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6380" windowHeight="7470" firstSheet="3" activeTab="11"/>
  </bookViews>
  <sheets>
    <sheet name="PAKIET 1" sheetId="14" r:id="rId1"/>
    <sheet name="PAKIET 2" sheetId="4" r:id="rId2"/>
    <sheet name="PAKIET 3" sheetId="2" r:id="rId3"/>
    <sheet name="PAKIET 4" sheetId="22" r:id="rId4"/>
    <sheet name="PAKIET 5" sheetId="12" r:id="rId5"/>
    <sheet name="PAKIET 6" sheetId="19" r:id="rId6"/>
    <sheet name="PAKIET 7" sheetId="26" r:id="rId7"/>
    <sheet name="PAKIET 8" sheetId="11" r:id="rId8"/>
    <sheet name="PAKIET 9" sheetId="25" r:id="rId9"/>
    <sheet name="PAKIET 10" sheetId="27" r:id="rId10"/>
    <sheet name="PAKIET 11" sheetId="28" r:id="rId11"/>
    <sheet name="PAKIET 12" sheetId="5" r:id="rId12"/>
  </sheets>
  <calcPr calcId="145621"/>
</workbook>
</file>

<file path=xl/calcChain.xml><?xml version="1.0" encoding="utf-8"?>
<calcChain xmlns="http://schemas.openxmlformats.org/spreadsheetml/2006/main">
  <c r="F26" i="4" l="1"/>
  <c r="F25" i="4"/>
  <c r="F21" i="4"/>
  <c r="F19" i="4"/>
  <c r="F18" i="4"/>
  <c r="F17" i="4"/>
  <c r="F16" i="4"/>
  <c r="F15" i="4"/>
  <c r="I15" i="4" s="1"/>
  <c r="J15" i="4" s="1"/>
  <c r="K15" i="4" s="1"/>
  <c r="F14" i="4"/>
  <c r="I14" i="4" s="1"/>
  <c r="F13" i="4"/>
  <c r="F12" i="4"/>
  <c r="F11" i="4"/>
  <c r="F10" i="4"/>
  <c r="F9" i="4"/>
  <c r="F8" i="4"/>
  <c r="F7" i="4"/>
  <c r="F6" i="4"/>
  <c r="I10" i="28"/>
  <c r="I9" i="28"/>
  <c r="J9" i="28" s="1"/>
  <c r="F8" i="28"/>
  <c r="I8" i="28" s="1"/>
  <c r="J8" i="28" s="1"/>
  <c r="K8" i="28" s="1"/>
  <c r="F8" i="11"/>
  <c r="F8" i="26"/>
  <c r="I8" i="26" s="1"/>
  <c r="J8" i="26" s="1"/>
  <c r="K8" i="26" s="1"/>
  <c r="F7" i="26"/>
  <c r="I7" i="26" s="1"/>
  <c r="J7" i="26" s="1"/>
  <c r="K7" i="26" s="1"/>
  <c r="F6" i="26"/>
  <c r="I6" i="26" s="1"/>
  <c r="J6" i="26" s="1"/>
  <c r="F18" i="12"/>
  <c r="I18" i="12" s="1"/>
  <c r="F17" i="12"/>
  <c r="I17" i="12" s="1"/>
  <c r="J17" i="12" s="1"/>
  <c r="F16" i="12"/>
  <c r="I16" i="12" s="1"/>
  <c r="J16" i="12" s="1"/>
  <c r="F15" i="12"/>
  <c r="I15" i="12" s="1"/>
  <c r="J15" i="12" s="1"/>
  <c r="F12" i="12"/>
  <c r="F10" i="12"/>
  <c r="F9" i="12"/>
  <c r="F8" i="12"/>
  <c r="F7" i="12"/>
  <c r="F6" i="12"/>
  <c r="I286" i="2"/>
  <c r="I248" i="2"/>
  <c r="J248" i="2" s="1"/>
  <c r="I247" i="2"/>
  <c r="I130" i="2"/>
  <c r="J130" i="2" s="1"/>
  <c r="I123" i="2"/>
  <c r="I122" i="2"/>
  <c r="J122" i="2" s="1"/>
  <c r="I117" i="2"/>
  <c r="I95" i="2"/>
  <c r="I40" i="2"/>
  <c r="I39" i="2"/>
  <c r="I42" i="2"/>
  <c r="I152" i="14"/>
  <c r="J152" i="14" s="1"/>
  <c r="K152" i="14" s="1"/>
  <c r="I151" i="14"/>
  <c r="J151" i="14" s="1"/>
  <c r="K151" i="14" s="1"/>
  <c r="I6" i="19"/>
  <c r="I140" i="2"/>
  <c r="J140" i="2" s="1"/>
  <c r="J8" i="27"/>
  <c r="I8" i="27"/>
  <c r="I7" i="27"/>
  <c r="J7" i="27" s="1"/>
  <c r="I6" i="27"/>
  <c r="I44" i="2"/>
  <c r="I253" i="2"/>
  <c r="I50" i="2"/>
  <c r="I22" i="14"/>
  <c r="J22" i="14" s="1"/>
  <c r="I90" i="14"/>
  <c r="J90" i="14" s="1"/>
  <c r="K90" i="14" s="1"/>
  <c r="I89" i="14"/>
  <c r="I209" i="2"/>
  <c r="I8" i="25"/>
  <c r="J8" i="25" s="1"/>
  <c r="I7" i="25"/>
  <c r="J7" i="25" s="1"/>
  <c r="I6" i="25"/>
  <c r="J6" i="25" s="1"/>
  <c r="I158" i="14"/>
  <c r="J158" i="14" s="1"/>
  <c r="K158" i="14" s="1"/>
  <c r="I157" i="14"/>
  <c r="J157" i="14" s="1"/>
  <c r="I156" i="14"/>
  <c r="J156" i="14" s="1"/>
  <c r="I155" i="14"/>
  <c r="J155" i="14" s="1"/>
  <c r="K155" i="14" s="1"/>
  <c r="I154" i="14"/>
  <c r="J154" i="14" s="1"/>
  <c r="I153" i="14"/>
  <c r="J153" i="14" s="1"/>
  <c r="I150" i="14"/>
  <c r="J150" i="14" s="1"/>
  <c r="I149" i="14"/>
  <c r="J149" i="14" s="1"/>
  <c r="K149" i="14" s="1"/>
  <c r="I148" i="14"/>
  <c r="J148" i="14" s="1"/>
  <c r="K148" i="14" s="1"/>
  <c r="I147" i="14"/>
  <c r="J147" i="14" s="1"/>
  <c r="I146" i="14"/>
  <c r="J146" i="14" s="1"/>
  <c r="I145" i="14"/>
  <c r="J145" i="14" s="1"/>
  <c r="K145" i="14" s="1"/>
  <c r="I144" i="14"/>
  <c r="J144" i="14" s="1"/>
  <c r="K144" i="14" s="1"/>
  <c r="I143" i="14"/>
  <c r="J143" i="14" s="1"/>
  <c r="I142" i="14"/>
  <c r="J142" i="14" s="1"/>
  <c r="I141" i="14"/>
  <c r="J141" i="14" s="1"/>
  <c r="K141" i="14" s="1"/>
  <c r="I140" i="14"/>
  <c r="J140" i="14" s="1"/>
  <c r="K140" i="14" s="1"/>
  <c r="I139" i="14"/>
  <c r="J139" i="14" s="1"/>
  <c r="I138" i="14"/>
  <c r="J138" i="14" s="1"/>
  <c r="I137" i="14"/>
  <c r="J137" i="14" s="1"/>
  <c r="K137" i="14" s="1"/>
  <c r="I136" i="14"/>
  <c r="J136" i="14" s="1"/>
  <c r="K136" i="14" s="1"/>
  <c r="I135" i="14"/>
  <c r="J135" i="14" s="1"/>
  <c r="I134" i="14"/>
  <c r="J134" i="14" s="1"/>
  <c r="I133" i="14"/>
  <c r="J133" i="14" s="1"/>
  <c r="K133" i="14" s="1"/>
  <c r="I132" i="14"/>
  <c r="J132" i="14" s="1"/>
  <c r="K132" i="14" s="1"/>
  <c r="I131" i="14"/>
  <c r="J131" i="14" s="1"/>
  <c r="I130" i="14"/>
  <c r="J130" i="14" s="1"/>
  <c r="I129" i="14"/>
  <c r="J129" i="14" s="1"/>
  <c r="K129" i="14" s="1"/>
  <c r="I128" i="14"/>
  <c r="J128" i="14" s="1"/>
  <c r="K128" i="14" s="1"/>
  <c r="I127" i="14"/>
  <c r="J127" i="14" s="1"/>
  <c r="I126" i="14"/>
  <c r="J126" i="14" s="1"/>
  <c r="I125" i="14"/>
  <c r="J125" i="14" s="1"/>
  <c r="K125" i="14" s="1"/>
  <c r="I124" i="14"/>
  <c r="J124" i="14" s="1"/>
  <c r="K124" i="14" s="1"/>
  <c r="I123" i="14"/>
  <c r="J123" i="14" s="1"/>
  <c r="I122" i="14"/>
  <c r="J122" i="14" s="1"/>
  <c r="I121" i="14"/>
  <c r="J121" i="14" s="1"/>
  <c r="K121" i="14" s="1"/>
  <c r="I120" i="14"/>
  <c r="J120" i="14" s="1"/>
  <c r="K120" i="14" s="1"/>
  <c r="I119" i="14"/>
  <c r="J119" i="14" s="1"/>
  <c r="I118" i="14"/>
  <c r="J118" i="14" s="1"/>
  <c r="I117" i="14"/>
  <c r="J117" i="14" s="1"/>
  <c r="K117" i="14" s="1"/>
  <c r="I116" i="14"/>
  <c r="J116" i="14" s="1"/>
  <c r="K116" i="14" s="1"/>
  <c r="I115" i="14"/>
  <c r="J115" i="14" s="1"/>
  <c r="I114" i="14"/>
  <c r="J114" i="14" s="1"/>
  <c r="I113" i="14"/>
  <c r="J113" i="14" s="1"/>
  <c r="K113" i="14" s="1"/>
  <c r="I112" i="14"/>
  <c r="J112" i="14" s="1"/>
  <c r="K112" i="14" s="1"/>
  <c r="I111" i="14"/>
  <c r="J111" i="14" s="1"/>
  <c r="I110" i="14"/>
  <c r="J110" i="14" s="1"/>
  <c r="I109" i="14"/>
  <c r="J109" i="14" s="1"/>
  <c r="K109" i="14" s="1"/>
  <c r="I108" i="14"/>
  <c r="J108" i="14" s="1"/>
  <c r="K108" i="14" s="1"/>
  <c r="I107" i="14"/>
  <c r="J107" i="14" s="1"/>
  <c r="K107" i="14" s="1"/>
  <c r="I106" i="14"/>
  <c r="J106" i="14" s="1"/>
  <c r="I105" i="14"/>
  <c r="J105" i="14" s="1"/>
  <c r="I104" i="14"/>
  <c r="J104" i="14" s="1"/>
  <c r="K104" i="14" s="1"/>
  <c r="I103" i="14"/>
  <c r="J103" i="14" s="1"/>
  <c r="K103" i="14" s="1"/>
  <c r="I102" i="14"/>
  <c r="J102" i="14" s="1"/>
  <c r="I101" i="14"/>
  <c r="J101" i="14" s="1"/>
  <c r="I100" i="14"/>
  <c r="J100" i="14" s="1"/>
  <c r="K100" i="14" s="1"/>
  <c r="I99" i="14"/>
  <c r="J99" i="14" s="1"/>
  <c r="K99" i="14" s="1"/>
  <c r="I98" i="14"/>
  <c r="J98" i="14" s="1"/>
  <c r="I97" i="14"/>
  <c r="J97" i="14" s="1"/>
  <c r="I96" i="14"/>
  <c r="J96" i="14" s="1"/>
  <c r="K96" i="14" s="1"/>
  <c r="I95" i="14"/>
  <c r="J95" i="14" s="1"/>
  <c r="K95" i="14" s="1"/>
  <c r="I94" i="14"/>
  <c r="J94" i="14" s="1"/>
  <c r="I93" i="14"/>
  <c r="J93" i="14" s="1"/>
  <c r="I92" i="14"/>
  <c r="J92" i="14" s="1"/>
  <c r="K92" i="14" s="1"/>
  <c r="I91" i="14"/>
  <c r="J91" i="14" s="1"/>
  <c r="K91" i="14" s="1"/>
  <c r="I88" i="14"/>
  <c r="J88" i="14" s="1"/>
  <c r="K88" i="14" s="1"/>
  <c r="I87" i="14"/>
  <c r="J87" i="14" s="1"/>
  <c r="I86" i="14"/>
  <c r="J86" i="14" s="1"/>
  <c r="I85" i="14"/>
  <c r="J85" i="14" s="1"/>
  <c r="K85" i="14" s="1"/>
  <c r="I84" i="14"/>
  <c r="J84" i="14" s="1"/>
  <c r="K84" i="14" s="1"/>
  <c r="I83" i="14"/>
  <c r="J83" i="14" s="1"/>
  <c r="I82" i="14"/>
  <c r="J82" i="14" s="1"/>
  <c r="I81" i="14"/>
  <c r="J81" i="14" s="1"/>
  <c r="K81" i="14" s="1"/>
  <c r="I80" i="14"/>
  <c r="J80" i="14" s="1"/>
  <c r="K80" i="14" s="1"/>
  <c r="I79" i="14"/>
  <c r="J79" i="14" s="1"/>
  <c r="I78" i="14"/>
  <c r="J78" i="14" s="1"/>
  <c r="I77" i="14"/>
  <c r="J77" i="14" s="1"/>
  <c r="K77" i="14" s="1"/>
  <c r="I76" i="14"/>
  <c r="J76" i="14" s="1"/>
  <c r="K76" i="14" s="1"/>
  <c r="I75" i="14"/>
  <c r="J75" i="14" s="1"/>
  <c r="I74" i="14"/>
  <c r="J74" i="14" s="1"/>
  <c r="I73" i="14"/>
  <c r="J73" i="14" s="1"/>
  <c r="K73" i="14" s="1"/>
  <c r="I72" i="14"/>
  <c r="J72" i="14" s="1"/>
  <c r="K72" i="14" s="1"/>
  <c r="I71" i="14"/>
  <c r="J71" i="14" s="1"/>
  <c r="I70" i="14"/>
  <c r="J70" i="14" s="1"/>
  <c r="I69" i="14"/>
  <c r="J69" i="14" s="1"/>
  <c r="K69" i="14" s="1"/>
  <c r="I68" i="14"/>
  <c r="J68" i="14" s="1"/>
  <c r="K68" i="14" s="1"/>
  <c r="I67" i="14"/>
  <c r="J67" i="14" s="1"/>
  <c r="I66" i="14"/>
  <c r="J66" i="14" s="1"/>
  <c r="I65" i="14"/>
  <c r="J65" i="14" s="1"/>
  <c r="K65" i="14" s="1"/>
  <c r="I64" i="14"/>
  <c r="J64" i="14" s="1"/>
  <c r="K64" i="14" s="1"/>
  <c r="I63" i="14"/>
  <c r="J63" i="14" s="1"/>
  <c r="I62" i="14"/>
  <c r="J62" i="14" s="1"/>
  <c r="I61" i="14"/>
  <c r="J61" i="14" s="1"/>
  <c r="K61" i="14" s="1"/>
  <c r="I60" i="14"/>
  <c r="J60" i="14" s="1"/>
  <c r="K60" i="14" s="1"/>
  <c r="I59" i="14"/>
  <c r="J59" i="14" s="1"/>
  <c r="I58" i="14"/>
  <c r="J58" i="14" s="1"/>
  <c r="I57" i="14"/>
  <c r="J57" i="14" s="1"/>
  <c r="K57" i="14" s="1"/>
  <c r="I56" i="14"/>
  <c r="J56" i="14" s="1"/>
  <c r="K56" i="14" s="1"/>
  <c r="I55" i="14"/>
  <c r="J55" i="14" s="1"/>
  <c r="I54" i="14"/>
  <c r="J54" i="14" s="1"/>
  <c r="I53" i="14"/>
  <c r="J53" i="14" s="1"/>
  <c r="K53" i="14" s="1"/>
  <c r="I52" i="14"/>
  <c r="J52" i="14" s="1"/>
  <c r="K52" i="14" s="1"/>
  <c r="I51" i="14"/>
  <c r="J51" i="14" s="1"/>
  <c r="I50" i="14"/>
  <c r="J50" i="14" s="1"/>
  <c r="I49" i="14"/>
  <c r="J49" i="14" s="1"/>
  <c r="K49" i="14" s="1"/>
  <c r="I48" i="14"/>
  <c r="J48" i="14" s="1"/>
  <c r="K48" i="14" s="1"/>
  <c r="I47" i="14"/>
  <c r="I46" i="14"/>
  <c r="J46" i="14" s="1"/>
  <c r="I45" i="14"/>
  <c r="J45" i="14" s="1"/>
  <c r="K45" i="14" s="1"/>
  <c r="I44" i="14"/>
  <c r="J44" i="14" s="1"/>
  <c r="K44" i="14" s="1"/>
  <c r="I43" i="14"/>
  <c r="J43" i="14" s="1"/>
  <c r="I42" i="14"/>
  <c r="J42" i="14" s="1"/>
  <c r="I41" i="14"/>
  <c r="J41" i="14" s="1"/>
  <c r="K41" i="14" s="1"/>
  <c r="I40" i="14"/>
  <c r="J40" i="14" s="1"/>
  <c r="K40" i="14" s="1"/>
  <c r="I39" i="14"/>
  <c r="J39" i="14" s="1"/>
  <c r="I38" i="14"/>
  <c r="J38" i="14" s="1"/>
  <c r="I37" i="14"/>
  <c r="J37" i="14" s="1"/>
  <c r="K37" i="14" s="1"/>
  <c r="I36" i="14"/>
  <c r="J36" i="14" s="1"/>
  <c r="K36" i="14" s="1"/>
  <c r="I35" i="14"/>
  <c r="J35" i="14" s="1"/>
  <c r="I34" i="14"/>
  <c r="J34" i="14" s="1"/>
  <c r="I33" i="14"/>
  <c r="J33" i="14" s="1"/>
  <c r="K33" i="14" s="1"/>
  <c r="I32" i="14"/>
  <c r="J32" i="14" s="1"/>
  <c r="K32" i="14" s="1"/>
  <c r="I31" i="14"/>
  <c r="J31" i="14" s="1"/>
  <c r="I30" i="14"/>
  <c r="J30" i="14" s="1"/>
  <c r="I29" i="14"/>
  <c r="J29" i="14" s="1"/>
  <c r="K29" i="14" s="1"/>
  <c r="I28" i="14"/>
  <c r="J28" i="14" s="1"/>
  <c r="K28" i="14" s="1"/>
  <c r="I27" i="14"/>
  <c r="J27" i="14" s="1"/>
  <c r="I26" i="14"/>
  <c r="J26" i="14" s="1"/>
  <c r="I25" i="14"/>
  <c r="J25" i="14" s="1"/>
  <c r="K25" i="14" s="1"/>
  <c r="I24" i="14"/>
  <c r="J24" i="14" s="1"/>
  <c r="K24" i="14" s="1"/>
  <c r="I23" i="14"/>
  <c r="J23" i="14" s="1"/>
  <c r="I21" i="14"/>
  <c r="J21" i="14" s="1"/>
  <c r="I20" i="14"/>
  <c r="J20" i="14" s="1"/>
  <c r="K20" i="14" s="1"/>
  <c r="I19" i="14"/>
  <c r="J19" i="14" s="1"/>
  <c r="K19" i="14" s="1"/>
  <c r="I18" i="14"/>
  <c r="J18" i="14" s="1"/>
  <c r="I17" i="14"/>
  <c r="J17" i="14" s="1"/>
  <c r="I16" i="14"/>
  <c r="J16" i="14" s="1"/>
  <c r="K16" i="14" s="1"/>
  <c r="I15" i="14"/>
  <c r="J15" i="14" s="1"/>
  <c r="K15" i="14" s="1"/>
  <c r="I14" i="14"/>
  <c r="I13" i="14"/>
  <c r="J13" i="14" s="1"/>
  <c r="I12" i="14"/>
  <c r="J12" i="14" s="1"/>
  <c r="K12" i="14" s="1"/>
  <c r="I11" i="14"/>
  <c r="J11" i="14" s="1"/>
  <c r="K11" i="14" s="1"/>
  <c r="I10" i="14"/>
  <c r="J10" i="14" s="1"/>
  <c r="I9" i="14"/>
  <c r="J9" i="14" s="1"/>
  <c r="I8" i="14"/>
  <c r="J8" i="14" s="1"/>
  <c r="K8" i="14" s="1"/>
  <c r="I7" i="14"/>
  <c r="J7" i="14" s="1"/>
  <c r="K7" i="14" s="1"/>
  <c r="I6" i="14"/>
  <c r="I217" i="2"/>
  <c r="I16" i="2"/>
  <c r="I14" i="2"/>
  <c r="I281" i="2"/>
  <c r="I296" i="2"/>
  <c r="I252" i="2"/>
  <c r="I251" i="2"/>
  <c r="K8" i="27" l="1"/>
  <c r="J296" i="2"/>
  <c r="K296" i="2" s="1"/>
  <c r="J251" i="2"/>
  <c r="K251" i="2" s="1"/>
  <c r="J14" i="2"/>
  <c r="K14" i="2" s="1"/>
  <c r="J252" i="2"/>
  <c r="K252" i="2" s="1"/>
  <c r="J281" i="2"/>
  <c r="K281" i="2" s="1"/>
  <c r="K286" i="2"/>
  <c r="J286" i="2"/>
  <c r="J50" i="2"/>
  <c r="K50" i="2" s="1"/>
  <c r="J44" i="2"/>
  <c r="K44" i="2" s="1"/>
  <c r="J42" i="2"/>
  <c r="K42" i="2" s="1"/>
  <c r="J40" i="2"/>
  <c r="K40" i="2" s="1"/>
  <c r="K16" i="2"/>
  <c r="J16" i="2"/>
  <c r="K253" i="2"/>
  <c r="K140" i="2"/>
  <c r="K122" i="2"/>
  <c r="K130" i="2"/>
  <c r="K248" i="2"/>
  <c r="J253" i="2"/>
  <c r="J247" i="2"/>
  <c r="K247" i="2" s="1"/>
  <c r="J217" i="2"/>
  <c r="K217" i="2" s="1"/>
  <c r="J209" i="2"/>
  <c r="K209" i="2" s="1"/>
  <c r="J123" i="2"/>
  <c r="K123" i="2" s="1"/>
  <c r="J117" i="2"/>
  <c r="K117" i="2" s="1"/>
  <c r="J95" i="2"/>
  <c r="K95" i="2" s="1"/>
  <c r="J39" i="2"/>
  <c r="K39" i="2" s="1"/>
  <c r="I11" i="28"/>
  <c r="J10" i="28"/>
  <c r="K10" i="28" s="1"/>
  <c r="K9" i="28"/>
  <c r="K7" i="27"/>
  <c r="I9" i="27"/>
  <c r="J6" i="27"/>
  <c r="K6" i="27" s="1"/>
  <c r="K22" i="14"/>
  <c r="K6" i="26"/>
  <c r="I9" i="26"/>
  <c r="J89" i="14"/>
  <c r="K89" i="14" s="1"/>
  <c r="J18" i="12"/>
  <c r="K18" i="12" s="1"/>
  <c r="J14" i="4"/>
  <c r="K14" i="4" s="1"/>
  <c r="K8" i="25"/>
  <c r="K6" i="25"/>
  <c r="K7" i="25"/>
  <c r="I9" i="25"/>
  <c r="K10" i="14"/>
  <c r="K18" i="14"/>
  <c r="K27" i="14"/>
  <c r="K35" i="14"/>
  <c r="K43" i="14"/>
  <c r="K51" i="14"/>
  <c r="K59" i="14"/>
  <c r="K67" i="14"/>
  <c r="K75" i="14"/>
  <c r="K83" i="14"/>
  <c r="K98" i="14"/>
  <c r="K106" i="14"/>
  <c r="K111" i="14"/>
  <c r="K119" i="14"/>
  <c r="K127" i="14"/>
  <c r="K135" i="14"/>
  <c r="K143" i="14"/>
  <c r="K153" i="14"/>
  <c r="J6" i="14"/>
  <c r="K6" i="14" s="1"/>
  <c r="J14" i="14"/>
  <c r="K14" i="14" s="1"/>
  <c r="J47" i="14"/>
  <c r="K47" i="14" s="1"/>
  <c r="K23" i="14"/>
  <c r="K39" i="14"/>
  <c r="K63" i="14"/>
  <c r="K71" i="14"/>
  <c r="K79" i="14"/>
  <c r="K87" i="14"/>
  <c r="K94" i="14"/>
  <c r="K102" i="14"/>
  <c r="K115" i="14"/>
  <c r="K123" i="14"/>
  <c r="K131" i="14"/>
  <c r="K139" i="14"/>
  <c r="K147" i="14"/>
  <c r="K157" i="14"/>
  <c r="K31" i="14"/>
  <c r="K55" i="14"/>
  <c r="K154" i="14"/>
  <c r="K17" i="14"/>
  <c r="K34" i="14"/>
  <c r="K38" i="14"/>
  <c r="K58" i="14"/>
  <c r="K62" i="14"/>
  <c r="K66" i="14"/>
  <c r="K70" i="14"/>
  <c r="K86" i="14"/>
  <c r="K93" i="14"/>
  <c r="K118" i="14"/>
  <c r="K122" i="14"/>
  <c r="K126" i="14"/>
  <c r="K134" i="14"/>
  <c r="K138" i="14"/>
  <c r="K142" i="14"/>
  <c r="K150" i="14"/>
  <c r="K156" i="14"/>
  <c r="K9" i="14"/>
  <c r="K13" i="14"/>
  <c r="K21" i="14"/>
  <c r="K26" i="14"/>
  <c r="K30" i="14"/>
  <c r="K42" i="14"/>
  <c r="K46" i="14"/>
  <c r="K50" i="14"/>
  <c r="K54" i="14"/>
  <c r="K74" i="14"/>
  <c r="K78" i="14"/>
  <c r="K82" i="14"/>
  <c r="K97" i="14"/>
  <c r="K101" i="14"/>
  <c r="K105" i="14"/>
  <c r="K110" i="14"/>
  <c r="K114" i="14"/>
  <c r="K130" i="14"/>
  <c r="K146" i="14"/>
  <c r="K15" i="12"/>
  <c r="K16" i="12"/>
  <c r="K17" i="12"/>
  <c r="I14" i="5"/>
  <c r="J14" i="5" s="1"/>
  <c r="I221" i="2"/>
  <c r="I213" i="2"/>
  <c r="I22" i="2"/>
  <c r="I6" i="22"/>
  <c r="J6" i="22" s="1"/>
  <c r="I23" i="4"/>
  <c r="J23" i="4" s="1"/>
  <c r="I20" i="4"/>
  <c r="K11" i="28" l="1"/>
  <c r="J213" i="2"/>
  <c r="K213" i="2" s="1"/>
  <c r="J22" i="2"/>
  <c r="K22" i="2" s="1"/>
  <c r="J221" i="2"/>
  <c r="K221" i="2" s="1"/>
  <c r="K9" i="27"/>
  <c r="K9" i="26"/>
  <c r="K9" i="25"/>
  <c r="K14" i="5"/>
  <c r="K23" i="4"/>
  <c r="J20" i="4"/>
  <c r="K20" i="4" s="1"/>
  <c r="K6" i="22"/>
  <c r="K7" i="22" s="1"/>
  <c r="I7" i="22"/>
  <c r="I20" i="2" l="1"/>
  <c r="I220" i="2"/>
  <c r="I194" i="2"/>
  <c r="I172" i="2"/>
  <c r="I173" i="2"/>
  <c r="J220" i="2" l="1"/>
  <c r="K220" i="2" s="1"/>
  <c r="J172" i="2"/>
  <c r="K172" i="2" s="1"/>
  <c r="J173" i="2"/>
  <c r="K173" i="2" s="1"/>
  <c r="J194" i="2"/>
  <c r="K194" i="2" s="1"/>
  <c r="J20" i="2"/>
  <c r="K20" i="2" s="1"/>
  <c r="I8" i="12"/>
  <c r="I7" i="12"/>
  <c r="J7" i="12" s="1"/>
  <c r="I294" i="2"/>
  <c r="I295" i="2"/>
  <c r="I297" i="2"/>
  <c r="I298" i="2"/>
  <c r="I299" i="2"/>
  <c r="I301" i="2"/>
  <c r="I302" i="2"/>
  <c r="I304" i="2"/>
  <c r="I305" i="2"/>
  <c r="I309" i="2"/>
  <c r="I310" i="2"/>
  <c r="I311" i="2"/>
  <c r="I312" i="2"/>
  <c r="I313" i="2"/>
  <c r="I314" i="2"/>
  <c r="I315" i="2"/>
  <c r="I316" i="2"/>
  <c r="I317" i="2"/>
  <c r="I318" i="2"/>
  <c r="I321" i="2"/>
  <c r="I322" i="2"/>
  <c r="I323" i="2"/>
  <c r="I324" i="2"/>
  <c r="I325" i="2"/>
  <c r="I326" i="2"/>
  <c r="I327" i="2"/>
  <c r="I328" i="2"/>
  <c r="I329" i="2"/>
  <c r="I331" i="2"/>
  <c r="I330" i="2"/>
  <c r="I335" i="2"/>
  <c r="I336" i="2"/>
  <c r="I133" i="2"/>
  <c r="I134" i="2"/>
  <c r="I135" i="2"/>
  <c r="I136" i="2"/>
  <c r="I137" i="2"/>
  <c r="I138" i="2"/>
  <c r="I139" i="2"/>
  <c r="I141" i="2"/>
  <c r="I142" i="2"/>
  <c r="I144" i="2"/>
  <c r="I149" i="2"/>
  <c r="I150" i="2"/>
  <c r="I155" i="2"/>
  <c r="I156" i="2"/>
  <c r="I157" i="2"/>
  <c r="I162" i="2"/>
  <c r="I167" i="2"/>
  <c r="I168" i="2"/>
  <c r="I169" i="2"/>
  <c r="I170" i="2"/>
  <c r="I171" i="2"/>
  <c r="I174" i="2"/>
  <c r="I175" i="2"/>
  <c r="I176" i="2"/>
  <c r="I177" i="2"/>
  <c r="I182" i="2"/>
  <c r="I183" i="2"/>
  <c r="I186" i="2"/>
  <c r="I190" i="2"/>
  <c r="I191" i="2"/>
  <c r="I192" i="2"/>
  <c r="I193" i="2"/>
  <c r="I197" i="2"/>
  <c r="I198" i="2"/>
  <c r="I199" i="2"/>
  <c r="I200" i="2"/>
  <c r="I201" i="2"/>
  <c r="I203" i="2"/>
  <c r="I202" i="2"/>
  <c r="I204" i="2"/>
  <c r="I207" i="2"/>
  <c r="I208" i="2"/>
  <c r="I210" i="2"/>
  <c r="I211" i="2"/>
  <c r="I212" i="2"/>
  <c r="I214" i="2"/>
  <c r="I215" i="2"/>
  <c r="I216" i="2"/>
  <c r="I218" i="2"/>
  <c r="I219" i="2"/>
  <c r="I225" i="2"/>
  <c r="I228" i="2"/>
  <c r="I237" i="2"/>
  <c r="I242" i="2"/>
  <c r="I246" i="2"/>
  <c r="I254" i="2"/>
  <c r="I255" i="2"/>
  <c r="I257" i="2"/>
  <c r="I261" i="2"/>
  <c r="I264" i="2"/>
  <c r="I265" i="2"/>
  <c r="I267" i="2"/>
  <c r="I178" i="2"/>
  <c r="I270" i="2"/>
  <c r="I271" i="2"/>
  <c r="I272" i="2"/>
  <c r="I273" i="2"/>
  <c r="I274" i="2"/>
  <c r="I275" i="2"/>
  <c r="I276" i="2"/>
  <c r="I277" i="2"/>
  <c r="I278" i="2"/>
  <c r="I279" i="2"/>
  <c r="I280" i="2"/>
  <c r="I282" i="2"/>
  <c r="I283" i="2"/>
  <c r="I285" i="2"/>
  <c r="I289" i="2"/>
  <c r="I290" i="2"/>
  <c r="I291" i="2"/>
  <c r="I6" i="2"/>
  <c r="I7" i="2"/>
  <c r="I11" i="2"/>
  <c r="I10" i="2"/>
  <c r="I13" i="2"/>
  <c r="I21" i="2"/>
  <c r="I27" i="2"/>
  <c r="I28" i="2"/>
  <c r="I29" i="2"/>
  <c r="I30" i="2"/>
  <c r="I31" i="2"/>
  <c r="I33" i="2"/>
  <c r="I34" i="2"/>
  <c r="I35" i="2"/>
  <c r="I36" i="2"/>
  <c r="I37" i="2"/>
  <c r="I41" i="2"/>
  <c r="I45" i="2"/>
  <c r="I46" i="2"/>
  <c r="I48" i="2"/>
  <c r="I49" i="2"/>
  <c r="I54" i="2"/>
  <c r="I55" i="2"/>
  <c r="I56" i="2"/>
  <c r="I57" i="2"/>
  <c r="I59" i="2"/>
  <c r="I60" i="2"/>
  <c r="I61" i="2"/>
  <c r="I63" i="2"/>
  <c r="I64" i="2"/>
  <c r="I65" i="2"/>
  <c r="I66" i="2"/>
  <c r="I67" i="2"/>
  <c r="I68" i="2"/>
  <c r="I69" i="2"/>
  <c r="I70" i="2"/>
  <c r="I71" i="2"/>
  <c r="I72" i="2"/>
  <c r="I73" i="2"/>
  <c r="I79" i="2"/>
  <c r="I80" i="2"/>
  <c r="I81" i="2"/>
  <c r="I82" i="2"/>
  <c r="I83" i="2"/>
  <c r="I85" i="2"/>
  <c r="I86" i="2"/>
  <c r="I87" i="2"/>
  <c r="I88" i="2"/>
  <c r="I91" i="2"/>
  <c r="I94" i="2"/>
  <c r="I98" i="2"/>
  <c r="I99" i="2"/>
  <c r="I105" i="2"/>
  <c r="I106" i="2"/>
  <c r="I111" i="2"/>
  <c r="I288" i="2"/>
  <c r="I113" i="2"/>
  <c r="I116" i="2"/>
  <c r="I118" i="2"/>
  <c r="I120" i="2"/>
  <c r="I121" i="2"/>
  <c r="I124" i="2"/>
  <c r="I125" i="2"/>
  <c r="I127" i="2"/>
  <c r="I129" i="2"/>
  <c r="I131" i="2"/>
  <c r="I132" i="2"/>
  <c r="I334" i="2"/>
  <c r="I6" i="4"/>
  <c r="I22" i="4"/>
  <c r="J22" i="4" s="1"/>
  <c r="I21" i="4"/>
  <c r="J21" i="4" s="1"/>
  <c r="I19" i="4"/>
  <c r="I108" i="2"/>
  <c r="I110" i="2"/>
  <c r="I107" i="2"/>
  <c r="I109" i="2"/>
  <c r="J108" i="2" l="1"/>
  <c r="K108" i="2" s="1"/>
  <c r="J129" i="2"/>
  <c r="K129" i="2" s="1"/>
  <c r="J109" i="2"/>
  <c r="K109" i="2" s="1"/>
  <c r="J110" i="2"/>
  <c r="K110" i="2" s="1"/>
  <c r="J334" i="2"/>
  <c r="K334" i="2" s="1"/>
  <c r="J131" i="2"/>
  <c r="K131" i="2" s="1"/>
  <c r="J127" i="2"/>
  <c r="K127" i="2" s="1"/>
  <c r="J124" i="2"/>
  <c r="K124" i="2" s="1"/>
  <c r="J120" i="2"/>
  <c r="K120" i="2" s="1"/>
  <c r="J116" i="2"/>
  <c r="K116" i="2" s="1"/>
  <c r="J288" i="2"/>
  <c r="K288" i="2" s="1"/>
  <c r="J106" i="2"/>
  <c r="K106" i="2" s="1"/>
  <c r="J99" i="2"/>
  <c r="K99" i="2" s="1"/>
  <c r="J94" i="2"/>
  <c r="K94" i="2" s="1"/>
  <c r="J88" i="2"/>
  <c r="K88" i="2" s="1"/>
  <c r="J86" i="2"/>
  <c r="K86" i="2" s="1"/>
  <c r="J83" i="2"/>
  <c r="K83" i="2" s="1"/>
  <c r="J81" i="2"/>
  <c r="K81" i="2" s="1"/>
  <c r="J79" i="2"/>
  <c r="K79" i="2" s="1"/>
  <c r="J72" i="2"/>
  <c r="K72" i="2" s="1"/>
  <c r="J70" i="2"/>
  <c r="K70" i="2" s="1"/>
  <c r="J68" i="2"/>
  <c r="K68" i="2" s="1"/>
  <c r="J66" i="2"/>
  <c r="K66" i="2" s="1"/>
  <c r="J64" i="2"/>
  <c r="K64" i="2" s="1"/>
  <c r="J61" i="2"/>
  <c r="K61" i="2" s="1"/>
  <c r="J59" i="2"/>
  <c r="K59" i="2" s="1"/>
  <c r="J56" i="2"/>
  <c r="K56" i="2" s="1"/>
  <c r="J54" i="2"/>
  <c r="K54" i="2" s="1"/>
  <c r="J48" i="2"/>
  <c r="K48" i="2" s="1"/>
  <c r="J45" i="2"/>
  <c r="K45" i="2" s="1"/>
  <c r="J37" i="2"/>
  <c r="K37" i="2" s="1"/>
  <c r="J35" i="2"/>
  <c r="K35" i="2" s="1"/>
  <c r="J33" i="2"/>
  <c r="K33" i="2" s="1"/>
  <c r="J30" i="2"/>
  <c r="K30" i="2" s="1"/>
  <c r="J28" i="2"/>
  <c r="K28" i="2" s="1"/>
  <c r="J21" i="2"/>
  <c r="K21" i="2" s="1"/>
  <c r="J10" i="2"/>
  <c r="K10" i="2" s="1"/>
  <c r="J7" i="2"/>
  <c r="K7" i="2" s="1"/>
  <c r="J291" i="2"/>
  <c r="K291" i="2" s="1"/>
  <c r="J289" i="2"/>
  <c r="K289" i="2" s="1"/>
  <c r="J283" i="2"/>
  <c r="K283" i="2" s="1"/>
  <c r="J280" i="2"/>
  <c r="K280" i="2" s="1"/>
  <c r="J278" i="2"/>
  <c r="K278" i="2" s="1"/>
  <c r="J276" i="2"/>
  <c r="K276" i="2" s="1"/>
  <c r="J274" i="2"/>
  <c r="K274" i="2" s="1"/>
  <c r="J272" i="2"/>
  <c r="K272" i="2" s="1"/>
  <c r="J270" i="2"/>
  <c r="K270" i="2" s="1"/>
  <c r="J267" i="2"/>
  <c r="K267" i="2" s="1"/>
  <c r="J264" i="2"/>
  <c r="K264" i="2" s="1"/>
  <c r="J257" i="2"/>
  <c r="K257" i="2" s="1"/>
  <c r="J254" i="2"/>
  <c r="K254" i="2" s="1"/>
  <c r="J242" i="2"/>
  <c r="K242" i="2" s="1"/>
  <c r="J228" i="2"/>
  <c r="K228" i="2" s="1"/>
  <c r="J219" i="2"/>
  <c r="K219" i="2" s="1"/>
  <c r="J216" i="2"/>
  <c r="K216" i="2" s="1"/>
  <c r="J214" i="2"/>
  <c r="K214" i="2" s="1"/>
  <c r="J211" i="2"/>
  <c r="K211" i="2" s="1"/>
  <c r="J208" i="2"/>
  <c r="K208" i="2" s="1"/>
  <c r="J204" i="2"/>
  <c r="K204" i="2" s="1"/>
  <c r="J203" i="2"/>
  <c r="K203" i="2" s="1"/>
  <c r="J200" i="2"/>
  <c r="K200" i="2" s="1"/>
  <c r="J198" i="2"/>
  <c r="K198" i="2" s="1"/>
  <c r="J193" i="2"/>
  <c r="K193" i="2" s="1"/>
  <c r="J191" i="2"/>
  <c r="K191" i="2" s="1"/>
  <c r="J186" i="2"/>
  <c r="K186" i="2" s="1"/>
  <c r="J182" i="2"/>
  <c r="K182" i="2" s="1"/>
  <c r="J176" i="2"/>
  <c r="K176" i="2" s="1"/>
  <c r="J174" i="2"/>
  <c r="K174" i="2" s="1"/>
  <c r="J170" i="2"/>
  <c r="K170" i="2" s="1"/>
  <c r="J168" i="2"/>
  <c r="K168" i="2" s="1"/>
  <c r="J162" i="2"/>
  <c r="K162" i="2" s="1"/>
  <c r="J156" i="2"/>
  <c r="K156" i="2" s="1"/>
  <c r="J150" i="2"/>
  <c r="K150" i="2" s="1"/>
  <c r="J144" i="2"/>
  <c r="K144" i="2" s="1"/>
  <c r="J141" i="2"/>
  <c r="K141" i="2" s="1"/>
  <c r="J138" i="2"/>
  <c r="K138" i="2" s="1"/>
  <c r="J136" i="2"/>
  <c r="K136" i="2" s="1"/>
  <c r="J134" i="2"/>
  <c r="K134" i="2" s="1"/>
  <c r="J336" i="2"/>
  <c r="K336" i="2" s="1"/>
  <c r="J330" i="2"/>
  <c r="K330" i="2" s="1"/>
  <c r="J329" i="2"/>
  <c r="K329" i="2" s="1"/>
  <c r="J327" i="2"/>
  <c r="K327" i="2" s="1"/>
  <c r="J325" i="2"/>
  <c r="K325" i="2" s="1"/>
  <c r="J323" i="2"/>
  <c r="K323" i="2" s="1"/>
  <c r="J321" i="2"/>
  <c r="K321" i="2" s="1"/>
  <c r="J317" i="2"/>
  <c r="K317" i="2" s="1"/>
  <c r="J315" i="2"/>
  <c r="K315" i="2" s="1"/>
  <c r="J313" i="2"/>
  <c r="K313" i="2" s="1"/>
  <c r="J311" i="2"/>
  <c r="K311" i="2" s="1"/>
  <c r="J309" i="2"/>
  <c r="K309" i="2" s="1"/>
  <c r="J304" i="2"/>
  <c r="K304" i="2" s="1"/>
  <c r="J301" i="2"/>
  <c r="K301" i="2" s="1"/>
  <c r="J298" i="2"/>
  <c r="K298" i="2" s="1"/>
  <c r="J295" i="2"/>
  <c r="K295" i="2" s="1"/>
  <c r="J107" i="2"/>
  <c r="K107" i="2" s="1"/>
  <c r="J132" i="2"/>
  <c r="K132" i="2" s="1"/>
  <c r="J125" i="2"/>
  <c r="K125" i="2" s="1"/>
  <c r="J121" i="2"/>
  <c r="K121" i="2" s="1"/>
  <c r="J118" i="2"/>
  <c r="K118" i="2" s="1"/>
  <c r="J113" i="2"/>
  <c r="K113" i="2" s="1"/>
  <c r="J111" i="2"/>
  <c r="K111" i="2" s="1"/>
  <c r="J105" i="2"/>
  <c r="K105" i="2" s="1"/>
  <c r="J98" i="2"/>
  <c r="K98" i="2" s="1"/>
  <c r="J91" i="2"/>
  <c r="K91" i="2" s="1"/>
  <c r="J87" i="2"/>
  <c r="K87" i="2" s="1"/>
  <c r="J85" i="2"/>
  <c r="K85" i="2" s="1"/>
  <c r="J82" i="2"/>
  <c r="K82" i="2" s="1"/>
  <c r="J80" i="2"/>
  <c r="K80" i="2" s="1"/>
  <c r="J73" i="2"/>
  <c r="K73" i="2" s="1"/>
  <c r="J71" i="2"/>
  <c r="K71" i="2" s="1"/>
  <c r="J69" i="2"/>
  <c r="K69" i="2" s="1"/>
  <c r="J67" i="2"/>
  <c r="K67" i="2" s="1"/>
  <c r="J65" i="2"/>
  <c r="K65" i="2" s="1"/>
  <c r="J63" i="2"/>
  <c r="K63" i="2" s="1"/>
  <c r="J60" i="2"/>
  <c r="K60" i="2" s="1"/>
  <c r="J57" i="2"/>
  <c r="K57" i="2" s="1"/>
  <c r="J55" i="2"/>
  <c r="K55" i="2" s="1"/>
  <c r="J49" i="2"/>
  <c r="K49" i="2" s="1"/>
  <c r="J46" i="2"/>
  <c r="K46" i="2" s="1"/>
  <c r="J41" i="2"/>
  <c r="K41" i="2" s="1"/>
  <c r="J36" i="2"/>
  <c r="K36" i="2" s="1"/>
  <c r="J34" i="2"/>
  <c r="K34" i="2" s="1"/>
  <c r="J31" i="2"/>
  <c r="K31" i="2" s="1"/>
  <c r="J29" i="2"/>
  <c r="K29" i="2" s="1"/>
  <c r="J27" i="2"/>
  <c r="K27" i="2" s="1"/>
  <c r="J13" i="2"/>
  <c r="K13" i="2" s="1"/>
  <c r="J11" i="2"/>
  <c r="K11" i="2" s="1"/>
  <c r="J290" i="2"/>
  <c r="K290" i="2" s="1"/>
  <c r="J285" i="2"/>
  <c r="K285" i="2" s="1"/>
  <c r="J282" i="2"/>
  <c r="K282" i="2" s="1"/>
  <c r="J279" i="2"/>
  <c r="K279" i="2" s="1"/>
  <c r="J277" i="2"/>
  <c r="K277" i="2" s="1"/>
  <c r="J275" i="2"/>
  <c r="K275" i="2" s="1"/>
  <c r="J273" i="2"/>
  <c r="K273" i="2" s="1"/>
  <c r="J271" i="2"/>
  <c r="K271" i="2" s="1"/>
  <c r="J178" i="2"/>
  <c r="K178" i="2" s="1"/>
  <c r="J265" i="2"/>
  <c r="K265" i="2" s="1"/>
  <c r="J261" i="2"/>
  <c r="K261" i="2" s="1"/>
  <c r="J255" i="2"/>
  <c r="K255" i="2" s="1"/>
  <c r="J246" i="2"/>
  <c r="K246" i="2" s="1"/>
  <c r="J237" i="2"/>
  <c r="K237" i="2" s="1"/>
  <c r="J225" i="2"/>
  <c r="K225" i="2" s="1"/>
  <c r="J218" i="2"/>
  <c r="K218" i="2" s="1"/>
  <c r="J215" i="2"/>
  <c r="K215" i="2" s="1"/>
  <c r="J212" i="2"/>
  <c r="K212" i="2" s="1"/>
  <c r="J210" i="2"/>
  <c r="K210" i="2" s="1"/>
  <c r="J207" i="2"/>
  <c r="K207" i="2" s="1"/>
  <c r="J202" i="2"/>
  <c r="K202" i="2" s="1"/>
  <c r="J201" i="2"/>
  <c r="K201" i="2" s="1"/>
  <c r="J199" i="2"/>
  <c r="K199" i="2" s="1"/>
  <c r="J197" i="2"/>
  <c r="K197" i="2" s="1"/>
  <c r="J192" i="2"/>
  <c r="K192" i="2" s="1"/>
  <c r="J190" i="2"/>
  <c r="K190" i="2" s="1"/>
  <c r="J183" i="2"/>
  <c r="K183" i="2" s="1"/>
  <c r="J177" i="2"/>
  <c r="K177" i="2" s="1"/>
  <c r="J175" i="2"/>
  <c r="K175" i="2" s="1"/>
  <c r="J171" i="2"/>
  <c r="K171" i="2" s="1"/>
  <c r="J169" i="2"/>
  <c r="K169" i="2" s="1"/>
  <c r="J167" i="2"/>
  <c r="K167" i="2" s="1"/>
  <c r="J157" i="2"/>
  <c r="K157" i="2" s="1"/>
  <c r="J155" i="2"/>
  <c r="K155" i="2" s="1"/>
  <c r="J149" i="2"/>
  <c r="K149" i="2" s="1"/>
  <c r="J142" i="2"/>
  <c r="K142" i="2" s="1"/>
  <c r="J139" i="2"/>
  <c r="K139" i="2" s="1"/>
  <c r="J137" i="2"/>
  <c r="K137" i="2" s="1"/>
  <c r="J135" i="2"/>
  <c r="K135" i="2" s="1"/>
  <c r="J133" i="2"/>
  <c r="K133" i="2" s="1"/>
  <c r="J335" i="2"/>
  <c r="K335" i="2" s="1"/>
  <c r="J331" i="2"/>
  <c r="K331" i="2" s="1"/>
  <c r="J328" i="2"/>
  <c r="K328" i="2" s="1"/>
  <c r="J326" i="2"/>
  <c r="K326" i="2" s="1"/>
  <c r="J324" i="2"/>
  <c r="K324" i="2" s="1"/>
  <c r="J322" i="2"/>
  <c r="K322" i="2" s="1"/>
  <c r="J318" i="2"/>
  <c r="K318" i="2" s="1"/>
  <c r="J316" i="2"/>
  <c r="K316" i="2" s="1"/>
  <c r="J314" i="2"/>
  <c r="K314" i="2" s="1"/>
  <c r="J312" i="2"/>
  <c r="K312" i="2" s="1"/>
  <c r="J310" i="2"/>
  <c r="K310" i="2" s="1"/>
  <c r="J305" i="2"/>
  <c r="K305" i="2" s="1"/>
  <c r="J302" i="2"/>
  <c r="K302" i="2" s="1"/>
  <c r="J299" i="2"/>
  <c r="K299" i="2" s="1"/>
  <c r="J297" i="2"/>
  <c r="K297" i="2" s="1"/>
  <c r="J294" i="2"/>
  <c r="K294" i="2" s="1"/>
  <c r="J6" i="4"/>
  <c r="K6" i="4" s="1"/>
  <c r="K7" i="12"/>
  <c r="J8" i="12"/>
  <c r="K8" i="12" s="1"/>
  <c r="J6" i="2"/>
  <c r="K6" i="2" s="1"/>
  <c r="J19" i="4"/>
  <c r="K19" i="4" s="1"/>
  <c r="K22" i="4"/>
  <c r="K21" i="4"/>
  <c r="J6" i="19"/>
  <c r="K6" i="19" s="1"/>
  <c r="I7" i="19"/>
  <c r="I263" i="2"/>
  <c r="I244" i="2"/>
  <c r="J244" i="2" l="1"/>
  <c r="K244" i="2" s="1"/>
  <c r="J263" i="2"/>
  <c r="K263" i="2" s="1"/>
  <c r="K7" i="19"/>
  <c r="I229" i="2"/>
  <c r="I259" i="2"/>
  <c r="I303" i="2"/>
  <c r="I151" i="2"/>
  <c r="I258" i="2"/>
  <c r="I250" i="2"/>
  <c r="I249" i="2"/>
  <c r="I128" i="2"/>
  <c r="I90" i="2"/>
  <c r="J258" i="2" l="1"/>
  <c r="K258" i="2" s="1"/>
  <c r="J90" i="2"/>
  <c r="K90" i="2" s="1"/>
  <c r="J249" i="2"/>
  <c r="K249" i="2" s="1"/>
  <c r="J303" i="2"/>
  <c r="K303" i="2" s="1"/>
  <c r="J229" i="2"/>
  <c r="K229" i="2" s="1"/>
  <c r="J128" i="2"/>
  <c r="K128" i="2" s="1"/>
  <c r="J250" i="2"/>
  <c r="K250" i="2" s="1"/>
  <c r="J151" i="2"/>
  <c r="K151" i="2" s="1"/>
  <c r="J259" i="2"/>
  <c r="K259" i="2" s="1"/>
  <c r="I14" i="12"/>
  <c r="J14" i="12" s="1"/>
  <c r="I13" i="12"/>
  <c r="I12" i="12"/>
  <c r="I11" i="12"/>
  <c r="J11" i="12" s="1"/>
  <c r="K11" i="12" s="1"/>
  <c r="I10" i="12"/>
  <c r="J10" i="12" s="1"/>
  <c r="I9" i="12"/>
  <c r="I6" i="12"/>
  <c r="J6" i="12" s="1"/>
  <c r="I159" i="14" l="1"/>
  <c r="K6" i="12"/>
  <c r="J9" i="12"/>
  <c r="K9" i="12" s="1"/>
  <c r="J13" i="12"/>
  <c r="K13" i="12" s="1"/>
  <c r="J12" i="12"/>
  <c r="K12" i="12" s="1"/>
  <c r="K10" i="12"/>
  <c r="K14" i="12"/>
  <c r="I19" i="12"/>
  <c r="K159" i="14" l="1"/>
  <c r="K19" i="12"/>
  <c r="I8" i="11" l="1"/>
  <c r="J8" i="11" s="1"/>
  <c r="I7" i="11"/>
  <c r="J7" i="11" s="1"/>
  <c r="I6" i="11"/>
  <c r="J6" i="11" s="1"/>
  <c r="I158" i="2"/>
  <c r="I154" i="2"/>
  <c r="J158" i="2" l="1"/>
  <c r="K158" i="2" s="1"/>
  <c r="J154" i="2"/>
  <c r="K154" i="2" s="1"/>
  <c r="K7" i="11"/>
  <c r="K6" i="11"/>
  <c r="I9" i="11"/>
  <c r="K8" i="11"/>
  <c r="I52" i="2"/>
  <c r="J52" i="2" l="1"/>
  <c r="K52" i="2" s="1"/>
  <c r="K9" i="11"/>
  <c r="I6" i="5" l="1"/>
  <c r="J6" i="5" s="1"/>
  <c r="I15" i="5"/>
  <c r="J15" i="5" s="1"/>
  <c r="K15" i="5" s="1"/>
  <c r="I13" i="5"/>
  <c r="I12" i="5"/>
  <c r="I11" i="5"/>
  <c r="J11" i="5" s="1"/>
  <c r="K11" i="5" s="1"/>
  <c r="I10" i="5"/>
  <c r="J10" i="5" s="1"/>
  <c r="K10" i="5" s="1"/>
  <c r="I9" i="5"/>
  <c r="J9" i="5" s="1"/>
  <c r="I8" i="5"/>
  <c r="J8" i="5" s="1"/>
  <c r="I7" i="5"/>
  <c r="I26" i="4"/>
  <c r="I25" i="4"/>
  <c r="J25" i="4" s="1"/>
  <c r="K25" i="4" s="1"/>
  <c r="I24" i="4"/>
  <c r="J24" i="4" s="1"/>
  <c r="K24" i="4" s="1"/>
  <c r="I18" i="4"/>
  <c r="J18" i="4" s="1"/>
  <c r="I17" i="4"/>
  <c r="I16" i="4"/>
  <c r="J16" i="4" s="1"/>
  <c r="K16" i="4" s="1"/>
  <c r="I13" i="4"/>
  <c r="J13" i="4" s="1"/>
  <c r="K13" i="4" s="1"/>
  <c r="I12" i="4"/>
  <c r="J12" i="4" s="1"/>
  <c r="I11" i="4"/>
  <c r="I10" i="4"/>
  <c r="J10" i="4" s="1"/>
  <c r="K10" i="4" s="1"/>
  <c r="I9" i="4"/>
  <c r="J9" i="4" s="1"/>
  <c r="K9" i="4" s="1"/>
  <c r="I8" i="4"/>
  <c r="J8" i="4" s="1"/>
  <c r="I7" i="4"/>
  <c r="I89" i="2"/>
  <c r="I104" i="2"/>
  <c r="I93" i="2"/>
  <c r="I53" i="2"/>
  <c r="J53" i="2" l="1"/>
  <c r="K53" i="2" s="1"/>
  <c r="J104" i="2"/>
  <c r="K104" i="2" s="1"/>
  <c r="J93" i="2"/>
  <c r="K93" i="2" s="1"/>
  <c r="J89" i="2"/>
  <c r="K89" i="2" s="1"/>
  <c r="J7" i="4"/>
  <c r="K7" i="4" s="1"/>
  <c r="I27" i="4"/>
  <c r="K8" i="5"/>
  <c r="J12" i="5"/>
  <c r="K12" i="5" s="1"/>
  <c r="J13" i="5"/>
  <c r="K13" i="5" s="1"/>
  <c r="J7" i="5"/>
  <c r="K7" i="5" s="1"/>
  <c r="K9" i="5"/>
  <c r="K6" i="5"/>
  <c r="I16" i="5"/>
  <c r="K8" i="4"/>
  <c r="J11" i="4"/>
  <c r="K11" i="4" s="1"/>
  <c r="K12" i="4"/>
  <c r="J17" i="4"/>
  <c r="K17" i="4" s="1"/>
  <c r="K18" i="4"/>
  <c r="J26" i="4"/>
  <c r="K26" i="4" s="1"/>
  <c r="K27" i="4" l="1"/>
  <c r="K16" i="5"/>
  <c r="I308" i="2"/>
  <c r="I307" i="2"/>
  <c r="I306" i="2"/>
  <c r="I300" i="2"/>
  <c r="I293" i="2"/>
  <c r="I262" i="2"/>
  <c r="I260" i="2"/>
  <c r="I241" i="2"/>
  <c r="I236" i="2"/>
  <c r="I224" i="2"/>
  <c r="I206" i="2"/>
  <c r="I205" i="2"/>
  <c r="I187" i="2"/>
  <c r="I184" i="2"/>
  <c r="I181" i="2"/>
  <c r="I180" i="2"/>
  <c r="I161" i="2"/>
  <c r="I148" i="2"/>
  <c r="I147" i="2"/>
  <c r="I143" i="2"/>
  <c r="I119" i="2"/>
  <c r="I102" i="2"/>
  <c r="I97" i="2"/>
  <c r="I84" i="2"/>
  <c r="I78" i="2"/>
  <c r="I77" i="2"/>
  <c r="I76" i="2"/>
  <c r="I62" i="2"/>
  <c r="I58" i="2"/>
  <c r="I26" i="2"/>
  <c r="I25" i="2"/>
  <c r="I15" i="2"/>
  <c r="I9" i="2"/>
  <c r="I8" i="2"/>
  <c r="I333" i="2"/>
  <c r="I189" i="2"/>
  <c r="I114" i="2"/>
  <c r="J8" i="2" l="1"/>
  <c r="K8" i="2" s="1"/>
  <c r="J26" i="2"/>
  <c r="K26" i="2" s="1"/>
  <c r="J62" i="2"/>
  <c r="K62" i="2" s="1"/>
  <c r="J77" i="2"/>
  <c r="K77" i="2" s="1"/>
  <c r="J84" i="2"/>
  <c r="K84" i="2" s="1"/>
  <c r="J102" i="2"/>
  <c r="K102" i="2" s="1"/>
  <c r="J143" i="2"/>
  <c r="K143" i="2" s="1"/>
  <c r="J148" i="2"/>
  <c r="K148" i="2" s="1"/>
  <c r="J180" i="2"/>
  <c r="K180" i="2" s="1"/>
  <c r="J184" i="2"/>
  <c r="K184" i="2" s="1"/>
  <c r="J205" i="2"/>
  <c r="K205" i="2" s="1"/>
  <c r="J224" i="2"/>
  <c r="K224" i="2" s="1"/>
  <c r="J241" i="2"/>
  <c r="K241" i="2" s="1"/>
  <c r="J262" i="2"/>
  <c r="K262" i="2" s="1"/>
  <c r="J300" i="2"/>
  <c r="K300" i="2" s="1"/>
  <c r="J307" i="2"/>
  <c r="K307" i="2" s="1"/>
  <c r="J189" i="2"/>
  <c r="K189" i="2" s="1"/>
  <c r="J15" i="2"/>
  <c r="K15" i="2" s="1"/>
  <c r="J114" i="2"/>
  <c r="K114" i="2" s="1"/>
  <c r="J333" i="2"/>
  <c r="K333" i="2" s="1"/>
  <c r="J9" i="2"/>
  <c r="K9" i="2" s="1"/>
  <c r="J25" i="2"/>
  <c r="K25" i="2" s="1"/>
  <c r="J58" i="2"/>
  <c r="K58" i="2" s="1"/>
  <c r="J76" i="2"/>
  <c r="K76" i="2" s="1"/>
  <c r="J78" i="2"/>
  <c r="K78" i="2" s="1"/>
  <c r="J97" i="2"/>
  <c r="K97" i="2" s="1"/>
  <c r="J119" i="2"/>
  <c r="K119" i="2" s="1"/>
  <c r="J147" i="2"/>
  <c r="K147" i="2" s="1"/>
  <c r="J161" i="2"/>
  <c r="K161" i="2" s="1"/>
  <c r="J181" i="2"/>
  <c r="K181" i="2" s="1"/>
  <c r="J187" i="2"/>
  <c r="K187" i="2" s="1"/>
  <c r="J206" i="2"/>
  <c r="K206" i="2" s="1"/>
  <c r="J236" i="2"/>
  <c r="K236" i="2" s="1"/>
  <c r="J260" i="2"/>
  <c r="K260" i="2" s="1"/>
  <c r="J293" i="2"/>
  <c r="K293" i="2" s="1"/>
  <c r="J306" i="2"/>
  <c r="K306" i="2" s="1"/>
  <c r="J308" i="2"/>
  <c r="K308" i="2" s="1"/>
  <c r="I12" i="2"/>
  <c r="I18" i="2"/>
  <c r="I17" i="2"/>
  <c r="I19" i="2"/>
  <c r="I23" i="2"/>
  <c r="I24" i="2"/>
  <c r="I32" i="2"/>
  <c r="I38" i="2"/>
  <c r="I43" i="2"/>
  <c r="I51" i="2"/>
  <c r="I47" i="2"/>
  <c r="I74" i="2"/>
  <c r="I185" i="2"/>
  <c r="I92" i="2"/>
  <c r="I96" i="2"/>
  <c r="I100" i="2"/>
  <c r="I101" i="2"/>
  <c r="I103" i="2"/>
  <c r="I112" i="2"/>
  <c r="I115" i="2"/>
  <c r="I126" i="2"/>
  <c r="I240" i="2"/>
  <c r="I145" i="2"/>
  <c r="I146" i="2"/>
  <c r="I152" i="2"/>
  <c r="I153" i="2"/>
  <c r="I159" i="2"/>
  <c r="I160" i="2"/>
  <c r="I164" i="2"/>
  <c r="I165" i="2"/>
  <c r="I166" i="2"/>
  <c r="I188" i="2"/>
  <c r="I196" i="2"/>
  <c r="I195" i="2"/>
  <c r="I222" i="2"/>
  <c r="I223" i="2"/>
  <c r="I226" i="2"/>
  <c r="I227" i="2"/>
  <c r="I230" i="2"/>
  <c r="I231" i="2"/>
  <c r="I232" i="2"/>
  <c r="I238" i="2"/>
  <c r="I239" i="2"/>
  <c r="I243" i="2"/>
  <c r="I245" i="2"/>
  <c r="I256" i="2"/>
  <c r="I266" i="2"/>
  <c r="I163" i="2"/>
  <c r="I75" i="2"/>
  <c r="I268" i="2"/>
  <c r="I179" i="2"/>
  <c r="I269" i="2"/>
  <c r="I284" i="2"/>
  <c r="I287" i="2"/>
  <c r="I233" i="2"/>
  <c r="I234" i="2"/>
  <c r="I235" i="2"/>
  <c r="I292" i="2"/>
  <c r="I319" i="2"/>
  <c r="I320" i="2"/>
  <c r="I332" i="2"/>
  <c r="J320" i="2" l="1"/>
  <c r="K320" i="2" s="1"/>
  <c r="J292" i="2"/>
  <c r="K292" i="2" s="1"/>
  <c r="J234" i="2"/>
  <c r="K234" i="2" s="1"/>
  <c r="J287" i="2"/>
  <c r="K287" i="2" s="1"/>
  <c r="J269" i="2"/>
  <c r="K269" i="2" s="1"/>
  <c r="J268" i="2"/>
  <c r="K268" i="2" s="1"/>
  <c r="J163" i="2"/>
  <c r="K163" i="2" s="1"/>
  <c r="J256" i="2"/>
  <c r="K256" i="2" s="1"/>
  <c r="J243" i="2"/>
  <c r="K243" i="2" s="1"/>
  <c r="J238" i="2"/>
  <c r="K238" i="2" s="1"/>
  <c r="J231" i="2"/>
  <c r="K231" i="2" s="1"/>
  <c r="J227" i="2"/>
  <c r="K227" i="2" s="1"/>
  <c r="J223" i="2"/>
  <c r="K223" i="2" s="1"/>
  <c r="J195" i="2"/>
  <c r="K195" i="2" s="1"/>
  <c r="J188" i="2"/>
  <c r="K188" i="2" s="1"/>
  <c r="J165" i="2"/>
  <c r="K165" i="2" s="1"/>
  <c r="J160" i="2"/>
  <c r="K160" i="2" s="1"/>
  <c r="J153" i="2"/>
  <c r="K153" i="2" s="1"/>
  <c r="J146" i="2"/>
  <c r="K146" i="2" s="1"/>
  <c r="J240" i="2"/>
  <c r="K240" i="2" s="1"/>
  <c r="J115" i="2"/>
  <c r="K115" i="2" s="1"/>
  <c r="J103" i="2"/>
  <c r="K103" i="2" s="1"/>
  <c r="J100" i="2"/>
  <c r="K100" i="2" s="1"/>
  <c r="J92" i="2"/>
  <c r="K92" i="2" s="1"/>
  <c r="J74" i="2"/>
  <c r="K74" i="2" s="1"/>
  <c r="J51" i="2"/>
  <c r="K51" i="2" s="1"/>
  <c r="J38" i="2"/>
  <c r="K38" i="2" s="1"/>
  <c r="J24" i="2"/>
  <c r="K24" i="2" s="1"/>
  <c r="J19" i="2"/>
  <c r="K19" i="2" s="1"/>
  <c r="J18" i="2"/>
  <c r="K18" i="2" s="1"/>
  <c r="J332" i="2"/>
  <c r="K332" i="2" s="1"/>
  <c r="J319" i="2"/>
  <c r="K319" i="2" s="1"/>
  <c r="J235" i="2"/>
  <c r="K235" i="2" s="1"/>
  <c r="J233" i="2"/>
  <c r="K233" i="2" s="1"/>
  <c r="J284" i="2"/>
  <c r="K284" i="2" s="1"/>
  <c r="J179" i="2"/>
  <c r="K179" i="2" s="1"/>
  <c r="J75" i="2"/>
  <c r="K75" i="2" s="1"/>
  <c r="J266" i="2"/>
  <c r="K266" i="2" s="1"/>
  <c r="J245" i="2"/>
  <c r="K245" i="2" s="1"/>
  <c r="J239" i="2"/>
  <c r="K239" i="2" s="1"/>
  <c r="J232" i="2"/>
  <c r="K232" i="2" s="1"/>
  <c r="J230" i="2"/>
  <c r="K230" i="2" s="1"/>
  <c r="J226" i="2"/>
  <c r="K226" i="2" s="1"/>
  <c r="J222" i="2"/>
  <c r="K222" i="2" s="1"/>
  <c r="J196" i="2"/>
  <c r="K196" i="2" s="1"/>
  <c r="J166" i="2"/>
  <c r="K166" i="2" s="1"/>
  <c r="J164" i="2"/>
  <c r="K164" i="2" s="1"/>
  <c r="J159" i="2"/>
  <c r="K159" i="2" s="1"/>
  <c r="J152" i="2"/>
  <c r="K152" i="2" s="1"/>
  <c r="J145" i="2"/>
  <c r="K145" i="2" s="1"/>
  <c r="J126" i="2"/>
  <c r="K126" i="2" s="1"/>
  <c r="J112" i="2"/>
  <c r="K112" i="2" s="1"/>
  <c r="J101" i="2"/>
  <c r="K101" i="2" s="1"/>
  <c r="J96" i="2"/>
  <c r="K96" i="2" s="1"/>
  <c r="J185" i="2"/>
  <c r="K185" i="2" s="1"/>
  <c r="J47" i="2"/>
  <c r="K47" i="2" s="1"/>
  <c r="J43" i="2"/>
  <c r="K43" i="2" s="1"/>
  <c r="J32" i="2"/>
  <c r="K32" i="2" s="1"/>
  <c r="J23" i="2"/>
  <c r="K23" i="2" s="1"/>
  <c r="J17" i="2"/>
  <c r="K17" i="2" s="1"/>
  <c r="J12" i="2"/>
  <c r="K12" i="2" s="1"/>
  <c r="I337" i="2"/>
  <c r="K337" i="2" l="1"/>
</calcChain>
</file>

<file path=xl/sharedStrings.xml><?xml version="1.0" encoding="utf-8"?>
<sst xmlns="http://schemas.openxmlformats.org/spreadsheetml/2006/main" count="2915" uniqueCount="787">
  <si>
    <t>PAKIET 1</t>
  </si>
  <si>
    <t>L.p</t>
  </si>
  <si>
    <t>Nazwa międzynarodowa</t>
  </si>
  <si>
    <t>Postać</t>
  </si>
  <si>
    <t>Dawka</t>
  </si>
  <si>
    <t>Ilość w opakow</t>
  </si>
  <si>
    <t>Ilość</t>
  </si>
  <si>
    <t>ALPRAZOLAM</t>
  </si>
  <si>
    <t>TABL.</t>
  </si>
  <si>
    <t>0,25 MG</t>
  </si>
  <si>
    <t>30 TABL.</t>
  </si>
  <si>
    <t>op.</t>
  </si>
  <si>
    <t>0,5 MG</t>
  </si>
  <si>
    <t>AMITRIPTYLINE</t>
  </si>
  <si>
    <t>TABL</t>
  </si>
  <si>
    <t>0,01 G</t>
  </si>
  <si>
    <t>60 TABL.</t>
  </si>
  <si>
    <t>0,025 G</t>
  </si>
  <si>
    <t>ARIPIPRAZOLE</t>
  </si>
  <si>
    <t>INJ.</t>
  </si>
  <si>
    <t>1 FIOL.</t>
  </si>
  <si>
    <t>0,015 G</t>
  </si>
  <si>
    <t>28 TABL.</t>
  </si>
  <si>
    <t>BIPERIDEN</t>
  </si>
  <si>
    <t>5 AMP.</t>
  </si>
  <si>
    <t>0,002 G</t>
  </si>
  <si>
    <t>50 TABL.</t>
  </si>
  <si>
    <t>CARBAMAZEPINE</t>
  </si>
  <si>
    <t>0,2 G</t>
  </si>
  <si>
    <t>0,4 G</t>
  </si>
  <si>
    <t>0,3 G</t>
  </si>
  <si>
    <t>0,6 G</t>
  </si>
  <si>
    <t>0,05 G</t>
  </si>
  <si>
    <t>CITALOPRAM</t>
  </si>
  <si>
    <t>0,02 G</t>
  </si>
  <si>
    <t>CLOMIPRAMINE</t>
  </si>
  <si>
    <t>10 AMP.</t>
  </si>
  <si>
    <t>0,075 G</t>
  </si>
  <si>
    <t>20 TABL.</t>
  </si>
  <si>
    <t>CLONAZEPAM</t>
  </si>
  <si>
    <t>CLORAZEPATE DIPOTASSIUM</t>
  </si>
  <si>
    <t>0,005 G</t>
  </si>
  <si>
    <t>CLOZAPINE</t>
  </si>
  <si>
    <t>0,1 G</t>
  </si>
  <si>
    <t>DIAZEPAM</t>
  </si>
  <si>
    <t>50 AMP.</t>
  </si>
  <si>
    <t>DONEPEZIL</t>
  </si>
  <si>
    <t>DOXEPIN</t>
  </si>
  <si>
    <t>KAPS.</t>
  </si>
  <si>
    <t>30 KAPS</t>
  </si>
  <si>
    <t>DULOXETINE</t>
  </si>
  <si>
    <t>0,03 G</t>
  </si>
  <si>
    <t>28 KAPS.</t>
  </si>
  <si>
    <t>0,06 G</t>
  </si>
  <si>
    <t>ESCITALOPRAM</t>
  </si>
  <si>
    <t>28 TABL</t>
  </si>
  <si>
    <t>ESTAZOLAM</t>
  </si>
  <si>
    <t>FLUOXETINE</t>
  </si>
  <si>
    <t>FLUPENTIXOL</t>
  </si>
  <si>
    <t>DRAŻ.</t>
  </si>
  <si>
    <t>50 TABL</t>
  </si>
  <si>
    <t>1 AMP.</t>
  </si>
  <si>
    <t>FLUVOXAMINE</t>
  </si>
  <si>
    <t>GABAPENTIN</t>
  </si>
  <si>
    <t>100 KAPS.</t>
  </si>
  <si>
    <t>HALOPERIDOL</t>
  </si>
  <si>
    <t>0,001 G</t>
  </si>
  <si>
    <t>40 TABL</t>
  </si>
  <si>
    <t>30 TABL</t>
  </si>
  <si>
    <t>KROPLE</t>
  </si>
  <si>
    <t>100 ML</t>
  </si>
  <si>
    <t>10 ML</t>
  </si>
  <si>
    <t>HYDROXYZINE</t>
  </si>
  <si>
    <t>SYROP</t>
  </si>
  <si>
    <t>250 G</t>
  </si>
  <si>
    <t>LEVETIRACETAM</t>
  </si>
  <si>
    <t>0,25 G</t>
  </si>
  <si>
    <t>0,5 G</t>
  </si>
  <si>
    <t>1 G</t>
  </si>
  <si>
    <t>LEVODOPUM, BENSERAZIDUM</t>
  </si>
  <si>
    <t>TABL. -&gt; ZAWIESINA</t>
  </si>
  <si>
    <t>100 TABL</t>
  </si>
  <si>
    <t>LEVOMEPROMAZINE</t>
  </si>
  <si>
    <t>LORAZEPAM</t>
  </si>
  <si>
    <t>25 TABL</t>
  </si>
  <si>
    <t>0,0025 G</t>
  </si>
  <si>
    <t>MEMANTINE</t>
  </si>
  <si>
    <t>METHYLPHENIDATE</t>
  </si>
  <si>
    <t>0,018 G</t>
  </si>
  <si>
    <t>30 KAPS.</t>
  </si>
  <si>
    <t>MIANSERIN</t>
  </si>
  <si>
    <t>MIRTAZAPINE</t>
  </si>
  <si>
    <t>0,045 G</t>
  </si>
  <si>
    <t>MOCLOBEMIDE</t>
  </si>
  <si>
    <t>0,15 G</t>
  </si>
  <si>
    <t>OLANZAPINE</t>
  </si>
  <si>
    <t>OPIPRAMOL</t>
  </si>
  <si>
    <t>OXCARBAZEPINE</t>
  </si>
  <si>
    <t>PAROXETINE</t>
  </si>
  <si>
    <t>PERAZINE</t>
  </si>
  <si>
    <t>0,004 G</t>
  </si>
  <si>
    <t>100 TABL.</t>
  </si>
  <si>
    <t>0,008 G</t>
  </si>
  <si>
    <t>PHENYTOIN</t>
  </si>
  <si>
    <t>PIRACETAM</t>
  </si>
  <si>
    <t>1,2 G</t>
  </si>
  <si>
    <t>60 TABL</t>
  </si>
  <si>
    <t>12 AMP.</t>
  </si>
  <si>
    <t>PŁYN</t>
  </si>
  <si>
    <t>20%</t>
  </si>
  <si>
    <t>150 ML</t>
  </si>
  <si>
    <t>PREGABALIN</t>
  </si>
  <si>
    <t>56 KAPS.</t>
  </si>
  <si>
    <t>PRIDINOL</t>
  </si>
  <si>
    <t>PROMAZINE</t>
  </si>
  <si>
    <t>PROMETHAZINE</t>
  </si>
  <si>
    <t>QUETIAPINE</t>
  </si>
  <si>
    <t>RISPERIDONE</t>
  </si>
  <si>
    <t>RIVASTIGMINE</t>
  </si>
  <si>
    <t>SYSTEM TRANSDERMALNY</t>
  </si>
  <si>
    <t>30 PLASTRÓW</t>
  </si>
  <si>
    <t>0,0015 G</t>
  </si>
  <si>
    <t>28 KAPS</t>
  </si>
  <si>
    <t>ROPINIROLE</t>
  </si>
  <si>
    <t>21 TABL.</t>
  </si>
  <si>
    <t>0,002</t>
  </si>
  <si>
    <t>SELEGILINE</t>
  </si>
  <si>
    <t>SERTRALINE</t>
  </si>
  <si>
    <t>SULPIRIDE</t>
  </si>
  <si>
    <t>24 KAPS</t>
  </si>
  <si>
    <t>TOPIRAMATE</t>
  </si>
  <si>
    <t>TRAMADOL</t>
  </si>
  <si>
    <t>20 KAPS.</t>
  </si>
  <si>
    <t>TRAMADOLI HYDROCHLORIDUM, PARACETAMOLUM</t>
  </si>
  <si>
    <t>TRAZODONE</t>
  </si>
  <si>
    <t>20 TABL</t>
  </si>
  <si>
    <t>VENLAFAXINE</t>
  </si>
  <si>
    <t>0,0375 G</t>
  </si>
  <si>
    <t>VINPOCETINE</t>
  </si>
  <si>
    <t>90 TABL.</t>
  </si>
  <si>
    <t>0,04 G</t>
  </si>
  <si>
    <t>0,08 G</t>
  </si>
  <si>
    <t>ZOLPIDEM</t>
  </si>
  <si>
    <t>ZOPICLONE</t>
  </si>
  <si>
    <t>0,0075 G</t>
  </si>
  <si>
    <t>ZUCLOPENTHIXOL</t>
  </si>
  <si>
    <t>SUMA:</t>
  </si>
  <si>
    <t>PAKIET 2</t>
  </si>
  <si>
    <t>ACETYLSALICYLIC ACID</t>
  </si>
  <si>
    <t>ACICLOVIR</t>
  </si>
  <si>
    <t>KREM</t>
  </si>
  <si>
    <t>5%</t>
  </si>
  <si>
    <t>5 G</t>
  </si>
  <si>
    <t>MAŚĆ</t>
  </si>
  <si>
    <t>15 G</t>
  </si>
  <si>
    <t>ALANTOINUM, PANTENOL</t>
  </si>
  <si>
    <t>35 G</t>
  </si>
  <si>
    <t>30 G</t>
  </si>
  <si>
    <t>PROSZEK</t>
  </si>
  <si>
    <t>100 G</t>
  </si>
  <si>
    <t>ALUMINIUM ACETOTARTRATE</t>
  </si>
  <si>
    <t>6 TABL.</t>
  </si>
  <si>
    <t>ŻEL</t>
  </si>
  <si>
    <t>75 G</t>
  </si>
  <si>
    <t>AMMONII BITUMINOSULFONAS</t>
  </si>
  <si>
    <t>20 G</t>
  </si>
  <si>
    <t>AQUA PRO INJECTIONE</t>
  </si>
  <si>
    <t>5 ML</t>
  </si>
  <si>
    <t>ATORVASTATIN</t>
  </si>
  <si>
    <t>ATROPINE</t>
  </si>
  <si>
    <t>10%</t>
  </si>
  <si>
    <t>120 ML</t>
  </si>
  <si>
    <t>BETAHISTINE</t>
  </si>
  <si>
    <t>0,024 G</t>
  </si>
  <si>
    <t>50 ML</t>
  </si>
  <si>
    <t>BISACODYL</t>
  </si>
  <si>
    <t>40 TABL.</t>
  </si>
  <si>
    <t>CZOPKI</t>
  </si>
  <si>
    <t>CARVEDILOL</t>
  </si>
  <si>
    <t>0,0125 G</t>
  </si>
  <si>
    <t>CETIRIZINE</t>
  </si>
  <si>
    <t>CHLORAMPHENICOL</t>
  </si>
  <si>
    <t>2%</t>
  </si>
  <si>
    <t>CICLESONIDE</t>
  </si>
  <si>
    <t>AEROZOL</t>
  </si>
  <si>
    <t>0,16 MG W DAWCE</t>
  </si>
  <si>
    <t>1%</t>
  </si>
  <si>
    <t>30 ML</t>
  </si>
  <si>
    <t>CIPROFLOXACIN</t>
  </si>
  <si>
    <t>10 TABL.</t>
  </si>
  <si>
    <t>40 G</t>
  </si>
  <si>
    <t>0,075 MG</t>
  </si>
  <si>
    <t>CLOPIDOGREL</t>
  </si>
  <si>
    <t>CLOTRIMAZOLE</t>
  </si>
  <si>
    <t>CROTAMITON</t>
  </si>
  <si>
    <t>DABIGATRAN ETEXILATE</t>
  </si>
  <si>
    <t>DEXAMETHASONE</t>
  </si>
  <si>
    <t>0,1%</t>
  </si>
  <si>
    <t>AER.</t>
  </si>
  <si>
    <t>DEXPANTHENOL</t>
  </si>
  <si>
    <t>KROPLE DO OCZU</t>
  </si>
  <si>
    <t>DORZOLAMIDE</t>
  </si>
  <si>
    <t>DOXAZOSIN</t>
  </si>
  <si>
    <t>ENALAPRIL</t>
  </si>
  <si>
    <t>EPINEPHRINE</t>
  </si>
  <si>
    <t>FINASTERIDE</t>
  </si>
  <si>
    <t>GĄBKA</t>
  </si>
  <si>
    <t>8 CM X 5 CM X 1 CM</t>
  </si>
  <si>
    <t>1 SZT.</t>
  </si>
  <si>
    <t>GENTAMICIN</t>
  </si>
  <si>
    <t>0,3%</t>
  </si>
  <si>
    <t>GLIMEPIRIDE</t>
  </si>
  <si>
    <t>HYDROCORTISONE</t>
  </si>
  <si>
    <t>20 ML</t>
  </si>
  <si>
    <t>ZAWIESINA DO OCZU I USZU</t>
  </si>
  <si>
    <t>HYDROCORTISONI ACETAS, OXYTETRACYCLINUM</t>
  </si>
  <si>
    <t>55 ML</t>
  </si>
  <si>
    <t>3%</t>
  </si>
  <si>
    <t>10 G</t>
  </si>
  <si>
    <t>IBUPROFEN</t>
  </si>
  <si>
    <t>LATANOPROST</t>
  </si>
  <si>
    <t>LOPERAMIDE</t>
  </si>
  <si>
    <t>MELOXICAM</t>
  </si>
  <si>
    <t>METFORMIN</t>
  </si>
  <si>
    <t>1000 MG</t>
  </si>
  <si>
    <t>0,016 G</t>
  </si>
  <si>
    <t>0,1 MG</t>
  </si>
  <si>
    <t>METRONIDAZOLE</t>
  </si>
  <si>
    <t>MOMETASONE</t>
  </si>
  <si>
    <t>MONTELUKAST</t>
  </si>
  <si>
    <t>NALOXONE</t>
  </si>
  <si>
    <t>NAPROXEN</t>
  </si>
  <si>
    <t>50 G</t>
  </si>
  <si>
    <t>NATAMYCIN</t>
  </si>
  <si>
    <t>GLOBULKI DOPOCHWOWE</t>
  </si>
  <si>
    <t>NEBIVOLOL</t>
  </si>
  <si>
    <t>NEOMYCIN</t>
  </si>
  <si>
    <t>MAŚĆ DO OCZU</t>
  </si>
  <si>
    <t>0,5%</t>
  </si>
  <si>
    <t>3 G</t>
  </si>
  <si>
    <t>1,172%</t>
  </si>
  <si>
    <t>NYSTATIN</t>
  </si>
  <si>
    <t>1 L</t>
  </si>
  <si>
    <t>PANCREATINUM</t>
  </si>
  <si>
    <t>PANTOPRAZOLE</t>
  </si>
  <si>
    <t>TEST PASKOWY</t>
  </si>
  <si>
    <t>50 PASKÓW</t>
  </si>
  <si>
    <t>PERMETHRIN</t>
  </si>
  <si>
    <t>POLYVINILATE ALCOHOL</t>
  </si>
  <si>
    <t>1,4%</t>
  </si>
  <si>
    <t>PROPRANOLOL</t>
  </si>
  <si>
    <t>RIVAROXABAN</t>
  </si>
  <si>
    <t>ROSUVASTATIN</t>
  </si>
  <si>
    <t>SALMETEROL</t>
  </si>
  <si>
    <t>0,05 MG</t>
  </si>
  <si>
    <t>SILVER SULFATHIAZOLE</t>
  </si>
  <si>
    <t>100 AMP.</t>
  </si>
  <si>
    <t>SULFACETAMIDE</t>
  </si>
  <si>
    <t>10% HEC</t>
  </si>
  <si>
    <t>TAMSULOSIN</t>
  </si>
  <si>
    <t>0,4 MG</t>
  </si>
  <si>
    <t>TELMISARTAN</t>
  </si>
  <si>
    <t>0,018 MG</t>
  </si>
  <si>
    <t>TORASEMIDE</t>
  </si>
  <si>
    <t>TROPICAMIDE</t>
  </si>
  <si>
    <t>VALSARTAN</t>
  </si>
  <si>
    <t>WAZELINA BIAŁA</t>
  </si>
  <si>
    <t>XYLOMETAZOLINE</t>
  </si>
  <si>
    <t>PAKIET 3</t>
  </si>
  <si>
    <t>ACARBOSE</t>
  </si>
  <si>
    <t>ACETYLCYSTEINE</t>
  </si>
  <si>
    <t>TABL. MUSUJĄCE</t>
  </si>
  <si>
    <t>ACIDUM ASCORBICUM, CHLORHEXIDINI HYDROCHLORIDUM</t>
  </si>
  <si>
    <t>ALLOPURINOL</t>
  </si>
  <si>
    <t>ALUMINIUM PHOSPHATE</t>
  </si>
  <si>
    <t>AMIKACIN</t>
  </si>
  <si>
    <t>AMILORIDUM, HYDROCHLOROTHIAZIDUM</t>
  </si>
  <si>
    <t>AMLODIPINE</t>
  </si>
  <si>
    <t>AMOXICILLIN</t>
  </si>
  <si>
    <t>375 MG</t>
  </si>
  <si>
    <t>625 MG</t>
  </si>
  <si>
    <t>1G</t>
  </si>
  <si>
    <t>14 TABL.</t>
  </si>
  <si>
    <t>BACLOFEN</t>
  </si>
  <si>
    <t>BISOPROLOL</t>
  </si>
  <si>
    <t>BROMHEXINE</t>
  </si>
  <si>
    <t>BROMOCRIPTINE</t>
  </si>
  <si>
    <t>BUDESONIDE</t>
  </si>
  <si>
    <t>0,2 MG</t>
  </si>
  <si>
    <t>CALCIUM LACTATE</t>
  </si>
  <si>
    <t>CAPTOPRIL</t>
  </si>
  <si>
    <t>CEFTRIAXONE</t>
  </si>
  <si>
    <t>CEFUROXIME</t>
  </si>
  <si>
    <t>0,75 G</t>
  </si>
  <si>
    <t>1,5 G</t>
  </si>
  <si>
    <t>CEFUROXIME AXETIL</t>
  </si>
  <si>
    <t>CHLORQUINALDOL</t>
  </si>
  <si>
    <t>CHLORQUINALDOLUM, METRONIDAZOLUM</t>
  </si>
  <si>
    <t>TABL. DOPOCHWOWE</t>
  </si>
  <si>
    <t>CHOLINE SALICYLATE</t>
  </si>
  <si>
    <t>KROPLE DO USZU</t>
  </si>
  <si>
    <t>10 FIOL</t>
  </si>
  <si>
    <t>CLEMASTINE</t>
  </si>
  <si>
    <t>CLINDAMYCIN</t>
  </si>
  <si>
    <t>16 KAPS.</t>
  </si>
  <si>
    <t>CODEINI PHOSPHAS, SULFOGAIACOLUM</t>
  </si>
  <si>
    <t>CYANOCOBALAMINUM, LIDOCAINI HYDROCHLORIDUM, PYRIDOXINUM, THIAMINUM</t>
  </si>
  <si>
    <t>DEXAMETHASONE SODIUM PHOSPHATE</t>
  </si>
  <si>
    <t>DICLOFENAC</t>
  </si>
  <si>
    <t>TABL. DOJELITOWE</t>
  </si>
  <si>
    <t>DIGOXIN</t>
  </si>
  <si>
    <t>DOXYCYCLINE</t>
  </si>
  <si>
    <t>10 KAPS.</t>
  </si>
  <si>
    <t>DROTAVERINE</t>
  </si>
  <si>
    <t>ETAMSYLATE</t>
  </si>
  <si>
    <t>FENOTEROL</t>
  </si>
  <si>
    <t>0,1 MG W DAWCE</t>
  </si>
  <si>
    <t>FLUCONAZOLE</t>
  </si>
  <si>
    <t>FOLIC ACID</t>
  </si>
  <si>
    <t>FORMOTEROL</t>
  </si>
  <si>
    <t>0,012 MG</t>
  </si>
  <si>
    <t>FURAZIDIN (FURAGIN)</t>
  </si>
  <si>
    <t>FUROSEMIDE</t>
  </si>
  <si>
    <t>2 G</t>
  </si>
  <si>
    <t>0,4 MG W DAWCE</t>
  </si>
  <si>
    <t>0,0065 G</t>
  </si>
  <si>
    <t>HYDROCHLOROTHIAZIDE</t>
  </si>
  <si>
    <t>IPRATROPIUM BROMIDE</t>
  </si>
  <si>
    <t>0,02 MG W DAWCE</t>
  </si>
  <si>
    <t>ISOSORBIDE MONONITRATE</t>
  </si>
  <si>
    <t>KETOPROFEN</t>
  </si>
  <si>
    <t>200 ML</t>
  </si>
  <si>
    <t>LEVOTHYROXINE</t>
  </si>
  <si>
    <t>0,025 MG</t>
  </si>
  <si>
    <t>LISINOPRIL</t>
  </si>
  <si>
    <t>LOSARTAN</t>
  </si>
  <si>
    <t>METAMIZOLE</t>
  </si>
  <si>
    <t>0,85 G</t>
  </si>
  <si>
    <t>METOPROLOL</t>
  </si>
  <si>
    <t>0,02375 G BURSZTYNIANU = 0,025 G WINIANU</t>
  </si>
  <si>
    <t>NEOSTIGMINE</t>
  </si>
  <si>
    <t>0,5 MG/1 ML</t>
  </si>
  <si>
    <t>NIFUROXAZIDE</t>
  </si>
  <si>
    <t>OMEPRAZOLE</t>
  </si>
  <si>
    <t>PARACETAMOL</t>
  </si>
  <si>
    <t>PARAFFINUM LIQUIDUM</t>
  </si>
  <si>
    <t>100 g</t>
  </si>
  <si>
    <t>50 KAPS.</t>
  </si>
  <si>
    <t>PREDNISONE</t>
  </si>
  <si>
    <t>RADIX RHEI</t>
  </si>
  <si>
    <t>RAMIPRIL</t>
  </si>
  <si>
    <t>SALICYLAMIDUM, ACIDUM ASCORBICUM, RUTOSIDUM</t>
  </si>
  <si>
    <t>SIMVASTATIN</t>
  </si>
  <si>
    <t>SOTALOL</t>
  </si>
  <si>
    <t>12 MINIMSÓW</t>
  </si>
  <si>
    <t>10 TABL</t>
  </si>
  <si>
    <t>TETANUS VACCINE</t>
  </si>
  <si>
    <t>THEOPHYLLINE</t>
  </si>
  <si>
    <t>0,30 G</t>
  </si>
  <si>
    <t>THIETHYLPERAZINE</t>
  </si>
  <si>
    <t>TIMOLOL</t>
  </si>
  <si>
    <t>0,25%</t>
  </si>
  <si>
    <t>TIMONACIC</t>
  </si>
  <si>
    <t>TINIDAZOLE</t>
  </si>
  <si>
    <t>4 TABL.</t>
  </si>
  <si>
    <t>TOLPERISONE</t>
  </si>
  <si>
    <t>ZOFENOPRIL</t>
  </si>
  <si>
    <t>Formularz cenowy</t>
  </si>
  <si>
    <t>NATRII VALPROAS</t>
  </si>
  <si>
    <t>ACIDUM VALPROICUM</t>
  </si>
  <si>
    <t>37,5 MG + 325 MG</t>
  </si>
  <si>
    <t>2,8 MLN J.M.</t>
  </si>
  <si>
    <t>125 ML</t>
  </si>
  <si>
    <t>GĄBKA ŻELATYNOWA</t>
  </si>
  <si>
    <t>LATANOPROST + TIMOLOLI MALEAS</t>
  </si>
  <si>
    <t xml:space="preserve">50 MCG /ML </t>
  </si>
  <si>
    <t>(50 MCG+5 MG) /ML</t>
  </si>
  <si>
    <t>30 G + KANIULA</t>
  </si>
  <si>
    <t xml:space="preserve">28 TABL. </t>
  </si>
  <si>
    <t xml:space="preserve">30 TABL. </t>
  </si>
  <si>
    <t>HYDROCORTISONE + NATAMYCIN + NEOMYCIN SULPHATE</t>
  </si>
  <si>
    <t>LAMOTRIGINE</t>
  </si>
  <si>
    <t>POVIDONE IODINE</t>
  </si>
  <si>
    <t xml:space="preserve">TABL. </t>
  </si>
  <si>
    <t>TABL. O PRZEDŁ. UWALN.</t>
  </si>
  <si>
    <t>25 ML</t>
  </si>
  <si>
    <t>NEOMYCINUM + GRAMICIDINUM + FLUDROCORTISONUM</t>
  </si>
  <si>
    <t>TABL. O PRZEDŁ.. UWALN.</t>
  </si>
  <si>
    <t>TABL. ULEG. ROZP.W J.U.</t>
  </si>
  <si>
    <t>KAPS. O ZMODYFIK. UWALN.</t>
  </si>
  <si>
    <t>TABL. ULEG. ROZPAD. W J.U.</t>
  </si>
  <si>
    <t>TABL. ULEG. ROZPAD.W J.U.</t>
  </si>
  <si>
    <t>20 DRAŻ.</t>
  </si>
  <si>
    <t>TABL O PRZEDŁ. UWALN.</t>
  </si>
  <si>
    <t>KAPS. O PRZEDŁ. UWALN.</t>
  </si>
  <si>
    <t>60 DRAŻ.</t>
  </si>
  <si>
    <r>
      <t xml:space="preserve">TABL- </t>
    </r>
    <r>
      <rPr>
        <u/>
        <sz val="9"/>
        <rFont val="Arial"/>
        <family val="2"/>
        <charset val="238"/>
      </rPr>
      <t>NIE ZAMIENIAĆ</t>
    </r>
    <r>
      <rPr>
        <sz val="9"/>
        <rFont val="Arial"/>
        <family val="2"/>
        <charset val="238"/>
      </rPr>
      <t xml:space="preserve"> </t>
    </r>
  </si>
  <si>
    <t>CLARITHROMYCIN</t>
  </si>
  <si>
    <t>500 MG</t>
  </si>
  <si>
    <t>TABL. DO SSANIA</t>
  </si>
  <si>
    <t>AMOXICILLINUM +  ACIDUM CLAVULANICUM</t>
  </si>
  <si>
    <t>AMOXICILLINUM + ACIDUM CLAVULANICUM</t>
  </si>
  <si>
    <t>50 DRAŻ.</t>
  </si>
  <si>
    <t>14 TABL</t>
  </si>
  <si>
    <t xml:space="preserve">5 AMP. </t>
  </si>
  <si>
    <t>ROZTWÓR DOODDBYTNICZY</t>
  </si>
  <si>
    <t xml:space="preserve">7 TABL. </t>
  </si>
  <si>
    <t>60 KAPS.+ INHALATOR</t>
  </si>
  <si>
    <t>60 KAPS. + INHALATOR</t>
  </si>
  <si>
    <t>WODOROFOSFORAN SODU, DIWODOROFOSFORAN SODU</t>
  </si>
  <si>
    <t xml:space="preserve">20 TABL. </t>
  </si>
  <si>
    <t>782 MG JONÓW POTASU</t>
  </si>
  <si>
    <t>20 SASZ.</t>
  </si>
  <si>
    <t>2 MLN CFU</t>
  </si>
  <si>
    <t>insulina NOVOMIX 30 PENFILL</t>
  </si>
  <si>
    <t>insulina NOVORAPID PENFILL</t>
  </si>
  <si>
    <t xml:space="preserve">PHOSPHOLIPIDUM </t>
  </si>
  <si>
    <t>KALIUM HYPERMANGANICUM</t>
  </si>
  <si>
    <t>TABL. DO SPORZ. ROZTWORU</t>
  </si>
  <si>
    <t>300MG + 100MG +  5MG</t>
  </si>
  <si>
    <t>NATRIUM BICARBONICUM</t>
  </si>
  <si>
    <t>ZAWIESINA DOUSTNA</t>
  </si>
  <si>
    <t xml:space="preserve">VITAMINUM C - ASCORBIC ACID </t>
  </si>
  <si>
    <t>insulina GENSULIN M30 (30/70) PENFILL</t>
  </si>
  <si>
    <t>insulina GENSULIN N PENFILL</t>
  </si>
  <si>
    <t>insulina ACTRAPID PENFILL</t>
  </si>
  <si>
    <t>GRANULAT</t>
  </si>
  <si>
    <t>KALII CITRAS, KALII HYDROGENOCARBONAS - bezcukrowy</t>
  </si>
  <si>
    <t xml:space="preserve">50 TABL. </t>
  </si>
  <si>
    <t>VITAMINUM B12 - CYANOCOBALAMIN</t>
  </si>
  <si>
    <t>SALICYLIC ACID + OLEUM RICINI</t>
  </si>
  <si>
    <t>VITAMINUM K - PHYTOMENADIONE</t>
  </si>
  <si>
    <t>20% / 10ML</t>
  </si>
  <si>
    <t>LIDOCAINE- do stos. w urologii</t>
  </si>
  <si>
    <t>LIDOCAINE - do stos. w alergologii i laryngologii</t>
  </si>
  <si>
    <t>10 FIOL.</t>
  </si>
  <si>
    <t>PROSZEK DO SPORZ. ZAWIESINY</t>
  </si>
  <si>
    <t>KROPLE DO NOSA</t>
  </si>
  <si>
    <t>10 000 J.M.</t>
  </si>
  <si>
    <t xml:space="preserve">60 TABL. </t>
  </si>
  <si>
    <t>BETAMETHASON +ACIDUM SALICYLICUM</t>
  </si>
  <si>
    <t>OCTENIDINUM DIHYDROCHLORIDUM + FENOXYETHANOLUM</t>
  </si>
  <si>
    <t xml:space="preserve">OCTENIDINUM DIHYDROCHLORIDUM + FENOXYETHANOLUM </t>
  </si>
  <si>
    <t xml:space="preserve">PŁYN </t>
  </si>
  <si>
    <t>TABL.  DOJELITOWE</t>
  </si>
  <si>
    <t xml:space="preserve">28 KAPS. </t>
  </si>
  <si>
    <t>CLOBETASOL</t>
  </si>
  <si>
    <t>0,05%</t>
  </si>
  <si>
    <t>25 G</t>
  </si>
  <si>
    <t>DIETA DOUSTNA</t>
  </si>
  <si>
    <t>Cena jedn. netto</t>
  </si>
  <si>
    <t>VAT</t>
  </si>
  <si>
    <t>Vat</t>
  </si>
  <si>
    <t>Ilość w opakowaniu</t>
  </si>
  <si>
    <t>SULFAMETHOXAZOLUM + TRIMETHOPRIMUM</t>
  </si>
  <si>
    <t>SULFAMETHOXAZOLUM +TRIMETHOPRIMUM</t>
  </si>
  <si>
    <t>480 MG</t>
  </si>
  <si>
    <t>960 MG</t>
  </si>
  <si>
    <t>PAKIET 4</t>
  </si>
  <si>
    <t>Cena jedn netto</t>
  </si>
  <si>
    <t>500 ML</t>
  </si>
  <si>
    <t>GLUCOSUM 5%</t>
  </si>
  <si>
    <t>250 ML</t>
  </si>
  <si>
    <t>0,9% NATRIUM CHLORATUM</t>
  </si>
  <si>
    <t>PAKIET 5</t>
  </si>
  <si>
    <t>PAKIET 6</t>
  </si>
  <si>
    <t>PAKIET 7</t>
  </si>
  <si>
    <t>200 DAWEK</t>
  </si>
  <si>
    <t>HEPARIN</t>
  </si>
  <si>
    <t>LITHIUM CARBONATE</t>
  </si>
  <si>
    <t>NITRAZEPAM</t>
  </si>
  <si>
    <t>0,75 G = 0,391 G POTASU</t>
  </si>
  <si>
    <t>SALBUTAMOL bez alkoholu</t>
  </si>
  <si>
    <t xml:space="preserve">0,1 MG </t>
  </si>
  <si>
    <t>250MCG  + 50MCG</t>
  </si>
  <si>
    <t>60 DAWEK</t>
  </si>
  <si>
    <t>500MCG + 50MCG</t>
  </si>
  <si>
    <t>Kod EAN</t>
  </si>
  <si>
    <t>PŁYN DOUSTNY</t>
  </si>
  <si>
    <t>2 MG</t>
  </si>
  <si>
    <t>5 MG</t>
  </si>
  <si>
    <t>3 MG</t>
  </si>
  <si>
    <t>PAKIET 8</t>
  </si>
  <si>
    <t>210 TABL.</t>
  </si>
  <si>
    <t>ALANTOINUM</t>
  </si>
  <si>
    <t>6,25 MG</t>
  </si>
  <si>
    <t>12,5 MG</t>
  </si>
  <si>
    <t>1,25 MG</t>
  </si>
  <si>
    <t>TABL. DRAŻ.</t>
  </si>
  <si>
    <t>FLUTICASONUM+SALMETEROLUM</t>
  </si>
  <si>
    <t>25 MG</t>
  </si>
  <si>
    <t>37,5 MG</t>
  </si>
  <si>
    <t>50 MG</t>
  </si>
  <si>
    <t>INJ. DO WSTRZ. DOMIĘŚN. O PRZEDŁ. UWALN.</t>
  </si>
  <si>
    <t>5 FIOL.</t>
  </si>
  <si>
    <t>30 SASZ.</t>
  </si>
  <si>
    <t>ENOXAPARINUM NATRICUM</t>
  </si>
  <si>
    <t>10 AMP.-STRZYK</t>
  </si>
  <si>
    <t>SODIUM VALPROATE + ACIDUM VALPROICUM</t>
  </si>
  <si>
    <t>SODIUM VALPROATE</t>
  </si>
  <si>
    <t>300 MG</t>
  </si>
  <si>
    <t>40 DRAŻ.</t>
  </si>
  <si>
    <t>0,010 G</t>
  </si>
  <si>
    <t>FLUTICASONUM</t>
  </si>
  <si>
    <t>GLICLAZIDUM</t>
  </si>
  <si>
    <t>INDAPAMIDUM</t>
  </si>
  <si>
    <t>TRIMETAZIDINUM</t>
  </si>
  <si>
    <t>szt.</t>
  </si>
  <si>
    <t>75 MG</t>
  </si>
  <si>
    <t>100 MG</t>
  </si>
  <si>
    <t>150 MG</t>
  </si>
  <si>
    <t>1 AMP-STRZYK</t>
  </si>
  <si>
    <t>CHLORMIDAZOLI HYDROCHLORIDUM + ACIDUM SALICYLICUM</t>
  </si>
  <si>
    <t>OLANZAPINUM</t>
  </si>
  <si>
    <t>405 MG</t>
  </si>
  <si>
    <t>OPATRUNEK SPECJALISTYCZNY</t>
  </si>
  <si>
    <t>ROZMIAR: 10x10 CM</t>
  </si>
  <si>
    <t>10 SZT.</t>
  </si>
  <si>
    <t>0,11 G</t>
  </si>
  <si>
    <t>25 000 J.M.</t>
  </si>
  <si>
    <t>TIAPRIDE - ze wskazaniem do leczenia zaburzeń zachowania podczas odstawiania alkoholu</t>
  </si>
  <si>
    <t>BECLOMETHASONUM + FORMOTEROLUM</t>
  </si>
  <si>
    <t>180 DAW.</t>
  </si>
  <si>
    <t>60 MG</t>
  </si>
  <si>
    <t>1,5 MG</t>
  </si>
  <si>
    <t xml:space="preserve">TIANEPTINUM </t>
  </si>
  <si>
    <t>35 MG</t>
  </si>
  <si>
    <t>KETOPROFEN - do podania dożylnego oraz domięśniowego</t>
  </si>
  <si>
    <t>SUBST.</t>
  </si>
  <si>
    <t>Nazwa handlowa</t>
  </si>
  <si>
    <t>J.m.</t>
  </si>
  <si>
    <t>Wartość netto</t>
  </si>
  <si>
    <t>Wartość vat</t>
  </si>
  <si>
    <t>Wartość brutto</t>
  </si>
  <si>
    <t>THEOPHYLLINUM</t>
  </si>
  <si>
    <t>CHLORPROTHIXEN</t>
  </si>
  <si>
    <t>TABL. O ZMODYF. UWALN.</t>
  </si>
  <si>
    <t>AGOMELATINUM</t>
  </si>
  <si>
    <t>EPLERENON</t>
  </si>
  <si>
    <t>20 MG JONÓW MAGNEZU + 0,25 MG B6</t>
  </si>
  <si>
    <t>AER. WZIEWNY</t>
  </si>
  <si>
    <t>KAPS. DO INH.</t>
  </si>
  <si>
    <t>PROSZEK DO INH.</t>
  </si>
  <si>
    <t>PENTOXIFILLINE</t>
  </si>
  <si>
    <t>210 MG</t>
  </si>
  <si>
    <t>CARBO MEDICINALIS - status leku</t>
  </si>
  <si>
    <t>HIPPOCASTANI SEMINIS EXTRACTUM SICCUM, AESCULINUM, RUTOSIDUM - status leku</t>
  </si>
  <si>
    <t>LACTOBACILLUS RHAMNOSUS R0011, LACTOBACILLUS HELVETICUS R0052  - status leku</t>
  </si>
  <si>
    <t>MAGNESIUM + PYRIDOXINUM (B6) - status leku</t>
  </si>
  <si>
    <t>VITAMINUM B COMPOSITUM - status leku</t>
  </si>
  <si>
    <t>VITAMINUM B6 - PYRIDOXINE - status leku</t>
  </si>
  <si>
    <t>VITAMINUM C - ASCORBIC ACID - status leku</t>
  </si>
  <si>
    <t>VITAMINUM K - PHYTOMENADIONE - status leku</t>
  </si>
  <si>
    <t>VITAMINUM PP - NICOTINAMIDE- status leku</t>
  </si>
  <si>
    <t>VITAMINUM PP - NICOTINAMIDE - status leku</t>
  </si>
  <si>
    <t>krem zawierający: wazelinę, lanolinę, wosk pszczeli, typu CLOBAZA lub równoważny</t>
  </si>
  <si>
    <t>DENTOSEPT lub lek równoważny</t>
  </si>
  <si>
    <t>10 AMP x 20ML</t>
  </si>
  <si>
    <t>32 G = 55ML</t>
  </si>
  <si>
    <t>GLUCOSUM</t>
  </si>
  <si>
    <t>400 MG</t>
  </si>
  <si>
    <t>MAGNESII HYDROASPARTAS, KALII HYDROASPARTAS</t>
  </si>
  <si>
    <t>TABL. ULEG. ROZP. W J.U.</t>
  </si>
  <si>
    <t>GLICEROLUM</t>
  </si>
  <si>
    <t>GLICERYL TRINITRATE</t>
  </si>
  <si>
    <t>250 J.M./G</t>
  </si>
  <si>
    <t>50MG + 5MG</t>
  </si>
  <si>
    <t>(0,5MG+20MG) / G</t>
  </si>
  <si>
    <t>0,004 G / 5ML</t>
  </si>
  <si>
    <t>0,001 G / 1ML</t>
  </si>
  <si>
    <t>100MG + 250MG</t>
  </si>
  <si>
    <t>0,002 G / 2ML</t>
  </si>
  <si>
    <t>(1MG+20MG+100MG+100MG) / 2ML</t>
  </si>
  <si>
    <t>0,28 MG/G</t>
  </si>
  <si>
    <t>0,004 G / 1ML</t>
  </si>
  <si>
    <t>(20MG + 5MG) / ML</t>
  </si>
  <si>
    <t>20 MG/ML</t>
  </si>
  <si>
    <t>0,04 G / 2ML</t>
  </si>
  <si>
    <t>12,5% (0,25 G / 2ML)</t>
  </si>
  <si>
    <t>0,02 G / 2ML</t>
  </si>
  <si>
    <t>40% / 10ML</t>
  </si>
  <si>
    <t>(10 MG + 10 MG + 3500 J.M.) / G</t>
  </si>
  <si>
    <t>(3,1 MG+9,3 MG) / G</t>
  </si>
  <si>
    <t>(10 MG+30 MG) / G</t>
  </si>
  <si>
    <t>0,01 G / 5ML</t>
  </si>
  <si>
    <t>0,1 G / 2ML</t>
  </si>
  <si>
    <t>667 MG / 1ML</t>
  </si>
  <si>
    <t>1 G / 2ML</t>
  </si>
  <si>
    <t>2,5 G / 5ML</t>
  </si>
  <si>
    <t>0,4 MG / 1ML</t>
  </si>
  <si>
    <t>(2500J.M. + 25J.M. + 1MG) / ML</t>
  </si>
  <si>
    <t>(0,1G + 2G) / 100G</t>
  </si>
  <si>
    <t>0,5 G / 50ML</t>
  </si>
  <si>
    <t>1 G / 100ML</t>
  </si>
  <si>
    <t>3 G / 20ML</t>
  </si>
  <si>
    <t>0,9% / 10ML</t>
  </si>
  <si>
    <t>10% / 10ML</t>
  </si>
  <si>
    <t>10% / 0,5ML</t>
  </si>
  <si>
    <t>40 J.M. / 0,5ML</t>
  </si>
  <si>
    <t>200 MG / 10ML</t>
  </si>
  <si>
    <t>0,005 G / 1ML</t>
  </si>
  <si>
    <t>0,00975 G / 1,3ML</t>
  </si>
  <si>
    <t>0,01 G / 2ML</t>
  </si>
  <si>
    <t>0,02 G / 1ML</t>
  </si>
  <si>
    <t>5 MG /1ML</t>
  </si>
  <si>
    <t>0,05 G / 1ML</t>
  </si>
  <si>
    <t>0,2% (2MG/ML)</t>
  </si>
  <si>
    <t>1 G / 5ML</t>
  </si>
  <si>
    <t xml:space="preserve">0,001 G / 1ML </t>
  </si>
  <si>
    <t>0,0046 G / 24H</t>
  </si>
  <si>
    <t>0,0095 G / 24H</t>
  </si>
  <si>
    <t>0,2 G / 1ML</t>
  </si>
  <si>
    <t>50MG + 12,5MG</t>
  </si>
  <si>
    <t>100MG + 25MG</t>
  </si>
  <si>
    <t>200MG + 50MG</t>
  </si>
  <si>
    <t>125MG HBS</t>
  </si>
  <si>
    <t>10 CZOPK.</t>
  </si>
  <si>
    <t>55 ML = 32,5G</t>
  </si>
  <si>
    <t>4 X 125ML</t>
  </si>
  <si>
    <t>200 DAW. = 11G</t>
  </si>
  <si>
    <t>5 FIOL. + ROZP. 2ML</t>
  </si>
  <si>
    <t>2,8 MLN J.M. = 5,8G</t>
  </si>
  <si>
    <t>50 PASK.</t>
  </si>
  <si>
    <t>6 CZOPK.</t>
  </si>
  <si>
    <t>1 BUT. 5 ML</t>
  </si>
  <si>
    <t>150 ML x 1SZT.</t>
  </si>
  <si>
    <t>1 G / 4ML</t>
  </si>
  <si>
    <t>100MCG + 6MCG</t>
  </si>
  <si>
    <t>0,2 G / 20ML</t>
  </si>
  <si>
    <t>0,3 G / 2ML</t>
  </si>
  <si>
    <t>0,015G + 0,3G</t>
  </si>
  <si>
    <t>300 J.M. / 3ML</t>
  </si>
  <si>
    <t>17 MG JONÓW MAGNEZU + 54 MG POTASU</t>
  </si>
  <si>
    <t>0,0475 G BURSZTYNIANU = 0,05G WINIANU</t>
  </si>
  <si>
    <t>0,001 G / 2ML</t>
  </si>
  <si>
    <t>0,1 MG / 1ML</t>
  </si>
  <si>
    <t>0,5 G / 5ML</t>
  </si>
  <si>
    <t>0,01 G / 1ML</t>
  </si>
  <si>
    <t>60 DAW.</t>
  </si>
  <si>
    <t>200 DAW. = 10 ML</t>
  </si>
  <si>
    <t>120 DAW.</t>
  </si>
  <si>
    <t>GLUCOSUM 10%</t>
  </si>
  <si>
    <t>0,2882 G / 5 ML</t>
  </si>
  <si>
    <t>PIANKA</t>
  </si>
  <si>
    <t>ACETYLSALICYLIC ACID - ze wskazaniem do leczenia przeziębienia</t>
  </si>
  <si>
    <t>TABL. ROZPUSZCZ.</t>
  </si>
  <si>
    <t>ALANTOINUM, TALCUM, ZINCI OXYDUM</t>
  </si>
  <si>
    <t>0,003 G</t>
  </si>
  <si>
    <t>BENZOCAINUM, WYCIĄGI Z: ŻARNOWCA, KASZTANOWCA, PIĘCIORNIKA, KRWAWNIKA, RUMIANKU, POKRZYKU</t>
  </si>
  <si>
    <t>20 G - tubka</t>
  </si>
  <si>
    <t>ACENOCUMAROL</t>
  </si>
  <si>
    <t>20 KAPS.  -nie zwiększać</t>
  </si>
  <si>
    <t>METOCLOPRAMID</t>
  </si>
  <si>
    <t>SPIRONOLACTON</t>
  </si>
  <si>
    <t>THIETHYLPERAZIN</t>
  </si>
  <si>
    <t>10 MG</t>
  </si>
  <si>
    <t>12 TABL</t>
  </si>
  <si>
    <t>METHYLPREDNISOLON</t>
  </si>
  <si>
    <t>AMISULPRID</t>
  </si>
  <si>
    <t>NATRII CHLORIDUM</t>
  </si>
  <si>
    <t>NATRII TETRABORAS</t>
  </si>
  <si>
    <t>KALII CHLORIDUM</t>
  </si>
  <si>
    <t>KALII CHLORIDUM 15% - z mozliwością przechowywania roztworu w nakłutej fiolce przez 24 h</t>
  </si>
  <si>
    <t>LACTULOSUM</t>
  </si>
  <si>
    <r>
      <t xml:space="preserve">DIETA DOUSTNA W PŁYNIE TYPU NUTRIDRINK lub równoważna (DIETA KOMPLETNA: BIAŁKO, TŁUSZCZE, WĘGLOWODANY, WITAMINY, MINERAŁY), 300 KCAL, 12 G BIAŁKA, BEZ ZAWARTOŚCI BŁONNIKA - </t>
    </r>
    <r>
      <rPr>
        <b/>
        <sz val="9"/>
        <rFont val="Arial"/>
        <family val="2"/>
        <charset val="238"/>
      </rPr>
      <t>SMAK CZEKOLADOWY</t>
    </r>
  </si>
  <si>
    <r>
      <t xml:space="preserve">DIETA DOUSTNA W PŁYNIE TYPU NUTRIDRINK lub równoważna (DIETA KOMPLETNA: BIAŁKO, TŁUSZCZE, WĘGLOWODANY, WITAMINY, MINERAŁY), 300 KCAL, 12 G BIAŁKA, BEZ ZAWARTOŚCI BŁONNIKA - </t>
    </r>
    <r>
      <rPr>
        <b/>
        <sz val="9"/>
        <rFont val="Arial"/>
        <family val="2"/>
        <charset val="238"/>
      </rPr>
      <t>SMAK OWOCE LEŚNE</t>
    </r>
  </si>
  <si>
    <r>
      <t xml:space="preserve">DIETA DOUSTNA W PŁYNIE TYPU NUTRIDRINK lub równoważna (DIETA KOMPLETNA: BIAŁKO, TŁUSZCZE, WĘGLOWODANY, WITAMINY, MINERAŁY), 300 KCAL, 12 G BIAŁKA, BEZ ZAWARTOŚCI BŁONNIKA - </t>
    </r>
    <r>
      <rPr>
        <b/>
        <sz val="9"/>
        <rFont val="Arial"/>
        <family val="2"/>
        <charset val="238"/>
      </rPr>
      <t>SMAK TRUSKAWKOWY</t>
    </r>
  </si>
  <si>
    <r>
      <t xml:space="preserve">DIETA DOUSTNA W PŁYNIE TYPU NUTRIDRINK lub równoważna (DIETA KOMPLETNA: BIAŁKO, TŁUSZCZE, WĘGLOWODANY, WITAMINY, MINERAŁY), 300 KCAL, 12 G BIAŁKA, BEZ ZAWARTOŚCI BŁONNIKA - </t>
    </r>
    <r>
      <rPr>
        <b/>
        <sz val="9"/>
        <rFont val="Arial"/>
        <family val="2"/>
        <charset val="238"/>
      </rPr>
      <t>SMAK WANILIOWY</t>
    </r>
  </si>
  <si>
    <t>5MG + 50MG</t>
  </si>
  <si>
    <t>2,5MG + 25MG</t>
  </si>
  <si>
    <t>(0,5MG+30MG) / G</t>
  </si>
  <si>
    <t>(50 MG+10 MG) /ML</t>
  </si>
  <si>
    <t>DORZALAMIDUM + TIMOLOL</t>
  </si>
  <si>
    <t>50 TABL -nie zwiększać</t>
  </si>
  <si>
    <t>2 BUT. x 5 ML</t>
  </si>
  <si>
    <t>20 TABL. -nie zwiększać</t>
  </si>
  <si>
    <t>2 BUT. x  5 ML</t>
  </si>
  <si>
    <t>1 BUT. x 5 ML</t>
  </si>
  <si>
    <t>1 BUT. x 5ML</t>
  </si>
  <si>
    <t>1 BUT. x 2,5 ML</t>
  </si>
  <si>
    <t>BUT. 250ML Z ATOMIZEREM</t>
  </si>
  <si>
    <t>ATOMOXETINUM</t>
  </si>
  <si>
    <t>insulina INSULATARD PENFILL</t>
  </si>
  <si>
    <t>insulina GENSULIN R PENFILL</t>
  </si>
  <si>
    <t>0,088 MG</t>
  </si>
  <si>
    <t>0,095 G BURSZTYNIANU = 0,1G WINIANU</t>
  </si>
  <si>
    <t>ALFUZOSINUM</t>
  </si>
  <si>
    <t>12 CZOPK.</t>
  </si>
  <si>
    <t>SIMETICON</t>
  </si>
  <si>
    <t>MANNITOL 15%</t>
  </si>
  <si>
    <t>BROMHEXINE - smak malinowy</t>
  </si>
  <si>
    <t>2+2 SASZ.</t>
  </si>
  <si>
    <t>ROZMIAR: 15x20 CM</t>
  </si>
  <si>
    <t>6 GLOB.</t>
  </si>
  <si>
    <t>MOVIPREP lub lek równoważny wymagający nie większej ilości wody do rozpuszczenia niż preparat MOVIPREP (1 dawka (A+B) do rozpuszczenia w 1 litrze wody w dzień poprzedzający kolonoskopię i 1 dawka (A+B) w 1 litrze wody w dzień badania)</t>
  </si>
  <si>
    <t>FERROSI SULFAS</t>
  </si>
  <si>
    <t>0,0185 G</t>
  </si>
  <si>
    <t>0,037 G</t>
  </si>
  <si>
    <t>0,074 G</t>
  </si>
  <si>
    <t>0,004 G/1 ML</t>
  </si>
  <si>
    <t>12 TABL.</t>
  </si>
  <si>
    <t>1000 ML</t>
  </si>
  <si>
    <t>PŁYN WIELOELEKTROLITOWY typu Optilyte lub równoważny</t>
  </si>
  <si>
    <r>
      <t>PASKI TESTOWE DO POMIARU STĘŻENIA GLUKOZY WE KRWI, wraz z bezpłatnym udostępnieniem 25 szt. płynów kontrolnych oraz 25 szt. kompatybilnych glukometrów (</t>
    </r>
    <r>
      <rPr>
        <b/>
        <sz val="9"/>
        <rFont val="Arial"/>
        <family val="2"/>
        <charset val="238"/>
      </rPr>
      <t>parametry pasków:</t>
    </r>
    <r>
      <rPr>
        <sz val="9"/>
        <rFont val="Arial"/>
        <family val="2"/>
        <charset val="238"/>
      </rPr>
      <t xml:space="preserve"> paski nie wymagające kodowania, posiadające kapilarę do zasysania krwi na szczycie paska, enzym zawarty w paskach - oksydaza glukozy (GOD), ważność pasków od otwarcia opakowania - 6 miesięcy);  (</t>
    </r>
    <r>
      <rPr>
        <b/>
        <sz val="9"/>
        <rFont val="Arial"/>
        <family val="2"/>
        <charset val="238"/>
      </rPr>
      <t>parametry glukometru:</t>
    </r>
    <r>
      <rPr>
        <sz val="9"/>
        <rFont val="Arial"/>
        <family val="2"/>
        <charset val="238"/>
      </rPr>
      <t xml:space="preserve">  minimalna wielkość kropli krwi: 0,5 - 0,7 mcl; czas pomiaru: 5-7 sec.; brak konieczności kalibracji, automatyczny wyrzut paska, zakres pomiaru od 20 do 600 mg/dl). Wymagane posiadanie i spełnianie normy EN ISO 15197:2015 dla proponowanych pasków, glukometrów i płynów kontrolnych</t>
    </r>
  </si>
  <si>
    <r>
      <t xml:space="preserve">LORAZEPAM - </t>
    </r>
    <r>
      <rPr>
        <b/>
        <sz val="9"/>
        <rFont val="Arial"/>
        <family val="2"/>
        <charset val="238"/>
      </rPr>
      <t>tabletki podzielne na 2 równe dawki</t>
    </r>
  </si>
  <si>
    <t>dopuszczalna zawartość wapnia w granicach: 170 - 200 mg</t>
  </si>
  <si>
    <t xml:space="preserve">TIOTROPIUM BROMIDE </t>
  </si>
  <si>
    <t xml:space="preserve">80 MG JONÓW  ŻELAZA </t>
  </si>
  <si>
    <r>
      <t>OLANZAPINE -</t>
    </r>
    <r>
      <rPr>
        <b/>
        <sz val="9"/>
        <rFont val="Arial"/>
        <family val="2"/>
        <charset val="238"/>
      </rPr>
      <t xml:space="preserve"> tabletki podzielne na 2 równe dawki</t>
    </r>
  </si>
  <si>
    <t>DIAZEPAM - może być innego producenta niż dawka 2 mg</t>
  </si>
  <si>
    <t>LORAZEPAM - może być inny producent niż dla dawki 1 mg</t>
  </si>
  <si>
    <t>Opatrunek hydrowłóknisty, antybiofilmowy, w postaci sterylnego kompresu opatrunkowego z nietkanych włókien karboksy - metylocelulozy, zawierających srebro jonowe, wzmocnione EDTA oraz chlorkiem benzetoniowym. Opatrunek typu: Aquacel Ag Plus Extra.</t>
  </si>
  <si>
    <t>Opatrunek jałowy hydrokoloidowy okluzyjny typu: Granuflex.</t>
  </si>
  <si>
    <t>CARIPRAZINUM</t>
  </si>
  <si>
    <t>0,0045 G</t>
  </si>
  <si>
    <t>SULODEXYD</t>
  </si>
  <si>
    <t>250 J.M.</t>
  </si>
  <si>
    <t>250 MG</t>
  </si>
  <si>
    <t>0,8 G</t>
  </si>
  <si>
    <t>GLOB. DOPOCHWOWE</t>
  </si>
  <si>
    <t>2 GLOB.</t>
  </si>
  <si>
    <t>30 KAPS + inhalator</t>
  </si>
  <si>
    <t>DIOSMINUM</t>
  </si>
  <si>
    <t>SACCHAROMYCES BOULARDI - status leku</t>
  </si>
  <si>
    <t>KAPS. DO INHALACJI</t>
  </si>
  <si>
    <t>HYDROGENI PEROXIDUM - status leku</t>
  </si>
  <si>
    <t>ESZOPICLONE</t>
  </si>
  <si>
    <t>ACIDUM URSODEOXYCHOLICUM</t>
  </si>
  <si>
    <t>90 KAPS.</t>
  </si>
  <si>
    <t>300 MG / 3 ML</t>
  </si>
  <si>
    <t>60 MG / 0,6 ML</t>
  </si>
  <si>
    <t>40 MG / 0,4 ML</t>
  </si>
  <si>
    <t>10 MG / 2ML</t>
  </si>
  <si>
    <t>OPAKOWANIE - worek z dwoma portami (typu viaflo lub równoważny)</t>
  </si>
  <si>
    <t>BISOPROLOL - może być inny producent niż dla dawki 1,25 mg</t>
  </si>
  <si>
    <t>5 WKŁADÓW</t>
  </si>
  <si>
    <t xml:space="preserve">5 WKLADÓW </t>
  </si>
  <si>
    <t xml:space="preserve">5 WKŁADÓW </t>
  </si>
  <si>
    <t xml:space="preserve">10 WKŁADÓW </t>
  </si>
  <si>
    <t>10 WKŁADÓW</t>
  </si>
  <si>
    <t>PAKIET 9</t>
  </si>
  <si>
    <t>zlożyć dodatkowe dokumenty potwierdzające zgodność z OPZ (Rozdział XIV SWZ)</t>
  </si>
  <si>
    <t>Opatrunek gazowy jałowy nasączony parafiną z dodatkiem 5 mg octanu chlorheksydyny typu: Bactigras.</t>
  </si>
  <si>
    <t>MELATONINUM</t>
  </si>
  <si>
    <t>BUPROPION</t>
  </si>
  <si>
    <t>TABL. O ZMODYFIK. UWALN.</t>
  </si>
  <si>
    <t>0,150 G</t>
  </si>
  <si>
    <t>PAKIET 10</t>
  </si>
  <si>
    <t>ŻEL W SPRAYU lub PŁYN</t>
  </si>
  <si>
    <r>
      <rPr>
        <u/>
        <sz val="9"/>
        <rFont val="Arial"/>
        <family val="2"/>
        <charset val="238"/>
      </rPr>
      <t>DIMETICONE</t>
    </r>
    <r>
      <rPr>
        <sz val="9"/>
        <rFont val="Arial"/>
        <family val="2"/>
        <charset val="238"/>
      </rPr>
      <t>- wyrób medyczny do zwalczania wszawicy</t>
    </r>
  </si>
  <si>
    <t>60 ML - 100 ML</t>
  </si>
  <si>
    <t xml:space="preserve">100 AMP. </t>
  </si>
  <si>
    <t>350 ML</t>
  </si>
  <si>
    <t>BETAINA, 0,1 % POLIHEKSANID</t>
  </si>
  <si>
    <t>Opatrunek hydrokoloidowy w żelu do zaopatrywania ran typu: Granugel</t>
  </si>
  <si>
    <t>ŻEL HYDROKOLOIDOWY</t>
  </si>
  <si>
    <t>180 KAPS.</t>
  </si>
  <si>
    <r>
      <t xml:space="preserve">PERINDOPRIL </t>
    </r>
    <r>
      <rPr>
        <b/>
        <sz val="9"/>
        <rFont val="Arial"/>
        <family val="2"/>
        <charset val="238"/>
      </rPr>
      <t>ARGININE</t>
    </r>
  </si>
  <si>
    <t>10 FLAK.</t>
  </si>
  <si>
    <t>0,5%, 500 MG/100ML</t>
  </si>
  <si>
    <t>AZITROMYCIN</t>
  </si>
  <si>
    <t>ROZTW. DO PŁUK. RAN</t>
  </si>
  <si>
    <t>OPAKOWANIE - butelka lub worek z dwoma portami (typu Kabiclear lub równoważny)</t>
  </si>
  <si>
    <t xml:space="preserve"> </t>
  </si>
  <si>
    <t>LURASIDONE</t>
  </si>
  <si>
    <t>PALIPERIDONE</t>
  </si>
  <si>
    <t>PAKIET 11</t>
  </si>
  <si>
    <t>PAKIET 12</t>
  </si>
  <si>
    <t>APIXABAN</t>
  </si>
  <si>
    <t>56 TABL</t>
  </si>
  <si>
    <t>DUTASTERIDE</t>
  </si>
  <si>
    <t>EMPAGLIFLOZIN</t>
  </si>
  <si>
    <t>FENOFIBRATE</t>
  </si>
  <si>
    <t>267 MG</t>
  </si>
  <si>
    <t>1,2 J./G</t>
  </si>
  <si>
    <t>Collagenase - do stosowania miejscowo na skórę w celu enzymatycznego oczyszczania ran z tkanek martwiczych</t>
  </si>
  <si>
    <t>SILODOSIN</t>
  </si>
  <si>
    <t>KAPS</t>
  </si>
  <si>
    <t>0,008 MG</t>
  </si>
  <si>
    <t>VORTIOXETINE</t>
  </si>
  <si>
    <t>0,005 MG</t>
  </si>
  <si>
    <t>0,01 MG</t>
  </si>
  <si>
    <t>Opatrunek jałowy hydrokoloidowy  typu: Granuflex extra thin</t>
  </si>
  <si>
    <t>Opatrunek z włókien alginianu wapnia oraz polisorbatu typu: Sorbalgon</t>
  </si>
  <si>
    <r>
      <t xml:space="preserve">LORATADINE - </t>
    </r>
    <r>
      <rPr>
        <b/>
        <sz val="9"/>
        <rFont val="Arial"/>
        <family val="2"/>
        <charset val="238"/>
      </rPr>
      <t>tabletki podzielne na  2 równe dawki</t>
    </r>
  </si>
  <si>
    <r>
      <t xml:space="preserve">THIAMAZOLE - </t>
    </r>
    <r>
      <rPr>
        <b/>
        <sz val="9"/>
        <rFont val="Arial"/>
        <family val="2"/>
        <charset val="238"/>
      </rPr>
      <t>tabletki podzielne na 2 równe dawki</t>
    </r>
  </si>
  <si>
    <r>
      <t xml:space="preserve">OPAKOWANIE - </t>
    </r>
    <r>
      <rPr>
        <b/>
        <sz val="9"/>
        <rFont val="Arial"/>
        <family val="2"/>
        <charset val="238"/>
      </rPr>
      <t xml:space="preserve">butelka </t>
    </r>
    <r>
      <rPr>
        <sz val="9"/>
        <rFont val="Arial"/>
        <family val="2"/>
        <charset val="238"/>
      </rPr>
      <t>z dwoma portami (typu Kabiclear lub równoważny)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</si>
</sst>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zł-415];\-#,##0.00\ [$zł-415]"/>
    <numFmt numFmtId="165" formatCode="#,##0.00\ [$zł-415];[Red]\-#,##0.00\ [$zł-415]"/>
    <numFmt numFmtId="166" formatCode="#,##0.00000"/>
    <numFmt numFmtId="167" formatCode="#,##0.00\ &quot;zł&quot;"/>
    <numFmt numFmtId="168" formatCode="#,##0.00\ &quot;zł&quot;;[Red]#,##0.00\ &quot;zł&quot;"/>
    <numFmt numFmtId="169" formatCode="00\-000"/>
  </numFmts>
  <fonts count="20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2" fillId="0" borderId="0"/>
  </cellStyleXfs>
  <cellXfs count="221">
    <xf numFmtId="0" fontId="0" fillId="0" borderId="0" xfId="0"/>
    <xf numFmtId="0" fontId="2" fillId="0" borderId="0" xfId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/>
    <xf numFmtId="165" fontId="4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2" fillId="0" borderId="0" xfId="1"/>
    <xf numFmtId="0" fontId="4" fillId="0" borderId="4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1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164" fontId="4" fillId="0" borderId="0" xfId="1" applyNumberFormat="1" applyFont="1" applyBorder="1" applyAlignment="1"/>
    <xf numFmtId="0" fontId="5" fillId="0" borderId="2" xfId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vertical="center"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/>
    <xf numFmtId="0" fontId="5" fillId="0" borderId="2" xfId="1" applyFont="1" applyBorder="1" applyAlignment="1">
      <alignment horizontal="center" vertical="center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0" fillId="0" borderId="0" xfId="0" applyProtection="1"/>
    <xf numFmtId="0" fontId="2" fillId="0" borderId="0" xfId="1" applyProtection="1"/>
    <xf numFmtId="0" fontId="0" fillId="0" borderId="0" xfId="0" applyAlignment="1" applyProtection="1"/>
    <xf numFmtId="0" fontId="0" fillId="0" borderId="0" xfId="0" applyAlignment="1"/>
    <xf numFmtId="166" fontId="4" fillId="0" borderId="3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left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168" fontId="9" fillId="0" borderId="1" xfId="0" applyNumberFormat="1" applyFont="1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9" fontId="4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0" borderId="0" xfId="1" applyFont="1" applyBorder="1" applyAlignment="1"/>
    <xf numFmtId="164" fontId="3" fillId="0" borderId="5" xfId="1" applyNumberFormat="1" applyFont="1" applyBorder="1" applyAlignment="1"/>
    <xf numFmtId="0" fontId="5" fillId="0" borderId="9" xfId="1" applyFont="1" applyBorder="1" applyAlignment="1"/>
    <xf numFmtId="0" fontId="3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49" fontId="13" fillId="0" borderId="7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1" applyFont="1" applyBorder="1" applyAlignment="1">
      <alignment vertical="center" wrapText="1"/>
    </xf>
    <xf numFmtId="166" fontId="4" fillId="0" borderId="10" xfId="1" applyNumberFormat="1" applyFont="1" applyBorder="1" applyAlignment="1">
      <alignment horizontal="left" vertical="center" wrapText="1"/>
    </xf>
    <xf numFmtId="1" fontId="4" fillId="0" borderId="10" xfId="1" applyNumberFormat="1" applyFont="1" applyBorder="1" applyAlignment="1">
      <alignment horizontal="center" vertical="center"/>
    </xf>
    <xf numFmtId="166" fontId="4" fillId="0" borderId="1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7" fontId="4" fillId="0" borderId="10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13" fillId="0" borderId="0" xfId="0" applyFont="1"/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2" fillId="0" borderId="0" xfId="1" applyFont="1" applyProtection="1"/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13" fillId="0" borderId="0" xfId="0" applyFont="1" applyAlignment="1">
      <alignment horizontal="left"/>
    </xf>
    <xf numFmtId="168" fontId="4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5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 wrapText="1"/>
    </xf>
    <xf numFmtId="166" fontId="4" fillId="0" borderId="10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distributed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13" fillId="0" borderId="0" xfId="0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" fillId="0" borderId="10" xfId="1" applyFont="1" applyBorder="1" applyAlignment="1">
      <alignment horizontal="left" wrapText="1"/>
    </xf>
    <xf numFmtId="49" fontId="4" fillId="0" borderId="7" xfId="0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166" fontId="4" fillId="0" borderId="10" xfId="1" applyNumberFormat="1" applyFont="1" applyBorder="1" applyAlignment="1">
      <alignment vertical="center"/>
    </xf>
    <xf numFmtId="0" fontId="14" fillId="0" borderId="0" xfId="0" applyFont="1"/>
    <xf numFmtId="165" fontId="4" fillId="0" borderId="10" xfId="1" applyNumberFormat="1" applyFont="1" applyBorder="1" applyAlignment="1">
      <alignment horizontal="center" vertical="center"/>
    </xf>
    <xf numFmtId="168" fontId="4" fillId="0" borderId="10" xfId="1" applyNumberFormat="1" applyFont="1" applyBorder="1" applyAlignment="1">
      <alignment horizontal="center" vertical="center"/>
    </xf>
    <xf numFmtId="0" fontId="4" fillId="2" borderId="10" xfId="1" applyFont="1" applyFill="1" applyBorder="1" applyAlignment="1">
      <alignment vertical="center" wrapText="1"/>
    </xf>
    <xf numFmtId="166" fontId="4" fillId="0" borderId="10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3" fillId="0" borderId="3" xfId="1" applyNumberFormat="1" applyFont="1" applyBorder="1" applyAlignment="1"/>
    <xf numFmtId="164" fontId="3" fillId="0" borderId="3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167" fontId="4" fillId="0" borderId="3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6" fillId="0" borderId="0" xfId="1" applyFont="1"/>
    <xf numFmtId="0" fontId="16" fillId="0" borderId="0" xfId="1" applyFont="1" applyAlignment="1">
      <alignment wrapText="1"/>
    </xf>
    <xf numFmtId="0" fontId="14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2" fillId="0" borderId="0" xfId="1" applyFont="1" applyBorder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9" fontId="4" fillId="0" borderId="2" xfId="1" applyNumberFormat="1" applyFont="1" applyBorder="1" applyAlignment="1">
      <alignment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1" applyFont="1"/>
    <xf numFmtId="0" fontId="15" fillId="0" borderId="10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/>
    </xf>
    <xf numFmtId="10" fontId="4" fillId="0" borderId="10" xfId="1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8" fillId="0" borderId="0" xfId="0" applyFont="1"/>
    <xf numFmtId="164" fontId="4" fillId="0" borderId="12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9" fillId="0" borderId="0" xfId="0" applyFont="1"/>
    <xf numFmtId="164" fontId="19" fillId="0" borderId="13" xfId="0" applyNumberFormat="1" applyFont="1" applyBorder="1"/>
    <xf numFmtId="164" fontId="4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6" fontId="4" fillId="2" borderId="10" xfId="1" applyNumberFormat="1" applyFont="1" applyFill="1" applyBorder="1" applyAlignment="1">
      <alignment vertical="center" wrapText="1"/>
    </xf>
    <xf numFmtId="1" fontId="4" fillId="2" borderId="10" xfId="1" applyNumberFormat="1" applyFont="1" applyFill="1" applyBorder="1" applyAlignment="1">
      <alignment horizontal="center" vertical="center" wrapText="1"/>
    </xf>
    <xf numFmtId="166" fontId="4" fillId="2" borderId="10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7" fontId="4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13" fillId="2" borderId="0" xfId="0" applyFont="1" applyFill="1" applyAlignment="1">
      <alignment wrapText="1"/>
    </xf>
    <xf numFmtId="0" fontId="4" fillId="2" borderId="1" xfId="1" applyFont="1" applyFill="1" applyBorder="1" applyAlignment="1">
      <alignment vertical="center" wrapText="1"/>
    </xf>
    <xf numFmtId="166" fontId="4" fillId="2" borderId="1" xfId="1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0" fillId="2" borderId="0" xfId="0" applyFill="1"/>
    <xf numFmtId="0" fontId="4" fillId="2" borderId="10" xfId="1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/>
    </xf>
    <xf numFmtId="1" fontId="4" fillId="2" borderId="10" xfId="1" applyNumberFormat="1" applyFont="1" applyFill="1" applyBorder="1" applyAlignment="1">
      <alignment horizontal="center" vertical="center"/>
    </xf>
    <xf numFmtId="166" fontId="4" fillId="2" borderId="10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5">
    <cellStyle name="Normalny" xfId="0" builtinId="0"/>
    <cellStyle name="Normalny 2" xfId="2"/>
    <cellStyle name="Normalny 3" xfId="3"/>
    <cellStyle name="Normalny 4" xfId="4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L159"/>
  <sheetViews>
    <sheetView zoomScale="110" zoomScaleNormal="110" workbookViewId="0">
      <selection activeCell="H6" sqref="H6"/>
    </sheetView>
  </sheetViews>
  <sheetFormatPr defaultRowHeight="15" x14ac:dyDescent="0.25"/>
  <cols>
    <col min="1" max="1" width="4.7109375" style="63" customWidth="1"/>
    <col min="2" max="2" width="18.28515625" style="2" customWidth="1"/>
    <col min="3" max="4" width="10.140625" style="2" customWidth="1"/>
    <col min="5" max="5" width="8.140625" style="3" customWidth="1"/>
    <col min="6" max="6" width="6" style="4" customWidth="1"/>
    <col min="7" max="7" width="4.42578125" style="2" customWidth="1"/>
    <col min="8" max="8" width="8.42578125" style="132" customWidth="1"/>
    <col min="9" max="9" width="13.85546875" style="133" customWidth="1"/>
    <col min="10" max="10" width="9.7109375" style="77" customWidth="1"/>
    <col min="11" max="11" width="12.85546875" style="132" customWidth="1"/>
    <col min="12" max="12" width="4.85546875" style="77" customWidth="1"/>
    <col min="13" max="13" width="12.85546875" style="77" customWidth="1"/>
    <col min="14" max="14" width="15" style="7" customWidth="1"/>
    <col min="15" max="1026" width="9.140625" style="43"/>
    <col min="1027" max="16384" width="9.140625" style="92"/>
  </cols>
  <sheetData>
    <row r="1" spans="1:1026" x14ac:dyDescent="0.25">
      <c r="D1" s="8" t="s">
        <v>367</v>
      </c>
    </row>
    <row r="2" spans="1:1026" s="93" customFormat="1" x14ac:dyDescent="0.25">
      <c r="E2" s="94"/>
      <c r="H2" s="134"/>
      <c r="I2" s="134"/>
      <c r="J2" s="134"/>
      <c r="K2" s="134"/>
      <c r="L2" s="134"/>
      <c r="M2" s="95"/>
      <c r="AML2" s="96"/>
    </row>
    <row r="3" spans="1:1026" x14ac:dyDescent="0.25">
      <c r="A3" s="92"/>
      <c r="B3" s="92"/>
      <c r="C3" s="92"/>
      <c r="D3" s="8" t="s">
        <v>0</v>
      </c>
      <c r="E3" s="97"/>
      <c r="F3" s="92"/>
      <c r="G3" s="92"/>
      <c r="H3" s="135"/>
      <c r="I3" s="136"/>
      <c r="J3" s="135"/>
      <c r="K3" s="135"/>
      <c r="L3" s="135"/>
      <c r="M3" s="98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  <c r="NN3" s="92"/>
      <c r="NO3" s="92"/>
      <c r="NP3" s="92"/>
      <c r="NQ3" s="92"/>
      <c r="NR3" s="92"/>
      <c r="NS3" s="92"/>
      <c r="NT3" s="92"/>
      <c r="NU3" s="92"/>
      <c r="NV3" s="92"/>
      <c r="NW3" s="92"/>
      <c r="NX3" s="92"/>
      <c r="NY3" s="92"/>
      <c r="NZ3" s="92"/>
      <c r="OA3" s="92"/>
      <c r="OB3" s="92"/>
      <c r="OC3" s="92"/>
      <c r="OD3" s="92"/>
      <c r="OE3" s="92"/>
      <c r="OF3" s="92"/>
      <c r="OG3" s="92"/>
      <c r="OH3" s="92"/>
      <c r="OI3" s="92"/>
      <c r="OJ3" s="92"/>
      <c r="OK3" s="92"/>
      <c r="OL3" s="92"/>
      <c r="OM3" s="92"/>
      <c r="ON3" s="92"/>
      <c r="OO3" s="92"/>
      <c r="OP3" s="92"/>
      <c r="OQ3" s="92"/>
      <c r="OR3" s="92"/>
      <c r="OS3" s="92"/>
      <c r="OT3" s="92"/>
      <c r="OU3" s="92"/>
      <c r="OV3" s="92"/>
      <c r="OW3" s="92"/>
      <c r="OX3" s="92"/>
      <c r="OY3" s="92"/>
      <c r="OZ3" s="92"/>
      <c r="PA3" s="92"/>
      <c r="PB3" s="92"/>
      <c r="PC3" s="92"/>
      <c r="PD3" s="92"/>
      <c r="PE3" s="92"/>
      <c r="PF3" s="92"/>
      <c r="PG3" s="92"/>
      <c r="PH3" s="92"/>
      <c r="PI3" s="92"/>
      <c r="PJ3" s="92"/>
      <c r="PK3" s="92"/>
      <c r="PL3" s="92"/>
      <c r="PM3" s="92"/>
      <c r="PN3" s="92"/>
      <c r="PO3" s="92"/>
      <c r="PP3" s="92"/>
      <c r="PQ3" s="92"/>
      <c r="PR3" s="92"/>
      <c r="PS3" s="92"/>
      <c r="PT3" s="92"/>
      <c r="PU3" s="92"/>
      <c r="PV3" s="92"/>
      <c r="PW3" s="92"/>
      <c r="PX3" s="92"/>
      <c r="PY3" s="92"/>
      <c r="PZ3" s="92"/>
      <c r="QA3" s="92"/>
      <c r="QB3" s="92"/>
      <c r="QC3" s="92"/>
      <c r="QD3" s="92"/>
      <c r="QE3" s="92"/>
      <c r="QF3" s="92"/>
      <c r="QG3" s="92"/>
      <c r="QH3" s="92"/>
      <c r="QI3" s="92"/>
      <c r="QJ3" s="92"/>
      <c r="QK3" s="92"/>
      <c r="QL3" s="92"/>
      <c r="QM3" s="92"/>
      <c r="QN3" s="92"/>
      <c r="QO3" s="92"/>
      <c r="QP3" s="92"/>
      <c r="QQ3" s="92"/>
      <c r="QR3" s="92"/>
      <c r="QS3" s="92"/>
      <c r="QT3" s="92"/>
      <c r="QU3" s="92"/>
      <c r="QV3" s="92"/>
      <c r="QW3" s="92"/>
      <c r="QX3" s="92"/>
      <c r="QY3" s="92"/>
      <c r="QZ3" s="92"/>
      <c r="RA3" s="92"/>
      <c r="RB3" s="92"/>
      <c r="RC3" s="92"/>
      <c r="RD3" s="92"/>
      <c r="RE3" s="92"/>
      <c r="RF3" s="92"/>
      <c r="RG3" s="92"/>
      <c r="RH3" s="92"/>
      <c r="RI3" s="92"/>
      <c r="RJ3" s="92"/>
      <c r="RK3" s="92"/>
      <c r="RL3" s="92"/>
      <c r="RM3" s="92"/>
      <c r="RN3" s="92"/>
      <c r="RO3" s="92"/>
      <c r="RP3" s="92"/>
      <c r="RQ3" s="92"/>
      <c r="RR3" s="92"/>
      <c r="RS3" s="92"/>
      <c r="RT3" s="92"/>
      <c r="RU3" s="92"/>
      <c r="RV3" s="92"/>
      <c r="RW3" s="92"/>
      <c r="RX3" s="92"/>
      <c r="RY3" s="92"/>
      <c r="RZ3" s="92"/>
      <c r="SA3" s="92"/>
      <c r="SB3" s="92"/>
      <c r="SC3" s="92"/>
      <c r="SD3" s="92"/>
      <c r="SE3" s="92"/>
      <c r="SF3" s="92"/>
      <c r="SG3" s="92"/>
      <c r="SH3" s="92"/>
      <c r="SI3" s="92"/>
      <c r="SJ3" s="92"/>
      <c r="SK3" s="92"/>
      <c r="SL3" s="92"/>
      <c r="SM3" s="92"/>
      <c r="SN3" s="92"/>
      <c r="SO3" s="92"/>
      <c r="SP3" s="92"/>
      <c r="SQ3" s="92"/>
      <c r="SR3" s="92"/>
      <c r="SS3" s="92"/>
      <c r="ST3" s="92"/>
      <c r="SU3" s="92"/>
      <c r="SV3" s="92"/>
      <c r="SW3" s="92"/>
      <c r="SX3" s="92"/>
      <c r="SY3" s="92"/>
      <c r="SZ3" s="92"/>
      <c r="TA3" s="92"/>
      <c r="TB3" s="92"/>
      <c r="TC3" s="92"/>
      <c r="TD3" s="92"/>
      <c r="TE3" s="92"/>
      <c r="TF3" s="92"/>
      <c r="TG3" s="92"/>
      <c r="TH3" s="92"/>
      <c r="TI3" s="92"/>
      <c r="TJ3" s="92"/>
      <c r="TK3" s="92"/>
      <c r="TL3" s="92"/>
      <c r="TM3" s="92"/>
      <c r="TN3" s="92"/>
      <c r="TO3" s="92"/>
      <c r="TP3" s="92"/>
      <c r="TQ3" s="92"/>
      <c r="TR3" s="92"/>
      <c r="TS3" s="92"/>
      <c r="TT3" s="92"/>
      <c r="TU3" s="92"/>
      <c r="TV3" s="92"/>
      <c r="TW3" s="92"/>
      <c r="TX3" s="92"/>
      <c r="TY3" s="92"/>
      <c r="TZ3" s="92"/>
      <c r="UA3" s="92"/>
      <c r="UB3" s="92"/>
      <c r="UC3" s="92"/>
      <c r="UD3" s="92"/>
      <c r="UE3" s="92"/>
      <c r="UF3" s="92"/>
      <c r="UG3" s="92"/>
      <c r="UH3" s="92"/>
      <c r="UI3" s="92"/>
      <c r="UJ3" s="92"/>
      <c r="UK3" s="92"/>
      <c r="UL3" s="92"/>
      <c r="UM3" s="92"/>
      <c r="UN3" s="92"/>
      <c r="UO3" s="92"/>
      <c r="UP3" s="92"/>
      <c r="UQ3" s="92"/>
      <c r="UR3" s="92"/>
      <c r="US3" s="92"/>
      <c r="UT3" s="92"/>
      <c r="UU3" s="92"/>
      <c r="UV3" s="92"/>
      <c r="UW3" s="92"/>
      <c r="UX3" s="92"/>
      <c r="UY3" s="92"/>
      <c r="UZ3" s="92"/>
      <c r="VA3" s="92"/>
      <c r="VB3" s="92"/>
      <c r="VC3" s="92"/>
      <c r="VD3" s="92"/>
      <c r="VE3" s="92"/>
      <c r="VF3" s="92"/>
      <c r="VG3" s="92"/>
      <c r="VH3" s="92"/>
      <c r="VI3" s="92"/>
      <c r="VJ3" s="92"/>
      <c r="VK3" s="92"/>
      <c r="VL3" s="92"/>
      <c r="VM3" s="92"/>
      <c r="VN3" s="92"/>
      <c r="VO3" s="92"/>
      <c r="VP3" s="92"/>
      <c r="VQ3" s="92"/>
      <c r="VR3" s="92"/>
      <c r="VS3" s="92"/>
      <c r="VT3" s="92"/>
      <c r="VU3" s="92"/>
      <c r="VV3" s="92"/>
      <c r="VW3" s="92"/>
      <c r="VX3" s="92"/>
      <c r="VY3" s="92"/>
      <c r="VZ3" s="92"/>
      <c r="WA3" s="92"/>
      <c r="WB3" s="92"/>
      <c r="WC3" s="92"/>
      <c r="WD3" s="92"/>
      <c r="WE3" s="92"/>
      <c r="WF3" s="92"/>
      <c r="WG3" s="92"/>
      <c r="WH3" s="92"/>
      <c r="WI3" s="92"/>
      <c r="WJ3" s="92"/>
      <c r="WK3" s="92"/>
      <c r="WL3" s="92"/>
      <c r="WM3" s="92"/>
      <c r="WN3" s="92"/>
      <c r="WO3" s="92"/>
      <c r="WP3" s="92"/>
      <c r="WQ3" s="92"/>
      <c r="WR3" s="92"/>
      <c r="WS3" s="92"/>
      <c r="WT3" s="92"/>
      <c r="WU3" s="92"/>
      <c r="WV3" s="92"/>
      <c r="WW3" s="92"/>
      <c r="WX3" s="92"/>
      <c r="WY3" s="92"/>
      <c r="WZ3" s="92"/>
      <c r="XA3" s="92"/>
      <c r="XB3" s="92"/>
      <c r="XC3" s="92"/>
      <c r="XD3" s="92"/>
      <c r="XE3" s="92"/>
      <c r="XF3" s="92"/>
      <c r="XG3" s="92"/>
      <c r="XH3" s="92"/>
      <c r="XI3" s="92"/>
      <c r="XJ3" s="92"/>
      <c r="XK3" s="92"/>
      <c r="XL3" s="92"/>
      <c r="XM3" s="92"/>
      <c r="XN3" s="92"/>
      <c r="XO3" s="92"/>
      <c r="XP3" s="92"/>
      <c r="XQ3" s="92"/>
      <c r="XR3" s="92"/>
      <c r="XS3" s="92"/>
      <c r="XT3" s="92"/>
      <c r="XU3" s="92"/>
      <c r="XV3" s="92"/>
      <c r="XW3" s="92"/>
      <c r="XX3" s="92"/>
      <c r="XY3" s="92"/>
      <c r="XZ3" s="92"/>
      <c r="YA3" s="92"/>
      <c r="YB3" s="92"/>
      <c r="YC3" s="92"/>
      <c r="YD3" s="92"/>
      <c r="YE3" s="92"/>
      <c r="YF3" s="92"/>
      <c r="YG3" s="92"/>
      <c r="YH3" s="92"/>
      <c r="YI3" s="92"/>
      <c r="YJ3" s="92"/>
      <c r="YK3" s="92"/>
      <c r="YL3" s="92"/>
      <c r="YM3" s="92"/>
      <c r="YN3" s="92"/>
      <c r="YO3" s="92"/>
      <c r="YP3" s="92"/>
      <c r="YQ3" s="92"/>
      <c r="YR3" s="92"/>
      <c r="YS3" s="92"/>
      <c r="YT3" s="92"/>
      <c r="YU3" s="92"/>
      <c r="YV3" s="92"/>
      <c r="YW3" s="92"/>
      <c r="YX3" s="92"/>
      <c r="YY3" s="92"/>
      <c r="YZ3" s="92"/>
      <c r="ZA3" s="92"/>
      <c r="ZB3" s="92"/>
      <c r="ZC3" s="92"/>
      <c r="ZD3" s="92"/>
      <c r="ZE3" s="92"/>
      <c r="ZF3" s="92"/>
      <c r="ZG3" s="92"/>
      <c r="ZH3" s="92"/>
      <c r="ZI3" s="92"/>
      <c r="ZJ3" s="92"/>
      <c r="ZK3" s="92"/>
      <c r="ZL3" s="92"/>
      <c r="ZM3" s="92"/>
      <c r="ZN3" s="92"/>
      <c r="ZO3" s="92"/>
      <c r="ZP3" s="92"/>
      <c r="ZQ3" s="92"/>
      <c r="ZR3" s="92"/>
      <c r="ZS3" s="92"/>
      <c r="ZT3" s="92"/>
      <c r="ZU3" s="92"/>
      <c r="ZV3" s="92"/>
      <c r="ZW3" s="92"/>
      <c r="ZX3" s="92"/>
      <c r="ZY3" s="92"/>
      <c r="ZZ3" s="92"/>
      <c r="AAA3" s="92"/>
      <c r="AAB3" s="92"/>
      <c r="AAC3" s="92"/>
      <c r="AAD3" s="92"/>
      <c r="AAE3" s="92"/>
      <c r="AAF3" s="92"/>
      <c r="AAG3" s="92"/>
      <c r="AAH3" s="92"/>
      <c r="AAI3" s="92"/>
      <c r="AAJ3" s="92"/>
      <c r="AAK3" s="92"/>
      <c r="AAL3" s="92"/>
      <c r="AAM3" s="92"/>
      <c r="AAN3" s="92"/>
      <c r="AAO3" s="92"/>
      <c r="AAP3" s="92"/>
      <c r="AAQ3" s="92"/>
      <c r="AAR3" s="92"/>
      <c r="AAS3" s="92"/>
      <c r="AAT3" s="92"/>
      <c r="AAU3" s="92"/>
      <c r="AAV3" s="92"/>
      <c r="AAW3" s="92"/>
      <c r="AAX3" s="92"/>
      <c r="AAY3" s="92"/>
      <c r="AAZ3" s="92"/>
      <c r="ABA3" s="92"/>
      <c r="ABB3" s="92"/>
      <c r="ABC3" s="92"/>
      <c r="ABD3" s="92"/>
      <c r="ABE3" s="92"/>
      <c r="ABF3" s="92"/>
      <c r="ABG3" s="92"/>
      <c r="ABH3" s="92"/>
      <c r="ABI3" s="92"/>
      <c r="ABJ3" s="92"/>
      <c r="ABK3" s="92"/>
      <c r="ABL3" s="92"/>
      <c r="ABM3" s="92"/>
      <c r="ABN3" s="92"/>
      <c r="ABO3" s="92"/>
      <c r="ABP3" s="92"/>
      <c r="ABQ3" s="92"/>
      <c r="ABR3" s="92"/>
      <c r="ABS3" s="92"/>
      <c r="ABT3" s="92"/>
      <c r="ABU3" s="92"/>
      <c r="ABV3" s="92"/>
      <c r="ABW3" s="92"/>
      <c r="ABX3" s="92"/>
      <c r="ABY3" s="92"/>
      <c r="ABZ3" s="92"/>
      <c r="ACA3" s="92"/>
      <c r="ACB3" s="92"/>
      <c r="ACC3" s="92"/>
      <c r="ACD3" s="92"/>
      <c r="ACE3" s="92"/>
      <c r="ACF3" s="92"/>
      <c r="ACG3" s="92"/>
      <c r="ACH3" s="92"/>
      <c r="ACI3" s="92"/>
      <c r="ACJ3" s="92"/>
      <c r="ACK3" s="92"/>
      <c r="ACL3" s="92"/>
      <c r="ACM3" s="92"/>
      <c r="ACN3" s="92"/>
      <c r="ACO3" s="92"/>
      <c r="ACP3" s="92"/>
      <c r="ACQ3" s="92"/>
      <c r="ACR3" s="92"/>
      <c r="ACS3" s="92"/>
      <c r="ACT3" s="92"/>
      <c r="ACU3" s="92"/>
      <c r="ACV3" s="92"/>
      <c r="ACW3" s="92"/>
      <c r="ACX3" s="92"/>
      <c r="ACY3" s="92"/>
      <c r="ACZ3" s="92"/>
      <c r="ADA3" s="92"/>
      <c r="ADB3" s="92"/>
      <c r="ADC3" s="92"/>
      <c r="ADD3" s="92"/>
      <c r="ADE3" s="92"/>
      <c r="ADF3" s="92"/>
      <c r="ADG3" s="92"/>
      <c r="ADH3" s="92"/>
      <c r="ADI3" s="92"/>
      <c r="ADJ3" s="92"/>
      <c r="ADK3" s="92"/>
      <c r="ADL3" s="92"/>
      <c r="ADM3" s="92"/>
      <c r="ADN3" s="92"/>
      <c r="ADO3" s="92"/>
      <c r="ADP3" s="92"/>
      <c r="ADQ3" s="92"/>
      <c r="ADR3" s="92"/>
      <c r="ADS3" s="92"/>
      <c r="ADT3" s="92"/>
      <c r="ADU3" s="92"/>
      <c r="ADV3" s="92"/>
      <c r="ADW3" s="92"/>
      <c r="ADX3" s="92"/>
      <c r="ADY3" s="92"/>
      <c r="ADZ3" s="92"/>
      <c r="AEA3" s="92"/>
      <c r="AEB3" s="92"/>
      <c r="AEC3" s="92"/>
      <c r="AED3" s="92"/>
      <c r="AEE3" s="92"/>
      <c r="AEF3" s="92"/>
      <c r="AEG3" s="92"/>
      <c r="AEH3" s="92"/>
      <c r="AEI3" s="92"/>
      <c r="AEJ3" s="92"/>
      <c r="AEK3" s="92"/>
      <c r="AEL3" s="92"/>
      <c r="AEM3" s="92"/>
      <c r="AEN3" s="92"/>
      <c r="AEO3" s="92"/>
      <c r="AEP3" s="92"/>
      <c r="AEQ3" s="92"/>
      <c r="AER3" s="92"/>
      <c r="AES3" s="92"/>
      <c r="AET3" s="92"/>
      <c r="AEU3" s="92"/>
      <c r="AEV3" s="92"/>
      <c r="AEW3" s="92"/>
      <c r="AEX3" s="92"/>
      <c r="AEY3" s="92"/>
      <c r="AEZ3" s="92"/>
      <c r="AFA3" s="92"/>
      <c r="AFB3" s="92"/>
      <c r="AFC3" s="92"/>
      <c r="AFD3" s="92"/>
      <c r="AFE3" s="92"/>
      <c r="AFF3" s="92"/>
      <c r="AFG3" s="92"/>
      <c r="AFH3" s="92"/>
      <c r="AFI3" s="92"/>
      <c r="AFJ3" s="92"/>
      <c r="AFK3" s="92"/>
      <c r="AFL3" s="92"/>
      <c r="AFM3" s="92"/>
      <c r="AFN3" s="92"/>
      <c r="AFO3" s="92"/>
      <c r="AFP3" s="92"/>
      <c r="AFQ3" s="92"/>
      <c r="AFR3" s="92"/>
      <c r="AFS3" s="92"/>
      <c r="AFT3" s="92"/>
      <c r="AFU3" s="92"/>
      <c r="AFV3" s="92"/>
      <c r="AFW3" s="92"/>
      <c r="AFX3" s="92"/>
      <c r="AFY3" s="92"/>
      <c r="AFZ3" s="92"/>
      <c r="AGA3" s="92"/>
      <c r="AGB3" s="92"/>
      <c r="AGC3" s="92"/>
      <c r="AGD3" s="92"/>
      <c r="AGE3" s="92"/>
      <c r="AGF3" s="92"/>
      <c r="AGG3" s="92"/>
      <c r="AGH3" s="92"/>
      <c r="AGI3" s="92"/>
      <c r="AGJ3" s="92"/>
      <c r="AGK3" s="92"/>
      <c r="AGL3" s="92"/>
      <c r="AGM3" s="92"/>
      <c r="AGN3" s="92"/>
      <c r="AGO3" s="92"/>
      <c r="AGP3" s="92"/>
      <c r="AGQ3" s="92"/>
      <c r="AGR3" s="92"/>
      <c r="AGS3" s="92"/>
      <c r="AGT3" s="92"/>
      <c r="AGU3" s="92"/>
      <c r="AGV3" s="92"/>
      <c r="AGW3" s="92"/>
      <c r="AGX3" s="92"/>
      <c r="AGY3" s="92"/>
      <c r="AGZ3" s="92"/>
      <c r="AHA3" s="92"/>
      <c r="AHB3" s="92"/>
      <c r="AHC3" s="92"/>
      <c r="AHD3" s="92"/>
      <c r="AHE3" s="92"/>
      <c r="AHF3" s="92"/>
      <c r="AHG3" s="92"/>
      <c r="AHH3" s="92"/>
      <c r="AHI3" s="92"/>
      <c r="AHJ3" s="92"/>
      <c r="AHK3" s="92"/>
      <c r="AHL3" s="92"/>
      <c r="AHM3" s="92"/>
      <c r="AHN3" s="92"/>
      <c r="AHO3" s="92"/>
      <c r="AHP3" s="92"/>
      <c r="AHQ3" s="92"/>
      <c r="AHR3" s="92"/>
      <c r="AHS3" s="92"/>
      <c r="AHT3" s="92"/>
      <c r="AHU3" s="92"/>
      <c r="AHV3" s="92"/>
      <c r="AHW3" s="92"/>
      <c r="AHX3" s="92"/>
      <c r="AHY3" s="92"/>
      <c r="AHZ3" s="92"/>
      <c r="AIA3" s="92"/>
      <c r="AIB3" s="92"/>
      <c r="AIC3" s="92"/>
      <c r="AID3" s="92"/>
      <c r="AIE3" s="92"/>
      <c r="AIF3" s="92"/>
      <c r="AIG3" s="92"/>
      <c r="AIH3" s="92"/>
      <c r="AII3" s="92"/>
      <c r="AIJ3" s="92"/>
      <c r="AIK3" s="92"/>
      <c r="AIL3" s="92"/>
      <c r="AIM3" s="92"/>
      <c r="AIN3" s="92"/>
      <c r="AIO3" s="92"/>
      <c r="AIP3" s="92"/>
      <c r="AIQ3" s="92"/>
      <c r="AIR3" s="92"/>
      <c r="AIS3" s="92"/>
      <c r="AIT3" s="92"/>
      <c r="AIU3" s="92"/>
      <c r="AIV3" s="92"/>
      <c r="AIW3" s="92"/>
      <c r="AIX3" s="92"/>
      <c r="AIY3" s="92"/>
      <c r="AIZ3" s="92"/>
      <c r="AJA3" s="92"/>
      <c r="AJB3" s="92"/>
      <c r="AJC3" s="92"/>
      <c r="AJD3" s="92"/>
      <c r="AJE3" s="92"/>
      <c r="AJF3" s="92"/>
      <c r="AJG3" s="92"/>
      <c r="AJH3" s="92"/>
      <c r="AJI3" s="92"/>
      <c r="AJJ3" s="92"/>
      <c r="AJK3" s="92"/>
      <c r="AJL3" s="92"/>
      <c r="AJM3" s="92"/>
      <c r="AJN3" s="92"/>
      <c r="AJO3" s="92"/>
      <c r="AJP3" s="92"/>
      <c r="AJQ3" s="92"/>
      <c r="AJR3" s="92"/>
      <c r="AJS3" s="92"/>
      <c r="AJT3" s="92"/>
      <c r="AJU3" s="92"/>
      <c r="AJV3" s="92"/>
      <c r="AJW3" s="92"/>
      <c r="AJX3" s="92"/>
      <c r="AJY3" s="92"/>
      <c r="AJZ3" s="92"/>
      <c r="AKA3" s="92"/>
      <c r="AKB3" s="92"/>
      <c r="AKC3" s="92"/>
      <c r="AKD3" s="92"/>
      <c r="AKE3" s="92"/>
      <c r="AKF3" s="92"/>
      <c r="AKG3" s="92"/>
      <c r="AKH3" s="92"/>
      <c r="AKI3" s="92"/>
      <c r="AKJ3" s="92"/>
      <c r="AKK3" s="92"/>
      <c r="AKL3" s="92"/>
      <c r="AKM3" s="92"/>
      <c r="AKN3" s="92"/>
      <c r="AKO3" s="92"/>
      <c r="AKP3" s="92"/>
      <c r="AKQ3" s="92"/>
      <c r="AKR3" s="92"/>
      <c r="AKS3" s="92"/>
      <c r="AKT3" s="92"/>
      <c r="AKU3" s="92"/>
      <c r="AKV3" s="92"/>
      <c r="AKW3" s="92"/>
      <c r="AKX3" s="92"/>
      <c r="AKY3" s="92"/>
      <c r="AKZ3" s="92"/>
      <c r="ALA3" s="92"/>
      <c r="ALB3" s="92"/>
      <c r="ALC3" s="92"/>
      <c r="ALD3" s="92"/>
      <c r="ALE3" s="92"/>
      <c r="ALF3" s="92"/>
      <c r="ALG3" s="92"/>
      <c r="ALH3" s="92"/>
      <c r="ALI3" s="92"/>
      <c r="ALJ3" s="92"/>
      <c r="ALK3" s="92"/>
      <c r="ALL3" s="92"/>
      <c r="ALM3" s="92"/>
      <c r="ALN3" s="92"/>
      <c r="ALO3" s="92"/>
      <c r="ALP3" s="92"/>
      <c r="ALQ3" s="92"/>
      <c r="ALR3" s="92"/>
      <c r="ALS3" s="92"/>
      <c r="ALT3" s="92"/>
      <c r="ALU3" s="92"/>
      <c r="ALV3" s="92"/>
      <c r="ALW3" s="92"/>
      <c r="ALX3" s="92"/>
      <c r="ALY3" s="92"/>
      <c r="ALZ3" s="92"/>
      <c r="AMA3" s="92"/>
      <c r="AMB3" s="92"/>
      <c r="AMC3" s="92"/>
      <c r="AMD3" s="92"/>
      <c r="AME3" s="92"/>
      <c r="AMF3" s="92"/>
      <c r="AMG3" s="92"/>
      <c r="AMH3" s="92"/>
      <c r="AMI3" s="92"/>
      <c r="AMJ3" s="92"/>
      <c r="AMK3" s="92"/>
    </row>
    <row r="5" spans="1:1026" s="43" customFormat="1" ht="36.75" customHeight="1" x14ac:dyDescent="0.2">
      <c r="A5" s="12" t="s">
        <v>1</v>
      </c>
      <c r="B5" s="10" t="s">
        <v>2</v>
      </c>
      <c r="C5" s="10" t="s">
        <v>3</v>
      </c>
      <c r="D5" s="10" t="s">
        <v>4</v>
      </c>
      <c r="E5" s="15" t="s">
        <v>5</v>
      </c>
      <c r="F5" s="11" t="s">
        <v>6</v>
      </c>
      <c r="G5" s="12" t="s">
        <v>530</v>
      </c>
      <c r="H5" s="13" t="s">
        <v>450</v>
      </c>
      <c r="I5" s="14" t="s">
        <v>531</v>
      </c>
      <c r="J5" s="15" t="s">
        <v>532</v>
      </c>
      <c r="K5" s="13" t="s">
        <v>533</v>
      </c>
      <c r="L5" s="42" t="s">
        <v>452</v>
      </c>
      <c r="M5" s="42" t="s">
        <v>477</v>
      </c>
      <c r="N5" s="12" t="s">
        <v>529</v>
      </c>
    </row>
    <row r="6" spans="1:1026" ht="24" x14ac:dyDescent="0.25">
      <c r="A6" s="81">
        <v>1</v>
      </c>
      <c r="B6" s="17" t="s">
        <v>369</v>
      </c>
      <c r="C6" s="18" t="s">
        <v>48</v>
      </c>
      <c r="D6" s="18" t="s">
        <v>94</v>
      </c>
      <c r="E6" s="49" t="s">
        <v>64</v>
      </c>
      <c r="F6" s="19">
        <v>2</v>
      </c>
      <c r="G6" s="20" t="s">
        <v>11</v>
      </c>
      <c r="H6" s="21"/>
      <c r="I6" s="22">
        <f t="shared" ref="I6:I70" si="0">F6*H6</f>
        <v>0</v>
      </c>
      <c r="J6" s="137">
        <f t="shared" ref="J6:J70" si="1">I6*L6/100</f>
        <v>0</v>
      </c>
      <c r="K6" s="21">
        <f t="shared" ref="K6:K70" si="2">I6+J6</f>
        <v>0</v>
      </c>
      <c r="L6" s="52"/>
      <c r="M6" s="52"/>
      <c r="N6" s="23"/>
    </row>
    <row r="7" spans="1:1026" ht="24" x14ac:dyDescent="0.25">
      <c r="A7" s="183">
        <v>2</v>
      </c>
      <c r="B7" s="25" t="s">
        <v>369</v>
      </c>
      <c r="C7" s="83" t="s">
        <v>48</v>
      </c>
      <c r="D7" s="83" t="s">
        <v>30</v>
      </c>
      <c r="E7" s="84" t="s">
        <v>64</v>
      </c>
      <c r="F7" s="85">
        <v>18</v>
      </c>
      <c r="G7" s="86" t="s">
        <v>11</v>
      </c>
      <c r="H7" s="87"/>
      <c r="I7" s="22">
        <f t="shared" si="0"/>
        <v>0</v>
      </c>
      <c r="J7" s="137">
        <f t="shared" si="1"/>
        <v>0</v>
      </c>
      <c r="K7" s="21">
        <f t="shared" si="2"/>
        <v>0</v>
      </c>
      <c r="L7" s="52"/>
      <c r="M7" s="52"/>
      <c r="N7" s="23"/>
    </row>
    <row r="8" spans="1:1026" ht="24" x14ac:dyDescent="0.25">
      <c r="A8" s="81">
        <v>3</v>
      </c>
      <c r="B8" s="25" t="s">
        <v>369</v>
      </c>
      <c r="C8" s="83" t="s">
        <v>48</v>
      </c>
      <c r="D8" s="83" t="s">
        <v>77</v>
      </c>
      <c r="E8" s="84" t="s">
        <v>64</v>
      </c>
      <c r="F8" s="85">
        <v>14</v>
      </c>
      <c r="G8" s="86" t="s">
        <v>11</v>
      </c>
      <c r="H8" s="87"/>
      <c r="I8" s="22">
        <f t="shared" si="0"/>
        <v>0</v>
      </c>
      <c r="J8" s="137">
        <f t="shared" si="1"/>
        <v>0</v>
      </c>
      <c r="K8" s="21">
        <f t="shared" si="2"/>
        <v>0</v>
      </c>
      <c r="L8" s="52"/>
      <c r="M8" s="52"/>
      <c r="N8" s="23"/>
    </row>
    <row r="9" spans="1:1026" x14ac:dyDescent="0.25">
      <c r="A9" s="183">
        <v>4</v>
      </c>
      <c r="B9" s="25" t="s">
        <v>537</v>
      </c>
      <c r="C9" s="83" t="s">
        <v>8</v>
      </c>
      <c r="D9" s="83" t="s">
        <v>17</v>
      </c>
      <c r="E9" s="84" t="s">
        <v>22</v>
      </c>
      <c r="F9" s="85">
        <v>3</v>
      </c>
      <c r="G9" s="86" t="s">
        <v>11</v>
      </c>
      <c r="H9" s="87"/>
      <c r="I9" s="22">
        <f t="shared" si="0"/>
        <v>0</v>
      </c>
      <c r="J9" s="137">
        <f t="shared" si="1"/>
        <v>0</v>
      </c>
      <c r="K9" s="21">
        <f t="shared" si="2"/>
        <v>0</v>
      </c>
      <c r="L9" s="52"/>
      <c r="M9" s="52"/>
      <c r="N9" s="23"/>
    </row>
    <row r="10" spans="1:1026" x14ac:dyDescent="0.25">
      <c r="A10" s="81">
        <v>5</v>
      </c>
      <c r="B10" s="25" t="s">
        <v>7</v>
      </c>
      <c r="C10" s="83" t="s">
        <v>8</v>
      </c>
      <c r="D10" s="83" t="s">
        <v>9</v>
      </c>
      <c r="E10" s="84" t="s">
        <v>10</v>
      </c>
      <c r="F10" s="85">
        <v>20</v>
      </c>
      <c r="G10" s="86" t="s">
        <v>11</v>
      </c>
      <c r="H10" s="87"/>
      <c r="I10" s="22">
        <f t="shared" si="0"/>
        <v>0</v>
      </c>
      <c r="J10" s="137">
        <f t="shared" si="1"/>
        <v>0</v>
      </c>
      <c r="K10" s="21">
        <f t="shared" si="2"/>
        <v>0</v>
      </c>
      <c r="L10" s="52"/>
      <c r="M10" s="52"/>
      <c r="N10" s="23"/>
    </row>
    <row r="11" spans="1:1026" x14ac:dyDescent="0.25">
      <c r="A11" s="183">
        <v>6</v>
      </c>
      <c r="B11" s="25" t="s">
        <v>7</v>
      </c>
      <c r="C11" s="83" t="s">
        <v>8</v>
      </c>
      <c r="D11" s="83" t="s">
        <v>12</v>
      </c>
      <c r="E11" s="84" t="s">
        <v>10</v>
      </c>
      <c r="F11" s="85">
        <v>23</v>
      </c>
      <c r="G11" s="86" t="s">
        <v>11</v>
      </c>
      <c r="H11" s="87"/>
      <c r="I11" s="22">
        <f t="shared" si="0"/>
        <v>0</v>
      </c>
      <c r="J11" s="137">
        <f t="shared" si="1"/>
        <v>0</v>
      </c>
      <c r="K11" s="21">
        <f t="shared" si="2"/>
        <v>0</v>
      </c>
      <c r="L11" s="52"/>
      <c r="M11" s="52"/>
      <c r="N11" s="23"/>
    </row>
    <row r="12" spans="1:1026" x14ac:dyDescent="0.25">
      <c r="A12" s="81">
        <v>7</v>
      </c>
      <c r="B12" s="25" t="s">
        <v>13</v>
      </c>
      <c r="C12" s="83" t="s">
        <v>14</v>
      </c>
      <c r="D12" s="83" t="s">
        <v>15</v>
      </c>
      <c r="E12" s="84" t="s">
        <v>16</v>
      </c>
      <c r="F12" s="85">
        <v>24</v>
      </c>
      <c r="G12" s="86" t="s">
        <v>11</v>
      </c>
      <c r="H12" s="87"/>
      <c r="I12" s="22">
        <f t="shared" si="0"/>
        <v>0</v>
      </c>
      <c r="J12" s="137">
        <f t="shared" si="1"/>
        <v>0</v>
      </c>
      <c r="K12" s="21">
        <f t="shared" si="2"/>
        <v>0</v>
      </c>
      <c r="L12" s="52"/>
      <c r="M12" s="52"/>
      <c r="N12" s="23"/>
    </row>
    <row r="13" spans="1:1026" x14ac:dyDescent="0.25">
      <c r="A13" s="183">
        <v>8</v>
      </c>
      <c r="B13" s="25" t="s">
        <v>13</v>
      </c>
      <c r="C13" s="83" t="s">
        <v>8</v>
      </c>
      <c r="D13" s="83" t="s">
        <v>17</v>
      </c>
      <c r="E13" s="84" t="s">
        <v>16</v>
      </c>
      <c r="F13" s="85">
        <v>6</v>
      </c>
      <c r="G13" s="86" t="s">
        <v>11</v>
      </c>
      <c r="H13" s="87"/>
      <c r="I13" s="22">
        <f t="shared" si="0"/>
        <v>0</v>
      </c>
      <c r="J13" s="137">
        <f t="shared" si="1"/>
        <v>0</v>
      </c>
      <c r="K13" s="21">
        <f t="shared" si="2"/>
        <v>0</v>
      </c>
      <c r="L13" s="52"/>
      <c r="M13" s="52"/>
      <c r="N13" s="23"/>
    </row>
    <row r="14" spans="1:1026" ht="24" x14ac:dyDescent="0.25">
      <c r="A14" s="81">
        <v>9</v>
      </c>
      <c r="B14" s="25" t="s">
        <v>18</v>
      </c>
      <c r="C14" s="83" t="s">
        <v>19</v>
      </c>
      <c r="D14" s="83" t="s">
        <v>601</v>
      </c>
      <c r="E14" s="84" t="s">
        <v>20</v>
      </c>
      <c r="F14" s="85">
        <v>142</v>
      </c>
      <c r="G14" s="86" t="s">
        <v>11</v>
      </c>
      <c r="H14" s="87"/>
      <c r="I14" s="22">
        <f t="shared" si="0"/>
        <v>0</v>
      </c>
      <c r="J14" s="137">
        <f t="shared" si="1"/>
        <v>0</v>
      </c>
      <c r="K14" s="21">
        <f t="shared" si="2"/>
        <v>0</v>
      </c>
      <c r="L14" s="52"/>
      <c r="M14" s="52"/>
      <c r="N14" s="23"/>
      <c r="P14" s="167"/>
    </row>
    <row r="15" spans="1:1026" x14ac:dyDescent="0.25">
      <c r="A15" s="183">
        <v>10</v>
      </c>
      <c r="B15" s="25" t="s">
        <v>18</v>
      </c>
      <c r="C15" s="83" t="s">
        <v>8</v>
      </c>
      <c r="D15" s="83" t="s">
        <v>41</v>
      </c>
      <c r="E15" s="84" t="s">
        <v>22</v>
      </c>
      <c r="F15" s="85">
        <v>45</v>
      </c>
      <c r="G15" s="86" t="s">
        <v>11</v>
      </c>
      <c r="H15" s="87"/>
      <c r="I15" s="22">
        <f t="shared" si="0"/>
        <v>0</v>
      </c>
      <c r="J15" s="137">
        <f t="shared" si="1"/>
        <v>0</v>
      </c>
      <c r="K15" s="21">
        <f t="shared" si="2"/>
        <v>0</v>
      </c>
      <c r="L15" s="52"/>
      <c r="M15" s="52"/>
      <c r="N15" s="23"/>
      <c r="P15" s="170"/>
    </row>
    <row r="16" spans="1:1026" x14ac:dyDescent="0.25">
      <c r="A16" s="81">
        <v>11</v>
      </c>
      <c r="B16" s="25" t="s">
        <v>681</v>
      </c>
      <c r="C16" s="83" t="s">
        <v>8</v>
      </c>
      <c r="D16" s="83" t="s">
        <v>15</v>
      </c>
      <c r="E16" s="84" t="s">
        <v>22</v>
      </c>
      <c r="F16" s="85">
        <v>2</v>
      </c>
      <c r="G16" s="86" t="s">
        <v>11</v>
      </c>
      <c r="H16" s="87"/>
      <c r="I16" s="164">
        <f t="shared" si="0"/>
        <v>0</v>
      </c>
      <c r="J16" s="164">
        <f t="shared" si="1"/>
        <v>0</v>
      </c>
      <c r="K16" s="164">
        <f t="shared" si="2"/>
        <v>0</v>
      </c>
      <c r="L16" s="53"/>
      <c r="M16" s="52"/>
      <c r="N16" s="23"/>
    </row>
    <row r="17" spans="1:16" x14ac:dyDescent="0.25">
      <c r="A17" s="183">
        <v>12</v>
      </c>
      <c r="B17" s="25" t="s">
        <v>681</v>
      </c>
      <c r="C17" s="83" t="s">
        <v>8</v>
      </c>
      <c r="D17" s="83" t="s">
        <v>88</v>
      </c>
      <c r="E17" s="84" t="s">
        <v>22</v>
      </c>
      <c r="F17" s="85">
        <v>1</v>
      </c>
      <c r="G17" s="86" t="s">
        <v>11</v>
      </c>
      <c r="H17" s="87"/>
      <c r="I17" s="164">
        <f t="shared" si="0"/>
        <v>0</v>
      </c>
      <c r="J17" s="164">
        <f t="shared" si="1"/>
        <v>0</v>
      </c>
      <c r="K17" s="164">
        <f t="shared" si="2"/>
        <v>0</v>
      </c>
      <c r="L17" s="53"/>
      <c r="M17" s="52"/>
      <c r="N17" s="23"/>
    </row>
    <row r="18" spans="1:16" x14ac:dyDescent="0.25">
      <c r="A18" s="81">
        <v>13</v>
      </c>
      <c r="B18" s="25" t="s">
        <v>681</v>
      </c>
      <c r="C18" s="83" t="s">
        <v>8</v>
      </c>
      <c r="D18" s="83" t="s">
        <v>17</v>
      </c>
      <c r="E18" s="84" t="s">
        <v>22</v>
      </c>
      <c r="F18" s="85">
        <v>2</v>
      </c>
      <c r="G18" s="86" t="s">
        <v>11</v>
      </c>
      <c r="H18" s="87"/>
      <c r="I18" s="164">
        <f t="shared" si="0"/>
        <v>0</v>
      </c>
      <c r="J18" s="164">
        <f t="shared" si="1"/>
        <v>0</v>
      </c>
      <c r="K18" s="164">
        <f t="shared" si="2"/>
        <v>0</v>
      </c>
      <c r="L18" s="53"/>
      <c r="M18" s="52"/>
      <c r="N18" s="23"/>
    </row>
    <row r="19" spans="1:16" x14ac:dyDescent="0.25">
      <c r="A19" s="183">
        <v>14</v>
      </c>
      <c r="B19" s="25" t="s">
        <v>681</v>
      </c>
      <c r="C19" s="83" t="s">
        <v>8</v>
      </c>
      <c r="D19" s="83" t="s">
        <v>140</v>
      </c>
      <c r="E19" s="84" t="s">
        <v>22</v>
      </c>
      <c r="F19" s="85">
        <v>2</v>
      </c>
      <c r="G19" s="86" t="s">
        <v>11</v>
      </c>
      <c r="H19" s="87"/>
      <c r="I19" s="164">
        <f t="shared" si="0"/>
        <v>0</v>
      </c>
      <c r="J19" s="164">
        <f t="shared" si="1"/>
        <v>0</v>
      </c>
      <c r="K19" s="164">
        <f t="shared" si="2"/>
        <v>0</v>
      </c>
      <c r="L19" s="53"/>
      <c r="M19" s="52"/>
      <c r="N19" s="23"/>
    </row>
    <row r="20" spans="1:16" ht="24" x14ac:dyDescent="0.25">
      <c r="A20" s="81">
        <v>15</v>
      </c>
      <c r="B20" s="25" t="s">
        <v>23</v>
      </c>
      <c r="C20" s="83" t="s">
        <v>19</v>
      </c>
      <c r="D20" s="83" t="s">
        <v>600</v>
      </c>
      <c r="E20" s="84" t="s">
        <v>24</v>
      </c>
      <c r="F20" s="85">
        <v>6</v>
      </c>
      <c r="G20" s="86" t="s">
        <v>11</v>
      </c>
      <c r="H20" s="87"/>
      <c r="I20" s="22">
        <f t="shared" si="0"/>
        <v>0</v>
      </c>
      <c r="J20" s="137">
        <f t="shared" si="1"/>
        <v>0</v>
      </c>
      <c r="K20" s="21">
        <f t="shared" si="2"/>
        <v>0</v>
      </c>
      <c r="L20" s="52"/>
      <c r="M20" s="52"/>
      <c r="N20" s="23"/>
    </row>
    <row r="21" spans="1:16" x14ac:dyDescent="0.25">
      <c r="A21" s="183">
        <v>16</v>
      </c>
      <c r="B21" s="25" t="s">
        <v>23</v>
      </c>
      <c r="C21" s="83" t="s">
        <v>8</v>
      </c>
      <c r="D21" s="83" t="s">
        <v>25</v>
      </c>
      <c r="E21" s="84" t="s">
        <v>26</v>
      </c>
      <c r="F21" s="85">
        <v>40</v>
      </c>
      <c r="G21" s="86" t="s">
        <v>11</v>
      </c>
      <c r="H21" s="87"/>
      <c r="I21" s="22">
        <f t="shared" si="0"/>
        <v>0</v>
      </c>
      <c r="J21" s="137">
        <f t="shared" si="1"/>
        <v>0</v>
      </c>
      <c r="K21" s="21">
        <f t="shared" si="2"/>
        <v>0</v>
      </c>
      <c r="L21" s="52"/>
      <c r="M21" s="52"/>
      <c r="N21" s="23"/>
    </row>
    <row r="22" spans="1:16" ht="36" x14ac:dyDescent="0.25">
      <c r="A22" s="81">
        <v>17</v>
      </c>
      <c r="B22" s="25" t="s">
        <v>744</v>
      </c>
      <c r="C22" s="83" t="s">
        <v>745</v>
      </c>
      <c r="D22" s="83" t="s">
        <v>746</v>
      </c>
      <c r="E22" s="84" t="s">
        <v>10</v>
      </c>
      <c r="F22" s="85">
        <v>26</v>
      </c>
      <c r="G22" s="86" t="s">
        <v>11</v>
      </c>
      <c r="H22" s="87"/>
      <c r="I22" s="22">
        <f t="shared" ref="I22" si="3">F22*H22</f>
        <v>0</v>
      </c>
      <c r="J22" s="137">
        <f t="shared" ref="J22" si="4">I22*L22/100</f>
        <v>0</v>
      </c>
      <c r="K22" s="21">
        <f t="shared" ref="K22" si="5">I22+J22</f>
        <v>0</v>
      </c>
      <c r="L22" s="90"/>
      <c r="M22" s="90"/>
      <c r="N22" s="91"/>
    </row>
    <row r="23" spans="1:16" x14ac:dyDescent="0.25">
      <c r="A23" s="183">
        <v>18</v>
      </c>
      <c r="B23" s="25" t="s">
        <v>27</v>
      </c>
      <c r="C23" s="83" t="s">
        <v>8</v>
      </c>
      <c r="D23" s="83" t="s">
        <v>28</v>
      </c>
      <c r="E23" s="84" t="s">
        <v>26</v>
      </c>
      <c r="F23" s="85">
        <v>13</v>
      </c>
      <c r="G23" s="86" t="s">
        <v>11</v>
      </c>
      <c r="H23" s="87"/>
      <c r="I23" s="22">
        <f t="shared" si="0"/>
        <v>0</v>
      </c>
      <c r="J23" s="137">
        <f t="shared" si="1"/>
        <v>0</v>
      </c>
      <c r="K23" s="21">
        <f t="shared" si="2"/>
        <v>0</v>
      </c>
      <c r="L23" s="52"/>
      <c r="M23" s="52"/>
      <c r="N23" s="23"/>
    </row>
    <row r="24" spans="1:16" ht="36" x14ac:dyDescent="0.25">
      <c r="A24" s="81">
        <v>19</v>
      </c>
      <c r="B24" s="25" t="s">
        <v>27</v>
      </c>
      <c r="C24" s="83" t="s">
        <v>387</v>
      </c>
      <c r="D24" s="83" t="s">
        <v>28</v>
      </c>
      <c r="E24" s="84" t="s">
        <v>26</v>
      </c>
      <c r="F24" s="85">
        <v>33</v>
      </c>
      <c r="G24" s="86" t="s">
        <v>11</v>
      </c>
      <c r="H24" s="87"/>
      <c r="I24" s="22">
        <f t="shared" si="0"/>
        <v>0</v>
      </c>
      <c r="J24" s="137">
        <f t="shared" si="1"/>
        <v>0</v>
      </c>
      <c r="K24" s="21">
        <f t="shared" si="2"/>
        <v>0</v>
      </c>
      <c r="L24" s="52"/>
      <c r="M24" s="52"/>
      <c r="N24" s="23"/>
    </row>
    <row r="25" spans="1:16" ht="36" x14ac:dyDescent="0.25">
      <c r="A25" s="183">
        <v>20</v>
      </c>
      <c r="B25" s="25" t="s">
        <v>27</v>
      </c>
      <c r="C25" s="83" t="s">
        <v>384</v>
      </c>
      <c r="D25" s="83" t="s">
        <v>30</v>
      </c>
      <c r="E25" s="84" t="s">
        <v>26</v>
      </c>
      <c r="F25" s="85">
        <v>25</v>
      </c>
      <c r="G25" s="86" t="s">
        <v>11</v>
      </c>
      <c r="H25" s="87"/>
      <c r="I25" s="22">
        <f t="shared" si="0"/>
        <v>0</v>
      </c>
      <c r="J25" s="137">
        <f t="shared" si="1"/>
        <v>0</v>
      </c>
      <c r="K25" s="21">
        <f t="shared" si="2"/>
        <v>0</v>
      </c>
      <c r="L25" s="52"/>
      <c r="M25" s="52"/>
      <c r="N25" s="23"/>
    </row>
    <row r="26" spans="1:16" ht="36" x14ac:dyDescent="0.25">
      <c r="A26" s="81">
        <v>21</v>
      </c>
      <c r="B26" s="25" t="s">
        <v>27</v>
      </c>
      <c r="C26" s="83" t="s">
        <v>384</v>
      </c>
      <c r="D26" s="83" t="s">
        <v>29</v>
      </c>
      <c r="E26" s="84" t="s">
        <v>26</v>
      </c>
      <c r="F26" s="85">
        <v>11</v>
      </c>
      <c r="G26" s="86" t="s">
        <v>11</v>
      </c>
      <c r="H26" s="87"/>
      <c r="I26" s="22">
        <f t="shared" si="0"/>
        <v>0</v>
      </c>
      <c r="J26" s="137">
        <f t="shared" si="1"/>
        <v>0</v>
      </c>
      <c r="K26" s="21">
        <f t="shared" si="2"/>
        <v>0</v>
      </c>
      <c r="L26" s="52"/>
      <c r="M26" s="52"/>
      <c r="N26" s="23"/>
    </row>
    <row r="27" spans="1:16" ht="36" x14ac:dyDescent="0.25">
      <c r="A27" s="183">
        <v>22</v>
      </c>
      <c r="B27" s="25" t="s">
        <v>27</v>
      </c>
      <c r="C27" s="83" t="s">
        <v>384</v>
      </c>
      <c r="D27" s="83" t="s">
        <v>31</v>
      </c>
      <c r="E27" s="84" t="s">
        <v>26</v>
      </c>
      <c r="F27" s="85">
        <v>15</v>
      </c>
      <c r="G27" s="86" t="s">
        <v>11</v>
      </c>
      <c r="H27" s="87"/>
      <c r="I27" s="22">
        <f t="shared" si="0"/>
        <v>0</v>
      </c>
      <c r="J27" s="137">
        <f t="shared" si="1"/>
        <v>0</v>
      </c>
      <c r="K27" s="21">
        <f t="shared" si="2"/>
        <v>0</v>
      </c>
      <c r="L27" s="52"/>
      <c r="M27" s="52"/>
      <c r="N27" s="23"/>
    </row>
    <row r="28" spans="1:16" ht="24" x14ac:dyDescent="0.25">
      <c r="A28" s="81">
        <v>23</v>
      </c>
      <c r="B28" s="25" t="s">
        <v>713</v>
      </c>
      <c r="C28" s="83" t="s">
        <v>48</v>
      </c>
      <c r="D28" s="83" t="s">
        <v>121</v>
      </c>
      <c r="E28" s="84" t="s">
        <v>52</v>
      </c>
      <c r="F28" s="85">
        <v>24</v>
      </c>
      <c r="G28" s="86" t="s">
        <v>11</v>
      </c>
      <c r="H28" s="87"/>
      <c r="I28" s="22">
        <f t="shared" si="0"/>
        <v>0</v>
      </c>
      <c r="J28" s="137">
        <f t="shared" si="1"/>
        <v>0</v>
      </c>
      <c r="K28" s="21">
        <f t="shared" si="2"/>
        <v>0</v>
      </c>
      <c r="L28" s="90"/>
      <c r="M28" s="90"/>
      <c r="N28" s="91"/>
      <c r="P28" s="178"/>
    </row>
    <row r="29" spans="1:16" ht="24" x14ac:dyDescent="0.25">
      <c r="A29" s="183">
        <v>24</v>
      </c>
      <c r="B29" s="25" t="s">
        <v>713</v>
      </c>
      <c r="C29" s="83" t="s">
        <v>48</v>
      </c>
      <c r="D29" s="83" t="s">
        <v>647</v>
      </c>
      <c r="E29" s="84" t="s">
        <v>52</v>
      </c>
      <c r="F29" s="85">
        <v>12</v>
      </c>
      <c r="G29" s="86" t="s">
        <v>11</v>
      </c>
      <c r="H29" s="87"/>
      <c r="I29" s="22">
        <f t="shared" si="0"/>
        <v>0</v>
      </c>
      <c r="J29" s="137">
        <f t="shared" si="1"/>
        <v>0</v>
      </c>
      <c r="K29" s="21">
        <f t="shared" si="2"/>
        <v>0</v>
      </c>
      <c r="L29" s="90"/>
      <c r="M29" s="90"/>
      <c r="N29" s="91"/>
    </row>
    <row r="30" spans="1:16" ht="24" x14ac:dyDescent="0.25">
      <c r="A30" s="81">
        <v>25</v>
      </c>
      <c r="B30" s="25" t="s">
        <v>713</v>
      </c>
      <c r="C30" s="83" t="s">
        <v>48</v>
      </c>
      <c r="D30" s="83" t="s">
        <v>714</v>
      </c>
      <c r="E30" s="84" t="s">
        <v>52</v>
      </c>
      <c r="F30" s="85">
        <v>2</v>
      </c>
      <c r="G30" s="86" t="s">
        <v>11</v>
      </c>
      <c r="H30" s="87"/>
      <c r="I30" s="22">
        <f t="shared" si="0"/>
        <v>0</v>
      </c>
      <c r="J30" s="137">
        <f t="shared" si="1"/>
        <v>0</v>
      </c>
      <c r="K30" s="21">
        <f t="shared" si="2"/>
        <v>0</v>
      </c>
      <c r="L30" s="90"/>
      <c r="M30" s="90"/>
      <c r="N30" s="91"/>
    </row>
    <row r="31" spans="1:16" x14ac:dyDescent="0.25">
      <c r="A31" s="183">
        <v>26</v>
      </c>
      <c r="B31" s="25" t="s">
        <v>535</v>
      </c>
      <c r="C31" s="83" t="s">
        <v>14</v>
      </c>
      <c r="D31" s="83" t="s">
        <v>21</v>
      </c>
      <c r="E31" s="84" t="s">
        <v>26</v>
      </c>
      <c r="F31" s="85">
        <v>134</v>
      </c>
      <c r="G31" s="86" t="s">
        <v>11</v>
      </c>
      <c r="H31" s="87"/>
      <c r="I31" s="22">
        <f t="shared" si="0"/>
        <v>0</v>
      </c>
      <c r="J31" s="137">
        <f t="shared" si="1"/>
        <v>0</v>
      </c>
      <c r="K31" s="21">
        <f t="shared" si="2"/>
        <v>0</v>
      </c>
      <c r="L31" s="52"/>
      <c r="M31" s="52"/>
      <c r="N31" s="23"/>
    </row>
    <row r="32" spans="1:16" x14ac:dyDescent="0.25">
      <c r="A32" s="81">
        <v>27</v>
      </c>
      <c r="B32" s="83" t="s">
        <v>535</v>
      </c>
      <c r="C32" s="83" t="s">
        <v>14</v>
      </c>
      <c r="D32" s="83" t="s">
        <v>32</v>
      </c>
      <c r="E32" s="84" t="s">
        <v>26</v>
      </c>
      <c r="F32" s="85">
        <v>43</v>
      </c>
      <c r="G32" s="86" t="s">
        <v>11</v>
      </c>
      <c r="H32" s="87"/>
      <c r="I32" s="148">
        <f t="shared" si="0"/>
        <v>0</v>
      </c>
      <c r="J32" s="149">
        <f t="shared" si="1"/>
        <v>0</v>
      </c>
      <c r="K32" s="87">
        <f t="shared" si="2"/>
        <v>0</v>
      </c>
      <c r="L32" s="90"/>
      <c r="M32" s="90"/>
      <c r="N32" s="91"/>
    </row>
    <row r="33" spans="1:14" x14ac:dyDescent="0.25">
      <c r="A33" s="183">
        <v>28</v>
      </c>
      <c r="B33" s="25" t="s">
        <v>33</v>
      </c>
      <c r="C33" s="83" t="s">
        <v>383</v>
      </c>
      <c r="D33" s="83" t="s">
        <v>34</v>
      </c>
      <c r="E33" s="84" t="s">
        <v>22</v>
      </c>
      <c r="F33" s="85">
        <v>6</v>
      </c>
      <c r="G33" s="86" t="s">
        <v>11</v>
      </c>
      <c r="H33" s="87"/>
      <c r="I33" s="22">
        <f t="shared" si="0"/>
        <v>0</v>
      </c>
      <c r="J33" s="137">
        <f t="shared" si="1"/>
        <v>0</v>
      </c>
      <c r="K33" s="21">
        <f t="shared" si="2"/>
        <v>0</v>
      </c>
      <c r="L33" s="52"/>
      <c r="M33" s="52"/>
      <c r="N33" s="23"/>
    </row>
    <row r="34" spans="1:14" x14ac:dyDescent="0.25">
      <c r="A34" s="81">
        <v>29</v>
      </c>
      <c r="B34" s="25" t="s">
        <v>35</v>
      </c>
      <c r="C34" s="83" t="s">
        <v>14</v>
      </c>
      <c r="D34" s="83" t="s">
        <v>15</v>
      </c>
      <c r="E34" s="84" t="s">
        <v>10</v>
      </c>
      <c r="F34" s="85">
        <v>20</v>
      </c>
      <c r="G34" s="86" t="s">
        <v>11</v>
      </c>
      <c r="H34" s="87"/>
      <c r="I34" s="22">
        <f t="shared" si="0"/>
        <v>0</v>
      </c>
      <c r="J34" s="137">
        <f t="shared" si="1"/>
        <v>0</v>
      </c>
      <c r="K34" s="21">
        <f t="shared" si="2"/>
        <v>0</v>
      </c>
      <c r="L34" s="52"/>
      <c r="M34" s="52"/>
      <c r="N34" s="23"/>
    </row>
    <row r="35" spans="1:14" x14ac:dyDescent="0.25">
      <c r="A35" s="183">
        <v>30</v>
      </c>
      <c r="B35" s="25" t="s">
        <v>35</v>
      </c>
      <c r="C35" s="83" t="s">
        <v>14</v>
      </c>
      <c r="D35" s="83" t="s">
        <v>17</v>
      </c>
      <c r="E35" s="84" t="s">
        <v>10</v>
      </c>
      <c r="F35" s="85">
        <v>19</v>
      </c>
      <c r="G35" s="86" t="s">
        <v>11</v>
      </c>
      <c r="H35" s="87"/>
      <c r="I35" s="22">
        <f t="shared" si="0"/>
        <v>0</v>
      </c>
      <c r="J35" s="137">
        <f t="shared" si="1"/>
        <v>0</v>
      </c>
      <c r="K35" s="21">
        <f t="shared" si="2"/>
        <v>0</v>
      </c>
      <c r="L35" s="52"/>
      <c r="M35" s="52"/>
      <c r="N35" s="23"/>
    </row>
    <row r="36" spans="1:14" ht="36" x14ac:dyDescent="0.25">
      <c r="A36" s="81">
        <v>31</v>
      </c>
      <c r="B36" s="25" t="s">
        <v>35</v>
      </c>
      <c r="C36" s="83" t="s">
        <v>384</v>
      </c>
      <c r="D36" s="83" t="s">
        <v>37</v>
      </c>
      <c r="E36" s="84" t="s">
        <v>38</v>
      </c>
      <c r="F36" s="85">
        <v>105</v>
      </c>
      <c r="G36" s="86" t="s">
        <v>11</v>
      </c>
      <c r="H36" s="87"/>
      <c r="I36" s="22">
        <f t="shared" si="0"/>
        <v>0</v>
      </c>
      <c r="J36" s="137">
        <f t="shared" si="1"/>
        <v>0</v>
      </c>
      <c r="K36" s="21">
        <f t="shared" si="2"/>
        <v>0</v>
      </c>
      <c r="L36" s="52"/>
      <c r="M36" s="52"/>
      <c r="N36" s="23"/>
    </row>
    <row r="37" spans="1:14" ht="24" x14ac:dyDescent="0.25">
      <c r="A37" s="183">
        <v>32</v>
      </c>
      <c r="B37" s="25" t="s">
        <v>39</v>
      </c>
      <c r="C37" s="83" t="s">
        <v>19</v>
      </c>
      <c r="D37" s="83" t="s">
        <v>569</v>
      </c>
      <c r="E37" s="84" t="s">
        <v>36</v>
      </c>
      <c r="F37" s="85">
        <v>2</v>
      </c>
      <c r="G37" s="86" t="s">
        <v>11</v>
      </c>
      <c r="H37" s="87"/>
      <c r="I37" s="22">
        <f t="shared" si="0"/>
        <v>0</v>
      </c>
      <c r="J37" s="137">
        <f t="shared" si="1"/>
        <v>0</v>
      </c>
      <c r="K37" s="21">
        <f t="shared" si="2"/>
        <v>0</v>
      </c>
      <c r="L37" s="52"/>
      <c r="M37" s="52"/>
      <c r="N37" s="23"/>
    </row>
    <row r="38" spans="1:14" x14ac:dyDescent="0.25">
      <c r="A38" s="81">
        <v>33</v>
      </c>
      <c r="B38" s="25" t="s">
        <v>39</v>
      </c>
      <c r="C38" s="83" t="s">
        <v>8</v>
      </c>
      <c r="D38" s="83" t="s">
        <v>12</v>
      </c>
      <c r="E38" s="84" t="s">
        <v>10</v>
      </c>
      <c r="F38" s="85">
        <v>13</v>
      </c>
      <c r="G38" s="86" t="s">
        <v>11</v>
      </c>
      <c r="H38" s="87"/>
      <c r="I38" s="22">
        <f t="shared" si="0"/>
        <v>0</v>
      </c>
      <c r="J38" s="137">
        <f t="shared" si="1"/>
        <v>0</v>
      </c>
      <c r="K38" s="21">
        <f t="shared" si="2"/>
        <v>0</v>
      </c>
      <c r="L38" s="52"/>
      <c r="M38" s="52"/>
      <c r="N38" s="23"/>
    </row>
    <row r="39" spans="1:14" x14ac:dyDescent="0.25">
      <c r="A39" s="183">
        <v>34</v>
      </c>
      <c r="B39" s="25" t="s">
        <v>39</v>
      </c>
      <c r="C39" s="83" t="s">
        <v>8</v>
      </c>
      <c r="D39" s="83" t="s">
        <v>479</v>
      </c>
      <c r="E39" s="84" t="s">
        <v>10</v>
      </c>
      <c r="F39" s="85">
        <v>5</v>
      </c>
      <c r="G39" s="86" t="s">
        <v>11</v>
      </c>
      <c r="H39" s="87"/>
      <c r="I39" s="22">
        <f t="shared" si="0"/>
        <v>0</v>
      </c>
      <c r="J39" s="137">
        <f t="shared" si="1"/>
        <v>0</v>
      </c>
      <c r="K39" s="21">
        <f t="shared" si="2"/>
        <v>0</v>
      </c>
      <c r="L39" s="52"/>
      <c r="M39" s="52"/>
      <c r="N39" s="23"/>
    </row>
    <row r="40" spans="1:14" ht="24" x14ac:dyDescent="0.25">
      <c r="A40" s="81">
        <v>35</v>
      </c>
      <c r="B40" s="25" t="s">
        <v>40</v>
      </c>
      <c r="C40" s="83" t="s">
        <v>396</v>
      </c>
      <c r="D40" s="83" t="s">
        <v>480</v>
      </c>
      <c r="E40" s="84" t="s">
        <v>10</v>
      </c>
      <c r="F40" s="85">
        <v>109</v>
      </c>
      <c r="G40" s="86" t="s">
        <v>11</v>
      </c>
      <c r="H40" s="87"/>
      <c r="I40" s="22">
        <f t="shared" si="0"/>
        <v>0</v>
      </c>
      <c r="J40" s="137">
        <f t="shared" si="1"/>
        <v>0</v>
      </c>
      <c r="K40" s="21">
        <f t="shared" si="2"/>
        <v>0</v>
      </c>
      <c r="L40" s="52"/>
      <c r="M40" s="52"/>
      <c r="N40" s="23"/>
    </row>
    <row r="41" spans="1:14" ht="24" x14ac:dyDescent="0.25">
      <c r="A41" s="183">
        <v>36</v>
      </c>
      <c r="B41" s="25" t="s">
        <v>40</v>
      </c>
      <c r="C41" s="83" t="s">
        <v>396</v>
      </c>
      <c r="D41" s="83" t="s">
        <v>655</v>
      </c>
      <c r="E41" s="84" t="s">
        <v>10</v>
      </c>
      <c r="F41" s="85">
        <v>5</v>
      </c>
      <c r="G41" s="86" t="s">
        <v>11</v>
      </c>
      <c r="H41" s="87"/>
      <c r="I41" s="22">
        <f t="shared" si="0"/>
        <v>0</v>
      </c>
      <c r="J41" s="137">
        <f t="shared" si="1"/>
        <v>0</v>
      </c>
      <c r="K41" s="21">
        <f t="shared" si="2"/>
        <v>0</v>
      </c>
      <c r="L41" s="52"/>
      <c r="M41" s="52"/>
      <c r="N41" s="23"/>
    </row>
    <row r="42" spans="1:14" x14ac:dyDescent="0.25">
      <c r="A42" s="81">
        <v>37</v>
      </c>
      <c r="B42" s="25" t="s">
        <v>42</v>
      </c>
      <c r="C42" s="83" t="s">
        <v>8</v>
      </c>
      <c r="D42" s="83" t="s">
        <v>17</v>
      </c>
      <c r="E42" s="84" t="s">
        <v>26</v>
      </c>
      <c r="F42" s="85">
        <v>138</v>
      </c>
      <c r="G42" s="86" t="s">
        <v>11</v>
      </c>
      <c r="H42" s="87"/>
      <c r="I42" s="22">
        <f t="shared" si="0"/>
        <v>0</v>
      </c>
      <c r="J42" s="137">
        <f t="shared" si="1"/>
        <v>0</v>
      </c>
      <c r="K42" s="21">
        <f t="shared" si="2"/>
        <v>0</v>
      </c>
      <c r="L42" s="52"/>
      <c r="M42" s="52"/>
      <c r="N42" s="23"/>
    </row>
    <row r="43" spans="1:14" x14ac:dyDescent="0.25">
      <c r="A43" s="183">
        <v>38</v>
      </c>
      <c r="B43" s="25" t="s">
        <v>42</v>
      </c>
      <c r="C43" s="83" t="s">
        <v>8</v>
      </c>
      <c r="D43" s="83" t="s">
        <v>43</v>
      </c>
      <c r="E43" s="84" t="s">
        <v>26</v>
      </c>
      <c r="F43" s="85">
        <v>470</v>
      </c>
      <c r="G43" s="86" t="s">
        <v>11</v>
      </c>
      <c r="H43" s="87"/>
      <c r="I43" s="22">
        <f t="shared" si="0"/>
        <v>0</v>
      </c>
      <c r="J43" s="137">
        <f t="shared" si="1"/>
        <v>0</v>
      </c>
      <c r="K43" s="21">
        <f t="shared" si="2"/>
        <v>0</v>
      </c>
      <c r="L43" s="52"/>
      <c r="M43" s="52"/>
      <c r="N43" s="23"/>
    </row>
    <row r="44" spans="1:14" x14ac:dyDescent="0.25">
      <c r="A44" s="81">
        <v>39</v>
      </c>
      <c r="B44" s="25" t="s">
        <v>44</v>
      </c>
      <c r="C44" s="83" t="s">
        <v>8</v>
      </c>
      <c r="D44" s="83" t="s">
        <v>25</v>
      </c>
      <c r="E44" s="84" t="s">
        <v>38</v>
      </c>
      <c r="F44" s="85">
        <v>162</v>
      </c>
      <c r="G44" s="86" t="s">
        <v>11</v>
      </c>
      <c r="H44" s="87"/>
      <c r="I44" s="22">
        <f t="shared" si="0"/>
        <v>0</v>
      </c>
      <c r="J44" s="137">
        <f t="shared" si="1"/>
        <v>0</v>
      </c>
      <c r="K44" s="21">
        <f t="shared" si="2"/>
        <v>0</v>
      </c>
      <c r="L44" s="52"/>
      <c r="M44" s="52"/>
      <c r="N44" s="23"/>
    </row>
    <row r="45" spans="1:14" ht="49.5" customHeight="1" x14ac:dyDescent="0.25">
      <c r="A45" s="183">
        <v>40</v>
      </c>
      <c r="B45" s="25" t="s">
        <v>709</v>
      </c>
      <c r="C45" s="83" t="s">
        <v>8</v>
      </c>
      <c r="D45" s="83" t="s">
        <v>41</v>
      </c>
      <c r="E45" s="84" t="s">
        <v>38</v>
      </c>
      <c r="F45" s="85">
        <v>2105</v>
      </c>
      <c r="G45" s="86" t="s">
        <v>11</v>
      </c>
      <c r="H45" s="87"/>
      <c r="I45" s="22">
        <f t="shared" si="0"/>
        <v>0</v>
      </c>
      <c r="J45" s="137">
        <f t="shared" si="1"/>
        <v>0</v>
      </c>
      <c r="K45" s="21">
        <f t="shared" si="2"/>
        <v>0</v>
      </c>
      <c r="L45" s="52"/>
      <c r="M45" s="52"/>
      <c r="N45" s="23"/>
    </row>
    <row r="46" spans="1:14" ht="24" x14ac:dyDescent="0.25">
      <c r="A46" s="81">
        <v>41</v>
      </c>
      <c r="B46" s="25" t="s">
        <v>44</v>
      </c>
      <c r="C46" s="83" t="s">
        <v>19</v>
      </c>
      <c r="D46" s="83" t="s">
        <v>602</v>
      </c>
      <c r="E46" s="84" t="s">
        <v>45</v>
      </c>
      <c r="F46" s="85">
        <v>181</v>
      </c>
      <c r="G46" s="86" t="s">
        <v>11</v>
      </c>
      <c r="H46" s="87"/>
      <c r="I46" s="22">
        <f t="shared" si="0"/>
        <v>0</v>
      </c>
      <c r="J46" s="137">
        <f t="shared" si="1"/>
        <v>0</v>
      </c>
      <c r="K46" s="21">
        <f t="shared" si="2"/>
        <v>0</v>
      </c>
      <c r="L46" s="52"/>
      <c r="M46" s="52"/>
      <c r="N46" s="23"/>
    </row>
    <row r="47" spans="1:14" x14ac:dyDescent="0.25">
      <c r="A47" s="183">
        <v>42</v>
      </c>
      <c r="B47" s="25" t="s">
        <v>46</v>
      </c>
      <c r="C47" s="83" t="s">
        <v>8</v>
      </c>
      <c r="D47" s="83" t="s">
        <v>41</v>
      </c>
      <c r="E47" s="84" t="s">
        <v>22</v>
      </c>
      <c r="F47" s="85">
        <v>9</v>
      </c>
      <c r="G47" s="86" t="s">
        <v>11</v>
      </c>
      <c r="H47" s="87"/>
      <c r="I47" s="22">
        <f t="shared" si="0"/>
        <v>0</v>
      </c>
      <c r="J47" s="137">
        <f t="shared" si="1"/>
        <v>0</v>
      </c>
      <c r="K47" s="21">
        <f t="shared" si="2"/>
        <v>0</v>
      </c>
      <c r="L47" s="52"/>
      <c r="M47" s="52"/>
      <c r="N47" s="23"/>
    </row>
    <row r="48" spans="1:14" x14ac:dyDescent="0.25">
      <c r="A48" s="81">
        <v>43</v>
      </c>
      <c r="B48" s="25" t="s">
        <v>46</v>
      </c>
      <c r="C48" s="83" t="s">
        <v>14</v>
      </c>
      <c r="D48" s="83" t="s">
        <v>15</v>
      </c>
      <c r="E48" s="84" t="s">
        <v>22</v>
      </c>
      <c r="F48" s="85">
        <v>15</v>
      </c>
      <c r="G48" s="86" t="s">
        <v>11</v>
      </c>
      <c r="H48" s="87"/>
      <c r="I48" s="22">
        <f t="shared" si="0"/>
        <v>0</v>
      </c>
      <c r="J48" s="137">
        <f t="shared" si="1"/>
        <v>0</v>
      </c>
      <c r="K48" s="21">
        <f t="shared" si="2"/>
        <v>0</v>
      </c>
      <c r="L48" s="52"/>
      <c r="M48" s="52"/>
      <c r="N48" s="23"/>
    </row>
    <row r="49" spans="1:14" x14ac:dyDescent="0.25">
      <c r="A49" s="183">
        <v>44</v>
      </c>
      <c r="B49" s="25" t="s">
        <v>47</v>
      </c>
      <c r="C49" s="83" t="s">
        <v>48</v>
      </c>
      <c r="D49" s="83" t="s">
        <v>15</v>
      </c>
      <c r="E49" s="84" t="s">
        <v>49</v>
      </c>
      <c r="F49" s="85">
        <v>16</v>
      </c>
      <c r="G49" s="86" t="s">
        <v>11</v>
      </c>
      <c r="H49" s="87"/>
      <c r="I49" s="22">
        <f t="shared" si="0"/>
        <v>0</v>
      </c>
      <c r="J49" s="137">
        <f t="shared" si="1"/>
        <v>0</v>
      </c>
      <c r="K49" s="21">
        <f t="shared" si="2"/>
        <v>0</v>
      </c>
      <c r="L49" s="52"/>
      <c r="M49" s="52"/>
      <c r="N49" s="23"/>
    </row>
    <row r="50" spans="1:14" x14ac:dyDescent="0.25">
      <c r="A50" s="81">
        <v>45</v>
      </c>
      <c r="B50" s="25" t="s">
        <v>47</v>
      </c>
      <c r="C50" s="83" t="s">
        <v>48</v>
      </c>
      <c r="D50" s="83" t="s">
        <v>17</v>
      </c>
      <c r="E50" s="84" t="s">
        <v>49</v>
      </c>
      <c r="F50" s="85">
        <v>12</v>
      </c>
      <c r="G50" s="86" t="s">
        <v>11</v>
      </c>
      <c r="H50" s="87"/>
      <c r="I50" s="22">
        <f t="shared" si="0"/>
        <v>0</v>
      </c>
      <c r="J50" s="137">
        <f t="shared" si="1"/>
        <v>0</v>
      </c>
      <c r="K50" s="21">
        <f t="shared" si="2"/>
        <v>0</v>
      </c>
      <c r="L50" s="52"/>
      <c r="M50" s="52"/>
      <c r="N50" s="23"/>
    </row>
    <row r="51" spans="1:14" ht="24" x14ac:dyDescent="0.25">
      <c r="A51" s="183">
        <v>46</v>
      </c>
      <c r="B51" s="25" t="s">
        <v>50</v>
      </c>
      <c r="C51" s="83" t="s">
        <v>48</v>
      </c>
      <c r="D51" s="83" t="s">
        <v>51</v>
      </c>
      <c r="E51" s="84" t="s">
        <v>52</v>
      </c>
      <c r="F51" s="85">
        <v>56</v>
      </c>
      <c r="G51" s="86" t="s">
        <v>11</v>
      </c>
      <c r="H51" s="87"/>
      <c r="I51" s="22">
        <f t="shared" si="0"/>
        <v>0</v>
      </c>
      <c r="J51" s="137">
        <f t="shared" si="1"/>
        <v>0</v>
      </c>
      <c r="K51" s="21">
        <f t="shared" si="2"/>
        <v>0</v>
      </c>
      <c r="L51" s="52"/>
      <c r="M51" s="52"/>
      <c r="N51" s="23"/>
    </row>
    <row r="52" spans="1:14" ht="24" x14ac:dyDescent="0.25">
      <c r="A52" s="81">
        <v>47</v>
      </c>
      <c r="B52" s="25" t="s">
        <v>50</v>
      </c>
      <c r="C52" s="83" t="s">
        <v>48</v>
      </c>
      <c r="D52" s="83" t="s">
        <v>53</v>
      </c>
      <c r="E52" s="84" t="s">
        <v>52</v>
      </c>
      <c r="F52" s="85">
        <v>47</v>
      </c>
      <c r="G52" s="86" t="s">
        <v>11</v>
      </c>
      <c r="H52" s="87"/>
      <c r="I52" s="22">
        <f t="shared" si="0"/>
        <v>0</v>
      </c>
      <c r="J52" s="137">
        <f t="shared" si="1"/>
        <v>0</v>
      </c>
      <c r="K52" s="21">
        <f t="shared" si="2"/>
        <v>0</v>
      </c>
      <c r="L52" s="52"/>
      <c r="M52" s="52"/>
      <c r="N52" s="23"/>
    </row>
    <row r="53" spans="1:14" x14ac:dyDescent="0.25">
      <c r="A53" s="183">
        <v>48</v>
      </c>
      <c r="B53" s="25" t="s">
        <v>54</v>
      </c>
      <c r="C53" s="83" t="s">
        <v>383</v>
      </c>
      <c r="D53" s="83" t="s">
        <v>15</v>
      </c>
      <c r="E53" s="84" t="s">
        <v>55</v>
      </c>
      <c r="F53" s="85">
        <v>200</v>
      </c>
      <c r="G53" s="86" t="s">
        <v>11</v>
      </c>
      <c r="H53" s="87"/>
      <c r="I53" s="22">
        <f t="shared" si="0"/>
        <v>0</v>
      </c>
      <c r="J53" s="137">
        <f t="shared" si="1"/>
        <v>0</v>
      </c>
      <c r="K53" s="21">
        <f t="shared" si="2"/>
        <v>0</v>
      </c>
      <c r="L53" s="52"/>
      <c r="M53" s="52"/>
      <c r="N53" s="23"/>
    </row>
    <row r="54" spans="1:14" x14ac:dyDescent="0.25">
      <c r="A54" s="81">
        <v>49</v>
      </c>
      <c r="B54" s="25" t="s">
        <v>56</v>
      </c>
      <c r="C54" s="83" t="s">
        <v>8</v>
      </c>
      <c r="D54" s="83" t="s">
        <v>25</v>
      </c>
      <c r="E54" s="84" t="s">
        <v>38</v>
      </c>
      <c r="F54" s="85">
        <v>27</v>
      </c>
      <c r="G54" s="86" t="s">
        <v>11</v>
      </c>
      <c r="H54" s="87"/>
      <c r="I54" s="22">
        <f t="shared" si="0"/>
        <v>0</v>
      </c>
      <c r="J54" s="137">
        <f t="shared" si="1"/>
        <v>0</v>
      </c>
      <c r="K54" s="21">
        <f t="shared" si="2"/>
        <v>0</v>
      </c>
      <c r="L54" s="52"/>
      <c r="M54" s="52"/>
      <c r="N54" s="23"/>
    </row>
    <row r="55" spans="1:14" x14ac:dyDescent="0.25">
      <c r="A55" s="183">
        <v>50</v>
      </c>
      <c r="B55" s="25" t="s">
        <v>726</v>
      </c>
      <c r="C55" s="83" t="s">
        <v>8</v>
      </c>
      <c r="D55" s="83" t="s">
        <v>647</v>
      </c>
      <c r="E55" s="84" t="s">
        <v>22</v>
      </c>
      <c r="F55" s="85">
        <v>5</v>
      </c>
      <c r="G55" s="86" t="s">
        <v>11</v>
      </c>
      <c r="H55" s="87"/>
      <c r="I55" s="22">
        <f t="shared" si="0"/>
        <v>0</v>
      </c>
      <c r="J55" s="137">
        <f t="shared" si="1"/>
        <v>0</v>
      </c>
      <c r="K55" s="21">
        <f t="shared" si="2"/>
        <v>0</v>
      </c>
      <c r="L55" s="90"/>
      <c r="M55" s="90"/>
      <c r="N55" s="91"/>
    </row>
    <row r="56" spans="1:14" x14ac:dyDescent="0.25">
      <c r="A56" s="81">
        <v>51</v>
      </c>
      <c r="B56" s="25" t="s">
        <v>57</v>
      </c>
      <c r="C56" s="83" t="s">
        <v>8</v>
      </c>
      <c r="D56" s="83" t="s">
        <v>15</v>
      </c>
      <c r="E56" s="84" t="s">
        <v>10</v>
      </c>
      <c r="F56" s="85">
        <v>33</v>
      </c>
      <c r="G56" s="86" t="s">
        <v>11</v>
      </c>
      <c r="H56" s="87"/>
      <c r="I56" s="22">
        <f t="shared" si="0"/>
        <v>0</v>
      </c>
      <c r="J56" s="137">
        <f t="shared" si="1"/>
        <v>0</v>
      </c>
      <c r="K56" s="21">
        <f t="shared" si="2"/>
        <v>0</v>
      </c>
      <c r="L56" s="52"/>
      <c r="M56" s="52"/>
      <c r="N56" s="23"/>
    </row>
    <row r="57" spans="1:14" x14ac:dyDescent="0.25">
      <c r="A57" s="183">
        <v>52</v>
      </c>
      <c r="B57" s="25" t="s">
        <v>57</v>
      </c>
      <c r="C57" s="83" t="s">
        <v>48</v>
      </c>
      <c r="D57" s="83" t="s">
        <v>34</v>
      </c>
      <c r="E57" s="84" t="s">
        <v>49</v>
      </c>
      <c r="F57" s="85">
        <v>82</v>
      </c>
      <c r="G57" s="86" t="s">
        <v>11</v>
      </c>
      <c r="H57" s="87"/>
      <c r="I57" s="22">
        <f t="shared" si="0"/>
        <v>0</v>
      </c>
      <c r="J57" s="137">
        <f t="shared" si="1"/>
        <v>0</v>
      </c>
      <c r="K57" s="21">
        <f t="shared" si="2"/>
        <v>0</v>
      </c>
      <c r="L57" s="52"/>
      <c r="M57" s="52"/>
      <c r="N57" s="23"/>
    </row>
    <row r="58" spans="1:14" x14ac:dyDescent="0.25">
      <c r="A58" s="81">
        <v>53</v>
      </c>
      <c r="B58" s="25" t="s">
        <v>58</v>
      </c>
      <c r="C58" s="83" t="s">
        <v>8</v>
      </c>
      <c r="D58" s="83" t="s">
        <v>12</v>
      </c>
      <c r="E58" s="84" t="s">
        <v>60</v>
      </c>
      <c r="F58" s="85">
        <v>1</v>
      </c>
      <c r="G58" s="86" t="s">
        <v>11</v>
      </c>
      <c r="H58" s="87"/>
      <c r="I58" s="22">
        <f t="shared" si="0"/>
        <v>0</v>
      </c>
      <c r="J58" s="137">
        <f t="shared" si="1"/>
        <v>0</v>
      </c>
      <c r="K58" s="21">
        <f t="shared" si="2"/>
        <v>0</v>
      </c>
      <c r="L58" s="52"/>
      <c r="M58" s="52"/>
      <c r="N58" s="23"/>
    </row>
    <row r="59" spans="1:14" x14ac:dyDescent="0.25">
      <c r="A59" s="183">
        <v>54</v>
      </c>
      <c r="B59" s="25" t="s">
        <v>58</v>
      </c>
      <c r="C59" s="83" t="s">
        <v>8</v>
      </c>
      <c r="D59" s="83" t="s">
        <v>481</v>
      </c>
      <c r="E59" s="84" t="s">
        <v>60</v>
      </c>
      <c r="F59" s="85">
        <v>1</v>
      </c>
      <c r="G59" s="86" t="s">
        <v>11</v>
      </c>
      <c r="H59" s="87"/>
      <c r="I59" s="22">
        <f t="shared" si="0"/>
        <v>0</v>
      </c>
      <c r="J59" s="137">
        <f t="shared" si="1"/>
        <v>0</v>
      </c>
      <c r="K59" s="21">
        <f t="shared" si="2"/>
        <v>0</v>
      </c>
      <c r="L59" s="52"/>
      <c r="M59" s="52"/>
      <c r="N59" s="23"/>
    </row>
    <row r="60" spans="1:14" ht="24" x14ac:dyDescent="0.25">
      <c r="A60" s="81">
        <v>55</v>
      </c>
      <c r="B60" s="25" t="s">
        <v>58</v>
      </c>
      <c r="C60" s="83" t="s">
        <v>19</v>
      </c>
      <c r="D60" s="83" t="s">
        <v>603</v>
      </c>
      <c r="E60" s="84" t="s">
        <v>61</v>
      </c>
      <c r="F60" s="85">
        <v>1</v>
      </c>
      <c r="G60" s="86" t="s">
        <v>11</v>
      </c>
      <c r="H60" s="87"/>
      <c r="I60" s="22">
        <f t="shared" si="0"/>
        <v>0</v>
      </c>
      <c r="J60" s="137">
        <f t="shared" si="1"/>
        <v>0</v>
      </c>
      <c r="K60" s="21">
        <f t="shared" si="2"/>
        <v>0</v>
      </c>
      <c r="L60" s="52"/>
      <c r="M60" s="52"/>
      <c r="N60" s="23"/>
    </row>
    <row r="61" spans="1:14" x14ac:dyDescent="0.25">
      <c r="A61" s="183">
        <v>56</v>
      </c>
      <c r="B61" s="25" t="s">
        <v>62</v>
      </c>
      <c r="C61" s="83" t="s">
        <v>8</v>
      </c>
      <c r="D61" s="83" t="s">
        <v>32</v>
      </c>
      <c r="E61" s="84" t="s">
        <v>16</v>
      </c>
      <c r="F61" s="85">
        <v>1</v>
      </c>
      <c r="G61" s="86" t="s">
        <v>11</v>
      </c>
      <c r="H61" s="87"/>
      <c r="I61" s="22">
        <f t="shared" si="0"/>
        <v>0</v>
      </c>
      <c r="J61" s="137">
        <f t="shared" si="1"/>
        <v>0</v>
      </c>
      <c r="K61" s="21">
        <f t="shared" si="2"/>
        <v>0</v>
      </c>
      <c r="L61" s="52"/>
      <c r="M61" s="52"/>
      <c r="N61" s="23"/>
    </row>
    <row r="62" spans="1:14" x14ac:dyDescent="0.25">
      <c r="A62" s="81">
        <v>57</v>
      </c>
      <c r="B62" s="83" t="s">
        <v>62</v>
      </c>
      <c r="C62" s="83" t="s">
        <v>383</v>
      </c>
      <c r="D62" s="83" t="s">
        <v>43</v>
      </c>
      <c r="E62" s="84" t="s">
        <v>10</v>
      </c>
      <c r="F62" s="85">
        <v>2</v>
      </c>
      <c r="G62" s="86" t="s">
        <v>11</v>
      </c>
      <c r="H62" s="87"/>
      <c r="I62" s="148">
        <f t="shared" si="0"/>
        <v>0</v>
      </c>
      <c r="J62" s="149">
        <f t="shared" si="1"/>
        <v>0</v>
      </c>
      <c r="K62" s="87">
        <f t="shared" si="2"/>
        <v>0</v>
      </c>
      <c r="L62" s="90"/>
      <c r="M62" s="90"/>
      <c r="N62" s="91"/>
    </row>
    <row r="63" spans="1:14" ht="24" x14ac:dyDescent="0.25">
      <c r="A63" s="183">
        <v>58</v>
      </c>
      <c r="B63" s="25" t="s">
        <v>63</v>
      </c>
      <c r="C63" s="83" t="s">
        <v>48</v>
      </c>
      <c r="D63" s="83" t="s">
        <v>43</v>
      </c>
      <c r="E63" s="84" t="s">
        <v>64</v>
      </c>
      <c r="F63" s="85">
        <v>3</v>
      </c>
      <c r="G63" s="86" t="s">
        <v>11</v>
      </c>
      <c r="H63" s="87"/>
      <c r="I63" s="22">
        <f t="shared" si="0"/>
        <v>0</v>
      </c>
      <c r="J63" s="137">
        <f t="shared" si="1"/>
        <v>0</v>
      </c>
      <c r="K63" s="21">
        <f t="shared" si="2"/>
        <v>0</v>
      </c>
      <c r="L63" s="52"/>
      <c r="M63" s="52"/>
      <c r="N63" s="23"/>
    </row>
    <row r="64" spans="1:14" ht="24" x14ac:dyDescent="0.25">
      <c r="A64" s="81">
        <v>59</v>
      </c>
      <c r="B64" s="25" t="s">
        <v>63</v>
      </c>
      <c r="C64" s="83" t="s">
        <v>48</v>
      </c>
      <c r="D64" s="83" t="s">
        <v>30</v>
      </c>
      <c r="E64" s="84" t="s">
        <v>64</v>
      </c>
      <c r="F64" s="85">
        <v>2</v>
      </c>
      <c r="G64" s="86" t="s">
        <v>11</v>
      </c>
      <c r="H64" s="87"/>
      <c r="I64" s="22">
        <f t="shared" si="0"/>
        <v>0</v>
      </c>
      <c r="J64" s="137">
        <f t="shared" si="1"/>
        <v>0</v>
      </c>
      <c r="K64" s="21">
        <f t="shared" si="2"/>
        <v>0</v>
      </c>
      <c r="L64" s="52"/>
      <c r="M64" s="52"/>
      <c r="N64" s="23"/>
    </row>
    <row r="65" spans="1:16" x14ac:dyDescent="0.25">
      <c r="A65" s="183">
        <v>60</v>
      </c>
      <c r="B65" s="25" t="s">
        <v>65</v>
      </c>
      <c r="C65" s="83" t="s">
        <v>19</v>
      </c>
      <c r="D65" s="83" t="s">
        <v>604</v>
      </c>
      <c r="E65" s="84" t="s">
        <v>36</v>
      </c>
      <c r="F65" s="85">
        <v>260</v>
      </c>
      <c r="G65" s="86" t="s">
        <v>11</v>
      </c>
      <c r="H65" s="87"/>
      <c r="I65" s="22">
        <f t="shared" si="0"/>
        <v>0</v>
      </c>
      <c r="J65" s="137">
        <f t="shared" si="1"/>
        <v>0</v>
      </c>
      <c r="K65" s="21">
        <f t="shared" si="2"/>
        <v>0</v>
      </c>
      <c r="L65" s="52"/>
      <c r="M65" s="52"/>
      <c r="N65" s="23"/>
    </row>
    <row r="66" spans="1:16" ht="24" x14ac:dyDescent="0.25">
      <c r="A66" s="81">
        <v>61</v>
      </c>
      <c r="B66" s="25" t="s">
        <v>65</v>
      </c>
      <c r="C66" s="83" t="s">
        <v>19</v>
      </c>
      <c r="D66" s="83" t="s">
        <v>605</v>
      </c>
      <c r="E66" s="84" t="s">
        <v>24</v>
      </c>
      <c r="F66" s="85">
        <v>65</v>
      </c>
      <c r="G66" s="86" t="s">
        <v>11</v>
      </c>
      <c r="H66" s="87"/>
      <c r="I66" s="22">
        <f t="shared" si="0"/>
        <v>0</v>
      </c>
      <c r="J66" s="137">
        <f t="shared" si="1"/>
        <v>0</v>
      </c>
      <c r="K66" s="21">
        <f t="shared" si="2"/>
        <v>0</v>
      </c>
      <c r="L66" s="52"/>
      <c r="M66" s="52"/>
      <c r="N66" s="23"/>
    </row>
    <row r="67" spans="1:16" x14ac:dyDescent="0.25">
      <c r="A67" s="183">
        <v>62</v>
      </c>
      <c r="B67" s="25" t="s">
        <v>65</v>
      </c>
      <c r="C67" s="83" t="s">
        <v>8</v>
      </c>
      <c r="D67" s="83" t="s">
        <v>66</v>
      </c>
      <c r="E67" s="84" t="s">
        <v>67</v>
      </c>
      <c r="F67" s="85">
        <v>300</v>
      </c>
      <c r="G67" s="86" t="s">
        <v>11</v>
      </c>
      <c r="H67" s="87"/>
      <c r="I67" s="22">
        <f t="shared" si="0"/>
        <v>0</v>
      </c>
      <c r="J67" s="137">
        <f t="shared" si="1"/>
        <v>0</v>
      </c>
      <c r="K67" s="21">
        <f t="shared" si="2"/>
        <v>0</v>
      </c>
      <c r="L67" s="52"/>
      <c r="M67" s="52"/>
      <c r="N67" s="23"/>
    </row>
    <row r="68" spans="1:16" x14ac:dyDescent="0.25">
      <c r="A68" s="81">
        <v>63</v>
      </c>
      <c r="B68" s="25" t="s">
        <v>65</v>
      </c>
      <c r="C68" s="83" t="s">
        <v>8</v>
      </c>
      <c r="D68" s="83" t="s">
        <v>41</v>
      </c>
      <c r="E68" s="84" t="s">
        <v>68</v>
      </c>
      <c r="F68" s="85">
        <v>69</v>
      </c>
      <c r="G68" s="86" t="s">
        <v>11</v>
      </c>
      <c r="H68" s="87"/>
      <c r="I68" s="22">
        <f t="shared" si="0"/>
        <v>0</v>
      </c>
      <c r="J68" s="137">
        <f t="shared" si="1"/>
        <v>0</v>
      </c>
      <c r="K68" s="21">
        <f t="shared" si="2"/>
        <v>0</v>
      </c>
      <c r="L68" s="52"/>
      <c r="M68" s="52"/>
      <c r="N68" s="23"/>
    </row>
    <row r="69" spans="1:16" ht="24" x14ac:dyDescent="0.25">
      <c r="A69" s="183">
        <v>64</v>
      </c>
      <c r="B69" s="25" t="s">
        <v>65</v>
      </c>
      <c r="C69" s="83" t="s">
        <v>69</v>
      </c>
      <c r="D69" s="184" t="s">
        <v>606</v>
      </c>
      <c r="E69" s="84" t="s">
        <v>71</v>
      </c>
      <c r="F69" s="85">
        <v>100</v>
      </c>
      <c r="G69" s="86" t="s">
        <v>11</v>
      </c>
      <c r="H69" s="87"/>
      <c r="I69" s="22">
        <f t="shared" si="0"/>
        <v>0</v>
      </c>
      <c r="J69" s="137">
        <f t="shared" si="1"/>
        <v>0</v>
      </c>
      <c r="K69" s="21">
        <f t="shared" si="2"/>
        <v>0</v>
      </c>
      <c r="L69" s="52"/>
      <c r="M69" s="52"/>
      <c r="N69" s="23"/>
    </row>
    <row r="70" spans="1:16" ht="24" x14ac:dyDescent="0.25">
      <c r="A70" s="81">
        <v>65</v>
      </c>
      <c r="B70" s="25" t="s">
        <v>65</v>
      </c>
      <c r="C70" s="83" t="s">
        <v>69</v>
      </c>
      <c r="D70" s="184" t="s">
        <v>606</v>
      </c>
      <c r="E70" s="84" t="s">
        <v>70</v>
      </c>
      <c r="F70" s="85">
        <v>100</v>
      </c>
      <c r="G70" s="86" t="s">
        <v>11</v>
      </c>
      <c r="H70" s="87"/>
      <c r="I70" s="148">
        <f t="shared" si="0"/>
        <v>0</v>
      </c>
      <c r="J70" s="149">
        <f t="shared" si="1"/>
        <v>0</v>
      </c>
      <c r="K70" s="87">
        <f t="shared" si="2"/>
        <v>0</v>
      </c>
      <c r="L70" s="52"/>
      <c r="M70" s="52"/>
      <c r="N70" s="23"/>
    </row>
    <row r="71" spans="1:16" x14ac:dyDescent="0.25">
      <c r="A71" s="183">
        <v>66</v>
      </c>
      <c r="B71" s="25" t="s">
        <v>72</v>
      </c>
      <c r="C71" s="83" t="s">
        <v>19</v>
      </c>
      <c r="D71" s="83" t="s">
        <v>585</v>
      </c>
      <c r="E71" s="84" t="s">
        <v>24</v>
      </c>
      <c r="F71" s="85">
        <v>20</v>
      </c>
      <c r="G71" s="86" t="s">
        <v>11</v>
      </c>
      <c r="H71" s="87"/>
      <c r="I71" s="22">
        <f t="shared" ref="I71:I130" si="6">F71*H71</f>
        <v>0</v>
      </c>
      <c r="J71" s="137">
        <f t="shared" ref="J71:J130" si="7">I71*L71/100</f>
        <v>0</v>
      </c>
      <c r="K71" s="21">
        <f t="shared" ref="K71:K130" si="8">I71+J71</f>
        <v>0</v>
      </c>
      <c r="L71" s="52"/>
      <c r="M71" s="52"/>
      <c r="N71" s="23"/>
      <c r="P71" s="167"/>
    </row>
    <row r="72" spans="1:16" x14ac:dyDescent="0.25">
      <c r="A72" s="81">
        <v>67</v>
      </c>
      <c r="B72" s="25" t="s">
        <v>72</v>
      </c>
      <c r="C72" s="83" t="s">
        <v>383</v>
      </c>
      <c r="D72" s="83" t="s">
        <v>15</v>
      </c>
      <c r="E72" s="84" t="s">
        <v>10</v>
      </c>
      <c r="F72" s="85">
        <v>80</v>
      </c>
      <c r="G72" s="86" t="s">
        <v>11</v>
      </c>
      <c r="H72" s="87"/>
      <c r="I72" s="22">
        <f t="shared" si="6"/>
        <v>0</v>
      </c>
      <c r="J72" s="137">
        <f t="shared" si="7"/>
        <v>0</v>
      </c>
      <c r="K72" s="21">
        <f t="shared" si="8"/>
        <v>0</v>
      </c>
      <c r="L72" s="52"/>
      <c r="M72" s="52"/>
      <c r="N72" s="23"/>
    </row>
    <row r="73" spans="1:16" x14ac:dyDescent="0.25">
      <c r="A73" s="183">
        <v>68</v>
      </c>
      <c r="B73" s="25" t="s">
        <v>72</v>
      </c>
      <c r="C73" s="83" t="s">
        <v>383</v>
      </c>
      <c r="D73" s="83" t="s">
        <v>17</v>
      </c>
      <c r="E73" s="84" t="s">
        <v>10</v>
      </c>
      <c r="F73" s="85">
        <v>590</v>
      </c>
      <c r="G73" s="86" t="s">
        <v>11</v>
      </c>
      <c r="H73" s="87"/>
      <c r="I73" s="22">
        <f t="shared" si="6"/>
        <v>0</v>
      </c>
      <c r="J73" s="137">
        <f t="shared" si="7"/>
        <v>0</v>
      </c>
      <c r="K73" s="21">
        <f t="shared" si="8"/>
        <v>0</v>
      </c>
      <c r="L73" s="52"/>
      <c r="M73" s="52"/>
      <c r="N73" s="23"/>
    </row>
    <row r="74" spans="1:16" ht="24" x14ac:dyDescent="0.25">
      <c r="A74" s="81">
        <v>69</v>
      </c>
      <c r="B74" s="25" t="s">
        <v>72</v>
      </c>
      <c r="C74" s="83" t="s">
        <v>73</v>
      </c>
      <c r="D74" s="83" t="s">
        <v>584</v>
      </c>
      <c r="E74" s="151" t="s">
        <v>331</v>
      </c>
      <c r="F74" s="116">
        <v>800</v>
      </c>
      <c r="G74" s="117" t="s">
        <v>11</v>
      </c>
      <c r="H74" s="126"/>
      <c r="I74" s="160">
        <f t="shared" si="6"/>
        <v>0</v>
      </c>
      <c r="J74" s="162">
        <f t="shared" si="7"/>
        <v>0</v>
      </c>
      <c r="K74" s="160">
        <f t="shared" si="8"/>
        <v>0</v>
      </c>
      <c r="L74" s="122"/>
      <c r="M74" s="123"/>
      <c r="N74" s="122"/>
    </row>
    <row r="75" spans="1:16" x14ac:dyDescent="0.25">
      <c r="A75" s="183">
        <v>70</v>
      </c>
      <c r="B75" s="25" t="s">
        <v>381</v>
      </c>
      <c r="C75" s="83" t="s">
        <v>8</v>
      </c>
      <c r="D75" s="83" t="s">
        <v>17</v>
      </c>
      <c r="E75" s="84" t="s">
        <v>68</v>
      </c>
      <c r="F75" s="85">
        <v>71</v>
      </c>
      <c r="G75" s="86" t="s">
        <v>11</v>
      </c>
      <c r="H75" s="87"/>
      <c r="I75" s="22">
        <f t="shared" si="6"/>
        <v>0</v>
      </c>
      <c r="J75" s="137">
        <f t="shared" si="7"/>
        <v>0</v>
      </c>
      <c r="K75" s="21">
        <f t="shared" si="8"/>
        <v>0</v>
      </c>
      <c r="L75" s="52"/>
      <c r="M75" s="52"/>
      <c r="N75" s="23"/>
    </row>
    <row r="76" spans="1:16" x14ac:dyDescent="0.25">
      <c r="A76" s="81">
        <v>71</v>
      </c>
      <c r="B76" s="25" t="s">
        <v>381</v>
      </c>
      <c r="C76" s="83" t="s">
        <v>8</v>
      </c>
      <c r="D76" s="83" t="s">
        <v>32</v>
      </c>
      <c r="E76" s="84" t="s">
        <v>10</v>
      </c>
      <c r="F76" s="85">
        <v>58</v>
      </c>
      <c r="G76" s="86" t="s">
        <v>11</v>
      </c>
      <c r="H76" s="87"/>
      <c r="I76" s="22">
        <f t="shared" si="6"/>
        <v>0</v>
      </c>
      <c r="J76" s="137">
        <f t="shared" si="7"/>
        <v>0</v>
      </c>
      <c r="K76" s="21">
        <f t="shared" si="8"/>
        <v>0</v>
      </c>
      <c r="L76" s="52"/>
      <c r="M76" s="52"/>
      <c r="N76" s="23"/>
    </row>
    <row r="77" spans="1:16" x14ac:dyDescent="0.25">
      <c r="A77" s="183">
        <v>72</v>
      </c>
      <c r="B77" s="25" t="s">
        <v>381</v>
      </c>
      <c r="C77" s="83" t="s">
        <v>8</v>
      </c>
      <c r="D77" s="83" t="s">
        <v>43</v>
      </c>
      <c r="E77" s="84" t="s">
        <v>10</v>
      </c>
      <c r="F77" s="85">
        <v>44</v>
      </c>
      <c r="G77" s="86" t="s">
        <v>11</v>
      </c>
      <c r="H77" s="87"/>
      <c r="I77" s="22">
        <f t="shared" si="6"/>
        <v>0</v>
      </c>
      <c r="J77" s="137">
        <f t="shared" si="7"/>
        <v>0</v>
      </c>
      <c r="K77" s="21">
        <f t="shared" si="8"/>
        <v>0</v>
      </c>
      <c r="L77" s="52"/>
      <c r="M77" s="52"/>
      <c r="N77" s="23"/>
    </row>
    <row r="78" spans="1:16" x14ac:dyDescent="0.25">
      <c r="A78" s="81">
        <v>73</v>
      </c>
      <c r="B78" s="67" t="s">
        <v>75</v>
      </c>
      <c r="C78" s="83" t="s">
        <v>8</v>
      </c>
      <c r="D78" s="83" t="s">
        <v>76</v>
      </c>
      <c r="E78" s="84" t="s">
        <v>26</v>
      </c>
      <c r="F78" s="85">
        <v>16</v>
      </c>
      <c r="G78" s="86" t="s">
        <v>11</v>
      </c>
      <c r="H78" s="87"/>
      <c r="I78" s="22">
        <f t="shared" si="6"/>
        <v>0</v>
      </c>
      <c r="J78" s="137">
        <f t="shared" si="7"/>
        <v>0</v>
      </c>
      <c r="K78" s="21">
        <f t="shared" si="8"/>
        <v>0</v>
      </c>
      <c r="L78" s="52"/>
      <c r="M78" s="52"/>
      <c r="N78" s="23"/>
    </row>
    <row r="79" spans="1:16" x14ac:dyDescent="0.25">
      <c r="A79" s="183">
        <v>74</v>
      </c>
      <c r="B79" s="67" t="s">
        <v>75</v>
      </c>
      <c r="C79" s="83" t="s">
        <v>383</v>
      </c>
      <c r="D79" s="83" t="s">
        <v>77</v>
      </c>
      <c r="E79" s="84" t="s">
        <v>26</v>
      </c>
      <c r="F79" s="85">
        <v>40</v>
      </c>
      <c r="G79" s="86" t="s">
        <v>11</v>
      </c>
      <c r="H79" s="87"/>
      <c r="I79" s="22">
        <f t="shared" si="6"/>
        <v>0</v>
      </c>
      <c r="J79" s="137">
        <f t="shared" si="7"/>
        <v>0</v>
      </c>
      <c r="K79" s="21">
        <f t="shared" si="8"/>
        <v>0</v>
      </c>
      <c r="L79" s="52"/>
      <c r="M79" s="52"/>
      <c r="N79" s="23"/>
    </row>
    <row r="80" spans="1:16" x14ac:dyDescent="0.25">
      <c r="A80" s="81">
        <v>75</v>
      </c>
      <c r="B80" s="67" t="s">
        <v>75</v>
      </c>
      <c r="C80" s="83" t="s">
        <v>383</v>
      </c>
      <c r="D80" s="83" t="s">
        <v>78</v>
      </c>
      <c r="E80" s="84" t="s">
        <v>26</v>
      </c>
      <c r="F80" s="85">
        <v>16</v>
      </c>
      <c r="G80" s="86" t="s">
        <v>11</v>
      </c>
      <c r="H80" s="87"/>
      <c r="I80" s="22">
        <f t="shared" si="6"/>
        <v>0</v>
      </c>
      <c r="J80" s="137">
        <f t="shared" si="7"/>
        <v>0</v>
      </c>
      <c r="K80" s="21">
        <f t="shared" si="8"/>
        <v>0</v>
      </c>
      <c r="L80" s="52"/>
      <c r="M80" s="52"/>
      <c r="N80" s="23"/>
    </row>
    <row r="81" spans="1:18" ht="24" x14ac:dyDescent="0.25">
      <c r="A81" s="183">
        <v>76</v>
      </c>
      <c r="B81" s="25" t="s">
        <v>79</v>
      </c>
      <c r="C81" s="83" t="s">
        <v>80</v>
      </c>
      <c r="D81" s="83" t="s">
        <v>612</v>
      </c>
      <c r="E81" s="84" t="s">
        <v>81</v>
      </c>
      <c r="F81" s="85">
        <v>2</v>
      </c>
      <c r="G81" s="86" t="s">
        <v>11</v>
      </c>
      <c r="H81" s="87"/>
      <c r="I81" s="22">
        <f t="shared" si="6"/>
        <v>0</v>
      </c>
      <c r="J81" s="137">
        <f t="shared" si="7"/>
        <v>0</v>
      </c>
      <c r="K81" s="21">
        <f t="shared" si="8"/>
        <v>0</v>
      </c>
      <c r="L81" s="52"/>
      <c r="M81" s="52"/>
      <c r="N81" s="23"/>
    </row>
    <row r="82" spans="1:18" ht="24" x14ac:dyDescent="0.25">
      <c r="A82" s="81">
        <v>77</v>
      </c>
      <c r="B82" s="25" t="s">
        <v>79</v>
      </c>
      <c r="C82" s="83" t="s">
        <v>80</v>
      </c>
      <c r="D82" s="83" t="s">
        <v>613</v>
      </c>
      <c r="E82" s="84" t="s">
        <v>81</v>
      </c>
      <c r="F82" s="85">
        <v>26</v>
      </c>
      <c r="G82" s="86" t="s">
        <v>11</v>
      </c>
      <c r="H82" s="87"/>
      <c r="I82" s="22">
        <f t="shared" si="6"/>
        <v>0</v>
      </c>
      <c r="J82" s="137">
        <f t="shared" si="7"/>
        <v>0</v>
      </c>
      <c r="K82" s="21">
        <f t="shared" si="8"/>
        <v>0</v>
      </c>
      <c r="L82" s="52"/>
      <c r="M82" s="52"/>
      <c r="N82" s="23"/>
    </row>
    <row r="83" spans="1:18" ht="24" x14ac:dyDescent="0.25">
      <c r="A83" s="183">
        <v>78</v>
      </c>
      <c r="B83" s="25" t="s">
        <v>79</v>
      </c>
      <c r="C83" s="83" t="s">
        <v>8</v>
      </c>
      <c r="D83" s="83" t="s">
        <v>614</v>
      </c>
      <c r="E83" s="84" t="s">
        <v>101</v>
      </c>
      <c r="F83" s="85">
        <v>19</v>
      </c>
      <c r="G83" s="86" t="s">
        <v>11</v>
      </c>
      <c r="H83" s="87"/>
      <c r="I83" s="22">
        <f t="shared" si="6"/>
        <v>0</v>
      </c>
      <c r="J83" s="137">
        <f t="shared" si="7"/>
        <v>0</v>
      </c>
      <c r="K83" s="21">
        <f t="shared" si="8"/>
        <v>0</v>
      </c>
      <c r="L83" s="52"/>
      <c r="M83" s="52"/>
      <c r="N83" s="23"/>
    </row>
    <row r="84" spans="1:18" ht="24" x14ac:dyDescent="0.25">
      <c r="A84" s="81">
        <v>79</v>
      </c>
      <c r="B84" s="25" t="s">
        <v>79</v>
      </c>
      <c r="C84" s="83" t="s">
        <v>48</v>
      </c>
      <c r="D84" s="83" t="s">
        <v>615</v>
      </c>
      <c r="E84" s="84" t="s">
        <v>64</v>
      </c>
      <c r="F84" s="85">
        <v>8</v>
      </c>
      <c r="G84" s="86" t="s">
        <v>11</v>
      </c>
      <c r="H84" s="87"/>
      <c r="I84" s="22">
        <f t="shared" si="6"/>
        <v>0</v>
      </c>
      <c r="J84" s="137">
        <f t="shared" si="7"/>
        <v>0</v>
      </c>
      <c r="K84" s="21">
        <f t="shared" si="8"/>
        <v>0</v>
      </c>
      <c r="L84" s="52"/>
      <c r="M84" s="52"/>
      <c r="N84" s="23"/>
    </row>
    <row r="85" spans="1:18" x14ac:dyDescent="0.25">
      <c r="A85" s="183">
        <v>80</v>
      </c>
      <c r="B85" s="25" t="s">
        <v>82</v>
      </c>
      <c r="C85" s="83" t="s">
        <v>383</v>
      </c>
      <c r="D85" s="83" t="s">
        <v>17</v>
      </c>
      <c r="E85" s="84" t="s">
        <v>26</v>
      </c>
      <c r="F85" s="85">
        <v>60</v>
      </c>
      <c r="G85" s="86" t="s">
        <v>11</v>
      </c>
      <c r="H85" s="87"/>
      <c r="I85" s="22">
        <f t="shared" si="6"/>
        <v>0</v>
      </c>
      <c r="J85" s="137">
        <f t="shared" si="7"/>
        <v>0</v>
      </c>
      <c r="K85" s="21">
        <f t="shared" si="8"/>
        <v>0</v>
      </c>
      <c r="L85" s="52"/>
      <c r="M85" s="52"/>
      <c r="N85" s="23"/>
      <c r="P85" s="178"/>
      <c r="Q85" s="178"/>
      <c r="R85" s="178"/>
    </row>
    <row r="86" spans="1:18" ht="24" x14ac:dyDescent="0.25">
      <c r="A86" s="81">
        <v>81</v>
      </c>
      <c r="B86" s="25" t="s">
        <v>469</v>
      </c>
      <c r="C86" s="83" t="s">
        <v>8</v>
      </c>
      <c r="D86" s="83" t="s">
        <v>76</v>
      </c>
      <c r="E86" s="84" t="s">
        <v>16</v>
      </c>
      <c r="F86" s="85">
        <v>65</v>
      </c>
      <c r="G86" s="86" t="s">
        <v>11</v>
      </c>
      <c r="H86" s="87"/>
      <c r="I86" s="22">
        <f t="shared" si="6"/>
        <v>0</v>
      </c>
      <c r="J86" s="137">
        <f t="shared" si="7"/>
        <v>0</v>
      </c>
      <c r="K86" s="21">
        <f t="shared" si="8"/>
        <v>0</v>
      </c>
      <c r="L86" s="52"/>
      <c r="M86" s="52"/>
      <c r="N86" s="23"/>
    </row>
    <row r="87" spans="1:18" ht="36" x14ac:dyDescent="0.25">
      <c r="A87" s="183">
        <v>82</v>
      </c>
      <c r="B87" s="25" t="s">
        <v>704</v>
      </c>
      <c r="C87" s="83" t="s">
        <v>8</v>
      </c>
      <c r="D87" s="83" t="s">
        <v>66</v>
      </c>
      <c r="E87" s="84" t="s">
        <v>84</v>
      </c>
      <c r="F87" s="85">
        <v>230</v>
      </c>
      <c r="G87" s="86" t="s">
        <v>11</v>
      </c>
      <c r="H87" s="87"/>
      <c r="I87" s="22">
        <f t="shared" si="6"/>
        <v>0</v>
      </c>
      <c r="J87" s="137">
        <f t="shared" si="7"/>
        <v>0</v>
      </c>
      <c r="K87" s="21">
        <f t="shared" si="8"/>
        <v>0</v>
      </c>
      <c r="L87" s="52"/>
      <c r="M87" s="52"/>
      <c r="N87" s="23"/>
    </row>
    <row r="88" spans="1:18" ht="36" x14ac:dyDescent="0.25">
      <c r="A88" s="81">
        <v>83</v>
      </c>
      <c r="B88" s="25" t="s">
        <v>710</v>
      </c>
      <c r="C88" s="83" t="s">
        <v>8</v>
      </c>
      <c r="D88" s="83" t="s">
        <v>85</v>
      </c>
      <c r="E88" s="84" t="s">
        <v>84</v>
      </c>
      <c r="F88" s="85">
        <v>50</v>
      </c>
      <c r="G88" s="86" t="s">
        <v>11</v>
      </c>
      <c r="H88" s="87"/>
      <c r="I88" s="22">
        <f t="shared" si="6"/>
        <v>0</v>
      </c>
      <c r="J88" s="137">
        <f t="shared" si="7"/>
        <v>0</v>
      </c>
      <c r="K88" s="21">
        <f t="shared" si="8"/>
        <v>0</v>
      </c>
      <c r="L88" s="52"/>
      <c r="M88" s="52"/>
      <c r="N88" s="23"/>
    </row>
    <row r="89" spans="1:18" ht="28.5" customHeight="1" x14ac:dyDescent="0.25">
      <c r="A89" s="183">
        <v>84</v>
      </c>
      <c r="B89" s="25" t="s">
        <v>743</v>
      </c>
      <c r="C89" s="83" t="s">
        <v>8</v>
      </c>
      <c r="D89" s="83" t="s">
        <v>647</v>
      </c>
      <c r="E89" s="84" t="s">
        <v>16</v>
      </c>
      <c r="F89" s="85">
        <v>27</v>
      </c>
      <c r="G89" s="86" t="s">
        <v>11</v>
      </c>
      <c r="H89" s="87"/>
      <c r="I89" s="22">
        <f t="shared" ref="I89:I90" si="9">F89*H89</f>
        <v>0</v>
      </c>
      <c r="J89" s="137">
        <f t="shared" ref="J89:J90" si="10">I89*L89/100</f>
        <v>0</v>
      </c>
      <c r="K89" s="21">
        <f t="shared" ref="K89:K90" si="11">I89+J89</f>
        <v>0</v>
      </c>
      <c r="L89" s="90"/>
      <c r="M89" s="90"/>
      <c r="N89" s="91"/>
    </row>
    <row r="90" spans="1:18" ht="26.25" customHeight="1" x14ac:dyDescent="0.25">
      <c r="A90" s="81">
        <v>85</v>
      </c>
      <c r="B90" s="25" t="s">
        <v>743</v>
      </c>
      <c r="C90" s="83" t="s">
        <v>8</v>
      </c>
      <c r="D90" s="83" t="s">
        <v>41</v>
      </c>
      <c r="E90" s="84" t="s">
        <v>16</v>
      </c>
      <c r="F90" s="85">
        <v>15</v>
      </c>
      <c r="G90" s="86" t="s">
        <v>11</v>
      </c>
      <c r="H90" s="87"/>
      <c r="I90" s="22">
        <f t="shared" si="9"/>
        <v>0</v>
      </c>
      <c r="J90" s="137">
        <f t="shared" si="10"/>
        <v>0</v>
      </c>
      <c r="K90" s="21">
        <f t="shared" si="11"/>
        <v>0</v>
      </c>
      <c r="L90" s="90"/>
      <c r="M90" s="90"/>
      <c r="N90" s="91"/>
    </row>
    <row r="91" spans="1:18" ht="51" customHeight="1" x14ac:dyDescent="0.25">
      <c r="A91" s="183">
        <v>86</v>
      </c>
      <c r="B91" s="83" t="s">
        <v>86</v>
      </c>
      <c r="C91" s="83" t="s">
        <v>383</v>
      </c>
      <c r="D91" s="83" t="s">
        <v>15</v>
      </c>
      <c r="E91" s="84" t="s">
        <v>55</v>
      </c>
      <c r="F91" s="85">
        <v>135</v>
      </c>
      <c r="G91" s="86" t="s">
        <v>11</v>
      </c>
      <c r="H91" s="87"/>
      <c r="I91" s="148">
        <f t="shared" si="6"/>
        <v>0</v>
      </c>
      <c r="J91" s="149">
        <f t="shared" si="7"/>
        <v>0</v>
      </c>
      <c r="K91" s="87">
        <f t="shared" si="8"/>
        <v>0</v>
      </c>
      <c r="L91" s="90"/>
      <c r="M91" s="90"/>
      <c r="N91" s="91"/>
    </row>
    <row r="92" spans="1:18" x14ac:dyDescent="0.25">
      <c r="A92" s="81">
        <v>87</v>
      </c>
      <c r="B92" s="25" t="s">
        <v>87</v>
      </c>
      <c r="C92" s="83" t="s">
        <v>8</v>
      </c>
      <c r="D92" s="83" t="s">
        <v>41</v>
      </c>
      <c r="E92" s="84" t="s">
        <v>10</v>
      </c>
      <c r="F92" s="85">
        <v>1</v>
      </c>
      <c r="G92" s="86" t="s">
        <v>11</v>
      </c>
      <c r="H92" s="87"/>
      <c r="I92" s="22">
        <f t="shared" si="6"/>
        <v>0</v>
      </c>
      <c r="J92" s="137">
        <f t="shared" si="7"/>
        <v>0</v>
      </c>
      <c r="K92" s="21">
        <f t="shared" si="8"/>
        <v>0</v>
      </c>
      <c r="L92" s="90"/>
      <c r="M92" s="90"/>
      <c r="N92" s="91"/>
    </row>
    <row r="93" spans="1:18" x14ac:dyDescent="0.25">
      <c r="A93" s="183">
        <v>88</v>
      </c>
      <c r="B93" s="25" t="s">
        <v>87</v>
      </c>
      <c r="C93" s="83" t="s">
        <v>8</v>
      </c>
      <c r="D93" s="83" t="s">
        <v>15</v>
      </c>
      <c r="E93" s="84" t="s">
        <v>10</v>
      </c>
      <c r="F93" s="85">
        <v>1</v>
      </c>
      <c r="G93" s="86" t="s">
        <v>11</v>
      </c>
      <c r="H93" s="87"/>
      <c r="I93" s="22">
        <f t="shared" si="6"/>
        <v>0</v>
      </c>
      <c r="J93" s="137">
        <f t="shared" si="7"/>
        <v>0</v>
      </c>
      <c r="K93" s="21">
        <f t="shared" si="8"/>
        <v>0</v>
      </c>
      <c r="L93" s="52"/>
      <c r="M93" s="52"/>
      <c r="N93" s="23"/>
    </row>
    <row r="94" spans="1:18" x14ac:dyDescent="0.25">
      <c r="A94" s="81">
        <v>89</v>
      </c>
      <c r="B94" s="25" t="s">
        <v>87</v>
      </c>
      <c r="C94" s="83" t="s">
        <v>8</v>
      </c>
      <c r="D94" s="83" t="s">
        <v>34</v>
      </c>
      <c r="E94" s="84" t="s">
        <v>10</v>
      </c>
      <c r="F94" s="85">
        <v>3</v>
      </c>
      <c r="G94" s="86" t="s">
        <v>11</v>
      </c>
      <c r="H94" s="87"/>
      <c r="I94" s="22">
        <f t="shared" si="6"/>
        <v>0</v>
      </c>
      <c r="J94" s="137">
        <f t="shared" si="7"/>
        <v>0</v>
      </c>
      <c r="K94" s="21">
        <f t="shared" si="8"/>
        <v>0</v>
      </c>
      <c r="L94" s="52"/>
      <c r="M94" s="52"/>
      <c r="N94" s="23"/>
    </row>
    <row r="95" spans="1:18" ht="36" x14ac:dyDescent="0.25">
      <c r="A95" s="183">
        <v>90</v>
      </c>
      <c r="B95" s="25" t="s">
        <v>87</v>
      </c>
      <c r="C95" s="83" t="s">
        <v>384</v>
      </c>
      <c r="D95" s="83" t="s">
        <v>88</v>
      </c>
      <c r="E95" s="84" t="s">
        <v>10</v>
      </c>
      <c r="F95" s="85">
        <v>10</v>
      </c>
      <c r="G95" s="86" t="s">
        <v>11</v>
      </c>
      <c r="H95" s="87"/>
      <c r="I95" s="22">
        <f t="shared" si="6"/>
        <v>0</v>
      </c>
      <c r="J95" s="137">
        <f t="shared" si="7"/>
        <v>0</v>
      </c>
      <c r="K95" s="21">
        <f t="shared" si="8"/>
        <v>0</v>
      </c>
      <c r="L95" s="52"/>
      <c r="M95" s="52"/>
      <c r="N95" s="23"/>
    </row>
    <row r="96" spans="1:18" ht="36" x14ac:dyDescent="0.25">
      <c r="A96" s="81">
        <v>91</v>
      </c>
      <c r="B96" s="25" t="s">
        <v>87</v>
      </c>
      <c r="C96" s="83" t="s">
        <v>389</v>
      </c>
      <c r="D96" s="83" t="s">
        <v>15</v>
      </c>
      <c r="E96" s="84" t="s">
        <v>89</v>
      </c>
      <c r="F96" s="85">
        <v>2</v>
      </c>
      <c r="G96" s="86" t="s">
        <v>11</v>
      </c>
      <c r="H96" s="87"/>
      <c r="I96" s="22">
        <f t="shared" si="6"/>
        <v>0</v>
      </c>
      <c r="J96" s="137">
        <f t="shared" si="7"/>
        <v>0</v>
      </c>
      <c r="K96" s="21">
        <f t="shared" si="8"/>
        <v>0</v>
      </c>
      <c r="L96" s="52"/>
      <c r="M96" s="52"/>
      <c r="N96" s="23"/>
    </row>
    <row r="97" spans="1:16" ht="36" x14ac:dyDescent="0.25">
      <c r="A97" s="183">
        <v>92</v>
      </c>
      <c r="B97" s="25" t="s">
        <v>87</v>
      </c>
      <c r="C97" s="83" t="s">
        <v>389</v>
      </c>
      <c r="D97" s="83" t="s">
        <v>34</v>
      </c>
      <c r="E97" s="84" t="s">
        <v>89</v>
      </c>
      <c r="F97" s="85">
        <v>4</v>
      </c>
      <c r="G97" s="86" t="s">
        <v>11</v>
      </c>
      <c r="H97" s="87"/>
      <c r="I97" s="22">
        <f t="shared" si="6"/>
        <v>0</v>
      </c>
      <c r="J97" s="137">
        <f t="shared" si="7"/>
        <v>0</v>
      </c>
      <c r="K97" s="21">
        <f t="shared" si="8"/>
        <v>0</v>
      </c>
      <c r="L97" s="52"/>
      <c r="M97" s="52"/>
      <c r="N97" s="23"/>
    </row>
    <row r="98" spans="1:16" s="43" customFormat="1" ht="12.75" x14ac:dyDescent="0.2">
      <c r="A98" s="81">
        <v>93</v>
      </c>
      <c r="B98" s="25" t="s">
        <v>90</v>
      </c>
      <c r="C98" s="83" t="s">
        <v>383</v>
      </c>
      <c r="D98" s="83" t="s">
        <v>15</v>
      </c>
      <c r="E98" s="84" t="s">
        <v>10</v>
      </c>
      <c r="F98" s="85">
        <v>10</v>
      </c>
      <c r="G98" s="86" t="s">
        <v>11</v>
      </c>
      <c r="H98" s="87"/>
      <c r="I98" s="22">
        <f t="shared" si="6"/>
        <v>0</v>
      </c>
      <c r="J98" s="137">
        <f t="shared" si="7"/>
        <v>0</v>
      </c>
      <c r="K98" s="21">
        <f t="shared" si="8"/>
        <v>0</v>
      </c>
      <c r="L98" s="52"/>
      <c r="M98" s="52"/>
      <c r="N98" s="23"/>
    </row>
    <row r="99" spans="1:16" s="43" customFormat="1" ht="12.75" x14ac:dyDescent="0.2">
      <c r="A99" s="183">
        <v>94</v>
      </c>
      <c r="B99" s="25" t="s">
        <v>90</v>
      </c>
      <c r="C99" s="83" t="s">
        <v>8</v>
      </c>
      <c r="D99" s="83" t="s">
        <v>51</v>
      </c>
      <c r="E99" s="84" t="s">
        <v>68</v>
      </c>
      <c r="F99" s="85">
        <v>25</v>
      </c>
      <c r="G99" s="86" t="s">
        <v>11</v>
      </c>
      <c r="H99" s="87"/>
      <c r="I99" s="22">
        <f t="shared" si="6"/>
        <v>0</v>
      </c>
      <c r="J99" s="137">
        <f t="shared" si="7"/>
        <v>0</v>
      </c>
      <c r="K99" s="21">
        <f t="shared" si="8"/>
        <v>0</v>
      </c>
      <c r="L99" s="52"/>
      <c r="M99" s="52"/>
      <c r="N99" s="23"/>
    </row>
    <row r="100" spans="1:16" s="43" customFormat="1" ht="12.75" x14ac:dyDescent="0.2">
      <c r="A100" s="81">
        <v>95</v>
      </c>
      <c r="B100" s="25" t="s">
        <v>90</v>
      </c>
      <c r="C100" s="83" t="s">
        <v>383</v>
      </c>
      <c r="D100" s="83" t="s">
        <v>53</v>
      </c>
      <c r="E100" s="84" t="s">
        <v>10</v>
      </c>
      <c r="F100" s="85">
        <v>25</v>
      </c>
      <c r="G100" s="86" t="s">
        <v>11</v>
      </c>
      <c r="H100" s="87"/>
      <c r="I100" s="22">
        <f t="shared" si="6"/>
        <v>0</v>
      </c>
      <c r="J100" s="137">
        <f t="shared" si="7"/>
        <v>0</v>
      </c>
      <c r="K100" s="21">
        <f t="shared" si="8"/>
        <v>0</v>
      </c>
      <c r="L100" s="52"/>
      <c r="M100" s="52"/>
      <c r="N100" s="23"/>
    </row>
    <row r="101" spans="1:16" s="43" customFormat="1" ht="48" x14ac:dyDescent="0.2">
      <c r="A101" s="183">
        <v>96</v>
      </c>
      <c r="B101" s="25" t="s">
        <v>91</v>
      </c>
      <c r="C101" s="83" t="s">
        <v>391</v>
      </c>
      <c r="D101" s="83" t="s">
        <v>21</v>
      </c>
      <c r="E101" s="84" t="s">
        <v>10</v>
      </c>
      <c r="F101" s="85">
        <v>30</v>
      </c>
      <c r="G101" s="86" t="s">
        <v>11</v>
      </c>
      <c r="H101" s="87"/>
      <c r="I101" s="22">
        <f t="shared" si="6"/>
        <v>0</v>
      </c>
      <c r="J101" s="137">
        <f t="shared" si="7"/>
        <v>0</v>
      </c>
      <c r="K101" s="21">
        <f t="shared" si="8"/>
        <v>0</v>
      </c>
      <c r="L101" s="52"/>
      <c r="M101" s="52"/>
      <c r="N101" s="23"/>
    </row>
    <row r="102" spans="1:16" s="43" customFormat="1" ht="48" x14ac:dyDescent="0.2">
      <c r="A102" s="81">
        <v>97</v>
      </c>
      <c r="B102" s="25" t="s">
        <v>91</v>
      </c>
      <c r="C102" s="83" t="s">
        <v>391</v>
      </c>
      <c r="D102" s="83" t="s">
        <v>51</v>
      </c>
      <c r="E102" s="84" t="s">
        <v>10</v>
      </c>
      <c r="F102" s="85">
        <v>50</v>
      </c>
      <c r="G102" s="86" t="s">
        <v>11</v>
      </c>
      <c r="H102" s="87"/>
      <c r="I102" s="22">
        <f t="shared" si="6"/>
        <v>0</v>
      </c>
      <c r="J102" s="137">
        <f t="shared" si="7"/>
        <v>0</v>
      </c>
      <c r="K102" s="21">
        <f t="shared" si="8"/>
        <v>0</v>
      </c>
      <c r="L102" s="52"/>
      <c r="M102" s="52"/>
      <c r="N102" s="23"/>
    </row>
    <row r="103" spans="1:16" s="43" customFormat="1" ht="48" x14ac:dyDescent="0.2">
      <c r="A103" s="183">
        <v>98</v>
      </c>
      <c r="B103" s="25" t="s">
        <v>91</v>
      </c>
      <c r="C103" s="83" t="s">
        <v>390</v>
      </c>
      <c r="D103" s="83" t="s">
        <v>92</v>
      </c>
      <c r="E103" s="84" t="s">
        <v>10</v>
      </c>
      <c r="F103" s="85">
        <v>45</v>
      </c>
      <c r="G103" s="86" t="s">
        <v>11</v>
      </c>
      <c r="H103" s="87"/>
      <c r="I103" s="22">
        <f t="shared" si="6"/>
        <v>0</v>
      </c>
      <c r="J103" s="137">
        <f t="shared" si="7"/>
        <v>0</v>
      </c>
      <c r="K103" s="21">
        <f t="shared" si="8"/>
        <v>0</v>
      </c>
      <c r="L103" s="52"/>
      <c r="M103" s="52"/>
      <c r="N103" s="23"/>
    </row>
    <row r="104" spans="1:16" s="43" customFormat="1" ht="12.75" x14ac:dyDescent="0.2">
      <c r="A104" s="81">
        <v>99</v>
      </c>
      <c r="B104" s="25" t="s">
        <v>93</v>
      </c>
      <c r="C104" s="83" t="s">
        <v>383</v>
      </c>
      <c r="D104" s="83" t="s">
        <v>94</v>
      </c>
      <c r="E104" s="84" t="s">
        <v>10</v>
      </c>
      <c r="F104" s="85">
        <v>6</v>
      </c>
      <c r="G104" s="86" t="s">
        <v>11</v>
      </c>
      <c r="H104" s="87"/>
      <c r="I104" s="22">
        <f t="shared" si="6"/>
        <v>0</v>
      </c>
      <c r="J104" s="137">
        <f t="shared" si="7"/>
        <v>0</v>
      </c>
      <c r="K104" s="21">
        <f t="shared" si="8"/>
        <v>0</v>
      </c>
      <c r="L104" s="52"/>
      <c r="M104" s="52"/>
      <c r="N104" s="23"/>
      <c r="P104" s="99"/>
    </row>
    <row r="105" spans="1:16" s="43" customFormat="1" ht="36" x14ac:dyDescent="0.2">
      <c r="A105" s="183">
        <v>100</v>
      </c>
      <c r="B105" s="25" t="s">
        <v>368</v>
      </c>
      <c r="C105" s="83" t="s">
        <v>384</v>
      </c>
      <c r="D105" s="83" t="s">
        <v>30</v>
      </c>
      <c r="E105" s="84" t="s">
        <v>81</v>
      </c>
      <c r="F105" s="85">
        <v>3</v>
      </c>
      <c r="G105" s="86" t="s">
        <v>11</v>
      </c>
      <c r="H105" s="87"/>
      <c r="I105" s="22">
        <f t="shared" si="6"/>
        <v>0</v>
      </c>
      <c r="J105" s="137">
        <f t="shared" si="7"/>
        <v>0</v>
      </c>
      <c r="K105" s="21">
        <f t="shared" si="8"/>
        <v>0</v>
      </c>
      <c r="L105" s="52"/>
      <c r="M105" s="52"/>
      <c r="N105" s="23"/>
      <c r="P105" s="99"/>
    </row>
    <row r="106" spans="1:16" s="43" customFormat="1" ht="36" x14ac:dyDescent="0.2">
      <c r="A106" s="81">
        <v>101</v>
      </c>
      <c r="B106" s="83" t="s">
        <v>368</v>
      </c>
      <c r="C106" s="83" t="s">
        <v>384</v>
      </c>
      <c r="D106" s="83" t="s">
        <v>77</v>
      </c>
      <c r="E106" s="84" t="s">
        <v>81</v>
      </c>
      <c r="F106" s="85">
        <v>10</v>
      </c>
      <c r="G106" s="86" t="s">
        <v>11</v>
      </c>
      <c r="H106" s="87"/>
      <c r="I106" s="88">
        <f t="shared" si="6"/>
        <v>0</v>
      </c>
      <c r="J106" s="88">
        <f t="shared" si="7"/>
        <v>0</v>
      </c>
      <c r="K106" s="88">
        <f t="shared" si="8"/>
        <v>0</v>
      </c>
      <c r="L106" s="52"/>
      <c r="M106" s="52"/>
      <c r="N106" s="23"/>
      <c r="P106" s="99"/>
    </row>
    <row r="107" spans="1:16" s="43" customFormat="1" ht="12.75" x14ac:dyDescent="0.2">
      <c r="A107" s="183">
        <v>102</v>
      </c>
      <c r="B107" s="25" t="s">
        <v>470</v>
      </c>
      <c r="C107" s="83" t="s">
        <v>8</v>
      </c>
      <c r="D107" s="83" t="s">
        <v>41</v>
      </c>
      <c r="E107" s="84" t="s">
        <v>38</v>
      </c>
      <c r="F107" s="85">
        <v>5</v>
      </c>
      <c r="G107" s="86" t="s">
        <v>11</v>
      </c>
      <c r="H107" s="87"/>
      <c r="I107" s="22">
        <f t="shared" si="6"/>
        <v>0</v>
      </c>
      <c r="J107" s="137">
        <f t="shared" si="7"/>
        <v>0</v>
      </c>
      <c r="K107" s="21">
        <f t="shared" si="8"/>
        <v>0</v>
      </c>
      <c r="L107" s="89"/>
      <c r="M107" s="90"/>
      <c r="N107" s="91"/>
      <c r="P107" s="99"/>
    </row>
    <row r="108" spans="1:16" s="43" customFormat="1" ht="24" x14ac:dyDescent="0.2">
      <c r="A108" s="81">
        <v>103</v>
      </c>
      <c r="B108" s="25" t="s">
        <v>96</v>
      </c>
      <c r="C108" s="83" t="s">
        <v>59</v>
      </c>
      <c r="D108" s="83" t="s">
        <v>32</v>
      </c>
      <c r="E108" s="84" t="s">
        <v>392</v>
      </c>
      <c r="F108" s="85">
        <v>26</v>
      </c>
      <c r="G108" s="86" t="s">
        <v>11</v>
      </c>
      <c r="H108" s="87"/>
      <c r="I108" s="22">
        <f t="shared" si="6"/>
        <v>0</v>
      </c>
      <c r="J108" s="137">
        <f t="shared" si="7"/>
        <v>0</v>
      </c>
      <c r="K108" s="21">
        <f t="shared" si="8"/>
        <v>0</v>
      </c>
      <c r="L108" s="52"/>
      <c r="M108" s="52"/>
      <c r="N108" s="52"/>
    </row>
    <row r="109" spans="1:16" s="43" customFormat="1" ht="12.75" x14ac:dyDescent="0.2">
      <c r="A109" s="183">
        <v>104</v>
      </c>
      <c r="B109" s="25" t="s">
        <v>97</v>
      </c>
      <c r="C109" s="83" t="s">
        <v>383</v>
      </c>
      <c r="D109" s="83" t="s">
        <v>30</v>
      </c>
      <c r="E109" s="84" t="s">
        <v>26</v>
      </c>
      <c r="F109" s="85">
        <v>9</v>
      </c>
      <c r="G109" s="86" t="s">
        <v>11</v>
      </c>
      <c r="H109" s="87"/>
      <c r="I109" s="22">
        <f t="shared" si="6"/>
        <v>0</v>
      </c>
      <c r="J109" s="137">
        <f t="shared" si="7"/>
        <v>0</v>
      </c>
      <c r="K109" s="21">
        <f t="shared" si="8"/>
        <v>0</v>
      </c>
      <c r="L109" s="90"/>
      <c r="M109" s="90"/>
      <c r="N109" s="91"/>
    </row>
    <row r="110" spans="1:16" s="43" customFormat="1" ht="12.75" x14ac:dyDescent="0.2">
      <c r="A110" s="81">
        <v>105</v>
      </c>
      <c r="B110" s="25" t="s">
        <v>97</v>
      </c>
      <c r="C110" s="83" t="s">
        <v>8</v>
      </c>
      <c r="D110" s="83" t="s">
        <v>31</v>
      </c>
      <c r="E110" s="84" t="s">
        <v>26</v>
      </c>
      <c r="F110" s="85">
        <v>7</v>
      </c>
      <c r="G110" s="86" t="s">
        <v>11</v>
      </c>
      <c r="H110" s="87"/>
      <c r="I110" s="22">
        <f t="shared" si="6"/>
        <v>0</v>
      </c>
      <c r="J110" s="137">
        <f t="shared" si="7"/>
        <v>0</v>
      </c>
      <c r="K110" s="21">
        <f t="shared" si="8"/>
        <v>0</v>
      </c>
      <c r="L110" s="52"/>
      <c r="M110" s="52"/>
      <c r="N110" s="23"/>
    </row>
    <row r="111" spans="1:16" s="43" customFormat="1" ht="12.75" x14ac:dyDescent="0.2">
      <c r="A111" s="183">
        <v>106</v>
      </c>
      <c r="B111" s="25" t="s">
        <v>98</v>
      </c>
      <c r="C111" s="83" t="s">
        <v>8</v>
      </c>
      <c r="D111" s="83" t="s">
        <v>34</v>
      </c>
      <c r="E111" s="84" t="s">
        <v>10</v>
      </c>
      <c r="F111" s="85">
        <v>50</v>
      </c>
      <c r="G111" s="86" t="s">
        <v>11</v>
      </c>
      <c r="H111" s="87"/>
      <c r="I111" s="22">
        <f t="shared" si="6"/>
        <v>0</v>
      </c>
      <c r="J111" s="137">
        <f t="shared" si="7"/>
        <v>0</v>
      </c>
      <c r="K111" s="21">
        <f t="shared" si="8"/>
        <v>0</v>
      </c>
      <c r="L111" s="52"/>
      <c r="M111" s="52"/>
      <c r="N111" s="23"/>
    </row>
    <row r="112" spans="1:16" s="43" customFormat="1" ht="12.75" x14ac:dyDescent="0.2">
      <c r="A112" s="81">
        <v>107</v>
      </c>
      <c r="B112" s="25" t="s">
        <v>99</v>
      </c>
      <c r="C112" s="83" t="s">
        <v>8</v>
      </c>
      <c r="D112" s="83" t="s">
        <v>17</v>
      </c>
      <c r="E112" s="84" t="s">
        <v>10</v>
      </c>
      <c r="F112" s="85">
        <v>90</v>
      </c>
      <c r="G112" s="86" t="s">
        <v>11</v>
      </c>
      <c r="H112" s="87"/>
      <c r="I112" s="22">
        <f t="shared" si="6"/>
        <v>0</v>
      </c>
      <c r="J112" s="137">
        <f t="shared" si="7"/>
        <v>0</v>
      </c>
      <c r="K112" s="21">
        <f t="shared" si="8"/>
        <v>0</v>
      </c>
      <c r="L112" s="52"/>
      <c r="M112" s="52"/>
      <c r="N112" s="23"/>
    </row>
    <row r="113" spans="1:14" s="43" customFormat="1" ht="12.75" x14ac:dyDescent="0.2">
      <c r="A113" s="183">
        <v>108</v>
      </c>
      <c r="B113" s="25" t="s">
        <v>99</v>
      </c>
      <c r="C113" s="83" t="s">
        <v>8</v>
      </c>
      <c r="D113" s="83" t="s">
        <v>43</v>
      </c>
      <c r="E113" s="84" t="s">
        <v>10</v>
      </c>
      <c r="F113" s="85">
        <v>200</v>
      </c>
      <c r="G113" s="86" t="s">
        <v>11</v>
      </c>
      <c r="H113" s="87"/>
      <c r="I113" s="22">
        <f t="shared" si="6"/>
        <v>0</v>
      </c>
      <c r="J113" s="137">
        <f t="shared" si="7"/>
        <v>0</v>
      </c>
      <c r="K113" s="21">
        <f t="shared" si="8"/>
        <v>0</v>
      </c>
      <c r="L113" s="52"/>
      <c r="M113" s="52"/>
      <c r="N113" s="23"/>
    </row>
    <row r="114" spans="1:14" x14ac:dyDescent="0.25">
      <c r="A114" s="81">
        <v>109</v>
      </c>
      <c r="B114" s="25" t="s">
        <v>103</v>
      </c>
      <c r="C114" s="83" t="s">
        <v>8</v>
      </c>
      <c r="D114" s="83" t="s">
        <v>43</v>
      </c>
      <c r="E114" s="84" t="s">
        <v>16</v>
      </c>
      <c r="F114" s="85">
        <v>2</v>
      </c>
      <c r="G114" s="86" t="s">
        <v>11</v>
      </c>
      <c r="H114" s="87"/>
      <c r="I114" s="22">
        <f t="shared" si="6"/>
        <v>0</v>
      </c>
      <c r="J114" s="137">
        <f t="shared" si="7"/>
        <v>0</v>
      </c>
      <c r="K114" s="21">
        <f t="shared" si="8"/>
        <v>0</v>
      </c>
      <c r="L114" s="52"/>
      <c r="M114" s="52"/>
      <c r="N114" s="23"/>
    </row>
    <row r="115" spans="1:14" x14ac:dyDescent="0.25">
      <c r="A115" s="183">
        <v>110</v>
      </c>
      <c r="B115" s="25" t="s">
        <v>104</v>
      </c>
      <c r="C115" s="83" t="s">
        <v>383</v>
      </c>
      <c r="D115" s="83" t="s">
        <v>105</v>
      </c>
      <c r="E115" s="84" t="s">
        <v>439</v>
      </c>
      <c r="F115" s="85">
        <v>14</v>
      </c>
      <c r="G115" s="86" t="s">
        <v>11</v>
      </c>
      <c r="H115" s="87"/>
      <c r="I115" s="22">
        <f t="shared" si="6"/>
        <v>0</v>
      </c>
      <c r="J115" s="137">
        <f t="shared" si="7"/>
        <v>0</v>
      </c>
      <c r="K115" s="21">
        <f t="shared" si="8"/>
        <v>0</v>
      </c>
      <c r="L115" s="52"/>
      <c r="M115" s="52"/>
      <c r="N115" s="23"/>
    </row>
    <row r="116" spans="1:14" x14ac:dyDescent="0.25">
      <c r="A116" s="81">
        <v>111</v>
      </c>
      <c r="B116" s="25" t="s">
        <v>104</v>
      </c>
      <c r="C116" s="83" t="s">
        <v>19</v>
      </c>
      <c r="D116" s="83" t="s">
        <v>607</v>
      </c>
      <c r="E116" s="84" t="s">
        <v>107</v>
      </c>
      <c r="F116" s="85">
        <v>2</v>
      </c>
      <c r="G116" s="86" t="s">
        <v>11</v>
      </c>
      <c r="H116" s="87"/>
      <c r="I116" s="22">
        <f t="shared" si="6"/>
        <v>0</v>
      </c>
      <c r="J116" s="137">
        <f t="shared" si="7"/>
        <v>0</v>
      </c>
      <c r="K116" s="21">
        <f t="shared" si="8"/>
        <v>0</v>
      </c>
      <c r="L116" s="52"/>
      <c r="M116" s="52"/>
      <c r="N116" s="23"/>
    </row>
    <row r="117" spans="1:14" ht="24" x14ac:dyDescent="0.25">
      <c r="A117" s="183">
        <v>112</v>
      </c>
      <c r="B117" s="25" t="s">
        <v>104</v>
      </c>
      <c r="C117" s="83" t="s">
        <v>478</v>
      </c>
      <c r="D117" s="83" t="s">
        <v>109</v>
      </c>
      <c r="E117" s="84" t="s">
        <v>110</v>
      </c>
      <c r="F117" s="85">
        <v>1</v>
      </c>
      <c r="G117" s="86" t="s">
        <v>11</v>
      </c>
      <c r="H117" s="87"/>
      <c r="I117" s="22">
        <f t="shared" si="6"/>
        <v>0</v>
      </c>
      <c r="J117" s="137">
        <f t="shared" si="7"/>
        <v>0</v>
      </c>
      <c r="K117" s="21">
        <f t="shared" si="8"/>
        <v>0</v>
      </c>
      <c r="L117" s="52"/>
      <c r="M117" s="52"/>
      <c r="N117" s="23"/>
    </row>
    <row r="118" spans="1:14" x14ac:dyDescent="0.25">
      <c r="A118" s="81">
        <v>113</v>
      </c>
      <c r="B118" s="25" t="s">
        <v>111</v>
      </c>
      <c r="C118" s="83" t="s">
        <v>8</v>
      </c>
      <c r="D118" s="83" t="s">
        <v>32</v>
      </c>
      <c r="E118" s="84" t="s">
        <v>26</v>
      </c>
      <c r="F118" s="85">
        <v>20</v>
      </c>
      <c r="G118" s="86" t="s">
        <v>11</v>
      </c>
      <c r="H118" s="87"/>
      <c r="I118" s="22">
        <f t="shared" si="6"/>
        <v>0</v>
      </c>
      <c r="J118" s="137">
        <f t="shared" si="7"/>
        <v>0</v>
      </c>
      <c r="K118" s="21">
        <f t="shared" si="8"/>
        <v>0</v>
      </c>
      <c r="L118" s="52"/>
      <c r="M118" s="52"/>
      <c r="N118" s="23"/>
    </row>
    <row r="119" spans="1:14" ht="16.5" customHeight="1" x14ac:dyDescent="0.25">
      <c r="A119" s="183">
        <v>114</v>
      </c>
      <c r="B119" s="25" t="s">
        <v>113</v>
      </c>
      <c r="C119" s="83" t="s">
        <v>8</v>
      </c>
      <c r="D119" s="83" t="s">
        <v>41</v>
      </c>
      <c r="E119" s="84" t="s">
        <v>26</v>
      </c>
      <c r="F119" s="85">
        <v>12</v>
      </c>
      <c r="G119" s="86" t="s">
        <v>11</v>
      </c>
      <c r="H119" s="87"/>
      <c r="I119" s="22">
        <f t="shared" si="6"/>
        <v>0</v>
      </c>
      <c r="J119" s="137">
        <f t="shared" si="7"/>
        <v>0</v>
      </c>
      <c r="K119" s="21">
        <f t="shared" si="8"/>
        <v>0</v>
      </c>
      <c r="L119" s="52"/>
      <c r="M119" s="90"/>
      <c r="N119" s="91"/>
    </row>
    <row r="120" spans="1:14" ht="24" x14ac:dyDescent="0.25">
      <c r="A120" s="81">
        <v>115</v>
      </c>
      <c r="B120" s="25" t="s">
        <v>114</v>
      </c>
      <c r="C120" s="83" t="s">
        <v>59</v>
      </c>
      <c r="D120" s="83" t="s">
        <v>17</v>
      </c>
      <c r="E120" s="84" t="s">
        <v>395</v>
      </c>
      <c r="F120" s="85">
        <v>15</v>
      </c>
      <c r="G120" s="86" t="s">
        <v>11</v>
      </c>
      <c r="H120" s="87"/>
      <c r="I120" s="22">
        <f t="shared" si="6"/>
        <v>0</v>
      </c>
      <c r="J120" s="137">
        <f t="shared" si="7"/>
        <v>0</v>
      </c>
      <c r="K120" s="21">
        <f t="shared" si="8"/>
        <v>0</v>
      </c>
      <c r="L120" s="52"/>
      <c r="M120" s="52"/>
      <c r="N120" s="23"/>
    </row>
    <row r="121" spans="1:14" x14ac:dyDescent="0.25">
      <c r="A121" s="183">
        <v>116</v>
      </c>
      <c r="B121" s="25" t="s">
        <v>117</v>
      </c>
      <c r="C121" s="83" t="s">
        <v>383</v>
      </c>
      <c r="D121" s="83" t="s">
        <v>66</v>
      </c>
      <c r="E121" s="84" t="s">
        <v>38</v>
      </c>
      <c r="F121" s="85">
        <v>125</v>
      </c>
      <c r="G121" s="86" t="s">
        <v>11</v>
      </c>
      <c r="H121" s="87"/>
      <c r="I121" s="22">
        <f t="shared" si="6"/>
        <v>0</v>
      </c>
      <c r="J121" s="137">
        <f t="shared" si="7"/>
        <v>0</v>
      </c>
      <c r="K121" s="21">
        <f t="shared" si="8"/>
        <v>0</v>
      </c>
      <c r="L121" s="52"/>
      <c r="M121" s="52"/>
      <c r="N121" s="23"/>
    </row>
    <row r="122" spans="1:14" x14ac:dyDescent="0.25">
      <c r="A122" s="81">
        <v>117</v>
      </c>
      <c r="B122" s="25" t="s">
        <v>117</v>
      </c>
      <c r="C122" s="83" t="s">
        <v>383</v>
      </c>
      <c r="D122" s="83" t="s">
        <v>25</v>
      </c>
      <c r="E122" s="84" t="s">
        <v>16</v>
      </c>
      <c r="F122" s="85">
        <v>120</v>
      </c>
      <c r="G122" s="86" t="s">
        <v>11</v>
      </c>
      <c r="H122" s="87"/>
      <c r="I122" s="22">
        <f t="shared" si="6"/>
        <v>0</v>
      </c>
      <c r="J122" s="137">
        <f t="shared" si="7"/>
        <v>0</v>
      </c>
      <c r="K122" s="21">
        <f t="shared" si="8"/>
        <v>0</v>
      </c>
      <c r="L122" s="52"/>
      <c r="M122" s="52"/>
      <c r="N122" s="23"/>
    </row>
    <row r="123" spans="1:14" ht="24" x14ac:dyDescent="0.25">
      <c r="A123" s="183">
        <v>118</v>
      </c>
      <c r="B123" s="25" t="s">
        <v>117</v>
      </c>
      <c r="C123" s="83" t="s">
        <v>478</v>
      </c>
      <c r="D123" s="83" t="s">
        <v>608</v>
      </c>
      <c r="E123" s="84" t="s">
        <v>70</v>
      </c>
      <c r="F123" s="85">
        <v>110</v>
      </c>
      <c r="G123" s="86" t="s">
        <v>11</v>
      </c>
      <c r="H123" s="87"/>
      <c r="I123" s="22">
        <f t="shared" si="6"/>
        <v>0</v>
      </c>
      <c r="J123" s="137">
        <f t="shared" si="7"/>
        <v>0</v>
      </c>
      <c r="K123" s="21">
        <f t="shared" si="8"/>
        <v>0</v>
      </c>
      <c r="L123" s="52"/>
      <c r="M123" s="52"/>
      <c r="N123" s="23"/>
    </row>
    <row r="124" spans="1:14" ht="36" x14ac:dyDescent="0.25">
      <c r="A124" s="81">
        <v>119</v>
      </c>
      <c r="B124" s="25" t="s">
        <v>118</v>
      </c>
      <c r="C124" s="83" t="s">
        <v>119</v>
      </c>
      <c r="D124" s="83" t="s">
        <v>609</v>
      </c>
      <c r="E124" s="84" t="s">
        <v>120</v>
      </c>
      <c r="F124" s="85">
        <v>45</v>
      </c>
      <c r="G124" s="86" t="s">
        <v>11</v>
      </c>
      <c r="H124" s="87"/>
      <c r="I124" s="22">
        <f t="shared" si="6"/>
        <v>0</v>
      </c>
      <c r="J124" s="137">
        <f t="shared" si="7"/>
        <v>0</v>
      </c>
      <c r="K124" s="21">
        <f t="shared" si="8"/>
        <v>0</v>
      </c>
      <c r="L124" s="52"/>
      <c r="M124" s="52"/>
      <c r="N124" s="23"/>
    </row>
    <row r="125" spans="1:14" ht="36" x14ac:dyDescent="0.25">
      <c r="A125" s="183">
        <v>120</v>
      </c>
      <c r="B125" s="25" t="s">
        <v>118</v>
      </c>
      <c r="C125" s="83" t="s">
        <v>119</v>
      </c>
      <c r="D125" s="83" t="s">
        <v>610</v>
      </c>
      <c r="E125" s="84" t="s">
        <v>120</v>
      </c>
      <c r="F125" s="85">
        <v>45</v>
      </c>
      <c r="G125" s="86" t="s">
        <v>11</v>
      </c>
      <c r="H125" s="87"/>
      <c r="I125" s="22">
        <f t="shared" si="6"/>
        <v>0</v>
      </c>
      <c r="J125" s="137">
        <f t="shared" si="7"/>
        <v>0</v>
      </c>
      <c r="K125" s="21">
        <f t="shared" si="8"/>
        <v>0</v>
      </c>
      <c r="L125" s="52"/>
      <c r="M125" s="52"/>
      <c r="N125" s="23"/>
    </row>
    <row r="126" spans="1:14" ht="24" x14ac:dyDescent="0.25">
      <c r="A126" s="81">
        <v>121</v>
      </c>
      <c r="B126" s="25" t="s">
        <v>118</v>
      </c>
      <c r="C126" s="83" t="s">
        <v>48</v>
      </c>
      <c r="D126" s="83" t="s">
        <v>121</v>
      </c>
      <c r="E126" s="84" t="s">
        <v>52</v>
      </c>
      <c r="F126" s="85">
        <v>10</v>
      </c>
      <c r="G126" s="86" t="s">
        <v>11</v>
      </c>
      <c r="H126" s="87"/>
      <c r="I126" s="22">
        <f t="shared" si="6"/>
        <v>0</v>
      </c>
      <c r="J126" s="137">
        <f t="shared" si="7"/>
        <v>0</v>
      </c>
      <c r="K126" s="21">
        <f t="shared" si="8"/>
        <v>0</v>
      </c>
      <c r="L126" s="52"/>
      <c r="M126" s="52"/>
      <c r="N126" s="23"/>
    </row>
    <row r="127" spans="1:14" x14ac:dyDescent="0.25">
      <c r="A127" s="183">
        <v>122</v>
      </c>
      <c r="B127" s="83" t="s">
        <v>118</v>
      </c>
      <c r="C127" s="83" t="s">
        <v>48</v>
      </c>
      <c r="D127" s="83" t="s">
        <v>647</v>
      </c>
      <c r="E127" s="84" t="s">
        <v>122</v>
      </c>
      <c r="F127" s="85">
        <v>27</v>
      </c>
      <c r="G127" s="86" t="s">
        <v>11</v>
      </c>
      <c r="H127" s="87"/>
      <c r="I127" s="148">
        <f t="shared" si="6"/>
        <v>0</v>
      </c>
      <c r="J127" s="149">
        <f t="shared" si="7"/>
        <v>0</v>
      </c>
      <c r="K127" s="87">
        <f t="shared" si="8"/>
        <v>0</v>
      </c>
      <c r="L127" s="52"/>
      <c r="M127" s="52"/>
      <c r="N127" s="23"/>
    </row>
    <row r="128" spans="1:14" x14ac:dyDescent="0.25">
      <c r="A128" s="81">
        <v>123</v>
      </c>
      <c r="B128" s="25" t="s">
        <v>123</v>
      </c>
      <c r="C128" s="83" t="s">
        <v>383</v>
      </c>
      <c r="D128" s="83" t="s">
        <v>66</v>
      </c>
      <c r="E128" s="84" t="s">
        <v>124</v>
      </c>
      <c r="F128" s="85">
        <v>1</v>
      </c>
      <c r="G128" s="86" t="s">
        <v>11</v>
      </c>
      <c r="H128" s="87"/>
      <c r="I128" s="148">
        <f t="shared" si="6"/>
        <v>0</v>
      </c>
      <c r="J128" s="149">
        <f t="shared" si="7"/>
        <v>0</v>
      </c>
      <c r="K128" s="87">
        <f t="shared" si="8"/>
        <v>0</v>
      </c>
      <c r="L128" s="90"/>
      <c r="M128" s="90"/>
      <c r="N128" s="91"/>
    </row>
    <row r="129" spans="1:17" ht="24" x14ac:dyDescent="0.25">
      <c r="A129" s="183">
        <v>124</v>
      </c>
      <c r="B129" s="25" t="s">
        <v>123</v>
      </c>
      <c r="C129" s="83" t="s">
        <v>8</v>
      </c>
      <c r="D129" s="83" t="s">
        <v>9</v>
      </c>
      <c r="E129" s="84" t="s">
        <v>483</v>
      </c>
      <c r="F129" s="85">
        <v>1</v>
      </c>
      <c r="G129" s="86" t="s">
        <v>11</v>
      </c>
      <c r="H129" s="87"/>
      <c r="I129" s="22">
        <f t="shared" si="6"/>
        <v>0</v>
      </c>
      <c r="J129" s="137">
        <f t="shared" si="7"/>
        <v>0</v>
      </c>
      <c r="K129" s="21">
        <f t="shared" si="8"/>
        <v>0</v>
      </c>
      <c r="L129" s="90"/>
      <c r="M129" s="90"/>
      <c r="N129" s="91"/>
    </row>
    <row r="130" spans="1:17" x14ac:dyDescent="0.25">
      <c r="A130" s="81">
        <v>125</v>
      </c>
      <c r="B130" s="25" t="s">
        <v>123</v>
      </c>
      <c r="C130" s="83" t="s">
        <v>383</v>
      </c>
      <c r="D130" s="83" t="s">
        <v>12</v>
      </c>
      <c r="E130" s="84" t="s">
        <v>124</v>
      </c>
      <c r="F130" s="85">
        <v>1</v>
      </c>
      <c r="G130" s="86" t="s">
        <v>11</v>
      </c>
      <c r="H130" s="87"/>
      <c r="I130" s="22">
        <f t="shared" si="6"/>
        <v>0</v>
      </c>
      <c r="J130" s="137">
        <f t="shared" si="7"/>
        <v>0</v>
      </c>
      <c r="K130" s="21">
        <f t="shared" si="8"/>
        <v>0</v>
      </c>
      <c r="L130" s="52"/>
      <c r="M130" s="52"/>
      <c r="N130" s="23"/>
    </row>
    <row r="131" spans="1:17" ht="36" x14ac:dyDescent="0.25">
      <c r="A131" s="183">
        <v>126</v>
      </c>
      <c r="B131" s="25" t="s">
        <v>123</v>
      </c>
      <c r="C131" s="83" t="s">
        <v>384</v>
      </c>
      <c r="D131" s="83" t="s">
        <v>125</v>
      </c>
      <c r="E131" s="84" t="s">
        <v>55</v>
      </c>
      <c r="F131" s="85">
        <v>10</v>
      </c>
      <c r="G131" s="86" t="s">
        <v>11</v>
      </c>
      <c r="H131" s="87"/>
      <c r="I131" s="22">
        <f t="shared" ref="I131:I158" si="12">F131*H131</f>
        <v>0</v>
      </c>
      <c r="J131" s="137">
        <f t="shared" ref="J131:J158" si="13">I131*L131/100</f>
        <v>0</v>
      </c>
      <c r="K131" s="21">
        <f t="shared" ref="K131:K158" si="14">I131+J131</f>
        <v>0</v>
      </c>
      <c r="L131" s="52"/>
      <c r="M131" s="52"/>
      <c r="N131" s="23"/>
    </row>
    <row r="132" spans="1:17" ht="36" x14ac:dyDescent="0.25">
      <c r="A132" s="81">
        <v>127</v>
      </c>
      <c r="B132" s="25" t="s">
        <v>123</v>
      </c>
      <c r="C132" s="83" t="s">
        <v>384</v>
      </c>
      <c r="D132" s="83" t="s">
        <v>100</v>
      </c>
      <c r="E132" s="84" t="s">
        <v>22</v>
      </c>
      <c r="F132" s="85">
        <v>35</v>
      </c>
      <c r="G132" s="86" t="s">
        <v>11</v>
      </c>
      <c r="H132" s="87"/>
      <c r="I132" s="22">
        <f t="shared" si="12"/>
        <v>0</v>
      </c>
      <c r="J132" s="137">
        <f t="shared" si="13"/>
        <v>0</v>
      </c>
      <c r="K132" s="21">
        <f t="shared" si="14"/>
        <v>0</v>
      </c>
      <c r="L132" s="52"/>
      <c r="M132" s="52"/>
      <c r="N132" s="23"/>
    </row>
    <row r="133" spans="1:17" ht="36" x14ac:dyDescent="0.25">
      <c r="A133" s="183">
        <v>128</v>
      </c>
      <c r="B133" s="25" t="s">
        <v>123</v>
      </c>
      <c r="C133" s="83" t="s">
        <v>393</v>
      </c>
      <c r="D133" s="83" t="s">
        <v>102</v>
      </c>
      <c r="E133" s="84" t="s">
        <v>22</v>
      </c>
      <c r="F133" s="85">
        <v>10</v>
      </c>
      <c r="G133" s="86" t="s">
        <v>11</v>
      </c>
      <c r="H133" s="87"/>
      <c r="I133" s="22">
        <f t="shared" si="12"/>
        <v>0</v>
      </c>
      <c r="J133" s="137">
        <f t="shared" si="13"/>
        <v>0</v>
      </c>
      <c r="K133" s="21">
        <f t="shared" si="14"/>
        <v>0</v>
      </c>
      <c r="L133" s="52"/>
      <c r="M133" s="52"/>
      <c r="N133" s="23"/>
    </row>
    <row r="134" spans="1:17" x14ac:dyDescent="0.25">
      <c r="A134" s="81">
        <v>129</v>
      </c>
      <c r="B134" s="25" t="s">
        <v>126</v>
      </c>
      <c r="C134" s="83" t="s">
        <v>8</v>
      </c>
      <c r="D134" s="83" t="s">
        <v>41</v>
      </c>
      <c r="E134" s="84" t="s">
        <v>26</v>
      </c>
      <c r="F134" s="85">
        <v>1</v>
      </c>
      <c r="G134" s="86" t="s">
        <v>11</v>
      </c>
      <c r="H134" s="87"/>
      <c r="I134" s="22">
        <f t="shared" si="12"/>
        <v>0</v>
      </c>
      <c r="J134" s="137">
        <f t="shared" si="13"/>
        <v>0</v>
      </c>
      <c r="K134" s="21">
        <f t="shared" si="14"/>
        <v>0</v>
      </c>
      <c r="L134" s="52"/>
      <c r="M134" s="52"/>
      <c r="N134" s="23"/>
    </row>
    <row r="135" spans="1:17" x14ac:dyDescent="0.25">
      <c r="A135" s="183">
        <v>130</v>
      </c>
      <c r="B135" s="113" t="s">
        <v>127</v>
      </c>
      <c r="C135" s="113" t="s">
        <v>8</v>
      </c>
      <c r="D135" s="113" t="s">
        <v>32</v>
      </c>
      <c r="E135" s="31" t="s">
        <v>10</v>
      </c>
      <c r="F135" s="27">
        <v>210</v>
      </c>
      <c r="G135" s="28" t="s">
        <v>11</v>
      </c>
      <c r="H135" s="29"/>
      <c r="I135" s="22">
        <f t="shared" si="12"/>
        <v>0</v>
      </c>
      <c r="J135" s="137">
        <f t="shared" si="13"/>
        <v>0</v>
      </c>
      <c r="K135" s="21">
        <f t="shared" si="14"/>
        <v>0</v>
      </c>
      <c r="L135" s="52"/>
      <c r="M135" s="52"/>
      <c r="N135" s="180"/>
    </row>
    <row r="136" spans="1:17" x14ac:dyDescent="0.25">
      <c r="A136" s="81">
        <v>131</v>
      </c>
      <c r="B136" s="25" t="s">
        <v>127</v>
      </c>
      <c r="C136" s="26" t="s">
        <v>8</v>
      </c>
      <c r="D136" s="26" t="s">
        <v>43</v>
      </c>
      <c r="E136" s="31" t="s">
        <v>10</v>
      </c>
      <c r="F136" s="27">
        <v>110</v>
      </c>
      <c r="G136" s="28" t="s">
        <v>11</v>
      </c>
      <c r="H136" s="29"/>
      <c r="I136" s="22">
        <f t="shared" si="12"/>
        <v>0</v>
      </c>
      <c r="J136" s="137">
        <f t="shared" si="13"/>
        <v>0</v>
      </c>
      <c r="K136" s="21">
        <f t="shared" si="14"/>
        <v>0</v>
      </c>
      <c r="L136" s="52"/>
      <c r="M136" s="52"/>
      <c r="N136" s="23"/>
    </row>
    <row r="137" spans="1:17" ht="16.5" customHeight="1" x14ac:dyDescent="0.25">
      <c r="A137" s="183">
        <v>132</v>
      </c>
      <c r="B137" s="25" t="s">
        <v>128</v>
      </c>
      <c r="C137" s="26" t="s">
        <v>48</v>
      </c>
      <c r="D137" s="26" t="s">
        <v>32</v>
      </c>
      <c r="E137" s="31" t="s">
        <v>129</v>
      </c>
      <c r="F137" s="27">
        <v>30</v>
      </c>
      <c r="G137" s="28" t="s">
        <v>11</v>
      </c>
      <c r="H137" s="29"/>
      <c r="I137" s="22">
        <f t="shared" si="12"/>
        <v>0</v>
      </c>
      <c r="J137" s="137">
        <f t="shared" si="13"/>
        <v>0</v>
      </c>
      <c r="K137" s="21">
        <f t="shared" si="14"/>
        <v>0</v>
      </c>
      <c r="L137" s="52"/>
      <c r="M137" s="52"/>
      <c r="N137" s="23"/>
      <c r="Q137" s="99"/>
    </row>
    <row r="138" spans="1:17" x14ac:dyDescent="0.25">
      <c r="A138" s="81">
        <v>133</v>
      </c>
      <c r="B138" s="25" t="s">
        <v>128</v>
      </c>
      <c r="C138" s="26" t="s">
        <v>48</v>
      </c>
      <c r="D138" s="26" t="s">
        <v>43</v>
      </c>
      <c r="E138" s="31" t="s">
        <v>129</v>
      </c>
      <c r="F138" s="27">
        <v>90</v>
      </c>
      <c r="G138" s="28" t="s">
        <v>11</v>
      </c>
      <c r="H138" s="29"/>
      <c r="I138" s="22">
        <f t="shared" si="12"/>
        <v>0</v>
      </c>
      <c r="J138" s="137">
        <f t="shared" si="13"/>
        <v>0</v>
      </c>
      <c r="K138" s="21">
        <f t="shared" si="14"/>
        <v>0</v>
      </c>
      <c r="L138" s="52"/>
      <c r="M138" s="52"/>
      <c r="N138" s="23"/>
    </row>
    <row r="139" spans="1:17" x14ac:dyDescent="0.25">
      <c r="A139" s="183">
        <v>134</v>
      </c>
      <c r="B139" s="25" t="s">
        <v>128</v>
      </c>
      <c r="C139" s="26" t="s">
        <v>8</v>
      </c>
      <c r="D139" s="26" t="s">
        <v>28</v>
      </c>
      <c r="E139" s="31" t="s">
        <v>68</v>
      </c>
      <c r="F139" s="27">
        <v>120</v>
      </c>
      <c r="G139" s="28" t="s">
        <v>11</v>
      </c>
      <c r="H139" s="29"/>
      <c r="I139" s="22">
        <f t="shared" si="12"/>
        <v>0</v>
      </c>
      <c r="J139" s="137">
        <f t="shared" si="13"/>
        <v>0</v>
      </c>
      <c r="K139" s="21">
        <f t="shared" si="14"/>
        <v>0</v>
      </c>
      <c r="L139" s="52"/>
      <c r="M139" s="52"/>
      <c r="N139" s="23"/>
    </row>
    <row r="140" spans="1:17" x14ac:dyDescent="0.25">
      <c r="A140" s="81">
        <v>135</v>
      </c>
      <c r="B140" s="114" t="s">
        <v>525</v>
      </c>
      <c r="C140" s="115" t="s">
        <v>8</v>
      </c>
      <c r="D140" s="115" t="s">
        <v>486</v>
      </c>
      <c r="E140" s="80" t="s">
        <v>139</v>
      </c>
      <c r="F140" s="80">
        <v>15</v>
      </c>
      <c r="G140" s="80" t="s">
        <v>11</v>
      </c>
      <c r="H140" s="29"/>
      <c r="I140" s="22">
        <f t="shared" si="12"/>
        <v>0</v>
      </c>
      <c r="J140" s="137">
        <f t="shared" si="13"/>
        <v>0</v>
      </c>
      <c r="K140" s="21">
        <f t="shared" si="14"/>
        <v>0</v>
      </c>
      <c r="L140" s="52"/>
      <c r="M140" s="52"/>
      <c r="N140" s="23"/>
    </row>
    <row r="141" spans="1:17" ht="77.25" customHeight="1" x14ac:dyDescent="0.25">
      <c r="A141" s="183">
        <v>136</v>
      </c>
      <c r="B141" s="25" t="s">
        <v>520</v>
      </c>
      <c r="C141" s="26" t="s">
        <v>8</v>
      </c>
      <c r="D141" s="26" t="s">
        <v>43</v>
      </c>
      <c r="E141" s="31" t="s">
        <v>38</v>
      </c>
      <c r="F141" s="27">
        <v>65</v>
      </c>
      <c r="G141" s="28" t="s">
        <v>11</v>
      </c>
      <c r="H141" s="29"/>
      <c r="I141" s="22">
        <f t="shared" si="12"/>
        <v>0</v>
      </c>
      <c r="J141" s="137">
        <f t="shared" si="13"/>
        <v>0</v>
      </c>
      <c r="K141" s="21">
        <f t="shared" si="14"/>
        <v>0</v>
      </c>
      <c r="L141" s="52"/>
      <c r="M141" s="52"/>
      <c r="N141" s="23"/>
    </row>
    <row r="142" spans="1:17" ht="16.5" customHeight="1" x14ac:dyDescent="0.25">
      <c r="A142" s="81">
        <v>137</v>
      </c>
      <c r="B142" s="25" t="s">
        <v>130</v>
      </c>
      <c r="C142" s="26" t="s">
        <v>383</v>
      </c>
      <c r="D142" s="26" t="s">
        <v>17</v>
      </c>
      <c r="E142" s="31" t="s">
        <v>55</v>
      </c>
      <c r="F142" s="27">
        <v>5</v>
      </c>
      <c r="G142" s="28" t="s">
        <v>11</v>
      </c>
      <c r="H142" s="29"/>
      <c r="I142" s="22">
        <f t="shared" si="12"/>
        <v>0</v>
      </c>
      <c r="J142" s="137">
        <f t="shared" si="13"/>
        <v>0</v>
      </c>
      <c r="K142" s="21">
        <f t="shared" si="14"/>
        <v>0</v>
      </c>
      <c r="L142" s="52"/>
      <c r="M142" s="52"/>
      <c r="N142" s="23"/>
    </row>
    <row r="143" spans="1:17" x14ac:dyDescent="0.25">
      <c r="A143" s="183">
        <v>138</v>
      </c>
      <c r="B143" s="25" t="s">
        <v>130</v>
      </c>
      <c r="C143" s="26" t="s">
        <v>383</v>
      </c>
      <c r="D143" s="26" t="s">
        <v>32</v>
      </c>
      <c r="E143" s="31" t="s">
        <v>55</v>
      </c>
      <c r="F143" s="27">
        <v>6</v>
      </c>
      <c r="G143" s="28" t="s">
        <v>11</v>
      </c>
      <c r="H143" s="29"/>
      <c r="I143" s="22">
        <f t="shared" si="12"/>
        <v>0</v>
      </c>
      <c r="J143" s="137">
        <f t="shared" si="13"/>
        <v>0</v>
      </c>
      <c r="K143" s="21">
        <f t="shared" si="14"/>
        <v>0</v>
      </c>
      <c r="L143" s="52"/>
      <c r="M143" s="52"/>
      <c r="N143" s="23"/>
    </row>
    <row r="144" spans="1:17" s="43" customFormat="1" ht="12.75" x14ac:dyDescent="0.2">
      <c r="A144" s="81">
        <v>139</v>
      </c>
      <c r="B144" s="25" t="s">
        <v>130</v>
      </c>
      <c r="C144" s="26" t="s">
        <v>383</v>
      </c>
      <c r="D144" s="26" t="s">
        <v>43</v>
      </c>
      <c r="E144" s="31" t="s">
        <v>55</v>
      </c>
      <c r="F144" s="27">
        <v>2</v>
      </c>
      <c r="G144" s="28" t="s">
        <v>11</v>
      </c>
      <c r="H144" s="29"/>
      <c r="I144" s="22">
        <f t="shared" si="12"/>
        <v>0</v>
      </c>
      <c r="J144" s="137">
        <f t="shared" si="13"/>
        <v>0</v>
      </c>
      <c r="K144" s="21">
        <f t="shared" si="14"/>
        <v>0</v>
      </c>
      <c r="L144" s="52"/>
      <c r="M144" s="52"/>
      <c r="N144" s="23"/>
    </row>
    <row r="145" spans="1:15" s="43" customFormat="1" ht="36" x14ac:dyDescent="0.2">
      <c r="A145" s="183">
        <v>140</v>
      </c>
      <c r="B145" s="25" t="s">
        <v>134</v>
      </c>
      <c r="C145" s="26" t="s">
        <v>384</v>
      </c>
      <c r="D145" s="26" t="s">
        <v>37</v>
      </c>
      <c r="E145" s="31" t="s">
        <v>10</v>
      </c>
      <c r="F145" s="27">
        <v>70</v>
      </c>
      <c r="G145" s="28" t="s">
        <v>11</v>
      </c>
      <c r="H145" s="29"/>
      <c r="I145" s="22">
        <f t="shared" si="12"/>
        <v>0</v>
      </c>
      <c r="J145" s="137">
        <f t="shared" si="13"/>
        <v>0</v>
      </c>
      <c r="K145" s="21">
        <f t="shared" si="14"/>
        <v>0</v>
      </c>
      <c r="L145" s="52"/>
      <c r="M145" s="52"/>
      <c r="N145" s="23"/>
    </row>
    <row r="146" spans="1:15" s="43" customFormat="1" ht="36" x14ac:dyDescent="0.2">
      <c r="A146" s="81">
        <v>141</v>
      </c>
      <c r="B146" s="25" t="s">
        <v>134</v>
      </c>
      <c r="C146" s="26" t="s">
        <v>384</v>
      </c>
      <c r="D146" s="26" t="s">
        <v>94</v>
      </c>
      <c r="E146" s="31" t="s">
        <v>135</v>
      </c>
      <c r="F146" s="27">
        <v>95</v>
      </c>
      <c r="G146" s="28" t="s">
        <v>11</v>
      </c>
      <c r="H146" s="29"/>
      <c r="I146" s="22">
        <f t="shared" si="12"/>
        <v>0</v>
      </c>
      <c r="J146" s="137">
        <f t="shared" si="13"/>
        <v>0</v>
      </c>
      <c r="K146" s="21">
        <f t="shared" si="14"/>
        <v>0</v>
      </c>
      <c r="L146" s="52"/>
      <c r="M146" s="52"/>
      <c r="N146" s="23"/>
    </row>
    <row r="147" spans="1:15" s="43" customFormat="1" ht="12.75" x14ac:dyDescent="0.2">
      <c r="A147" s="183">
        <v>142</v>
      </c>
      <c r="B147" s="25" t="s">
        <v>136</v>
      </c>
      <c r="C147" s="26" t="s">
        <v>8</v>
      </c>
      <c r="D147" s="26" t="s">
        <v>137</v>
      </c>
      <c r="E147" s="31" t="s">
        <v>22</v>
      </c>
      <c r="F147" s="27">
        <v>1</v>
      </c>
      <c r="G147" s="28" t="s">
        <v>11</v>
      </c>
      <c r="H147" s="29"/>
      <c r="I147" s="22">
        <f t="shared" si="12"/>
        <v>0</v>
      </c>
      <c r="J147" s="137">
        <f t="shared" si="13"/>
        <v>0</v>
      </c>
      <c r="K147" s="21">
        <f t="shared" si="14"/>
        <v>0</v>
      </c>
      <c r="L147" s="52"/>
      <c r="M147" s="52"/>
      <c r="N147" s="23"/>
    </row>
    <row r="148" spans="1:15" s="43" customFormat="1" ht="12.75" x14ac:dyDescent="0.2">
      <c r="A148" s="81">
        <v>143</v>
      </c>
      <c r="B148" s="25" t="s">
        <v>136</v>
      </c>
      <c r="C148" s="26" t="s">
        <v>8</v>
      </c>
      <c r="D148" s="26" t="s">
        <v>37</v>
      </c>
      <c r="E148" s="31" t="s">
        <v>22</v>
      </c>
      <c r="F148" s="27">
        <v>2</v>
      </c>
      <c r="G148" s="28" t="s">
        <v>11</v>
      </c>
      <c r="H148" s="29"/>
      <c r="I148" s="22">
        <f t="shared" si="12"/>
        <v>0</v>
      </c>
      <c r="J148" s="137">
        <f t="shared" si="13"/>
        <v>0</v>
      </c>
      <c r="K148" s="21">
        <f t="shared" si="14"/>
        <v>0</v>
      </c>
      <c r="L148" s="52"/>
      <c r="M148" s="52"/>
      <c r="N148" s="23"/>
    </row>
    <row r="149" spans="1:15" s="43" customFormat="1" ht="24" x14ac:dyDescent="0.2">
      <c r="A149" s="183">
        <v>144</v>
      </c>
      <c r="B149" s="25" t="s">
        <v>138</v>
      </c>
      <c r="C149" s="26" t="s">
        <v>19</v>
      </c>
      <c r="D149" s="26" t="s">
        <v>602</v>
      </c>
      <c r="E149" s="31" t="s">
        <v>36</v>
      </c>
      <c r="F149" s="27">
        <v>1</v>
      </c>
      <c r="G149" s="28" t="s">
        <v>11</v>
      </c>
      <c r="H149" s="29"/>
      <c r="I149" s="22">
        <f t="shared" si="12"/>
        <v>0</v>
      </c>
      <c r="J149" s="137">
        <f t="shared" si="13"/>
        <v>0</v>
      </c>
      <c r="K149" s="21">
        <f t="shared" si="14"/>
        <v>0</v>
      </c>
      <c r="L149" s="52"/>
      <c r="M149" s="52"/>
      <c r="N149" s="23"/>
    </row>
    <row r="150" spans="1:15" s="43" customFormat="1" ht="12.75" x14ac:dyDescent="0.2">
      <c r="A150" s="81">
        <v>145</v>
      </c>
      <c r="B150" s="25" t="s">
        <v>138</v>
      </c>
      <c r="C150" s="26" t="s">
        <v>8</v>
      </c>
      <c r="D150" s="26" t="s">
        <v>41</v>
      </c>
      <c r="E150" s="31" t="s">
        <v>26</v>
      </c>
      <c r="F150" s="27">
        <v>70</v>
      </c>
      <c r="G150" s="28" t="s">
        <v>11</v>
      </c>
      <c r="H150" s="29"/>
      <c r="I150" s="22">
        <f t="shared" si="12"/>
        <v>0</v>
      </c>
      <c r="J150" s="137">
        <f t="shared" si="13"/>
        <v>0</v>
      </c>
      <c r="K150" s="21">
        <f t="shared" si="14"/>
        <v>0</v>
      </c>
      <c r="L150" s="52"/>
      <c r="M150" s="52"/>
      <c r="N150" s="23"/>
    </row>
    <row r="151" spans="1:15" s="210" customFormat="1" ht="25.5" customHeight="1" x14ac:dyDescent="0.25">
      <c r="A151" s="219">
        <v>146</v>
      </c>
      <c r="B151" s="67" t="s">
        <v>779</v>
      </c>
      <c r="C151" s="204" t="s">
        <v>383</v>
      </c>
      <c r="D151" s="204" t="s">
        <v>780</v>
      </c>
      <c r="E151" s="214" t="s">
        <v>769</v>
      </c>
      <c r="F151" s="206">
        <v>12</v>
      </c>
      <c r="G151" s="207" t="s">
        <v>11</v>
      </c>
      <c r="H151" s="192"/>
      <c r="I151" s="192">
        <f t="shared" si="12"/>
        <v>0</v>
      </c>
      <c r="J151" s="192">
        <f t="shared" si="13"/>
        <v>0</v>
      </c>
      <c r="K151" s="192">
        <f t="shared" si="14"/>
        <v>0</v>
      </c>
      <c r="L151" s="208"/>
      <c r="M151" s="208"/>
      <c r="N151" s="208"/>
      <c r="O151" s="209"/>
    </row>
    <row r="152" spans="1:15" s="210" customFormat="1" x14ac:dyDescent="0.25">
      <c r="A152" s="220">
        <v>147</v>
      </c>
      <c r="B152" s="67" t="s">
        <v>779</v>
      </c>
      <c r="C152" s="204" t="s">
        <v>383</v>
      </c>
      <c r="D152" s="204" t="s">
        <v>781</v>
      </c>
      <c r="E152" s="214" t="s">
        <v>769</v>
      </c>
      <c r="F152" s="206">
        <v>24</v>
      </c>
      <c r="G152" s="207" t="s">
        <v>11</v>
      </c>
      <c r="H152" s="192"/>
      <c r="I152" s="192">
        <f t="shared" si="12"/>
        <v>0</v>
      </c>
      <c r="J152" s="192">
        <f t="shared" si="13"/>
        <v>0</v>
      </c>
      <c r="K152" s="192">
        <f t="shared" si="14"/>
        <v>0</v>
      </c>
      <c r="L152" s="208"/>
      <c r="M152" s="208"/>
      <c r="N152" s="208"/>
      <c r="O152" s="209"/>
    </row>
    <row r="153" spans="1:15" s="43" customFormat="1" ht="12.75" x14ac:dyDescent="0.2">
      <c r="A153" s="183">
        <v>148</v>
      </c>
      <c r="B153" s="26" t="s">
        <v>142</v>
      </c>
      <c r="C153" s="26" t="s">
        <v>383</v>
      </c>
      <c r="D153" s="26" t="s">
        <v>15</v>
      </c>
      <c r="E153" s="31" t="s">
        <v>410</v>
      </c>
      <c r="F153" s="27">
        <v>15</v>
      </c>
      <c r="G153" s="28" t="s">
        <v>11</v>
      </c>
      <c r="H153" s="29"/>
      <c r="I153" s="159">
        <f t="shared" si="12"/>
        <v>0</v>
      </c>
      <c r="J153" s="161">
        <f t="shared" si="13"/>
        <v>0</v>
      </c>
      <c r="K153" s="29">
        <f t="shared" si="14"/>
        <v>0</v>
      </c>
      <c r="L153" s="52"/>
      <c r="M153" s="52"/>
      <c r="N153" s="23"/>
    </row>
    <row r="154" spans="1:15" s="43" customFormat="1" ht="12.75" x14ac:dyDescent="0.2">
      <c r="A154" s="81">
        <v>149</v>
      </c>
      <c r="B154" s="25" t="s">
        <v>143</v>
      </c>
      <c r="C154" s="26" t="s">
        <v>383</v>
      </c>
      <c r="D154" s="26" t="s">
        <v>144</v>
      </c>
      <c r="E154" s="31" t="s">
        <v>38</v>
      </c>
      <c r="F154" s="27">
        <v>1100</v>
      </c>
      <c r="G154" s="28" t="s">
        <v>11</v>
      </c>
      <c r="H154" s="29"/>
      <c r="I154" s="159">
        <f t="shared" si="12"/>
        <v>0</v>
      </c>
      <c r="J154" s="161">
        <f t="shared" si="13"/>
        <v>0</v>
      </c>
      <c r="K154" s="29">
        <f t="shared" si="14"/>
        <v>0</v>
      </c>
      <c r="L154" s="90"/>
      <c r="M154" s="90"/>
      <c r="N154" s="91"/>
    </row>
    <row r="155" spans="1:15" s="43" customFormat="1" ht="24" x14ac:dyDescent="0.2">
      <c r="A155" s="183">
        <v>150</v>
      </c>
      <c r="B155" s="25" t="s">
        <v>145</v>
      </c>
      <c r="C155" s="26" t="s">
        <v>383</v>
      </c>
      <c r="D155" s="26" t="s">
        <v>15</v>
      </c>
      <c r="E155" s="31" t="s">
        <v>101</v>
      </c>
      <c r="F155" s="27">
        <v>20</v>
      </c>
      <c r="G155" s="28" t="s">
        <v>11</v>
      </c>
      <c r="H155" s="29"/>
      <c r="I155" s="159">
        <f t="shared" si="12"/>
        <v>0</v>
      </c>
      <c r="J155" s="161">
        <f t="shared" si="13"/>
        <v>0</v>
      </c>
      <c r="K155" s="29">
        <f t="shared" si="14"/>
        <v>0</v>
      </c>
      <c r="L155" s="90"/>
      <c r="M155" s="90"/>
      <c r="N155" s="91"/>
    </row>
    <row r="156" spans="1:15" s="43" customFormat="1" ht="24" x14ac:dyDescent="0.2">
      <c r="A156" s="81">
        <v>151</v>
      </c>
      <c r="B156" s="25" t="s">
        <v>145</v>
      </c>
      <c r="C156" s="26" t="s">
        <v>383</v>
      </c>
      <c r="D156" s="26" t="s">
        <v>17</v>
      </c>
      <c r="E156" s="31" t="s">
        <v>101</v>
      </c>
      <c r="F156" s="27">
        <v>3</v>
      </c>
      <c r="G156" s="28" t="s">
        <v>11</v>
      </c>
      <c r="H156" s="29"/>
      <c r="I156" s="159">
        <f t="shared" si="12"/>
        <v>0</v>
      </c>
      <c r="J156" s="161">
        <f t="shared" si="13"/>
        <v>0</v>
      </c>
      <c r="K156" s="29">
        <f t="shared" si="14"/>
        <v>0</v>
      </c>
      <c r="L156" s="90"/>
      <c r="M156" s="90"/>
      <c r="N156" s="91"/>
    </row>
    <row r="157" spans="1:15" s="43" customFormat="1" ht="24" x14ac:dyDescent="0.2">
      <c r="A157" s="183">
        <v>152</v>
      </c>
      <c r="B157" s="25" t="s">
        <v>145</v>
      </c>
      <c r="C157" s="26" t="s">
        <v>19</v>
      </c>
      <c r="D157" s="26" t="s">
        <v>605</v>
      </c>
      <c r="E157" s="31" t="s">
        <v>24</v>
      </c>
      <c r="F157" s="27">
        <v>20</v>
      </c>
      <c r="G157" s="28" t="s">
        <v>11</v>
      </c>
      <c r="H157" s="29"/>
      <c r="I157" s="159">
        <f t="shared" si="12"/>
        <v>0</v>
      </c>
      <c r="J157" s="161">
        <f t="shared" si="13"/>
        <v>0</v>
      </c>
      <c r="K157" s="29">
        <f t="shared" si="14"/>
        <v>0</v>
      </c>
      <c r="L157" s="90"/>
      <c r="M157" s="90"/>
      <c r="N157" s="91"/>
    </row>
    <row r="158" spans="1:15" s="43" customFormat="1" ht="12.75" x14ac:dyDescent="0.2">
      <c r="A158" s="81">
        <v>153</v>
      </c>
      <c r="B158" s="25" t="s">
        <v>145</v>
      </c>
      <c r="C158" s="26" t="s">
        <v>19</v>
      </c>
      <c r="D158" s="26" t="s">
        <v>611</v>
      </c>
      <c r="E158" s="31" t="s">
        <v>61</v>
      </c>
      <c r="F158" s="27">
        <v>90</v>
      </c>
      <c r="G158" s="28" t="s">
        <v>11</v>
      </c>
      <c r="H158" s="29"/>
      <c r="I158" s="159">
        <f t="shared" si="12"/>
        <v>0</v>
      </c>
      <c r="J158" s="161">
        <f t="shared" si="13"/>
        <v>0</v>
      </c>
      <c r="K158" s="29">
        <f t="shared" si="14"/>
        <v>0</v>
      </c>
      <c r="L158" s="90"/>
      <c r="M158" s="90"/>
      <c r="N158" s="91"/>
    </row>
    <row r="159" spans="1:15" s="43" customFormat="1" ht="12.75" x14ac:dyDescent="0.2">
      <c r="A159" s="63"/>
      <c r="B159" s="2"/>
      <c r="C159" s="2"/>
      <c r="D159" s="2"/>
      <c r="E159" s="3"/>
      <c r="F159" s="4"/>
      <c r="G159" s="2"/>
      <c r="H159" s="65" t="s">
        <v>146</v>
      </c>
      <c r="I159" s="138">
        <f>SUM(I6:I158)</f>
        <v>0</v>
      </c>
      <c r="J159" s="139"/>
      <c r="K159" s="64">
        <f>SUM(K6:K158)</f>
        <v>0</v>
      </c>
      <c r="L159" s="77"/>
      <c r="M159" s="77"/>
      <c r="N159" s="7"/>
    </row>
  </sheetData>
  <sortState ref="A6:N154">
    <sortCondition ref="B6"/>
  </sortState>
  <pageMargins left="0.39374999999999999" right="0.39374999999999999" top="0.39374999999999999" bottom="0.39374999999999999" header="0.51180555555555496" footer="0.51180555555555496"/>
  <pageSetup paperSize="9" firstPageNumber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110" zoomScaleNormal="110" workbookViewId="0">
      <selection activeCell="K15" sqref="K15"/>
    </sheetView>
  </sheetViews>
  <sheetFormatPr defaultRowHeight="15" x14ac:dyDescent="0.25"/>
  <cols>
    <col min="1" max="1" width="3.85546875" style="92" customWidth="1"/>
    <col min="2" max="2" width="15.7109375" style="92" customWidth="1"/>
    <col min="3" max="3" width="15.5703125" style="92" customWidth="1"/>
    <col min="4" max="4" width="8" style="92" customWidth="1"/>
    <col min="5" max="5" width="7.42578125" style="92" customWidth="1"/>
    <col min="6" max="6" width="5" style="92" customWidth="1"/>
    <col min="7" max="7" width="5.28515625" style="92" customWidth="1"/>
    <col min="8" max="8" width="7.7109375" style="92" customWidth="1"/>
    <col min="9" max="9" width="11.5703125" style="92" customWidth="1"/>
    <col min="10" max="10" width="9.5703125" style="92" customWidth="1"/>
    <col min="11" max="11" width="11.5703125" style="92" customWidth="1"/>
    <col min="12" max="12" width="4.5703125" style="92" customWidth="1"/>
    <col min="13" max="13" width="12.140625" style="92" customWidth="1"/>
    <col min="14" max="14" width="12.28515625" style="92" customWidth="1"/>
    <col min="15" max="16384" width="9.140625" style="92"/>
  </cols>
  <sheetData>
    <row r="1" spans="1:17" x14ac:dyDescent="0.25">
      <c r="A1" s="103"/>
      <c r="B1" s="103"/>
      <c r="C1" s="103"/>
      <c r="D1" s="103"/>
      <c r="E1" s="104" t="s">
        <v>367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1:17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7" x14ac:dyDescent="0.25">
      <c r="A3" s="103"/>
      <c r="B3" s="103"/>
      <c r="C3" s="103"/>
      <c r="D3" s="103"/>
      <c r="E3" s="104" t="s">
        <v>747</v>
      </c>
      <c r="F3" s="103"/>
      <c r="G3" s="103"/>
      <c r="H3" s="103"/>
      <c r="I3" s="103"/>
      <c r="J3" s="103"/>
      <c r="K3" s="103"/>
      <c r="L3" s="103"/>
      <c r="M3" s="103"/>
      <c r="N3" s="103"/>
    </row>
    <row r="4" spans="1:17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ht="46.5" customHeight="1" x14ac:dyDescent="0.25">
      <c r="A5" s="105" t="s">
        <v>1</v>
      </c>
      <c r="B5" s="105" t="s">
        <v>2</v>
      </c>
      <c r="C5" s="105" t="s">
        <v>3</v>
      </c>
      <c r="D5" s="105" t="s">
        <v>4</v>
      </c>
      <c r="E5" s="105" t="s">
        <v>453</v>
      </c>
      <c r="F5" s="105" t="s">
        <v>6</v>
      </c>
      <c r="G5" s="105" t="s">
        <v>530</v>
      </c>
      <c r="H5" s="105" t="s">
        <v>450</v>
      </c>
      <c r="I5" s="105" t="s">
        <v>531</v>
      </c>
      <c r="J5" s="105" t="s">
        <v>532</v>
      </c>
      <c r="K5" s="105" t="s">
        <v>533</v>
      </c>
      <c r="L5" s="105" t="s">
        <v>452</v>
      </c>
      <c r="M5" s="105" t="s">
        <v>477</v>
      </c>
      <c r="N5" s="105" t="s">
        <v>529</v>
      </c>
    </row>
    <row r="6" spans="1:17" ht="48" customHeight="1" x14ac:dyDescent="0.25">
      <c r="A6" s="80">
        <v>1</v>
      </c>
      <c r="B6" s="79" t="s">
        <v>513</v>
      </c>
      <c r="C6" s="79" t="s">
        <v>493</v>
      </c>
      <c r="D6" s="79" t="s">
        <v>544</v>
      </c>
      <c r="E6" s="80" t="s">
        <v>20</v>
      </c>
      <c r="F6" s="80">
        <v>2</v>
      </c>
      <c r="G6" s="80" t="s">
        <v>11</v>
      </c>
      <c r="H6" s="101"/>
      <c r="I6" s="101">
        <f t="shared" ref="I6:I8" si="0">F6*H6</f>
        <v>0</v>
      </c>
      <c r="J6" s="101">
        <f t="shared" ref="J6:J8" si="1">I6*L6/100</f>
        <v>0</v>
      </c>
      <c r="K6" s="101">
        <f t="shared" ref="K6:K8" si="2">I6+J6</f>
        <v>0</v>
      </c>
      <c r="L6" s="80"/>
      <c r="M6" s="80"/>
      <c r="N6" s="80"/>
      <c r="Q6" s="98"/>
    </row>
    <row r="7" spans="1:17" ht="48" customHeight="1" x14ac:dyDescent="0.25">
      <c r="A7" s="80">
        <v>2</v>
      </c>
      <c r="B7" s="79" t="s">
        <v>513</v>
      </c>
      <c r="C7" s="79" t="s">
        <v>493</v>
      </c>
      <c r="D7" s="79" t="s">
        <v>500</v>
      </c>
      <c r="E7" s="80" t="s">
        <v>20</v>
      </c>
      <c r="F7" s="80">
        <v>14</v>
      </c>
      <c r="G7" s="80" t="s">
        <v>11</v>
      </c>
      <c r="H7" s="101"/>
      <c r="I7" s="101">
        <f t="shared" si="0"/>
        <v>0</v>
      </c>
      <c r="J7" s="101">
        <f t="shared" si="1"/>
        <v>0</v>
      </c>
      <c r="K7" s="101">
        <f t="shared" si="2"/>
        <v>0</v>
      </c>
      <c r="L7" s="80"/>
      <c r="M7" s="80"/>
      <c r="N7" s="80"/>
    </row>
    <row r="8" spans="1:17" ht="48" customHeight="1" x14ac:dyDescent="0.25">
      <c r="A8" s="80">
        <v>3</v>
      </c>
      <c r="B8" s="79" t="s">
        <v>513</v>
      </c>
      <c r="C8" s="79" t="s">
        <v>493</v>
      </c>
      <c r="D8" s="79" t="s">
        <v>514</v>
      </c>
      <c r="E8" s="80" t="s">
        <v>20</v>
      </c>
      <c r="F8" s="80">
        <v>2</v>
      </c>
      <c r="G8" s="80" t="s">
        <v>11</v>
      </c>
      <c r="H8" s="101"/>
      <c r="I8" s="101">
        <f t="shared" si="0"/>
        <v>0</v>
      </c>
      <c r="J8" s="101">
        <f t="shared" si="1"/>
        <v>0</v>
      </c>
      <c r="K8" s="101">
        <f t="shared" si="2"/>
        <v>0</v>
      </c>
      <c r="L8" s="80"/>
      <c r="M8" s="80"/>
      <c r="N8" s="80"/>
    </row>
    <row r="9" spans="1:17" x14ac:dyDescent="0.25">
      <c r="A9" s="106"/>
      <c r="B9" s="106"/>
      <c r="C9" s="106"/>
      <c r="D9" s="106"/>
      <c r="E9" s="106"/>
      <c r="F9" s="106"/>
      <c r="G9" s="106"/>
      <c r="H9" s="107" t="s">
        <v>146</v>
      </c>
      <c r="I9" s="108">
        <f>SUM(I6:I8)</f>
        <v>0</v>
      </c>
      <c r="J9" s="109"/>
      <c r="K9" s="108">
        <f>SUM(K6:K8)</f>
        <v>0</v>
      </c>
      <c r="L9" s="106"/>
      <c r="M9" s="106"/>
      <c r="N9" s="106"/>
    </row>
    <row r="10" spans="1:17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7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H8" sqref="H8:H10"/>
    </sheetView>
  </sheetViews>
  <sheetFormatPr defaultRowHeight="15" x14ac:dyDescent="0.25"/>
  <cols>
    <col min="9" max="9" width="12.7109375" customWidth="1"/>
    <col min="11" max="11" width="19.85546875" customWidth="1"/>
  </cols>
  <sheetData>
    <row r="1" spans="1:20" x14ac:dyDescent="0.25">
      <c r="D1" s="103"/>
      <c r="E1" s="104" t="s">
        <v>367</v>
      </c>
      <c r="F1" s="103"/>
      <c r="G1" s="103"/>
      <c r="H1" s="103"/>
    </row>
    <row r="2" spans="1:20" x14ac:dyDescent="0.25">
      <c r="D2" s="103"/>
      <c r="E2" s="103"/>
      <c r="F2" s="103"/>
      <c r="G2" s="103"/>
      <c r="H2" s="103"/>
    </row>
    <row r="3" spans="1:20" x14ac:dyDescent="0.25">
      <c r="D3" s="103"/>
      <c r="E3" s="104" t="s">
        <v>766</v>
      </c>
      <c r="F3" s="103"/>
      <c r="G3" s="103"/>
      <c r="H3" s="103"/>
    </row>
    <row r="4" spans="1:20" x14ac:dyDescent="0.25">
      <c r="D4" s="103"/>
      <c r="E4" s="104"/>
      <c r="F4" s="103"/>
      <c r="G4" s="103"/>
      <c r="H4" s="103"/>
    </row>
    <row r="5" spans="1:20" x14ac:dyDescent="0.25">
      <c r="D5" s="103"/>
      <c r="E5" s="104"/>
      <c r="F5" s="103"/>
      <c r="G5" s="103"/>
      <c r="H5" s="103"/>
    </row>
    <row r="6" spans="1:20" hidden="1" x14ac:dyDescent="0.25">
      <c r="D6" s="103"/>
      <c r="E6" s="104"/>
      <c r="F6" s="103"/>
      <c r="G6" s="103"/>
      <c r="H6" s="103"/>
    </row>
    <row r="7" spans="1:20" ht="36" x14ac:dyDescent="0.25">
      <c r="A7" s="105" t="s">
        <v>1</v>
      </c>
      <c r="B7" s="105" t="s">
        <v>2</v>
      </c>
      <c r="C7" s="105" t="s">
        <v>3</v>
      </c>
      <c r="D7" s="105" t="s">
        <v>4</v>
      </c>
      <c r="E7" s="105" t="s">
        <v>453</v>
      </c>
      <c r="F7" s="105" t="s">
        <v>6</v>
      </c>
      <c r="G7" s="105" t="s">
        <v>530</v>
      </c>
      <c r="H7" s="105" t="s">
        <v>450</v>
      </c>
      <c r="I7" s="105" t="s">
        <v>531</v>
      </c>
      <c r="J7" s="105" t="s">
        <v>532</v>
      </c>
      <c r="K7" s="105" t="s">
        <v>533</v>
      </c>
      <c r="L7" s="105" t="s">
        <v>452</v>
      </c>
      <c r="M7" s="105" t="s">
        <v>477</v>
      </c>
      <c r="N7" s="105" t="s">
        <v>529</v>
      </c>
    </row>
    <row r="8" spans="1:20" ht="48" x14ac:dyDescent="0.25">
      <c r="A8" s="144">
        <v>1</v>
      </c>
      <c r="B8" s="25" t="s">
        <v>40</v>
      </c>
      <c r="C8" s="26" t="s">
        <v>48</v>
      </c>
      <c r="D8" s="69" t="s">
        <v>41</v>
      </c>
      <c r="E8" s="30" t="s">
        <v>89</v>
      </c>
      <c r="F8" s="27">
        <f>400*10.5/12</f>
        <v>350</v>
      </c>
      <c r="G8" s="28" t="s">
        <v>11</v>
      </c>
      <c r="H8" s="29"/>
      <c r="I8" s="29">
        <f t="shared" ref="I8:I10" si="0">F8*H8</f>
        <v>0</v>
      </c>
      <c r="J8" s="187">
        <f t="shared" ref="J8:J10" si="1">I8*L8/100</f>
        <v>0</v>
      </c>
      <c r="K8" s="29">
        <f t="shared" ref="K8:K10" si="2">I8+J8</f>
        <v>0</v>
      </c>
      <c r="L8" s="189"/>
      <c r="M8" s="52"/>
      <c r="N8" s="52"/>
      <c r="O8" s="70"/>
    </row>
    <row r="9" spans="1:20" ht="48" x14ac:dyDescent="0.25">
      <c r="A9" s="24">
        <v>2</v>
      </c>
      <c r="B9" s="25" t="s">
        <v>40</v>
      </c>
      <c r="C9" s="26" t="s">
        <v>48</v>
      </c>
      <c r="D9" s="69" t="s">
        <v>15</v>
      </c>
      <c r="E9" s="30" t="s">
        <v>89</v>
      </c>
      <c r="F9" s="27">
        <v>305</v>
      </c>
      <c r="G9" s="28" t="s">
        <v>11</v>
      </c>
      <c r="H9" s="29"/>
      <c r="I9" s="29">
        <f t="shared" si="0"/>
        <v>0</v>
      </c>
      <c r="J9" s="187">
        <f t="shared" si="1"/>
        <v>0</v>
      </c>
      <c r="K9" s="29">
        <f t="shared" si="2"/>
        <v>0</v>
      </c>
      <c r="L9" s="189"/>
      <c r="M9" s="52"/>
      <c r="N9" s="52"/>
      <c r="O9" s="70"/>
      <c r="P9" s="186"/>
      <c r="Q9" s="186"/>
      <c r="R9" s="147"/>
      <c r="S9" s="147"/>
      <c r="T9" s="147"/>
    </row>
    <row r="10" spans="1:20" ht="48" x14ac:dyDescent="0.25">
      <c r="A10" s="144">
        <v>3</v>
      </c>
      <c r="B10" s="25" t="s">
        <v>40</v>
      </c>
      <c r="C10" s="26" t="s">
        <v>19</v>
      </c>
      <c r="D10" s="69" t="s">
        <v>34</v>
      </c>
      <c r="E10" s="30" t="s">
        <v>494</v>
      </c>
      <c r="F10" s="27">
        <v>570</v>
      </c>
      <c r="G10" s="28" t="s">
        <v>11</v>
      </c>
      <c r="H10" s="187"/>
      <c r="I10" s="29">
        <f t="shared" si="0"/>
        <v>0</v>
      </c>
      <c r="J10" s="188">
        <f t="shared" si="1"/>
        <v>0</v>
      </c>
      <c r="K10" s="29">
        <f t="shared" si="2"/>
        <v>0</v>
      </c>
      <c r="L10" s="189"/>
      <c r="M10" s="52"/>
      <c r="N10" s="52"/>
      <c r="O10" s="70"/>
    </row>
    <row r="11" spans="1:20" x14ac:dyDescent="0.25">
      <c r="H11" s="190" t="s">
        <v>146</v>
      </c>
      <c r="I11" s="191">
        <f>SUM(I8:I10)</f>
        <v>0</v>
      </c>
      <c r="J11" s="190"/>
      <c r="K11" s="191">
        <f>SUM(K8:K10)</f>
        <v>0</v>
      </c>
    </row>
  </sheetData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110" zoomScaleNormal="110" workbookViewId="0">
      <selection activeCell="H6" sqref="H6"/>
    </sheetView>
  </sheetViews>
  <sheetFormatPr defaultRowHeight="15" x14ac:dyDescent="0.25"/>
  <cols>
    <col min="1" max="1" width="3.85546875" customWidth="1"/>
    <col min="2" max="2" width="15.7109375" customWidth="1"/>
    <col min="3" max="3" width="15.42578125" customWidth="1"/>
    <col min="4" max="4" width="7.140625" customWidth="1"/>
    <col min="5" max="5" width="5.85546875" customWidth="1"/>
    <col min="6" max="6" width="5.5703125" customWidth="1"/>
    <col min="7" max="7" width="4.28515625" customWidth="1"/>
    <col min="8" max="8" width="7.140625" customWidth="1"/>
    <col min="9" max="9" width="12" customWidth="1"/>
    <col min="10" max="10" width="8.42578125" customWidth="1"/>
    <col min="11" max="11" width="11.5703125" customWidth="1"/>
    <col min="12" max="12" width="4.85546875" customWidth="1"/>
    <col min="13" max="13" width="13.5703125" customWidth="1"/>
    <col min="14" max="14" width="15.42578125" customWidth="1"/>
    <col min="15" max="15" width="26.28515625" customWidth="1"/>
  </cols>
  <sheetData>
    <row r="1" spans="1:17" x14ac:dyDescent="0.25">
      <c r="A1" s="55"/>
      <c r="B1" s="55"/>
      <c r="C1" s="55"/>
      <c r="D1" s="55"/>
      <c r="E1" s="59" t="s">
        <v>367</v>
      </c>
      <c r="F1" s="55"/>
      <c r="G1" s="55"/>
      <c r="H1" s="55"/>
      <c r="I1" s="55"/>
      <c r="J1" s="55"/>
      <c r="K1" s="55"/>
      <c r="L1" s="55"/>
      <c r="M1" s="55"/>
      <c r="N1" s="55"/>
    </row>
    <row r="2" spans="1:17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x14ac:dyDescent="0.25">
      <c r="A3" s="55"/>
      <c r="B3" s="55"/>
      <c r="C3" s="55"/>
      <c r="D3" s="55"/>
      <c r="E3" s="59" t="s">
        <v>767</v>
      </c>
      <c r="F3" s="55"/>
      <c r="G3" s="55"/>
      <c r="H3" s="55"/>
      <c r="I3" s="55"/>
      <c r="J3" s="55"/>
      <c r="K3" s="55"/>
      <c r="L3" s="55"/>
      <c r="M3" s="55"/>
      <c r="N3" s="55"/>
    </row>
    <row r="4" spans="1:17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7" ht="49.5" customHeight="1" x14ac:dyDescent="0.25">
      <c r="A5" s="58" t="s">
        <v>1</v>
      </c>
      <c r="B5" s="58" t="s">
        <v>2</v>
      </c>
      <c r="C5" s="58" t="s">
        <v>3</v>
      </c>
      <c r="D5" s="58" t="s">
        <v>4</v>
      </c>
      <c r="E5" s="58" t="s">
        <v>453</v>
      </c>
      <c r="F5" s="58" t="s">
        <v>6</v>
      </c>
      <c r="G5" s="58" t="s">
        <v>530</v>
      </c>
      <c r="H5" s="58" t="s">
        <v>450</v>
      </c>
      <c r="I5" s="58" t="s">
        <v>531</v>
      </c>
      <c r="J5" s="58" t="s">
        <v>532</v>
      </c>
      <c r="K5" s="58" t="s">
        <v>533</v>
      </c>
      <c r="L5" s="58" t="s">
        <v>452</v>
      </c>
      <c r="M5" s="58" t="s">
        <v>477</v>
      </c>
      <c r="N5" s="58" t="s">
        <v>529</v>
      </c>
    </row>
    <row r="6" spans="1:17" ht="80.25" customHeight="1" x14ac:dyDescent="0.25">
      <c r="A6" s="56">
        <v>1</v>
      </c>
      <c r="B6" s="56" t="s">
        <v>166</v>
      </c>
      <c r="C6" s="80" t="s">
        <v>786</v>
      </c>
      <c r="D6" s="56" t="s">
        <v>460</v>
      </c>
      <c r="E6" s="56">
        <v>1</v>
      </c>
      <c r="F6" s="56">
        <v>60</v>
      </c>
      <c r="G6" s="56" t="s">
        <v>11</v>
      </c>
      <c r="H6" s="60"/>
      <c r="I6" s="60">
        <f>F6*H6</f>
        <v>0</v>
      </c>
      <c r="J6" s="60">
        <f t="shared" ref="J6:J15" si="0">I6*L6/100</f>
        <v>0</v>
      </c>
      <c r="K6" s="60">
        <f>I6+J6</f>
        <v>0</v>
      </c>
      <c r="L6" s="56"/>
      <c r="M6" s="56"/>
      <c r="N6" s="56"/>
      <c r="O6" s="166"/>
    </row>
    <row r="7" spans="1:17" ht="62.25" customHeight="1" x14ac:dyDescent="0.25">
      <c r="A7" s="56">
        <v>2</v>
      </c>
      <c r="B7" s="56" t="s">
        <v>461</v>
      </c>
      <c r="C7" s="56" t="s">
        <v>762</v>
      </c>
      <c r="D7" s="56" t="s">
        <v>460</v>
      </c>
      <c r="E7" s="56">
        <v>1</v>
      </c>
      <c r="F7" s="56">
        <v>680</v>
      </c>
      <c r="G7" s="56" t="s">
        <v>11</v>
      </c>
      <c r="H7" s="60"/>
      <c r="I7" s="60">
        <f t="shared" ref="I7:I15" si="1">F7*H7</f>
        <v>0</v>
      </c>
      <c r="J7" s="60">
        <f t="shared" si="0"/>
        <v>0</v>
      </c>
      <c r="K7" s="60">
        <f t="shared" ref="K7:K15" si="2">I7+J7</f>
        <v>0</v>
      </c>
      <c r="L7" s="56"/>
      <c r="M7" s="56"/>
      <c r="N7" s="56"/>
      <c r="O7" s="169"/>
    </row>
    <row r="8" spans="1:17" ht="61.5" customHeight="1" x14ac:dyDescent="0.25">
      <c r="A8" s="56">
        <v>3</v>
      </c>
      <c r="B8" s="56" t="s">
        <v>641</v>
      </c>
      <c r="C8" s="56" t="s">
        <v>762</v>
      </c>
      <c r="D8" s="56" t="s">
        <v>460</v>
      </c>
      <c r="E8" s="56">
        <v>1</v>
      </c>
      <c r="F8" s="56">
        <v>20</v>
      </c>
      <c r="G8" s="56" t="s">
        <v>11</v>
      </c>
      <c r="H8" s="60"/>
      <c r="I8" s="60">
        <f t="shared" si="1"/>
        <v>0</v>
      </c>
      <c r="J8" s="60">
        <f t="shared" si="0"/>
        <v>0</v>
      </c>
      <c r="K8" s="60">
        <f t="shared" si="2"/>
        <v>0</v>
      </c>
      <c r="L8" s="56"/>
      <c r="M8" s="56"/>
      <c r="N8" s="56"/>
    </row>
    <row r="9" spans="1:17" ht="48.75" customHeight="1" x14ac:dyDescent="0.25">
      <c r="A9" s="56">
        <v>4</v>
      </c>
      <c r="B9" s="80" t="s">
        <v>689</v>
      </c>
      <c r="C9" s="56" t="s">
        <v>733</v>
      </c>
      <c r="D9" s="56" t="s">
        <v>70</v>
      </c>
      <c r="E9" s="56">
        <v>1</v>
      </c>
      <c r="F9" s="56">
        <v>40</v>
      </c>
      <c r="G9" s="56" t="s">
        <v>11</v>
      </c>
      <c r="H9" s="60"/>
      <c r="I9" s="60">
        <f t="shared" si="1"/>
        <v>0</v>
      </c>
      <c r="J9" s="60">
        <f t="shared" si="0"/>
        <v>0</v>
      </c>
      <c r="K9" s="60">
        <f t="shared" si="2"/>
        <v>0</v>
      </c>
      <c r="L9" s="56"/>
      <c r="M9" s="56"/>
      <c r="N9" s="56"/>
      <c r="O9" s="158"/>
    </row>
    <row r="10" spans="1:17" ht="51.75" customHeight="1" x14ac:dyDescent="0.25">
      <c r="A10" s="56">
        <v>5</v>
      </c>
      <c r="B10" s="80" t="s">
        <v>689</v>
      </c>
      <c r="C10" s="56" t="s">
        <v>733</v>
      </c>
      <c r="D10" s="56" t="s">
        <v>462</v>
      </c>
      <c r="E10" s="56">
        <v>1</v>
      </c>
      <c r="F10" s="80">
        <v>10</v>
      </c>
      <c r="G10" s="56" t="s">
        <v>11</v>
      </c>
      <c r="H10" s="60"/>
      <c r="I10" s="60">
        <f t="shared" si="1"/>
        <v>0</v>
      </c>
      <c r="J10" s="60">
        <f t="shared" si="0"/>
        <v>0</v>
      </c>
      <c r="K10" s="60">
        <f t="shared" si="2"/>
        <v>0</v>
      </c>
      <c r="L10" s="56"/>
      <c r="M10" s="56"/>
      <c r="N10" s="56"/>
    </row>
    <row r="11" spans="1:17" ht="64.5" customHeight="1" x14ac:dyDescent="0.25">
      <c r="A11" s="56">
        <v>6</v>
      </c>
      <c r="B11" s="56" t="s">
        <v>463</v>
      </c>
      <c r="C11" s="56" t="s">
        <v>762</v>
      </c>
      <c r="D11" s="56" t="s">
        <v>70</v>
      </c>
      <c r="E11" s="56">
        <v>1</v>
      </c>
      <c r="F11" s="56">
        <v>360</v>
      </c>
      <c r="G11" s="56" t="s">
        <v>11</v>
      </c>
      <c r="H11" s="60"/>
      <c r="I11" s="60">
        <f t="shared" si="1"/>
        <v>0</v>
      </c>
      <c r="J11" s="60">
        <f t="shared" si="0"/>
        <v>0</v>
      </c>
      <c r="K11" s="60">
        <f t="shared" si="2"/>
        <v>0</v>
      </c>
      <c r="L11" s="56"/>
      <c r="M11" s="56"/>
      <c r="N11" s="56"/>
    </row>
    <row r="12" spans="1:17" ht="62.25" customHeight="1" x14ac:dyDescent="0.25">
      <c r="A12" s="56">
        <v>7</v>
      </c>
      <c r="B12" s="56" t="s">
        <v>463</v>
      </c>
      <c r="C12" s="56" t="s">
        <v>762</v>
      </c>
      <c r="D12" s="56" t="s">
        <v>462</v>
      </c>
      <c r="E12" s="56">
        <v>1</v>
      </c>
      <c r="F12" s="56">
        <v>180</v>
      </c>
      <c r="G12" s="56" t="s">
        <v>11</v>
      </c>
      <c r="H12" s="60"/>
      <c r="I12" s="60">
        <f t="shared" si="1"/>
        <v>0</v>
      </c>
      <c r="J12" s="60">
        <f t="shared" si="0"/>
        <v>0</v>
      </c>
      <c r="K12" s="60">
        <f t="shared" si="2"/>
        <v>0</v>
      </c>
      <c r="L12" s="56"/>
      <c r="M12" s="56"/>
      <c r="N12" s="56"/>
      <c r="O12" s="173"/>
    </row>
    <row r="13" spans="1:17" ht="62.25" customHeight="1" x14ac:dyDescent="0.25">
      <c r="A13" s="56">
        <v>8</v>
      </c>
      <c r="B13" s="56" t="s">
        <v>463</v>
      </c>
      <c r="C13" s="56" t="s">
        <v>762</v>
      </c>
      <c r="D13" s="80" t="s">
        <v>460</v>
      </c>
      <c r="E13" s="80">
        <v>1</v>
      </c>
      <c r="F13" s="80">
        <v>880</v>
      </c>
      <c r="G13" s="56" t="s">
        <v>11</v>
      </c>
      <c r="H13" s="60"/>
      <c r="I13" s="60">
        <f t="shared" si="1"/>
        <v>0</v>
      </c>
      <c r="J13" s="60">
        <f t="shared" si="0"/>
        <v>0</v>
      </c>
      <c r="K13" s="60">
        <f t="shared" si="2"/>
        <v>0</v>
      </c>
      <c r="L13" s="56"/>
      <c r="M13" s="56"/>
      <c r="N13" s="56"/>
    </row>
    <row r="14" spans="1:17" ht="63" customHeight="1" x14ac:dyDescent="0.25">
      <c r="A14" s="174">
        <v>9</v>
      </c>
      <c r="B14" s="80" t="s">
        <v>702</v>
      </c>
      <c r="C14" s="56" t="s">
        <v>762</v>
      </c>
      <c r="D14" s="80" t="s">
        <v>460</v>
      </c>
      <c r="E14" s="80">
        <v>1</v>
      </c>
      <c r="F14" s="80">
        <v>1600</v>
      </c>
      <c r="G14" s="56" t="s">
        <v>11</v>
      </c>
      <c r="H14" s="60"/>
      <c r="I14" s="60">
        <f t="shared" ref="I14" si="3">F14*H14</f>
        <v>0</v>
      </c>
      <c r="J14" s="60">
        <f t="shared" ref="J14" si="4">I14*L14/100</f>
        <v>0</v>
      </c>
      <c r="K14" s="60">
        <f t="shared" ref="K14" si="5">I14+J14</f>
        <v>0</v>
      </c>
      <c r="L14" s="56"/>
      <c r="M14" s="174"/>
      <c r="N14" s="174"/>
    </row>
    <row r="15" spans="1:17" ht="61.5" customHeight="1" x14ac:dyDescent="0.25">
      <c r="A15" s="56">
        <v>10</v>
      </c>
      <c r="B15" s="80" t="s">
        <v>702</v>
      </c>
      <c r="C15" s="56" t="s">
        <v>762</v>
      </c>
      <c r="D15" s="80" t="s">
        <v>701</v>
      </c>
      <c r="E15" s="80">
        <v>1</v>
      </c>
      <c r="F15" s="80">
        <v>500</v>
      </c>
      <c r="G15" s="56" t="s">
        <v>11</v>
      </c>
      <c r="H15" s="60"/>
      <c r="I15" s="60">
        <f t="shared" si="1"/>
        <v>0</v>
      </c>
      <c r="J15" s="60">
        <f t="shared" si="0"/>
        <v>0</v>
      </c>
      <c r="K15" s="60">
        <f t="shared" si="2"/>
        <v>0</v>
      </c>
      <c r="L15" s="56"/>
      <c r="M15" s="56"/>
      <c r="N15" s="56"/>
      <c r="O15" s="173"/>
      <c r="Q15" s="172"/>
    </row>
    <row r="16" spans="1:17" x14ac:dyDescent="0.25">
      <c r="A16" s="57"/>
      <c r="B16" s="57"/>
      <c r="C16" s="57"/>
      <c r="D16" s="57"/>
      <c r="E16" s="57"/>
      <c r="F16" s="57"/>
      <c r="G16" s="57"/>
      <c r="H16" s="66" t="s">
        <v>146</v>
      </c>
      <c r="I16" s="61">
        <f>SUM(I6:I15)</f>
        <v>0</v>
      </c>
      <c r="J16" s="62"/>
      <c r="K16" s="61">
        <f>SUM(K6:K15)</f>
        <v>0</v>
      </c>
      <c r="L16" s="57"/>
      <c r="M16" s="57"/>
      <c r="N16" s="57"/>
    </row>
    <row r="17" spans="1:14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L27"/>
  <sheetViews>
    <sheetView zoomScale="110" zoomScaleNormal="110" workbookViewId="0">
      <selection activeCell="I27" sqref="I27"/>
    </sheetView>
  </sheetViews>
  <sheetFormatPr defaultRowHeight="15" x14ac:dyDescent="0.25"/>
  <cols>
    <col min="1" max="1" width="4" style="1" customWidth="1"/>
    <col min="2" max="2" width="15.85546875" style="2" customWidth="1"/>
    <col min="3" max="3" width="10.7109375" style="2" customWidth="1"/>
    <col min="4" max="4" width="9.5703125" style="2" customWidth="1"/>
    <col min="5" max="5" width="9.42578125" style="3" customWidth="1"/>
    <col min="6" max="6" width="6" style="4" customWidth="1"/>
    <col min="7" max="7" width="4.5703125" style="2" customWidth="1"/>
    <col min="8" max="8" width="8.42578125" style="132" customWidth="1"/>
    <col min="9" max="9" width="12.5703125" style="133" customWidth="1"/>
    <col min="10" max="10" width="9.140625" style="77"/>
    <col min="11" max="11" width="12.28515625" style="132" customWidth="1"/>
    <col min="12" max="12" width="4.42578125" style="77" customWidth="1"/>
    <col min="13" max="13" width="14.42578125" style="7" customWidth="1"/>
    <col min="14" max="14" width="17.140625" style="7" customWidth="1"/>
    <col min="15" max="1026" width="9.140625" style="16"/>
  </cols>
  <sheetData>
    <row r="1" spans="1:1026" x14ac:dyDescent="0.25">
      <c r="D1" s="8" t="s">
        <v>367</v>
      </c>
    </row>
    <row r="2" spans="1:1026" s="45" customFormat="1" x14ac:dyDescent="0.25">
      <c r="E2" s="47"/>
      <c r="H2" s="140"/>
      <c r="I2" s="140"/>
      <c r="J2" s="140"/>
      <c r="K2" s="140"/>
      <c r="L2" s="140"/>
      <c r="AML2" s="46"/>
    </row>
    <row r="3" spans="1:1026" x14ac:dyDescent="0.25">
      <c r="A3"/>
      <c r="B3"/>
      <c r="C3"/>
      <c r="D3" s="8" t="s">
        <v>147</v>
      </c>
      <c r="E3" s="48"/>
      <c r="F3"/>
      <c r="G3"/>
      <c r="H3" s="141"/>
      <c r="I3" s="136"/>
      <c r="J3" s="141"/>
      <c r="K3" s="141"/>
      <c r="L3" s="14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5" spans="1:1026" s="16" customFormat="1" ht="36" x14ac:dyDescent="0.2">
      <c r="A5" s="12" t="s">
        <v>1</v>
      </c>
      <c r="B5" s="10" t="s">
        <v>2</v>
      </c>
      <c r="C5" s="10" t="s">
        <v>3</v>
      </c>
      <c r="D5" s="10" t="s">
        <v>4</v>
      </c>
      <c r="E5" s="15" t="s">
        <v>453</v>
      </c>
      <c r="F5" s="11" t="s">
        <v>6</v>
      </c>
      <c r="G5" s="12" t="s">
        <v>530</v>
      </c>
      <c r="H5" s="13" t="s">
        <v>450</v>
      </c>
      <c r="I5" s="14" t="s">
        <v>531</v>
      </c>
      <c r="J5" s="15" t="s">
        <v>532</v>
      </c>
      <c r="K5" s="13" t="s">
        <v>533</v>
      </c>
      <c r="L5" s="42" t="s">
        <v>452</v>
      </c>
      <c r="M5" s="42" t="s">
        <v>477</v>
      </c>
      <c r="N5" s="12" t="s">
        <v>529</v>
      </c>
    </row>
    <row r="6" spans="1:1026" s="16" customFormat="1" ht="48" x14ac:dyDescent="0.2">
      <c r="A6" s="112">
        <v>1</v>
      </c>
      <c r="B6" s="25" t="s">
        <v>18</v>
      </c>
      <c r="C6" s="26" t="s">
        <v>562</v>
      </c>
      <c r="D6" s="26" t="s">
        <v>502</v>
      </c>
      <c r="E6" s="31" t="s">
        <v>22</v>
      </c>
      <c r="F6" s="27">
        <f>40*10.5/12</f>
        <v>35</v>
      </c>
      <c r="G6" s="28" t="s">
        <v>11</v>
      </c>
      <c r="H6" s="29"/>
      <c r="I6" s="22">
        <f>F6*H6</f>
        <v>0</v>
      </c>
      <c r="J6" s="137">
        <f t="shared" ref="J6:J19" si="0">I6*L6/100</f>
        <v>0</v>
      </c>
      <c r="K6" s="21">
        <f>I6+J6</f>
        <v>0</v>
      </c>
      <c r="L6" s="52"/>
      <c r="M6" s="52"/>
      <c r="N6" s="23"/>
    </row>
    <row r="7" spans="1:1026" ht="48" x14ac:dyDescent="0.25">
      <c r="A7" s="81">
        <v>2</v>
      </c>
      <c r="B7" s="67" t="s">
        <v>18</v>
      </c>
      <c r="C7" s="26" t="s">
        <v>388</v>
      </c>
      <c r="D7" s="26" t="s">
        <v>21</v>
      </c>
      <c r="E7" s="31" t="s">
        <v>22</v>
      </c>
      <c r="F7" s="27">
        <f>150*10.5/12</f>
        <v>131.25</v>
      </c>
      <c r="G7" s="28" t="s">
        <v>11</v>
      </c>
      <c r="H7" s="29"/>
      <c r="I7" s="22">
        <f t="shared" ref="I7" si="1">F7*H7</f>
        <v>0</v>
      </c>
      <c r="J7" s="137">
        <f t="shared" si="0"/>
        <v>0</v>
      </c>
      <c r="K7" s="21">
        <f t="shared" ref="K7" si="2">I7+J7</f>
        <v>0</v>
      </c>
      <c r="L7" s="52"/>
      <c r="M7" s="52"/>
      <c r="N7" s="23"/>
      <c r="P7" s="78"/>
    </row>
    <row r="8" spans="1:1026" ht="36" x14ac:dyDescent="0.25">
      <c r="A8" s="112">
        <v>3</v>
      </c>
      <c r="B8" s="67" t="s">
        <v>708</v>
      </c>
      <c r="C8" s="26" t="s">
        <v>8</v>
      </c>
      <c r="D8" s="26" t="s">
        <v>41</v>
      </c>
      <c r="E8" s="31" t="s">
        <v>22</v>
      </c>
      <c r="F8" s="27">
        <f>50*10.5/12</f>
        <v>43.75</v>
      </c>
      <c r="G8" s="28" t="s">
        <v>11</v>
      </c>
      <c r="H8" s="29"/>
      <c r="I8" s="22">
        <f t="shared" ref="I8:I19" si="3">F8*H8</f>
        <v>0</v>
      </c>
      <c r="J8" s="137">
        <f t="shared" si="0"/>
        <v>0</v>
      </c>
      <c r="K8" s="21">
        <f t="shared" ref="K8:K19" si="4">I8+J8</f>
        <v>0</v>
      </c>
      <c r="L8" s="52"/>
      <c r="M8" s="52"/>
      <c r="N8" s="23"/>
    </row>
    <row r="9" spans="1:1026" x14ac:dyDescent="0.25">
      <c r="A9" s="81">
        <v>4</v>
      </c>
      <c r="B9" s="67" t="s">
        <v>95</v>
      </c>
      <c r="C9" s="26" t="s">
        <v>8</v>
      </c>
      <c r="D9" s="26" t="s">
        <v>15</v>
      </c>
      <c r="E9" s="31" t="s">
        <v>22</v>
      </c>
      <c r="F9" s="27">
        <f>45*10.5/12</f>
        <v>39.375</v>
      </c>
      <c r="G9" s="28" t="s">
        <v>11</v>
      </c>
      <c r="H9" s="29"/>
      <c r="I9" s="22">
        <f t="shared" si="3"/>
        <v>0</v>
      </c>
      <c r="J9" s="137">
        <f t="shared" si="0"/>
        <v>0</v>
      </c>
      <c r="K9" s="21">
        <f t="shared" si="4"/>
        <v>0</v>
      </c>
      <c r="L9" s="52"/>
      <c r="M9" s="52"/>
      <c r="N9" s="23"/>
    </row>
    <row r="10" spans="1:1026" ht="48" x14ac:dyDescent="0.25">
      <c r="A10" s="112">
        <v>5</v>
      </c>
      <c r="B10" s="67" t="s">
        <v>95</v>
      </c>
      <c r="C10" s="26" t="s">
        <v>390</v>
      </c>
      <c r="D10" s="26" t="s">
        <v>41</v>
      </c>
      <c r="E10" s="31" t="s">
        <v>22</v>
      </c>
      <c r="F10" s="27">
        <f>160*10.5/12</f>
        <v>140</v>
      </c>
      <c r="G10" s="28" t="s">
        <v>11</v>
      </c>
      <c r="H10" s="29"/>
      <c r="I10" s="22">
        <f t="shared" si="3"/>
        <v>0</v>
      </c>
      <c r="J10" s="137">
        <f t="shared" si="0"/>
        <v>0</v>
      </c>
      <c r="K10" s="21">
        <f t="shared" si="4"/>
        <v>0</v>
      </c>
      <c r="L10" s="52"/>
      <c r="M10" s="52"/>
      <c r="N10" s="23"/>
    </row>
    <row r="11" spans="1:1026" ht="48" x14ac:dyDescent="0.25">
      <c r="A11" s="81">
        <v>6</v>
      </c>
      <c r="B11" s="67" t="s">
        <v>95</v>
      </c>
      <c r="C11" s="26" t="s">
        <v>390</v>
      </c>
      <c r="D11" s="26" t="s">
        <v>15</v>
      </c>
      <c r="E11" s="31" t="s">
        <v>22</v>
      </c>
      <c r="F11" s="27">
        <f>240*10.5/12</f>
        <v>210</v>
      </c>
      <c r="G11" s="28" t="s">
        <v>11</v>
      </c>
      <c r="H11" s="29"/>
      <c r="I11" s="22">
        <f t="shared" si="3"/>
        <v>0</v>
      </c>
      <c r="J11" s="137">
        <f t="shared" si="0"/>
        <v>0</v>
      </c>
      <c r="K11" s="21">
        <f t="shared" si="4"/>
        <v>0</v>
      </c>
      <c r="L11" s="52"/>
      <c r="M11" s="52"/>
      <c r="N11" s="23"/>
    </row>
    <row r="12" spans="1:1026" ht="48" x14ac:dyDescent="0.25">
      <c r="A12" s="112">
        <v>7</v>
      </c>
      <c r="B12" s="67" t="s">
        <v>95</v>
      </c>
      <c r="C12" s="26" t="s">
        <v>390</v>
      </c>
      <c r="D12" s="26" t="s">
        <v>21</v>
      </c>
      <c r="E12" s="31" t="s">
        <v>22</v>
      </c>
      <c r="F12" s="27">
        <f>180*10.5/12</f>
        <v>157.5</v>
      </c>
      <c r="G12" s="28" t="s">
        <v>11</v>
      </c>
      <c r="H12" s="29"/>
      <c r="I12" s="22">
        <f t="shared" si="3"/>
        <v>0</v>
      </c>
      <c r="J12" s="137">
        <f t="shared" si="0"/>
        <v>0</v>
      </c>
      <c r="K12" s="21">
        <f t="shared" si="4"/>
        <v>0</v>
      </c>
      <c r="L12" s="52"/>
      <c r="M12" s="52"/>
      <c r="N12" s="23"/>
    </row>
    <row r="13" spans="1:1026" ht="48" x14ac:dyDescent="0.25">
      <c r="A13" s="81">
        <v>8</v>
      </c>
      <c r="B13" s="67" t="s">
        <v>95</v>
      </c>
      <c r="C13" s="26" t="s">
        <v>390</v>
      </c>
      <c r="D13" s="26" t="s">
        <v>34</v>
      </c>
      <c r="E13" s="31" t="s">
        <v>22</v>
      </c>
      <c r="F13" s="27">
        <f>320*10.5/12</f>
        <v>280</v>
      </c>
      <c r="G13" s="28" t="s">
        <v>11</v>
      </c>
      <c r="H13" s="29"/>
      <c r="I13" s="22">
        <f t="shared" si="3"/>
        <v>0</v>
      </c>
      <c r="J13" s="137">
        <f t="shared" si="0"/>
        <v>0</v>
      </c>
      <c r="K13" s="21">
        <f t="shared" si="4"/>
        <v>0</v>
      </c>
      <c r="L13" s="52"/>
      <c r="M13" s="52"/>
      <c r="N13" s="23"/>
    </row>
    <row r="14" spans="1:1026" x14ac:dyDescent="0.25">
      <c r="A14" s="112">
        <v>9</v>
      </c>
      <c r="B14" s="67" t="s">
        <v>111</v>
      </c>
      <c r="C14" s="26" t="s">
        <v>48</v>
      </c>
      <c r="D14" s="26" t="s">
        <v>37</v>
      </c>
      <c r="E14" s="31" t="s">
        <v>112</v>
      </c>
      <c r="F14" s="27">
        <f>160*10.5/12</f>
        <v>140</v>
      </c>
      <c r="G14" s="28" t="s">
        <v>11</v>
      </c>
      <c r="H14" s="29"/>
      <c r="I14" s="22">
        <f>F14*H14</f>
        <v>0</v>
      </c>
      <c r="J14" s="137">
        <f>I14*L14/100</f>
        <v>0</v>
      </c>
      <c r="K14" s="21">
        <f>I14+J14</f>
        <v>0</v>
      </c>
      <c r="L14" s="52"/>
      <c r="M14" s="90"/>
      <c r="N14" s="91"/>
    </row>
    <row r="15" spans="1:1026" x14ac:dyDescent="0.25">
      <c r="A15" s="81">
        <v>10</v>
      </c>
      <c r="B15" s="67" t="s">
        <v>111</v>
      </c>
      <c r="C15" s="26" t="s">
        <v>48</v>
      </c>
      <c r="D15" s="26" t="s">
        <v>94</v>
      </c>
      <c r="E15" s="31" t="s">
        <v>112</v>
      </c>
      <c r="F15" s="27">
        <f>100*10.5/12</f>
        <v>87.5</v>
      </c>
      <c r="G15" s="28" t="s">
        <v>11</v>
      </c>
      <c r="H15" s="29"/>
      <c r="I15" s="22">
        <f>F15*H15</f>
        <v>0</v>
      </c>
      <c r="J15" s="137">
        <f>I15*L15/100</f>
        <v>0</v>
      </c>
      <c r="K15" s="21">
        <f>I15+J15</f>
        <v>0</v>
      </c>
      <c r="L15" s="52"/>
      <c r="M15" s="90"/>
      <c r="N15" s="91"/>
    </row>
    <row r="16" spans="1:1026" x14ac:dyDescent="0.25">
      <c r="A16" s="112">
        <v>11</v>
      </c>
      <c r="B16" s="67" t="s">
        <v>116</v>
      </c>
      <c r="C16" s="26" t="s">
        <v>383</v>
      </c>
      <c r="D16" s="26" t="s">
        <v>17</v>
      </c>
      <c r="E16" s="31" t="s">
        <v>10</v>
      </c>
      <c r="F16" s="27">
        <f>640*10.5/12</f>
        <v>560</v>
      </c>
      <c r="G16" s="28" t="s">
        <v>11</v>
      </c>
      <c r="H16" s="29"/>
      <c r="I16" s="22">
        <f t="shared" si="3"/>
        <v>0</v>
      </c>
      <c r="J16" s="137">
        <f t="shared" si="0"/>
        <v>0</v>
      </c>
      <c r="K16" s="21">
        <f t="shared" si="4"/>
        <v>0</v>
      </c>
      <c r="L16" s="52"/>
      <c r="M16" s="52"/>
      <c r="N16" s="23"/>
    </row>
    <row r="17" spans="1:14" x14ac:dyDescent="0.25">
      <c r="A17" s="81">
        <v>12</v>
      </c>
      <c r="B17" s="67" t="s">
        <v>116</v>
      </c>
      <c r="C17" s="26" t="s">
        <v>383</v>
      </c>
      <c r="D17" s="26" t="s">
        <v>43</v>
      </c>
      <c r="E17" s="31" t="s">
        <v>16</v>
      </c>
      <c r="F17" s="27">
        <f>140*10.5/12</f>
        <v>122.5</v>
      </c>
      <c r="G17" s="28" t="s">
        <v>11</v>
      </c>
      <c r="H17" s="29"/>
      <c r="I17" s="22">
        <f t="shared" si="3"/>
        <v>0</v>
      </c>
      <c r="J17" s="137">
        <f t="shared" si="0"/>
        <v>0</v>
      </c>
      <c r="K17" s="21">
        <f t="shared" si="4"/>
        <v>0</v>
      </c>
      <c r="L17" s="52"/>
      <c r="M17" s="52"/>
      <c r="N17" s="23"/>
    </row>
    <row r="18" spans="1:14" x14ac:dyDescent="0.25">
      <c r="A18" s="112">
        <v>13</v>
      </c>
      <c r="B18" s="67" t="s">
        <v>116</v>
      </c>
      <c r="C18" s="26" t="s">
        <v>383</v>
      </c>
      <c r="D18" s="26" t="s">
        <v>28</v>
      </c>
      <c r="E18" s="31" t="s">
        <v>16</v>
      </c>
      <c r="F18" s="27">
        <f>45*10.5/12</f>
        <v>39.375</v>
      </c>
      <c r="G18" s="28" t="s">
        <v>11</v>
      </c>
      <c r="H18" s="29"/>
      <c r="I18" s="22">
        <f t="shared" si="3"/>
        <v>0</v>
      </c>
      <c r="J18" s="137">
        <f t="shared" si="0"/>
        <v>0</v>
      </c>
      <c r="K18" s="21">
        <f t="shared" si="4"/>
        <v>0</v>
      </c>
      <c r="L18" s="52"/>
      <c r="M18" s="52"/>
      <c r="N18" s="23"/>
    </row>
    <row r="19" spans="1:14" ht="36" x14ac:dyDescent="0.25">
      <c r="A19" s="81">
        <v>14</v>
      </c>
      <c r="B19" s="67" t="s">
        <v>116</v>
      </c>
      <c r="C19" s="26" t="s">
        <v>384</v>
      </c>
      <c r="D19" s="26" t="s">
        <v>32</v>
      </c>
      <c r="E19" s="31" t="s">
        <v>10</v>
      </c>
      <c r="F19" s="85">
        <f>50*10.5/12</f>
        <v>43.75</v>
      </c>
      <c r="G19" s="86" t="s">
        <v>11</v>
      </c>
      <c r="H19" s="29"/>
      <c r="I19" s="22">
        <f t="shared" si="3"/>
        <v>0</v>
      </c>
      <c r="J19" s="137">
        <f t="shared" si="0"/>
        <v>0</v>
      </c>
      <c r="K19" s="21">
        <f t="shared" si="4"/>
        <v>0</v>
      </c>
      <c r="L19" s="90"/>
      <c r="M19" s="90"/>
      <c r="N19" s="91"/>
    </row>
    <row r="20" spans="1:14" ht="36" x14ac:dyDescent="0.25">
      <c r="A20" s="112">
        <v>15</v>
      </c>
      <c r="B20" s="150" t="s">
        <v>116</v>
      </c>
      <c r="C20" s="83" t="s">
        <v>384</v>
      </c>
      <c r="D20" s="83" t="s">
        <v>94</v>
      </c>
      <c r="E20" s="84" t="s">
        <v>16</v>
      </c>
      <c r="F20" s="85">
        <v>8</v>
      </c>
      <c r="G20" s="86" t="s">
        <v>11</v>
      </c>
      <c r="H20" s="87"/>
      <c r="I20" s="148">
        <f t="shared" ref="I20" si="5">F20*H20</f>
        <v>0</v>
      </c>
      <c r="J20" s="149">
        <f t="shared" ref="J20" si="6">I20*L20/100</f>
        <v>0</v>
      </c>
      <c r="K20" s="87">
        <f t="shared" ref="K20" si="7">I20+J20</f>
        <v>0</v>
      </c>
      <c r="L20" s="90"/>
      <c r="M20" s="90"/>
      <c r="N20" s="91"/>
    </row>
    <row r="21" spans="1:14" ht="36" x14ac:dyDescent="0.25">
      <c r="A21" s="81">
        <v>16</v>
      </c>
      <c r="B21" s="150" t="s">
        <v>116</v>
      </c>
      <c r="C21" s="83" t="s">
        <v>384</v>
      </c>
      <c r="D21" s="83" t="s">
        <v>28</v>
      </c>
      <c r="E21" s="84" t="s">
        <v>16</v>
      </c>
      <c r="F21" s="85">
        <f>70*10.5/12</f>
        <v>61.25</v>
      </c>
      <c r="G21" s="86" t="s">
        <v>11</v>
      </c>
      <c r="H21" s="87"/>
      <c r="I21" s="148">
        <f>F21*H21</f>
        <v>0</v>
      </c>
      <c r="J21" s="149">
        <f>I21*L21/100</f>
        <v>0</v>
      </c>
      <c r="K21" s="87">
        <f>I21+J21</f>
        <v>0</v>
      </c>
      <c r="L21" s="90"/>
      <c r="M21" s="90"/>
      <c r="N21" s="91"/>
    </row>
    <row r="22" spans="1:14" ht="36" x14ac:dyDescent="0.25">
      <c r="A22" s="112">
        <v>17</v>
      </c>
      <c r="B22" s="67" t="s">
        <v>116</v>
      </c>
      <c r="C22" s="26" t="s">
        <v>384</v>
      </c>
      <c r="D22" s="26" t="s">
        <v>30</v>
      </c>
      <c r="E22" s="31" t="s">
        <v>16</v>
      </c>
      <c r="F22" s="85">
        <v>50</v>
      </c>
      <c r="G22" s="86" t="s">
        <v>11</v>
      </c>
      <c r="H22" s="29"/>
      <c r="I22" s="22">
        <f>F22*H22</f>
        <v>0</v>
      </c>
      <c r="J22" s="137">
        <f>I22*L22/100</f>
        <v>0</v>
      </c>
      <c r="K22" s="21">
        <f>I22+J22</f>
        <v>0</v>
      </c>
      <c r="L22" s="90"/>
      <c r="M22" s="90"/>
      <c r="N22" s="91"/>
    </row>
    <row r="23" spans="1:14" ht="36" x14ac:dyDescent="0.25">
      <c r="A23" s="81">
        <v>18</v>
      </c>
      <c r="B23" s="67" t="s">
        <v>116</v>
      </c>
      <c r="C23" s="26" t="s">
        <v>384</v>
      </c>
      <c r="D23" s="26" t="s">
        <v>29</v>
      </c>
      <c r="E23" s="31" t="s">
        <v>16</v>
      </c>
      <c r="F23" s="85">
        <v>5</v>
      </c>
      <c r="G23" s="86" t="s">
        <v>11</v>
      </c>
      <c r="H23" s="29"/>
      <c r="I23" s="22">
        <f t="shared" ref="I23" si="8">F23*H23</f>
        <v>0</v>
      </c>
      <c r="J23" s="137">
        <f t="shared" ref="J23" si="9">I23*L23/100</f>
        <v>0</v>
      </c>
      <c r="K23" s="21">
        <f t="shared" ref="K23" si="10">I23+J23</f>
        <v>0</v>
      </c>
      <c r="L23" s="90"/>
      <c r="M23" s="90"/>
      <c r="N23" s="91"/>
    </row>
    <row r="24" spans="1:14" ht="36" x14ac:dyDescent="0.25">
      <c r="A24" s="112">
        <v>19</v>
      </c>
      <c r="B24" s="67" t="s">
        <v>136</v>
      </c>
      <c r="C24" s="26" t="s">
        <v>394</v>
      </c>
      <c r="D24" s="26" t="s">
        <v>137</v>
      </c>
      <c r="E24" s="31" t="s">
        <v>52</v>
      </c>
      <c r="F24" s="27">
        <v>40</v>
      </c>
      <c r="G24" s="28" t="s">
        <v>11</v>
      </c>
      <c r="H24" s="29"/>
      <c r="I24" s="22">
        <f>F24*H24</f>
        <v>0</v>
      </c>
      <c r="J24" s="137">
        <f>I24*L24/100</f>
        <v>0</v>
      </c>
      <c r="K24" s="21">
        <f>I24+J24</f>
        <v>0</v>
      </c>
      <c r="L24" s="52"/>
      <c r="M24" s="52"/>
      <c r="N24" s="23"/>
    </row>
    <row r="25" spans="1:14" ht="36" x14ac:dyDescent="0.25">
      <c r="A25" s="81">
        <v>20</v>
      </c>
      <c r="B25" s="67" t="s">
        <v>136</v>
      </c>
      <c r="C25" s="26" t="s">
        <v>394</v>
      </c>
      <c r="D25" s="26" t="s">
        <v>37</v>
      </c>
      <c r="E25" s="31" t="s">
        <v>52</v>
      </c>
      <c r="F25" s="27">
        <f>90*10.5/12</f>
        <v>78.75</v>
      </c>
      <c r="G25" s="28" t="s">
        <v>11</v>
      </c>
      <c r="H25" s="29"/>
      <c r="I25" s="22">
        <f>F25*H25</f>
        <v>0</v>
      </c>
      <c r="J25" s="137">
        <f>I25*L25/100</f>
        <v>0</v>
      </c>
      <c r="K25" s="21">
        <f>I25+J25</f>
        <v>0</v>
      </c>
      <c r="L25" s="52"/>
      <c r="M25" s="52"/>
      <c r="N25" s="23"/>
    </row>
    <row r="26" spans="1:14" ht="36" x14ac:dyDescent="0.25">
      <c r="A26" s="112">
        <v>21</v>
      </c>
      <c r="B26" s="67" t="s">
        <v>136</v>
      </c>
      <c r="C26" s="26" t="s">
        <v>394</v>
      </c>
      <c r="D26" s="26" t="s">
        <v>94</v>
      </c>
      <c r="E26" s="31" t="s">
        <v>52</v>
      </c>
      <c r="F26" s="27">
        <f>40*10.5/12</f>
        <v>35</v>
      </c>
      <c r="G26" s="28" t="s">
        <v>11</v>
      </c>
      <c r="H26" s="29"/>
      <c r="I26" s="22">
        <f>F26*H26</f>
        <v>0</v>
      </c>
      <c r="J26" s="137">
        <f>I26*L26/100</f>
        <v>0</v>
      </c>
      <c r="K26" s="21">
        <f>I26+J26</f>
        <v>0</v>
      </c>
      <c r="L26" s="52"/>
      <c r="M26" s="52"/>
      <c r="N26" s="23"/>
    </row>
    <row r="27" spans="1:14" x14ac:dyDescent="0.25">
      <c r="A27" s="152"/>
      <c r="H27" s="65" t="s">
        <v>146</v>
      </c>
      <c r="I27" s="138">
        <f>SUM(I6:I26)</f>
        <v>0</v>
      </c>
      <c r="J27" s="139"/>
      <c r="K27" s="64">
        <f>SUM(K6:K26)</f>
        <v>0</v>
      </c>
    </row>
  </sheetData>
  <pageMargins left="0.39374999999999999" right="0.39374999999999999" top="0.39374999999999999" bottom="0.39374999999999999" header="0.51180555555555496" footer="0.51180555555555496"/>
  <pageSetup paperSize="9" firstPageNumber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L339"/>
  <sheetViews>
    <sheetView zoomScale="110" zoomScaleNormal="110" workbookViewId="0">
      <selection activeCell="N10" sqref="N10"/>
    </sheetView>
  </sheetViews>
  <sheetFormatPr defaultRowHeight="15" x14ac:dyDescent="0.25"/>
  <cols>
    <col min="1" max="1" width="4" style="63" customWidth="1"/>
    <col min="2" max="2" width="20.140625" style="2" customWidth="1"/>
    <col min="3" max="3" width="8.85546875" style="2" customWidth="1"/>
    <col min="4" max="4" width="9.42578125" style="2" customWidth="1"/>
    <col min="5" max="5" width="7.28515625" style="2" customWidth="1"/>
    <col min="6" max="6" width="5.85546875" style="4" customWidth="1"/>
    <col min="7" max="7" width="4.28515625" style="7" customWidth="1"/>
    <col min="8" max="8" width="7.7109375" style="5" customWidth="1"/>
    <col min="9" max="9" width="12.140625" style="35" customWidth="1"/>
    <col min="10" max="10" width="9" style="77" customWidth="1"/>
    <col min="11" max="11" width="12.28515625" style="132" customWidth="1"/>
    <col min="12" max="12" width="4" style="5" customWidth="1"/>
    <col min="13" max="13" width="10.42578125" style="3" customWidth="1"/>
    <col min="14" max="14" width="14.42578125" style="3" customWidth="1"/>
    <col min="15" max="15" width="24.7109375" style="43" customWidth="1"/>
    <col min="16" max="257" width="8.85546875" style="43"/>
    <col min="258" max="258" width="5.5703125" style="43"/>
    <col min="259" max="259" width="26.7109375" style="43"/>
    <col min="260" max="260" width="16.140625" style="43"/>
    <col min="261" max="261" width="14" style="43"/>
    <col min="262" max="262" width="12.5703125" style="43"/>
    <col min="263" max="263" width="6.85546875" style="43"/>
    <col min="264" max="264" width="6.28515625" style="43"/>
    <col min="265" max="265" width="8.42578125" style="43"/>
    <col min="266" max="266" width="12" style="43"/>
    <col min="267" max="267" width="6.7109375" style="43"/>
    <col min="268" max="268" width="0" style="43" hidden="1"/>
    <col min="269" max="269" width="12.7109375" style="43"/>
    <col min="270" max="270" width="0" style="43" hidden="1"/>
    <col min="271" max="513" width="8.85546875" style="43"/>
    <col min="514" max="514" width="5.5703125" style="43"/>
    <col min="515" max="515" width="26.7109375" style="43"/>
    <col min="516" max="516" width="16.140625" style="43"/>
    <col min="517" max="517" width="14" style="43"/>
    <col min="518" max="518" width="12.5703125" style="43"/>
    <col min="519" max="519" width="6.85546875" style="43"/>
    <col min="520" max="520" width="6.28515625" style="43"/>
    <col min="521" max="521" width="8.42578125" style="43"/>
    <col min="522" max="522" width="12" style="43"/>
    <col min="523" max="523" width="6.7109375" style="43"/>
    <col min="524" max="524" width="0" style="43" hidden="1"/>
    <col min="525" max="525" width="12.7109375" style="43"/>
    <col min="526" max="526" width="0" style="43" hidden="1"/>
    <col min="527" max="769" width="8.85546875" style="43"/>
    <col min="770" max="770" width="5.5703125" style="43"/>
    <col min="771" max="771" width="26.7109375" style="43"/>
    <col min="772" max="772" width="16.140625" style="43"/>
    <col min="773" max="773" width="14" style="43"/>
    <col min="774" max="774" width="12.5703125" style="43"/>
    <col min="775" max="775" width="6.85546875" style="43"/>
    <col min="776" max="776" width="6.28515625" style="43"/>
    <col min="777" max="777" width="8.42578125" style="43"/>
    <col min="778" max="778" width="12" style="43"/>
    <col min="779" max="779" width="6.7109375" style="43"/>
    <col min="780" max="780" width="0" style="43" hidden="1"/>
    <col min="781" max="781" width="12.7109375" style="43"/>
    <col min="782" max="782" width="0" style="43" hidden="1"/>
    <col min="783" max="1026" width="8.85546875" style="43"/>
    <col min="1027" max="16384" width="9.140625" style="92"/>
  </cols>
  <sheetData>
    <row r="1" spans="1:1026" x14ac:dyDescent="0.25">
      <c r="D1" s="8" t="s">
        <v>367</v>
      </c>
    </row>
    <row r="2" spans="1:1026" x14ac:dyDescent="0.25">
      <c r="A2" s="92"/>
      <c r="B2" s="92"/>
      <c r="C2" s="92"/>
      <c r="D2" s="92"/>
      <c r="E2" s="92"/>
      <c r="F2" s="92"/>
      <c r="G2" s="92"/>
      <c r="H2" s="92"/>
      <c r="I2" s="92"/>
      <c r="J2" s="135"/>
      <c r="K2" s="135"/>
      <c r="L2" s="92"/>
      <c r="M2" s="100"/>
      <c r="N2" s="100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  <c r="NN2" s="92"/>
      <c r="NO2" s="92"/>
      <c r="NP2" s="92"/>
      <c r="NQ2" s="92"/>
      <c r="NR2" s="92"/>
      <c r="NS2" s="92"/>
      <c r="NT2" s="92"/>
      <c r="NU2" s="92"/>
      <c r="NV2" s="92"/>
      <c r="NW2" s="92"/>
      <c r="NX2" s="92"/>
      <c r="NY2" s="92"/>
      <c r="NZ2" s="92"/>
      <c r="OA2" s="92"/>
      <c r="OB2" s="92"/>
      <c r="OC2" s="92"/>
      <c r="OD2" s="92"/>
      <c r="OE2" s="92"/>
      <c r="OF2" s="92"/>
      <c r="OG2" s="92"/>
      <c r="OH2" s="92"/>
      <c r="OI2" s="92"/>
      <c r="OJ2" s="92"/>
      <c r="OK2" s="92"/>
      <c r="OL2" s="92"/>
      <c r="OM2" s="92"/>
      <c r="ON2" s="92"/>
      <c r="OO2" s="92"/>
      <c r="OP2" s="92"/>
      <c r="OQ2" s="92"/>
      <c r="OR2" s="92"/>
      <c r="OS2" s="92"/>
      <c r="OT2" s="92"/>
      <c r="OU2" s="92"/>
      <c r="OV2" s="92"/>
      <c r="OW2" s="92"/>
      <c r="OX2" s="92"/>
      <c r="OY2" s="92"/>
      <c r="OZ2" s="92"/>
      <c r="PA2" s="92"/>
      <c r="PB2" s="92"/>
      <c r="PC2" s="92"/>
      <c r="PD2" s="92"/>
      <c r="PE2" s="92"/>
      <c r="PF2" s="92"/>
      <c r="PG2" s="92"/>
      <c r="PH2" s="92"/>
      <c r="PI2" s="92"/>
      <c r="PJ2" s="92"/>
      <c r="PK2" s="92"/>
      <c r="PL2" s="92"/>
      <c r="PM2" s="92"/>
      <c r="PN2" s="92"/>
      <c r="PO2" s="92"/>
      <c r="PP2" s="92"/>
      <c r="PQ2" s="92"/>
      <c r="PR2" s="92"/>
      <c r="PS2" s="92"/>
      <c r="PT2" s="92"/>
      <c r="PU2" s="92"/>
      <c r="PV2" s="92"/>
      <c r="PW2" s="92"/>
      <c r="PX2" s="92"/>
      <c r="PY2" s="92"/>
      <c r="PZ2" s="92"/>
      <c r="QA2" s="92"/>
      <c r="QB2" s="92"/>
      <c r="QC2" s="92"/>
      <c r="QD2" s="92"/>
      <c r="QE2" s="92"/>
      <c r="QF2" s="92"/>
      <c r="QG2" s="92"/>
      <c r="QH2" s="92"/>
      <c r="QI2" s="92"/>
      <c r="QJ2" s="92"/>
      <c r="QK2" s="92"/>
      <c r="QL2" s="92"/>
      <c r="QM2" s="92"/>
      <c r="QN2" s="92"/>
      <c r="QO2" s="92"/>
      <c r="QP2" s="92"/>
      <c r="QQ2" s="92"/>
      <c r="QR2" s="92"/>
      <c r="QS2" s="92"/>
      <c r="QT2" s="92"/>
      <c r="QU2" s="92"/>
      <c r="QV2" s="92"/>
      <c r="QW2" s="92"/>
      <c r="QX2" s="92"/>
      <c r="QY2" s="92"/>
      <c r="QZ2" s="92"/>
      <c r="RA2" s="92"/>
      <c r="RB2" s="92"/>
      <c r="RC2" s="92"/>
      <c r="RD2" s="92"/>
      <c r="RE2" s="92"/>
      <c r="RF2" s="92"/>
      <c r="RG2" s="92"/>
      <c r="RH2" s="92"/>
      <c r="RI2" s="92"/>
      <c r="RJ2" s="92"/>
      <c r="RK2" s="92"/>
      <c r="RL2" s="92"/>
      <c r="RM2" s="92"/>
      <c r="RN2" s="92"/>
      <c r="RO2" s="92"/>
      <c r="RP2" s="92"/>
      <c r="RQ2" s="92"/>
      <c r="RR2" s="92"/>
      <c r="RS2" s="92"/>
      <c r="RT2" s="92"/>
      <c r="RU2" s="92"/>
      <c r="RV2" s="92"/>
      <c r="RW2" s="92"/>
      <c r="RX2" s="92"/>
      <c r="RY2" s="92"/>
      <c r="RZ2" s="92"/>
      <c r="SA2" s="92"/>
      <c r="SB2" s="92"/>
      <c r="SC2" s="92"/>
      <c r="SD2" s="92"/>
      <c r="SE2" s="92"/>
      <c r="SF2" s="92"/>
      <c r="SG2" s="92"/>
      <c r="SH2" s="92"/>
      <c r="SI2" s="92"/>
      <c r="SJ2" s="92"/>
      <c r="SK2" s="92"/>
      <c r="SL2" s="92"/>
      <c r="SM2" s="92"/>
      <c r="SN2" s="92"/>
      <c r="SO2" s="92"/>
      <c r="SP2" s="92"/>
      <c r="SQ2" s="92"/>
      <c r="SR2" s="92"/>
      <c r="SS2" s="92"/>
      <c r="ST2" s="92"/>
      <c r="SU2" s="92"/>
      <c r="SV2" s="92"/>
      <c r="SW2" s="92"/>
      <c r="SX2" s="92"/>
      <c r="SY2" s="92"/>
      <c r="SZ2" s="92"/>
      <c r="TA2" s="92"/>
      <c r="TB2" s="92"/>
      <c r="TC2" s="92"/>
      <c r="TD2" s="92"/>
      <c r="TE2" s="92"/>
      <c r="TF2" s="92"/>
      <c r="TG2" s="92"/>
      <c r="TH2" s="92"/>
      <c r="TI2" s="92"/>
      <c r="TJ2" s="92"/>
      <c r="TK2" s="92"/>
      <c r="TL2" s="92"/>
      <c r="TM2" s="92"/>
      <c r="TN2" s="92"/>
      <c r="TO2" s="92"/>
      <c r="TP2" s="92"/>
      <c r="TQ2" s="92"/>
      <c r="TR2" s="92"/>
      <c r="TS2" s="92"/>
      <c r="TT2" s="92"/>
      <c r="TU2" s="92"/>
      <c r="TV2" s="92"/>
      <c r="TW2" s="92"/>
      <c r="TX2" s="92"/>
      <c r="TY2" s="92"/>
      <c r="TZ2" s="92"/>
      <c r="UA2" s="92"/>
      <c r="UB2" s="92"/>
      <c r="UC2" s="92"/>
      <c r="UD2" s="92"/>
      <c r="UE2" s="92"/>
      <c r="UF2" s="92"/>
      <c r="UG2" s="92"/>
      <c r="UH2" s="92"/>
      <c r="UI2" s="92"/>
      <c r="UJ2" s="92"/>
      <c r="UK2" s="92"/>
      <c r="UL2" s="92"/>
      <c r="UM2" s="92"/>
      <c r="UN2" s="92"/>
      <c r="UO2" s="92"/>
      <c r="UP2" s="92"/>
      <c r="UQ2" s="92"/>
      <c r="UR2" s="92"/>
      <c r="US2" s="92"/>
      <c r="UT2" s="92"/>
      <c r="UU2" s="92"/>
      <c r="UV2" s="92"/>
      <c r="UW2" s="92"/>
      <c r="UX2" s="92"/>
      <c r="UY2" s="92"/>
      <c r="UZ2" s="92"/>
      <c r="VA2" s="92"/>
      <c r="VB2" s="92"/>
      <c r="VC2" s="92"/>
      <c r="VD2" s="92"/>
      <c r="VE2" s="92"/>
      <c r="VF2" s="92"/>
      <c r="VG2" s="92"/>
      <c r="VH2" s="92"/>
      <c r="VI2" s="92"/>
      <c r="VJ2" s="92"/>
      <c r="VK2" s="92"/>
      <c r="VL2" s="92"/>
      <c r="VM2" s="92"/>
      <c r="VN2" s="92"/>
      <c r="VO2" s="92"/>
      <c r="VP2" s="92"/>
      <c r="VQ2" s="92"/>
      <c r="VR2" s="92"/>
      <c r="VS2" s="92"/>
      <c r="VT2" s="92"/>
      <c r="VU2" s="92"/>
      <c r="VV2" s="92"/>
      <c r="VW2" s="92"/>
      <c r="VX2" s="92"/>
      <c r="VY2" s="92"/>
      <c r="VZ2" s="92"/>
      <c r="WA2" s="92"/>
      <c r="WB2" s="92"/>
      <c r="WC2" s="92"/>
      <c r="WD2" s="92"/>
      <c r="WE2" s="92"/>
      <c r="WF2" s="92"/>
      <c r="WG2" s="92"/>
      <c r="WH2" s="92"/>
      <c r="WI2" s="92"/>
      <c r="WJ2" s="92"/>
      <c r="WK2" s="92"/>
      <c r="WL2" s="92"/>
      <c r="WM2" s="92"/>
      <c r="WN2" s="92"/>
      <c r="WO2" s="92"/>
      <c r="WP2" s="92"/>
      <c r="WQ2" s="92"/>
      <c r="WR2" s="92"/>
      <c r="WS2" s="92"/>
      <c r="WT2" s="92"/>
      <c r="WU2" s="92"/>
      <c r="WV2" s="92"/>
      <c r="WW2" s="92"/>
      <c r="WX2" s="92"/>
      <c r="WY2" s="92"/>
      <c r="WZ2" s="92"/>
      <c r="XA2" s="92"/>
      <c r="XB2" s="92"/>
      <c r="XC2" s="92"/>
      <c r="XD2" s="92"/>
      <c r="XE2" s="92"/>
      <c r="XF2" s="92"/>
      <c r="XG2" s="92"/>
      <c r="XH2" s="92"/>
      <c r="XI2" s="92"/>
      <c r="XJ2" s="92"/>
      <c r="XK2" s="92"/>
      <c r="XL2" s="92"/>
      <c r="XM2" s="92"/>
      <c r="XN2" s="92"/>
      <c r="XO2" s="92"/>
      <c r="XP2" s="92"/>
      <c r="XQ2" s="92"/>
      <c r="XR2" s="92"/>
      <c r="XS2" s="92"/>
      <c r="XT2" s="92"/>
      <c r="XU2" s="92"/>
      <c r="XV2" s="92"/>
      <c r="XW2" s="92"/>
      <c r="XX2" s="92"/>
      <c r="XY2" s="92"/>
      <c r="XZ2" s="92"/>
      <c r="YA2" s="92"/>
      <c r="YB2" s="92"/>
      <c r="YC2" s="92"/>
      <c r="YD2" s="92"/>
      <c r="YE2" s="92"/>
      <c r="YF2" s="92"/>
      <c r="YG2" s="92"/>
      <c r="YH2" s="92"/>
      <c r="YI2" s="92"/>
      <c r="YJ2" s="92"/>
      <c r="YK2" s="92"/>
      <c r="YL2" s="92"/>
      <c r="YM2" s="92"/>
      <c r="YN2" s="92"/>
      <c r="YO2" s="92"/>
      <c r="YP2" s="92"/>
      <c r="YQ2" s="92"/>
      <c r="YR2" s="92"/>
      <c r="YS2" s="92"/>
      <c r="YT2" s="92"/>
      <c r="YU2" s="92"/>
      <c r="YV2" s="92"/>
      <c r="YW2" s="92"/>
      <c r="YX2" s="92"/>
      <c r="YY2" s="92"/>
      <c r="YZ2" s="92"/>
      <c r="ZA2" s="92"/>
      <c r="ZB2" s="92"/>
      <c r="ZC2" s="92"/>
      <c r="ZD2" s="92"/>
      <c r="ZE2" s="92"/>
      <c r="ZF2" s="92"/>
      <c r="ZG2" s="92"/>
      <c r="ZH2" s="92"/>
      <c r="ZI2" s="92"/>
      <c r="ZJ2" s="92"/>
      <c r="ZK2" s="92"/>
      <c r="ZL2" s="92"/>
      <c r="ZM2" s="92"/>
      <c r="ZN2" s="92"/>
      <c r="ZO2" s="92"/>
      <c r="ZP2" s="92"/>
      <c r="ZQ2" s="92"/>
      <c r="ZR2" s="92"/>
      <c r="ZS2" s="92"/>
      <c r="ZT2" s="92"/>
      <c r="ZU2" s="92"/>
      <c r="ZV2" s="92"/>
      <c r="ZW2" s="92"/>
      <c r="ZX2" s="92"/>
      <c r="ZY2" s="92"/>
      <c r="ZZ2" s="92"/>
      <c r="AAA2" s="92"/>
      <c r="AAB2" s="92"/>
      <c r="AAC2" s="92"/>
      <c r="AAD2" s="92"/>
      <c r="AAE2" s="92"/>
      <c r="AAF2" s="92"/>
      <c r="AAG2" s="92"/>
      <c r="AAH2" s="92"/>
      <c r="AAI2" s="92"/>
      <c r="AAJ2" s="92"/>
      <c r="AAK2" s="92"/>
      <c r="AAL2" s="92"/>
      <c r="AAM2" s="92"/>
      <c r="AAN2" s="92"/>
      <c r="AAO2" s="92"/>
      <c r="AAP2" s="92"/>
      <c r="AAQ2" s="92"/>
      <c r="AAR2" s="92"/>
      <c r="AAS2" s="92"/>
      <c r="AAT2" s="92"/>
      <c r="AAU2" s="92"/>
      <c r="AAV2" s="92"/>
      <c r="AAW2" s="92"/>
      <c r="AAX2" s="92"/>
      <c r="AAY2" s="92"/>
      <c r="AAZ2" s="92"/>
      <c r="ABA2" s="92"/>
      <c r="ABB2" s="92"/>
      <c r="ABC2" s="92"/>
      <c r="ABD2" s="92"/>
      <c r="ABE2" s="92"/>
      <c r="ABF2" s="92"/>
      <c r="ABG2" s="92"/>
      <c r="ABH2" s="92"/>
      <c r="ABI2" s="92"/>
      <c r="ABJ2" s="92"/>
      <c r="ABK2" s="92"/>
      <c r="ABL2" s="92"/>
      <c r="ABM2" s="92"/>
      <c r="ABN2" s="92"/>
      <c r="ABO2" s="92"/>
      <c r="ABP2" s="92"/>
      <c r="ABQ2" s="92"/>
      <c r="ABR2" s="92"/>
      <c r="ABS2" s="92"/>
      <c r="ABT2" s="92"/>
      <c r="ABU2" s="92"/>
      <c r="ABV2" s="92"/>
      <c r="ABW2" s="92"/>
      <c r="ABX2" s="92"/>
      <c r="ABY2" s="92"/>
      <c r="ABZ2" s="92"/>
      <c r="ACA2" s="92"/>
      <c r="ACB2" s="92"/>
      <c r="ACC2" s="92"/>
      <c r="ACD2" s="92"/>
      <c r="ACE2" s="92"/>
      <c r="ACF2" s="92"/>
      <c r="ACG2" s="92"/>
      <c r="ACH2" s="92"/>
      <c r="ACI2" s="92"/>
      <c r="ACJ2" s="92"/>
      <c r="ACK2" s="92"/>
      <c r="ACL2" s="92"/>
      <c r="ACM2" s="92"/>
      <c r="ACN2" s="92"/>
      <c r="ACO2" s="92"/>
      <c r="ACP2" s="92"/>
      <c r="ACQ2" s="92"/>
      <c r="ACR2" s="92"/>
      <c r="ACS2" s="92"/>
      <c r="ACT2" s="92"/>
      <c r="ACU2" s="92"/>
      <c r="ACV2" s="92"/>
      <c r="ACW2" s="92"/>
      <c r="ACX2" s="92"/>
      <c r="ACY2" s="92"/>
      <c r="ACZ2" s="92"/>
      <c r="ADA2" s="92"/>
      <c r="ADB2" s="92"/>
      <c r="ADC2" s="92"/>
      <c r="ADD2" s="92"/>
      <c r="ADE2" s="92"/>
      <c r="ADF2" s="92"/>
      <c r="ADG2" s="92"/>
      <c r="ADH2" s="92"/>
      <c r="ADI2" s="92"/>
      <c r="ADJ2" s="92"/>
      <c r="ADK2" s="92"/>
      <c r="ADL2" s="92"/>
      <c r="ADM2" s="92"/>
      <c r="ADN2" s="92"/>
      <c r="ADO2" s="92"/>
      <c r="ADP2" s="92"/>
      <c r="ADQ2" s="92"/>
      <c r="ADR2" s="92"/>
      <c r="ADS2" s="92"/>
      <c r="ADT2" s="92"/>
      <c r="ADU2" s="92"/>
      <c r="ADV2" s="92"/>
      <c r="ADW2" s="92"/>
      <c r="ADX2" s="92"/>
      <c r="ADY2" s="92"/>
      <c r="ADZ2" s="92"/>
      <c r="AEA2" s="92"/>
      <c r="AEB2" s="92"/>
      <c r="AEC2" s="92"/>
      <c r="AED2" s="92"/>
      <c r="AEE2" s="92"/>
      <c r="AEF2" s="92"/>
      <c r="AEG2" s="92"/>
      <c r="AEH2" s="92"/>
      <c r="AEI2" s="92"/>
      <c r="AEJ2" s="92"/>
      <c r="AEK2" s="92"/>
      <c r="AEL2" s="92"/>
      <c r="AEM2" s="92"/>
      <c r="AEN2" s="92"/>
      <c r="AEO2" s="92"/>
      <c r="AEP2" s="92"/>
      <c r="AEQ2" s="92"/>
      <c r="AER2" s="92"/>
      <c r="AES2" s="92"/>
      <c r="AET2" s="92"/>
      <c r="AEU2" s="92"/>
      <c r="AEV2" s="92"/>
      <c r="AEW2" s="92"/>
      <c r="AEX2" s="92"/>
      <c r="AEY2" s="92"/>
      <c r="AEZ2" s="92"/>
      <c r="AFA2" s="92"/>
      <c r="AFB2" s="92"/>
      <c r="AFC2" s="92"/>
      <c r="AFD2" s="92"/>
      <c r="AFE2" s="92"/>
      <c r="AFF2" s="92"/>
      <c r="AFG2" s="92"/>
      <c r="AFH2" s="92"/>
      <c r="AFI2" s="92"/>
      <c r="AFJ2" s="92"/>
      <c r="AFK2" s="92"/>
      <c r="AFL2" s="92"/>
      <c r="AFM2" s="92"/>
      <c r="AFN2" s="92"/>
      <c r="AFO2" s="92"/>
      <c r="AFP2" s="92"/>
      <c r="AFQ2" s="92"/>
      <c r="AFR2" s="92"/>
      <c r="AFS2" s="92"/>
      <c r="AFT2" s="92"/>
      <c r="AFU2" s="92"/>
      <c r="AFV2" s="92"/>
      <c r="AFW2" s="92"/>
      <c r="AFX2" s="92"/>
      <c r="AFY2" s="92"/>
      <c r="AFZ2" s="92"/>
      <c r="AGA2" s="92"/>
      <c r="AGB2" s="92"/>
      <c r="AGC2" s="92"/>
      <c r="AGD2" s="92"/>
      <c r="AGE2" s="92"/>
      <c r="AGF2" s="92"/>
      <c r="AGG2" s="92"/>
      <c r="AGH2" s="92"/>
      <c r="AGI2" s="92"/>
      <c r="AGJ2" s="92"/>
      <c r="AGK2" s="92"/>
      <c r="AGL2" s="92"/>
      <c r="AGM2" s="92"/>
      <c r="AGN2" s="92"/>
      <c r="AGO2" s="92"/>
      <c r="AGP2" s="92"/>
      <c r="AGQ2" s="92"/>
      <c r="AGR2" s="92"/>
      <c r="AGS2" s="92"/>
      <c r="AGT2" s="92"/>
      <c r="AGU2" s="92"/>
      <c r="AGV2" s="92"/>
      <c r="AGW2" s="92"/>
      <c r="AGX2" s="92"/>
      <c r="AGY2" s="92"/>
      <c r="AGZ2" s="92"/>
      <c r="AHA2" s="92"/>
      <c r="AHB2" s="92"/>
      <c r="AHC2" s="92"/>
      <c r="AHD2" s="92"/>
      <c r="AHE2" s="92"/>
      <c r="AHF2" s="92"/>
      <c r="AHG2" s="92"/>
      <c r="AHH2" s="92"/>
      <c r="AHI2" s="92"/>
      <c r="AHJ2" s="92"/>
      <c r="AHK2" s="92"/>
      <c r="AHL2" s="92"/>
      <c r="AHM2" s="92"/>
      <c r="AHN2" s="92"/>
      <c r="AHO2" s="92"/>
      <c r="AHP2" s="92"/>
      <c r="AHQ2" s="92"/>
      <c r="AHR2" s="92"/>
      <c r="AHS2" s="92"/>
      <c r="AHT2" s="92"/>
      <c r="AHU2" s="92"/>
      <c r="AHV2" s="92"/>
      <c r="AHW2" s="92"/>
      <c r="AHX2" s="92"/>
      <c r="AHY2" s="92"/>
      <c r="AHZ2" s="92"/>
      <c r="AIA2" s="92"/>
      <c r="AIB2" s="92"/>
      <c r="AIC2" s="92"/>
      <c r="AID2" s="92"/>
      <c r="AIE2" s="92"/>
      <c r="AIF2" s="92"/>
      <c r="AIG2" s="92"/>
      <c r="AIH2" s="92"/>
      <c r="AII2" s="92"/>
      <c r="AIJ2" s="92"/>
      <c r="AIK2" s="92"/>
      <c r="AIL2" s="92"/>
      <c r="AIM2" s="92"/>
      <c r="AIN2" s="92"/>
      <c r="AIO2" s="92"/>
      <c r="AIP2" s="92"/>
      <c r="AIQ2" s="92"/>
      <c r="AIR2" s="92"/>
      <c r="AIS2" s="92"/>
      <c r="AIT2" s="92"/>
      <c r="AIU2" s="92"/>
      <c r="AIV2" s="92"/>
      <c r="AIW2" s="92"/>
      <c r="AIX2" s="92"/>
      <c r="AIY2" s="92"/>
      <c r="AIZ2" s="92"/>
      <c r="AJA2" s="92"/>
      <c r="AJB2" s="92"/>
      <c r="AJC2" s="92"/>
      <c r="AJD2" s="92"/>
      <c r="AJE2" s="92"/>
      <c r="AJF2" s="92"/>
      <c r="AJG2" s="92"/>
      <c r="AJH2" s="92"/>
      <c r="AJI2" s="92"/>
      <c r="AJJ2" s="92"/>
      <c r="AJK2" s="92"/>
      <c r="AJL2" s="92"/>
      <c r="AJM2" s="92"/>
      <c r="AJN2" s="92"/>
      <c r="AJO2" s="92"/>
      <c r="AJP2" s="92"/>
      <c r="AJQ2" s="92"/>
      <c r="AJR2" s="92"/>
      <c r="AJS2" s="92"/>
      <c r="AJT2" s="92"/>
      <c r="AJU2" s="92"/>
      <c r="AJV2" s="92"/>
      <c r="AJW2" s="92"/>
      <c r="AJX2" s="92"/>
      <c r="AJY2" s="92"/>
      <c r="AJZ2" s="92"/>
      <c r="AKA2" s="92"/>
      <c r="AKB2" s="92"/>
      <c r="AKC2" s="92"/>
      <c r="AKD2" s="92"/>
      <c r="AKE2" s="92"/>
      <c r="AKF2" s="92"/>
      <c r="AKG2" s="92"/>
      <c r="AKH2" s="92"/>
      <c r="AKI2" s="92"/>
      <c r="AKJ2" s="92"/>
      <c r="AKK2" s="92"/>
      <c r="AKL2" s="92"/>
      <c r="AKM2" s="92"/>
      <c r="AKN2" s="92"/>
      <c r="AKO2" s="92"/>
      <c r="AKP2" s="92"/>
      <c r="AKQ2" s="92"/>
      <c r="AKR2" s="92"/>
      <c r="AKS2" s="92"/>
      <c r="AKT2" s="92"/>
      <c r="AKU2" s="92"/>
      <c r="AKV2" s="92"/>
      <c r="AKW2" s="92"/>
      <c r="AKX2" s="92"/>
      <c r="AKY2" s="92"/>
      <c r="AKZ2" s="92"/>
      <c r="ALA2" s="92"/>
      <c r="ALB2" s="92"/>
      <c r="ALC2" s="92"/>
      <c r="ALD2" s="92"/>
      <c r="ALE2" s="92"/>
      <c r="ALF2" s="92"/>
      <c r="ALG2" s="92"/>
      <c r="ALH2" s="92"/>
      <c r="ALI2" s="92"/>
      <c r="ALJ2" s="92"/>
      <c r="ALK2" s="92"/>
      <c r="ALL2" s="92"/>
      <c r="ALM2" s="92"/>
      <c r="ALN2" s="92"/>
      <c r="ALO2" s="92"/>
      <c r="ALP2" s="92"/>
      <c r="ALQ2" s="92"/>
      <c r="ALR2" s="92"/>
      <c r="ALS2" s="92"/>
      <c r="ALT2" s="92"/>
      <c r="ALU2" s="92"/>
      <c r="ALV2" s="92"/>
      <c r="ALW2" s="92"/>
      <c r="ALX2" s="92"/>
      <c r="ALY2" s="92"/>
      <c r="ALZ2" s="92"/>
      <c r="AMA2" s="92"/>
      <c r="AMB2" s="92"/>
      <c r="AMC2" s="92"/>
      <c r="AMD2" s="92"/>
      <c r="AME2" s="92"/>
      <c r="AMF2" s="92"/>
      <c r="AMG2" s="92"/>
      <c r="AMH2" s="92"/>
      <c r="AMI2" s="92"/>
      <c r="AMJ2" s="92"/>
      <c r="AMK2" s="92"/>
    </row>
    <row r="3" spans="1:1026" x14ac:dyDescent="0.25">
      <c r="A3" s="92"/>
      <c r="B3" s="92"/>
      <c r="C3" s="92"/>
      <c r="D3" s="8" t="s">
        <v>268</v>
      </c>
      <c r="E3" s="92"/>
      <c r="F3" s="92"/>
      <c r="G3" s="92"/>
      <c r="H3" s="92"/>
      <c r="I3" s="36"/>
      <c r="J3" s="135"/>
      <c r="K3" s="135"/>
      <c r="L3" s="92"/>
      <c r="M3" s="100"/>
      <c r="N3" s="100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  <c r="NN3" s="92"/>
      <c r="NO3" s="92"/>
      <c r="NP3" s="92"/>
      <c r="NQ3" s="92"/>
      <c r="NR3" s="92"/>
      <c r="NS3" s="92"/>
      <c r="NT3" s="92"/>
      <c r="NU3" s="92"/>
      <c r="NV3" s="92"/>
      <c r="NW3" s="92"/>
      <c r="NX3" s="92"/>
      <c r="NY3" s="92"/>
      <c r="NZ3" s="92"/>
      <c r="OA3" s="92"/>
      <c r="OB3" s="92"/>
      <c r="OC3" s="92"/>
      <c r="OD3" s="92"/>
      <c r="OE3" s="92"/>
      <c r="OF3" s="92"/>
      <c r="OG3" s="92"/>
      <c r="OH3" s="92"/>
      <c r="OI3" s="92"/>
      <c r="OJ3" s="92"/>
      <c r="OK3" s="92"/>
      <c r="OL3" s="92"/>
      <c r="OM3" s="92"/>
      <c r="ON3" s="92"/>
      <c r="OO3" s="92"/>
      <c r="OP3" s="92"/>
      <c r="OQ3" s="92"/>
      <c r="OR3" s="92"/>
      <c r="OS3" s="92"/>
      <c r="OT3" s="92"/>
      <c r="OU3" s="92"/>
      <c r="OV3" s="92"/>
      <c r="OW3" s="92"/>
      <c r="OX3" s="92"/>
      <c r="OY3" s="92"/>
      <c r="OZ3" s="92"/>
      <c r="PA3" s="92"/>
      <c r="PB3" s="92"/>
      <c r="PC3" s="92"/>
      <c r="PD3" s="92"/>
      <c r="PE3" s="92"/>
      <c r="PF3" s="92"/>
      <c r="PG3" s="92"/>
      <c r="PH3" s="92"/>
      <c r="PI3" s="92"/>
      <c r="PJ3" s="92"/>
      <c r="PK3" s="92"/>
      <c r="PL3" s="92"/>
      <c r="PM3" s="92"/>
      <c r="PN3" s="92"/>
      <c r="PO3" s="92"/>
      <c r="PP3" s="92"/>
      <c r="PQ3" s="92"/>
      <c r="PR3" s="92"/>
      <c r="PS3" s="92"/>
      <c r="PT3" s="92"/>
      <c r="PU3" s="92"/>
      <c r="PV3" s="92"/>
      <c r="PW3" s="92"/>
      <c r="PX3" s="92"/>
      <c r="PY3" s="92"/>
      <c r="PZ3" s="92"/>
      <c r="QA3" s="92"/>
      <c r="QB3" s="92"/>
      <c r="QC3" s="92"/>
      <c r="QD3" s="92"/>
      <c r="QE3" s="92"/>
      <c r="QF3" s="92"/>
      <c r="QG3" s="92"/>
      <c r="QH3" s="92"/>
      <c r="QI3" s="92"/>
      <c r="QJ3" s="92"/>
      <c r="QK3" s="92"/>
      <c r="QL3" s="92"/>
      <c r="QM3" s="92"/>
      <c r="QN3" s="92"/>
      <c r="QO3" s="92"/>
      <c r="QP3" s="92"/>
      <c r="QQ3" s="92"/>
      <c r="QR3" s="92"/>
      <c r="QS3" s="92"/>
      <c r="QT3" s="92"/>
      <c r="QU3" s="92"/>
      <c r="QV3" s="92"/>
      <c r="QW3" s="92"/>
      <c r="QX3" s="92"/>
      <c r="QY3" s="92"/>
      <c r="QZ3" s="92"/>
      <c r="RA3" s="92"/>
      <c r="RB3" s="92"/>
      <c r="RC3" s="92"/>
      <c r="RD3" s="92"/>
      <c r="RE3" s="92"/>
      <c r="RF3" s="92"/>
      <c r="RG3" s="92"/>
      <c r="RH3" s="92"/>
      <c r="RI3" s="92"/>
      <c r="RJ3" s="92"/>
      <c r="RK3" s="92"/>
      <c r="RL3" s="92"/>
      <c r="RM3" s="92"/>
      <c r="RN3" s="92"/>
      <c r="RO3" s="92"/>
      <c r="RP3" s="92"/>
      <c r="RQ3" s="92"/>
      <c r="RR3" s="92"/>
      <c r="RS3" s="92"/>
      <c r="RT3" s="92"/>
      <c r="RU3" s="92"/>
      <c r="RV3" s="92"/>
      <c r="RW3" s="92"/>
      <c r="RX3" s="92"/>
      <c r="RY3" s="92"/>
      <c r="RZ3" s="92"/>
      <c r="SA3" s="92"/>
      <c r="SB3" s="92"/>
      <c r="SC3" s="92"/>
      <c r="SD3" s="92"/>
      <c r="SE3" s="92"/>
      <c r="SF3" s="92"/>
      <c r="SG3" s="92"/>
      <c r="SH3" s="92"/>
      <c r="SI3" s="92"/>
      <c r="SJ3" s="92"/>
      <c r="SK3" s="92"/>
      <c r="SL3" s="92"/>
      <c r="SM3" s="92"/>
      <c r="SN3" s="92"/>
      <c r="SO3" s="92"/>
      <c r="SP3" s="92"/>
      <c r="SQ3" s="92"/>
      <c r="SR3" s="92"/>
      <c r="SS3" s="92"/>
      <c r="ST3" s="92"/>
      <c r="SU3" s="92"/>
      <c r="SV3" s="92"/>
      <c r="SW3" s="92"/>
      <c r="SX3" s="92"/>
      <c r="SY3" s="92"/>
      <c r="SZ3" s="92"/>
      <c r="TA3" s="92"/>
      <c r="TB3" s="92"/>
      <c r="TC3" s="92"/>
      <c r="TD3" s="92"/>
      <c r="TE3" s="92"/>
      <c r="TF3" s="92"/>
      <c r="TG3" s="92"/>
      <c r="TH3" s="92"/>
      <c r="TI3" s="92"/>
      <c r="TJ3" s="92"/>
      <c r="TK3" s="92"/>
      <c r="TL3" s="92"/>
      <c r="TM3" s="92"/>
      <c r="TN3" s="92"/>
      <c r="TO3" s="92"/>
      <c r="TP3" s="92"/>
      <c r="TQ3" s="92"/>
      <c r="TR3" s="92"/>
      <c r="TS3" s="92"/>
      <c r="TT3" s="92"/>
      <c r="TU3" s="92"/>
      <c r="TV3" s="92"/>
      <c r="TW3" s="92"/>
      <c r="TX3" s="92"/>
      <c r="TY3" s="92"/>
      <c r="TZ3" s="92"/>
      <c r="UA3" s="92"/>
      <c r="UB3" s="92"/>
      <c r="UC3" s="92"/>
      <c r="UD3" s="92"/>
      <c r="UE3" s="92"/>
      <c r="UF3" s="92"/>
      <c r="UG3" s="92"/>
      <c r="UH3" s="92"/>
      <c r="UI3" s="92"/>
      <c r="UJ3" s="92"/>
      <c r="UK3" s="92"/>
      <c r="UL3" s="92"/>
      <c r="UM3" s="92"/>
      <c r="UN3" s="92"/>
      <c r="UO3" s="92"/>
      <c r="UP3" s="92"/>
      <c r="UQ3" s="92"/>
      <c r="UR3" s="92"/>
      <c r="US3" s="92"/>
      <c r="UT3" s="92"/>
      <c r="UU3" s="92"/>
      <c r="UV3" s="92"/>
      <c r="UW3" s="92"/>
      <c r="UX3" s="92"/>
      <c r="UY3" s="92"/>
      <c r="UZ3" s="92"/>
      <c r="VA3" s="92"/>
      <c r="VB3" s="92"/>
      <c r="VC3" s="92"/>
      <c r="VD3" s="92"/>
      <c r="VE3" s="92"/>
      <c r="VF3" s="92"/>
      <c r="VG3" s="92"/>
      <c r="VH3" s="92"/>
      <c r="VI3" s="92"/>
      <c r="VJ3" s="92"/>
      <c r="VK3" s="92"/>
      <c r="VL3" s="92"/>
      <c r="VM3" s="92"/>
      <c r="VN3" s="92"/>
      <c r="VO3" s="92"/>
      <c r="VP3" s="92"/>
      <c r="VQ3" s="92"/>
      <c r="VR3" s="92"/>
      <c r="VS3" s="92"/>
      <c r="VT3" s="92"/>
      <c r="VU3" s="92"/>
      <c r="VV3" s="92"/>
      <c r="VW3" s="92"/>
      <c r="VX3" s="92"/>
      <c r="VY3" s="92"/>
      <c r="VZ3" s="92"/>
      <c r="WA3" s="92"/>
      <c r="WB3" s="92"/>
      <c r="WC3" s="92"/>
      <c r="WD3" s="92"/>
      <c r="WE3" s="92"/>
      <c r="WF3" s="92"/>
      <c r="WG3" s="92"/>
      <c r="WH3" s="92"/>
      <c r="WI3" s="92"/>
      <c r="WJ3" s="92"/>
      <c r="WK3" s="92"/>
      <c r="WL3" s="92"/>
      <c r="WM3" s="92"/>
      <c r="WN3" s="92"/>
      <c r="WO3" s="92"/>
      <c r="WP3" s="92"/>
      <c r="WQ3" s="92"/>
      <c r="WR3" s="92"/>
      <c r="WS3" s="92"/>
      <c r="WT3" s="92"/>
      <c r="WU3" s="92"/>
      <c r="WV3" s="92"/>
      <c r="WW3" s="92"/>
      <c r="WX3" s="92"/>
      <c r="WY3" s="92"/>
      <c r="WZ3" s="92"/>
      <c r="XA3" s="92"/>
      <c r="XB3" s="92"/>
      <c r="XC3" s="92"/>
      <c r="XD3" s="92"/>
      <c r="XE3" s="92"/>
      <c r="XF3" s="92"/>
      <c r="XG3" s="92"/>
      <c r="XH3" s="92"/>
      <c r="XI3" s="92"/>
      <c r="XJ3" s="92"/>
      <c r="XK3" s="92"/>
      <c r="XL3" s="92"/>
      <c r="XM3" s="92"/>
      <c r="XN3" s="92"/>
      <c r="XO3" s="92"/>
      <c r="XP3" s="92"/>
      <c r="XQ3" s="92"/>
      <c r="XR3" s="92"/>
      <c r="XS3" s="92"/>
      <c r="XT3" s="92"/>
      <c r="XU3" s="92"/>
      <c r="XV3" s="92"/>
      <c r="XW3" s="92"/>
      <c r="XX3" s="92"/>
      <c r="XY3" s="92"/>
      <c r="XZ3" s="92"/>
      <c r="YA3" s="92"/>
      <c r="YB3" s="92"/>
      <c r="YC3" s="92"/>
      <c r="YD3" s="92"/>
      <c r="YE3" s="92"/>
      <c r="YF3" s="92"/>
      <c r="YG3" s="92"/>
      <c r="YH3" s="92"/>
      <c r="YI3" s="92"/>
      <c r="YJ3" s="92"/>
      <c r="YK3" s="92"/>
      <c r="YL3" s="92"/>
      <c r="YM3" s="92"/>
      <c r="YN3" s="92"/>
      <c r="YO3" s="92"/>
      <c r="YP3" s="92"/>
      <c r="YQ3" s="92"/>
      <c r="YR3" s="92"/>
      <c r="YS3" s="92"/>
      <c r="YT3" s="92"/>
      <c r="YU3" s="92"/>
      <c r="YV3" s="92"/>
      <c r="YW3" s="92"/>
      <c r="YX3" s="92"/>
      <c r="YY3" s="92"/>
      <c r="YZ3" s="92"/>
      <c r="ZA3" s="92"/>
      <c r="ZB3" s="92"/>
      <c r="ZC3" s="92"/>
      <c r="ZD3" s="92"/>
      <c r="ZE3" s="92"/>
      <c r="ZF3" s="92"/>
      <c r="ZG3" s="92"/>
      <c r="ZH3" s="92"/>
      <c r="ZI3" s="92"/>
      <c r="ZJ3" s="92"/>
      <c r="ZK3" s="92"/>
      <c r="ZL3" s="92"/>
      <c r="ZM3" s="92"/>
      <c r="ZN3" s="92"/>
      <c r="ZO3" s="92"/>
      <c r="ZP3" s="92"/>
      <c r="ZQ3" s="92"/>
      <c r="ZR3" s="92"/>
      <c r="ZS3" s="92"/>
      <c r="ZT3" s="92"/>
      <c r="ZU3" s="92"/>
      <c r="ZV3" s="92"/>
      <c r="ZW3" s="92"/>
      <c r="ZX3" s="92"/>
      <c r="ZY3" s="92"/>
      <c r="ZZ3" s="92"/>
      <c r="AAA3" s="92"/>
      <c r="AAB3" s="92"/>
      <c r="AAC3" s="92"/>
      <c r="AAD3" s="92"/>
      <c r="AAE3" s="92"/>
      <c r="AAF3" s="92"/>
      <c r="AAG3" s="92"/>
      <c r="AAH3" s="92"/>
      <c r="AAI3" s="92"/>
      <c r="AAJ3" s="92"/>
      <c r="AAK3" s="92"/>
      <c r="AAL3" s="92"/>
      <c r="AAM3" s="92"/>
      <c r="AAN3" s="92"/>
      <c r="AAO3" s="92"/>
      <c r="AAP3" s="92"/>
      <c r="AAQ3" s="92"/>
      <c r="AAR3" s="92"/>
      <c r="AAS3" s="92"/>
      <c r="AAT3" s="92"/>
      <c r="AAU3" s="92"/>
      <c r="AAV3" s="92"/>
      <c r="AAW3" s="92"/>
      <c r="AAX3" s="92"/>
      <c r="AAY3" s="92"/>
      <c r="AAZ3" s="92"/>
      <c r="ABA3" s="92"/>
      <c r="ABB3" s="92"/>
      <c r="ABC3" s="92"/>
      <c r="ABD3" s="92"/>
      <c r="ABE3" s="92"/>
      <c r="ABF3" s="92"/>
      <c r="ABG3" s="92"/>
      <c r="ABH3" s="92"/>
      <c r="ABI3" s="92"/>
      <c r="ABJ3" s="92"/>
      <c r="ABK3" s="92"/>
      <c r="ABL3" s="92"/>
      <c r="ABM3" s="92"/>
      <c r="ABN3" s="92"/>
      <c r="ABO3" s="92"/>
      <c r="ABP3" s="92"/>
      <c r="ABQ3" s="92"/>
      <c r="ABR3" s="92"/>
      <c r="ABS3" s="92"/>
      <c r="ABT3" s="92"/>
      <c r="ABU3" s="92"/>
      <c r="ABV3" s="92"/>
      <c r="ABW3" s="92"/>
      <c r="ABX3" s="92"/>
      <c r="ABY3" s="92"/>
      <c r="ABZ3" s="92"/>
      <c r="ACA3" s="92"/>
      <c r="ACB3" s="92"/>
      <c r="ACC3" s="92"/>
      <c r="ACD3" s="92"/>
      <c r="ACE3" s="92"/>
      <c r="ACF3" s="92"/>
      <c r="ACG3" s="92"/>
      <c r="ACH3" s="92"/>
      <c r="ACI3" s="92"/>
      <c r="ACJ3" s="92"/>
      <c r="ACK3" s="92"/>
      <c r="ACL3" s="92"/>
      <c r="ACM3" s="92"/>
      <c r="ACN3" s="92"/>
      <c r="ACO3" s="92"/>
      <c r="ACP3" s="92"/>
      <c r="ACQ3" s="92"/>
      <c r="ACR3" s="92"/>
      <c r="ACS3" s="92"/>
      <c r="ACT3" s="92"/>
      <c r="ACU3" s="92"/>
      <c r="ACV3" s="92"/>
      <c r="ACW3" s="92"/>
      <c r="ACX3" s="92"/>
      <c r="ACY3" s="92"/>
      <c r="ACZ3" s="92"/>
      <c r="ADA3" s="92"/>
      <c r="ADB3" s="92"/>
      <c r="ADC3" s="92"/>
      <c r="ADD3" s="92"/>
      <c r="ADE3" s="92"/>
      <c r="ADF3" s="92"/>
      <c r="ADG3" s="92"/>
      <c r="ADH3" s="92"/>
      <c r="ADI3" s="92"/>
      <c r="ADJ3" s="92"/>
      <c r="ADK3" s="92"/>
      <c r="ADL3" s="92"/>
      <c r="ADM3" s="92"/>
      <c r="ADN3" s="92"/>
      <c r="ADO3" s="92"/>
      <c r="ADP3" s="92"/>
      <c r="ADQ3" s="92"/>
      <c r="ADR3" s="92"/>
      <c r="ADS3" s="92"/>
      <c r="ADT3" s="92"/>
      <c r="ADU3" s="92"/>
      <c r="ADV3" s="92"/>
      <c r="ADW3" s="92"/>
      <c r="ADX3" s="92"/>
      <c r="ADY3" s="92"/>
      <c r="ADZ3" s="92"/>
      <c r="AEA3" s="92"/>
      <c r="AEB3" s="92"/>
      <c r="AEC3" s="92"/>
      <c r="AED3" s="92"/>
      <c r="AEE3" s="92"/>
      <c r="AEF3" s="92"/>
      <c r="AEG3" s="92"/>
      <c r="AEH3" s="92"/>
      <c r="AEI3" s="92"/>
      <c r="AEJ3" s="92"/>
      <c r="AEK3" s="92"/>
      <c r="AEL3" s="92"/>
      <c r="AEM3" s="92"/>
      <c r="AEN3" s="92"/>
      <c r="AEO3" s="92"/>
      <c r="AEP3" s="92"/>
      <c r="AEQ3" s="92"/>
      <c r="AER3" s="92"/>
      <c r="AES3" s="92"/>
      <c r="AET3" s="92"/>
      <c r="AEU3" s="92"/>
      <c r="AEV3" s="92"/>
      <c r="AEW3" s="92"/>
      <c r="AEX3" s="92"/>
      <c r="AEY3" s="92"/>
      <c r="AEZ3" s="92"/>
      <c r="AFA3" s="92"/>
      <c r="AFB3" s="92"/>
      <c r="AFC3" s="92"/>
      <c r="AFD3" s="92"/>
      <c r="AFE3" s="92"/>
      <c r="AFF3" s="92"/>
      <c r="AFG3" s="92"/>
      <c r="AFH3" s="92"/>
      <c r="AFI3" s="92"/>
      <c r="AFJ3" s="92"/>
      <c r="AFK3" s="92"/>
      <c r="AFL3" s="92"/>
      <c r="AFM3" s="92"/>
      <c r="AFN3" s="92"/>
      <c r="AFO3" s="92"/>
      <c r="AFP3" s="92"/>
      <c r="AFQ3" s="92"/>
      <c r="AFR3" s="92"/>
      <c r="AFS3" s="92"/>
      <c r="AFT3" s="92"/>
      <c r="AFU3" s="92"/>
      <c r="AFV3" s="92"/>
      <c r="AFW3" s="92"/>
      <c r="AFX3" s="92"/>
      <c r="AFY3" s="92"/>
      <c r="AFZ3" s="92"/>
      <c r="AGA3" s="92"/>
      <c r="AGB3" s="92"/>
      <c r="AGC3" s="92"/>
      <c r="AGD3" s="92"/>
      <c r="AGE3" s="92"/>
      <c r="AGF3" s="92"/>
      <c r="AGG3" s="92"/>
      <c r="AGH3" s="92"/>
      <c r="AGI3" s="92"/>
      <c r="AGJ3" s="92"/>
      <c r="AGK3" s="92"/>
      <c r="AGL3" s="92"/>
      <c r="AGM3" s="92"/>
      <c r="AGN3" s="92"/>
      <c r="AGO3" s="92"/>
      <c r="AGP3" s="92"/>
      <c r="AGQ3" s="92"/>
      <c r="AGR3" s="92"/>
      <c r="AGS3" s="92"/>
      <c r="AGT3" s="92"/>
      <c r="AGU3" s="92"/>
      <c r="AGV3" s="92"/>
      <c r="AGW3" s="92"/>
      <c r="AGX3" s="92"/>
      <c r="AGY3" s="92"/>
      <c r="AGZ3" s="92"/>
      <c r="AHA3" s="92"/>
      <c r="AHB3" s="92"/>
      <c r="AHC3" s="92"/>
      <c r="AHD3" s="92"/>
      <c r="AHE3" s="92"/>
      <c r="AHF3" s="92"/>
      <c r="AHG3" s="92"/>
      <c r="AHH3" s="92"/>
      <c r="AHI3" s="92"/>
      <c r="AHJ3" s="92"/>
      <c r="AHK3" s="92"/>
      <c r="AHL3" s="92"/>
      <c r="AHM3" s="92"/>
      <c r="AHN3" s="92"/>
      <c r="AHO3" s="92"/>
      <c r="AHP3" s="92"/>
      <c r="AHQ3" s="92"/>
      <c r="AHR3" s="92"/>
      <c r="AHS3" s="92"/>
      <c r="AHT3" s="92"/>
      <c r="AHU3" s="92"/>
      <c r="AHV3" s="92"/>
      <c r="AHW3" s="92"/>
      <c r="AHX3" s="92"/>
      <c r="AHY3" s="92"/>
      <c r="AHZ3" s="92"/>
      <c r="AIA3" s="92"/>
      <c r="AIB3" s="92"/>
      <c r="AIC3" s="92"/>
      <c r="AID3" s="92"/>
      <c r="AIE3" s="92"/>
      <c r="AIF3" s="92"/>
      <c r="AIG3" s="92"/>
      <c r="AIH3" s="92"/>
      <c r="AII3" s="92"/>
      <c r="AIJ3" s="92"/>
      <c r="AIK3" s="92"/>
      <c r="AIL3" s="92"/>
      <c r="AIM3" s="92"/>
      <c r="AIN3" s="92"/>
      <c r="AIO3" s="92"/>
      <c r="AIP3" s="92"/>
      <c r="AIQ3" s="92"/>
      <c r="AIR3" s="92"/>
      <c r="AIS3" s="92"/>
      <c r="AIT3" s="92"/>
      <c r="AIU3" s="92"/>
      <c r="AIV3" s="92"/>
      <c r="AIW3" s="92"/>
      <c r="AIX3" s="92"/>
      <c r="AIY3" s="92"/>
      <c r="AIZ3" s="92"/>
      <c r="AJA3" s="92"/>
      <c r="AJB3" s="92"/>
      <c r="AJC3" s="92"/>
      <c r="AJD3" s="92"/>
      <c r="AJE3" s="92"/>
      <c r="AJF3" s="92"/>
      <c r="AJG3" s="92"/>
      <c r="AJH3" s="92"/>
      <c r="AJI3" s="92"/>
      <c r="AJJ3" s="92"/>
      <c r="AJK3" s="92"/>
      <c r="AJL3" s="92"/>
      <c r="AJM3" s="92"/>
      <c r="AJN3" s="92"/>
      <c r="AJO3" s="92"/>
      <c r="AJP3" s="92"/>
      <c r="AJQ3" s="92"/>
      <c r="AJR3" s="92"/>
      <c r="AJS3" s="92"/>
      <c r="AJT3" s="92"/>
      <c r="AJU3" s="92"/>
      <c r="AJV3" s="92"/>
      <c r="AJW3" s="92"/>
      <c r="AJX3" s="92"/>
      <c r="AJY3" s="92"/>
      <c r="AJZ3" s="92"/>
      <c r="AKA3" s="92"/>
      <c r="AKB3" s="92"/>
      <c r="AKC3" s="92"/>
      <c r="AKD3" s="92"/>
      <c r="AKE3" s="92"/>
      <c r="AKF3" s="92"/>
      <c r="AKG3" s="92"/>
      <c r="AKH3" s="92"/>
      <c r="AKI3" s="92"/>
      <c r="AKJ3" s="92"/>
      <c r="AKK3" s="92"/>
      <c r="AKL3" s="92"/>
      <c r="AKM3" s="92"/>
      <c r="AKN3" s="92"/>
      <c r="AKO3" s="92"/>
      <c r="AKP3" s="92"/>
      <c r="AKQ3" s="92"/>
      <c r="AKR3" s="92"/>
      <c r="AKS3" s="92"/>
      <c r="AKT3" s="92"/>
      <c r="AKU3" s="92"/>
      <c r="AKV3" s="92"/>
      <c r="AKW3" s="92"/>
      <c r="AKX3" s="92"/>
      <c r="AKY3" s="92"/>
      <c r="AKZ3" s="92"/>
      <c r="ALA3" s="92"/>
      <c r="ALB3" s="92"/>
      <c r="ALC3" s="92"/>
      <c r="ALD3" s="92"/>
      <c r="ALE3" s="92"/>
      <c r="ALF3" s="92"/>
      <c r="ALG3" s="92"/>
      <c r="ALH3" s="92"/>
      <c r="ALI3" s="92"/>
      <c r="ALJ3" s="92"/>
      <c r="ALK3" s="92"/>
      <c r="ALL3" s="92"/>
      <c r="ALM3" s="92"/>
      <c r="ALN3" s="92"/>
      <c r="ALO3" s="92"/>
      <c r="ALP3" s="92"/>
      <c r="ALQ3" s="92"/>
      <c r="ALR3" s="92"/>
      <c r="ALS3" s="92"/>
      <c r="ALT3" s="92"/>
      <c r="ALU3" s="92"/>
      <c r="ALV3" s="92"/>
      <c r="ALW3" s="92"/>
      <c r="ALX3" s="92"/>
      <c r="ALY3" s="92"/>
      <c r="ALZ3" s="92"/>
      <c r="AMA3" s="92"/>
      <c r="AMB3" s="92"/>
      <c r="AMC3" s="92"/>
      <c r="AMD3" s="92"/>
      <c r="AME3" s="92"/>
      <c r="AMF3" s="92"/>
      <c r="AMG3" s="92"/>
      <c r="AMH3" s="92"/>
      <c r="AMI3" s="92"/>
      <c r="AMJ3" s="92"/>
      <c r="AMK3" s="92"/>
    </row>
    <row r="4" spans="1:1026" x14ac:dyDescent="0.25">
      <c r="O4" s="110"/>
    </row>
    <row r="5" spans="1:1026" s="43" customFormat="1" ht="36" x14ac:dyDescent="0.2">
      <c r="A5" s="12" t="s">
        <v>1</v>
      </c>
      <c r="B5" s="37" t="s">
        <v>2</v>
      </c>
      <c r="C5" s="12" t="s">
        <v>3</v>
      </c>
      <c r="D5" s="12" t="s">
        <v>4</v>
      </c>
      <c r="E5" s="15" t="s">
        <v>453</v>
      </c>
      <c r="F5" s="11" t="s">
        <v>6</v>
      </c>
      <c r="G5" s="12" t="s">
        <v>530</v>
      </c>
      <c r="H5" s="13" t="s">
        <v>450</v>
      </c>
      <c r="I5" s="13" t="s">
        <v>531</v>
      </c>
      <c r="J5" s="15" t="s">
        <v>532</v>
      </c>
      <c r="K5" s="13" t="s">
        <v>533</v>
      </c>
      <c r="L5" s="13" t="s">
        <v>451</v>
      </c>
      <c r="M5" s="12" t="s">
        <v>477</v>
      </c>
      <c r="N5" s="12" t="s">
        <v>529</v>
      </c>
      <c r="O5" s="111"/>
    </row>
    <row r="6" spans="1:1026" s="121" customFormat="1" ht="24" x14ac:dyDescent="0.25">
      <c r="A6" s="102">
        <v>1</v>
      </c>
      <c r="B6" s="25" t="s">
        <v>269</v>
      </c>
      <c r="C6" s="26" t="s">
        <v>8</v>
      </c>
      <c r="D6" s="26" t="s">
        <v>32</v>
      </c>
      <c r="E6" s="31" t="s">
        <v>10</v>
      </c>
      <c r="F6" s="50">
        <v>20</v>
      </c>
      <c r="G6" s="51" t="s">
        <v>11</v>
      </c>
      <c r="H6" s="76"/>
      <c r="I6" s="76">
        <f t="shared" ref="I6:I70" si="0">F6*H6</f>
        <v>0</v>
      </c>
      <c r="J6" s="76">
        <f t="shared" ref="J6:J70" si="1">I6*L6/100</f>
        <v>0</v>
      </c>
      <c r="K6" s="76">
        <f t="shared" ref="K6:K70" si="2">I6+J6</f>
        <v>0</v>
      </c>
      <c r="L6" s="53"/>
      <c r="M6" s="53"/>
      <c r="N6" s="53"/>
      <c r="O6" s="39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0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0"/>
      <c r="JT6" s="120"/>
      <c r="JU6" s="120"/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0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0"/>
      <c r="LC6" s="120"/>
      <c r="LD6" s="120"/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0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0"/>
      <c r="ML6" s="120"/>
      <c r="MM6" s="120"/>
      <c r="MN6" s="120"/>
      <c r="MO6" s="120"/>
      <c r="MP6" s="120"/>
      <c r="MQ6" s="120"/>
      <c r="MR6" s="120"/>
      <c r="MS6" s="120"/>
      <c r="MT6" s="120"/>
      <c r="MU6" s="120"/>
      <c r="MV6" s="120"/>
      <c r="MW6" s="120"/>
      <c r="MX6" s="120"/>
      <c r="MY6" s="120"/>
      <c r="MZ6" s="120"/>
      <c r="NA6" s="120"/>
      <c r="NB6" s="120"/>
      <c r="NC6" s="120"/>
      <c r="ND6" s="120"/>
      <c r="NE6" s="120"/>
      <c r="NF6" s="120"/>
      <c r="NG6" s="120"/>
      <c r="NH6" s="120"/>
      <c r="NI6" s="120"/>
      <c r="NJ6" s="120"/>
      <c r="NK6" s="120"/>
      <c r="NL6" s="120"/>
      <c r="NM6" s="120"/>
      <c r="NN6" s="120"/>
      <c r="NO6" s="120"/>
      <c r="NP6" s="120"/>
      <c r="NQ6" s="120"/>
      <c r="NR6" s="120"/>
      <c r="NS6" s="120"/>
      <c r="NT6" s="120"/>
      <c r="NU6" s="120"/>
      <c r="NV6" s="120"/>
      <c r="NW6" s="120"/>
      <c r="NX6" s="120"/>
      <c r="NY6" s="120"/>
      <c r="NZ6" s="120"/>
      <c r="OA6" s="120"/>
      <c r="OB6" s="120"/>
      <c r="OC6" s="120"/>
      <c r="OD6" s="120"/>
      <c r="OE6" s="120"/>
      <c r="OF6" s="120"/>
      <c r="OG6" s="120"/>
      <c r="OH6" s="120"/>
      <c r="OI6" s="120"/>
      <c r="OJ6" s="120"/>
      <c r="OK6" s="120"/>
      <c r="OL6" s="120"/>
      <c r="OM6" s="120"/>
      <c r="ON6" s="120"/>
      <c r="OO6" s="120"/>
      <c r="OP6" s="120"/>
      <c r="OQ6" s="120"/>
      <c r="OR6" s="120"/>
      <c r="OS6" s="120"/>
      <c r="OT6" s="120"/>
      <c r="OU6" s="120"/>
      <c r="OV6" s="120"/>
      <c r="OW6" s="120"/>
      <c r="OX6" s="120"/>
      <c r="OY6" s="120"/>
      <c r="OZ6" s="120"/>
      <c r="PA6" s="120"/>
      <c r="PB6" s="120"/>
      <c r="PC6" s="120"/>
      <c r="PD6" s="120"/>
      <c r="PE6" s="120"/>
      <c r="PF6" s="120"/>
      <c r="PG6" s="120"/>
      <c r="PH6" s="120"/>
      <c r="PI6" s="120"/>
      <c r="PJ6" s="120"/>
      <c r="PK6" s="120"/>
      <c r="PL6" s="120"/>
      <c r="PM6" s="120"/>
      <c r="PN6" s="120"/>
      <c r="PO6" s="120"/>
      <c r="PP6" s="120"/>
      <c r="PQ6" s="120"/>
      <c r="PR6" s="120"/>
      <c r="PS6" s="120"/>
      <c r="PT6" s="120"/>
      <c r="PU6" s="120"/>
      <c r="PV6" s="120"/>
      <c r="PW6" s="120"/>
      <c r="PX6" s="120"/>
      <c r="PY6" s="120"/>
      <c r="PZ6" s="120"/>
      <c r="QA6" s="120"/>
      <c r="QB6" s="120"/>
      <c r="QC6" s="120"/>
      <c r="QD6" s="120"/>
      <c r="QE6" s="120"/>
      <c r="QF6" s="120"/>
      <c r="QG6" s="120"/>
      <c r="QH6" s="120"/>
      <c r="QI6" s="120"/>
      <c r="QJ6" s="120"/>
      <c r="QK6" s="120"/>
      <c r="QL6" s="120"/>
      <c r="QM6" s="120"/>
      <c r="QN6" s="120"/>
      <c r="QO6" s="120"/>
      <c r="QP6" s="120"/>
      <c r="QQ6" s="120"/>
      <c r="QR6" s="120"/>
      <c r="QS6" s="120"/>
      <c r="QT6" s="120"/>
      <c r="QU6" s="120"/>
      <c r="QV6" s="120"/>
      <c r="QW6" s="120"/>
      <c r="QX6" s="120"/>
      <c r="QY6" s="120"/>
      <c r="QZ6" s="120"/>
      <c r="RA6" s="120"/>
      <c r="RB6" s="120"/>
      <c r="RC6" s="120"/>
      <c r="RD6" s="120"/>
      <c r="RE6" s="120"/>
      <c r="RF6" s="120"/>
      <c r="RG6" s="120"/>
      <c r="RH6" s="120"/>
      <c r="RI6" s="120"/>
      <c r="RJ6" s="120"/>
      <c r="RK6" s="120"/>
      <c r="RL6" s="120"/>
      <c r="RM6" s="120"/>
      <c r="RN6" s="120"/>
      <c r="RO6" s="120"/>
      <c r="RP6" s="120"/>
      <c r="RQ6" s="120"/>
      <c r="RR6" s="120"/>
      <c r="RS6" s="120"/>
      <c r="RT6" s="120"/>
      <c r="RU6" s="120"/>
      <c r="RV6" s="120"/>
      <c r="RW6" s="120"/>
      <c r="RX6" s="120"/>
      <c r="RY6" s="120"/>
      <c r="RZ6" s="120"/>
      <c r="SA6" s="120"/>
      <c r="SB6" s="120"/>
      <c r="SC6" s="120"/>
      <c r="SD6" s="120"/>
      <c r="SE6" s="120"/>
      <c r="SF6" s="120"/>
      <c r="SG6" s="120"/>
      <c r="SH6" s="120"/>
      <c r="SI6" s="120"/>
      <c r="SJ6" s="120"/>
      <c r="SK6" s="120"/>
      <c r="SL6" s="120"/>
      <c r="SM6" s="120"/>
      <c r="SN6" s="120"/>
      <c r="SO6" s="120"/>
      <c r="SP6" s="120"/>
      <c r="SQ6" s="120"/>
      <c r="SR6" s="120"/>
      <c r="SS6" s="120"/>
      <c r="ST6" s="120"/>
      <c r="SU6" s="120"/>
      <c r="SV6" s="120"/>
      <c r="SW6" s="120"/>
      <c r="SX6" s="120"/>
      <c r="SY6" s="120"/>
      <c r="SZ6" s="120"/>
      <c r="TA6" s="120"/>
      <c r="TB6" s="120"/>
      <c r="TC6" s="120"/>
      <c r="TD6" s="120"/>
      <c r="TE6" s="120"/>
      <c r="TF6" s="120"/>
      <c r="TG6" s="120"/>
      <c r="TH6" s="120"/>
      <c r="TI6" s="120"/>
      <c r="TJ6" s="120"/>
      <c r="TK6" s="120"/>
      <c r="TL6" s="120"/>
      <c r="TM6" s="120"/>
      <c r="TN6" s="120"/>
      <c r="TO6" s="120"/>
      <c r="TP6" s="120"/>
      <c r="TQ6" s="120"/>
      <c r="TR6" s="120"/>
      <c r="TS6" s="120"/>
      <c r="TT6" s="120"/>
      <c r="TU6" s="120"/>
      <c r="TV6" s="120"/>
      <c r="TW6" s="120"/>
      <c r="TX6" s="120"/>
      <c r="TY6" s="120"/>
      <c r="TZ6" s="120"/>
      <c r="UA6" s="120"/>
      <c r="UB6" s="120"/>
      <c r="UC6" s="120"/>
      <c r="UD6" s="120"/>
      <c r="UE6" s="120"/>
      <c r="UF6" s="120"/>
      <c r="UG6" s="120"/>
      <c r="UH6" s="120"/>
      <c r="UI6" s="120"/>
      <c r="UJ6" s="120"/>
      <c r="UK6" s="120"/>
      <c r="UL6" s="120"/>
      <c r="UM6" s="120"/>
      <c r="UN6" s="120"/>
      <c r="UO6" s="120"/>
      <c r="UP6" s="120"/>
      <c r="UQ6" s="120"/>
      <c r="UR6" s="120"/>
      <c r="US6" s="120"/>
      <c r="UT6" s="120"/>
      <c r="UU6" s="120"/>
      <c r="UV6" s="120"/>
      <c r="UW6" s="120"/>
      <c r="UX6" s="120"/>
      <c r="UY6" s="120"/>
      <c r="UZ6" s="120"/>
      <c r="VA6" s="120"/>
      <c r="VB6" s="120"/>
      <c r="VC6" s="120"/>
      <c r="VD6" s="120"/>
      <c r="VE6" s="120"/>
      <c r="VF6" s="120"/>
      <c r="VG6" s="120"/>
      <c r="VH6" s="120"/>
      <c r="VI6" s="120"/>
      <c r="VJ6" s="120"/>
      <c r="VK6" s="120"/>
      <c r="VL6" s="120"/>
      <c r="VM6" s="120"/>
      <c r="VN6" s="120"/>
      <c r="VO6" s="120"/>
      <c r="VP6" s="120"/>
      <c r="VQ6" s="120"/>
      <c r="VR6" s="120"/>
      <c r="VS6" s="120"/>
      <c r="VT6" s="120"/>
      <c r="VU6" s="120"/>
      <c r="VV6" s="120"/>
      <c r="VW6" s="120"/>
      <c r="VX6" s="120"/>
      <c r="VY6" s="120"/>
      <c r="VZ6" s="120"/>
      <c r="WA6" s="120"/>
      <c r="WB6" s="120"/>
      <c r="WC6" s="120"/>
      <c r="WD6" s="120"/>
      <c r="WE6" s="120"/>
      <c r="WF6" s="120"/>
      <c r="WG6" s="120"/>
      <c r="WH6" s="120"/>
      <c r="WI6" s="120"/>
      <c r="WJ6" s="120"/>
      <c r="WK6" s="120"/>
      <c r="WL6" s="120"/>
      <c r="WM6" s="120"/>
      <c r="WN6" s="120"/>
      <c r="WO6" s="120"/>
      <c r="WP6" s="120"/>
      <c r="WQ6" s="120"/>
      <c r="WR6" s="120"/>
      <c r="WS6" s="120"/>
      <c r="WT6" s="120"/>
      <c r="WU6" s="120"/>
      <c r="WV6" s="120"/>
      <c r="WW6" s="120"/>
      <c r="WX6" s="120"/>
      <c r="WY6" s="120"/>
      <c r="WZ6" s="120"/>
      <c r="XA6" s="120"/>
      <c r="XB6" s="120"/>
      <c r="XC6" s="120"/>
      <c r="XD6" s="120"/>
      <c r="XE6" s="120"/>
      <c r="XF6" s="120"/>
      <c r="XG6" s="120"/>
      <c r="XH6" s="120"/>
      <c r="XI6" s="120"/>
      <c r="XJ6" s="120"/>
      <c r="XK6" s="120"/>
      <c r="XL6" s="120"/>
      <c r="XM6" s="120"/>
      <c r="XN6" s="120"/>
      <c r="XO6" s="120"/>
      <c r="XP6" s="120"/>
      <c r="XQ6" s="120"/>
      <c r="XR6" s="120"/>
      <c r="XS6" s="120"/>
      <c r="XT6" s="120"/>
      <c r="XU6" s="120"/>
      <c r="XV6" s="120"/>
      <c r="XW6" s="120"/>
      <c r="XX6" s="120"/>
      <c r="XY6" s="120"/>
      <c r="XZ6" s="120"/>
      <c r="YA6" s="120"/>
      <c r="YB6" s="120"/>
      <c r="YC6" s="120"/>
      <c r="YD6" s="120"/>
      <c r="YE6" s="120"/>
      <c r="YF6" s="120"/>
      <c r="YG6" s="120"/>
      <c r="YH6" s="120"/>
      <c r="YI6" s="120"/>
      <c r="YJ6" s="120"/>
      <c r="YK6" s="120"/>
      <c r="YL6" s="120"/>
      <c r="YM6" s="120"/>
      <c r="YN6" s="120"/>
      <c r="YO6" s="120"/>
      <c r="YP6" s="120"/>
      <c r="YQ6" s="120"/>
      <c r="YR6" s="120"/>
      <c r="YS6" s="120"/>
      <c r="YT6" s="120"/>
      <c r="YU6" s="120"/>
      <c r="YV6" s="120"/>
      <c r="YW6" s="120"/>
      <c r="YX6" s="120"/>
      <c r="YY6" s="120"/>
      <c r="YZ6" s="120"/>
      <c r="ZA6" s="120"/>
      <c r="ZB6" s="120"/>
      <c r="ZC6" s="120"/>
      <c r="ZD6" s="120"/>
      <c r="ZE6" s="120"/>
      <c r="ZF6" s="120"/>
      <c r="ZG6" s="120"/>
      <c r="ZH6" s="120"/>
      <c r="ZI6" s="120"/>
      <c r="ZJ6" s="120"/>
      <c r="ZK6" s="120"/>
      <c r="ZL6" s="120"/>
      <c r="ZM6" s="120"/>
      <c r="ZN6" s="120"/>
      <c r="ZO6" s="120"/>
      <c r="ZP6" s="120"/>
      <c r="ZQ6" s="120"/>
      <c r="ZR6" s="120"/>
      <c r="ZS6" s="120"/>
      <c r="ZT6" s="120"/>
      <c r="ZU6" s="120"/>
      <c r="ZV6" s="120"/>
      <c r="ZW6" s="120"/>
      <c r="ZX6" s="120"/>
      <c r="ZY6" s="120"/>
      <c r="ZZ6" s="120"/>
      <c r="AAA6" s="120"/>
      <c r="AAB6" s="120"/>
      <c r="AAC6" s="120"/>
      <c r="AAD6" s="120"/>
      <c r="AAE6" s="120"/>
      <c r="AAF6" s="120"/>
      <c r="AAG6" s="120"/>
      <c r="AAH6" s="120"/>
      <c r="AAI6" s="120"/>
      <c r="AAJ6" s="120"/>
      <c r="AAK6" s="120"/>
      <c r="AAL6" s="120"/>
      <c r="AAM6" s="120"/>
      <c r="AAN6" s="120"/>
      <c r="AAO6" s="120"/>
      <c r="AAP6" s="120"/>
      <c r="AAQ6" s="120"/>
      <c r="AAR6" s="120"/>
      <c r="AAS6" s="120"/>
      <c r="AAT6" s="120"/>
      <c r="AAU6" s="120"/>
      <c r="AAV6" s="120"/>
      <c r="AAW6" s="120"/>
      <c r="AAX6" s="120"/>
      <c r="AAY6" s="120"/>
      <c r="AAZ6" s="120"/>
      <c r="ABA6" s="120"/>
      <c r="ABB6" s="120"/>
      <c r="ABC6" s="120"/>
      <c r="ABD6" s="120"/>
      <c r="ABE6" s="120"/>
      <c r="ABF6" s="120"/>
      <c r="ABG6" s="120"/>
      <c r="ABH6" s="120"/>
      <c r="ABI6" s="120"/>
      <c r="ABJ6" s="120"/>
      <c r="ABK6" s="120"/>
      <c r="ABL6" s="120"/>
      <c r="ABM6" s="120"/>
      <c r="ABN6" s="120"/>
      <c r="ABO6" s="120"/>
      <c r="ABP6" s="120"/>
      <c r="ABQ6" s="120"/>
      <c r="ABR6" s="120"/>
      <c r="ABS6" s="120"/>
      <c r="ABT6" s="120"/>
      <c r="ABU6" s="120"/>
      <c r="ABV6" s="120"/>
      <c r="ABW6" s="120"/>
      <c r="ABX6" s="120"/>
      <c r="ABY6" s="120"/>
      <c r="ABZ6" s="120"/>
      <c r="ACA6" s="120"/>
      <c r="ACB6" s="120"/>
      <c r="ACC6" s="120"/>
      <c r="ACD6" s="120"/>
      <c r="ACE6" s="120"/>
      <c r="ACF6" s="120"/>
      <c r="ACG6" s="120"/>
      <c r="ACH6" s="120"/>
      <c r="ACI6" s="120"/>
      <c r="ACJ6" s="120"/>
      <c r="ACK6" s="120"/>
      <c r="ACL6" s="120"/>
      <c r="ACM6" s="120"/>
      <c r="ACN6" s="120"/>
      <c r="ACO6" s="120"/>
      <c r="ACP6" s="120"/>
      <c r="ACQ6" s="120"/>
      <c r="ACR6" s="120"/>
      <c r="ACS6" s="120"/>
      <c r="ACT6" s="120"/>
      <c r="ACU6" s="120"/>
      <c r="ACV6" s="120"/>
      <c r="ACW6" s="120"/>
      <c r="ACX6" s="120"/>
      <c r="ACY6" s="120"/>
      <c r="ACZ6" s="120"/>
      <c r="ADA6" s="120"/>
      <c r="ADB6" s="120"/>
      <c r="ADC6" s="120"/>
      <c r="ADD6" s="120"/>
      <c r="ADE6" s="120"/>
      <c r="ADF6" s="120"/>
      <c r="ADG6" s="120"/>
      <c r="ADH6" s="120"/>
      <c r="ADI6" s="120"/>
      <c r="ADJ6" s="120"/>
      <c r="ADK6" s="120"/>
      <c r="ADL6" s="120"/>
      <c r="ADM6" s="120"/>
      <c r="ADN6" s="120"/>
      <c r="ADO6" s="120"/>
      <c r="ADP6" s="120"/>
      <c r="ADQ6" s="120"/>
      <c r="ADR6" s="120"/>
      <c r="ADS6" s="120"/>
      <c r="ADT6" s="120"/>
      <c r="ADU6" s="120"/>
      <c r="ADV6" s="120"/>
      <c r="ADW6" s="120"/>
      <c r="ADX6" s="120"/>
      <c r="ADY6" s="120"/>
      <c r="ADZ6" s="120"/>
      <c r="AEA6" s="120"/>
      <c r="AEB6" s="120"/>
      <c r="AEC6" s="120"/>
      <c r="AED6" s="120"/>
      <c r="AEE6" s="120"/>
      <c r="AEF6" s="120"/>
      <c r="AEG6" s="120"/>
      <c r="AEH6" s="120"/>
      <c r="AEI6" s="120"/>
      <c r="AEJ6" s="120"/>
      <c r="AEK6" s="120"/>
      <c r="AEL6" s="120"/>
      <c r="AEM6" s="120"/>
      <c r="AEN6" s="120"/>
      <c r="AEO6" s="120"/>
      <c r="AEP6" s="120"/>
      <c r="AEQ6" s="120"/>
      <c r="AER6" s="120"/>
      <c r="AES6" s="120"/>
      <c r="AET6" s="120"/>
      <c r="AEU6" s="120"/>
      <c r="AEV6" s="120"/>
      <c r="AEW6" s="120"/>
      <c r="AEX6" s="120"/>
      <c r="AEY6" s="120"/>
      <c r="AEZ6" s="120"/>
      <c r="AFA6" s="120"/>
      <c r="AFB6" s="120"/>
      <c r="AFC6" s="120"/>
      <c r="AFD6" s="120"/>
      <c r="AFE6" s="120"/>
      <c r="AFF6" s="120"/>
      <c r="AFG6" s="120"/>
      <c r="AFH6" s="120"/>
      <c r="AFI6" s="120"/>
      <c r="AFJ6" s="120"/>
      <c r="AFK6" s="120"/>
      <c r="AFL6" s="120"/>
      <c r="AFM6" s="120"/>
      <c r="AFN6" s="120"/>
      <c r="AFO6" s="120"/>
      <c r="AFP6" s="120"/>
      <c r="AFQ6" s="120"/>
      <c r="AFR6" s="120"/>
      <c r="AFS6" s="120"/>
      <c r="AFT6" s="120"/>
      <c r="AFU6" s="120"/>
      <c r="AFV6" s="120"/>
      <c r="AFW6" s="120"/>
      <c r="AFX6" s="120"/>
      <c r="AFY6" s="120"/>
      <c r="AFZ6" s="120"/>
      <c r="AGA6" s="120"/>
      <c r="AGB6" s="120"/>
      <c r="AGC6" s="120"/>
      <c r="AGD6" s="120"/>
      <c r="AGE6" s="120"/>
      <c r="AGF6" s="120"/>
      <c r="AGG6" s="120"/>
      <c r="AGH6" s="120"/>
      <c r="AGI6" s="120"/>
      <c r="AGJ6" s="120"/>
      <c r="AGK6" s="120"/>
      <c r="AGL6" s="120"/>
      <c r="AGM6" s="120"/>
      <c r="AGN6" s="120"/>
      <c r="AGO6" s="120"/>
      <c r="AGP6" s="120"/>
      <c r="AGQ6" s="120"/>
      <c r="AGR6" s="120"/>
      <c r="AGS6" s="120"/>
      <c r="AGT6" s="120"/>
      <c r="AGU6" s="120"/>
      <c r="AGV6" s="120"/>
      <c r="AGW6" s="120"/>
      <c r="AGX6" s="120"/>
      <c r="AGY6" s="120"/>
      <c r="AGZ6" s="120"/>
      <c r="AHA6" s="120"/>
      <c r="AHB6" s="120"/>
      <c r="AHC6" s="120"/>
      <c r="AHD6" s="120"/>
      <c r="AHE6" s="120"/>
      <c r="AHF6" s="120"/>
      <c r="AHG6" s="120"/>
      <c r="AHH6" s="120"/>
      <c r="AHI6" s="120"/>
      <c r="AHJ6" s="120"/>
      <c r="AHK6" s="120"/>
      <c r="AHL6" s="120"/>
      <c r="AHM6" s="120"/>
      <c r="AHN6" s="120"/>
      <c r="AHO6" s="120"/>
      <c r="AHP6" s="120"/>
      <c r="AHQ6" s="120"/>
      <c r="AHR6" s="120"/>
      <c r="AHS6" s="120"/>
      <c r="AHT6" s="120"/>
      <c r="AHU6" s="120"/>
      <c r="AHV6" s="120"/>
      <c r="AHW6" s="120"/>
      <c r="AHX6" s="120"/>
      <c r="AHY6" s="120"/>
      <c r="AHZ6" s="120"/>
      <c r="AIA6" s="120"/>
      <c r="AIB6" s="120"/>
      <c r="AIC6" s="120"/>
      <c r="AID6" s="120"/>
      <c r="AIE6" s="120"/>
      <c r="AIF6" s="120"/>
      <c r="AIG6" s="120"/>
      <c r="AIH6" s="120"/>
      <c r="AII6" s="120"/>
      <c r="AIJ6" s="120"/>
      <c r="AIK6" s="120"/>
      <c r="AIL6" s="120"/>
      <c r="AIM6" s="120"/>
      <c r="AIN6" s="120"/>
      <c r="AIO6" s="120"/>
      <c r="AIP6" s="120"/>
      <c r="AIQ6" s="120"/>
      <c r="AIR6" s="120"/>
      <c r="AIS6" s="120"/>
      <c r="AIT6" s="120"/>
      <c r="AIU6" s="120"/>
      <c r="AIV6" s="120"/>
      <c r="AIW6" s="120"/>
      <c r="AIX6" s="120"/>
      <c r="AIY6" s="120"/>
      <c r="AIZ6" s="120"/>
      <c r="AJA6" s="120"/>
      <c r="AJB6" s="120"/>
      <c r="AJC6" s="120"/>
      <c r="AJD6" s="120"/>
      <c r="AJE6" s="120"/>
      <c r="AJF6" s="120"/>
      <c r="AJG6" s="120"/>
      <c r="AJH6" s="120"/>
      <c r="AJI6" s="120"/>
      <c r="AJJ6" s="120"/>
      <c r="AJK6" s="120"/>
      <c r="AJL6" s="120"/>
      <c r="AJM6" s="120"/>
      <c r="AJN6" s="120"/>
      <c r="AJO6" s="120"/>
      <c r="AJP6" s="120"/>
      <c r="AJQ6" s="120"/>
      <c r="AJR6" s="120"/>
      <c r="AJS6" s="120"/>
      <c r="AJT6" s="120"/>
      <c r="AJU6" s="120"/>
      <c r="AJV6" s="120"/>
      <c r="AJW6" s="120"/>
      <c r="AJX6" s="120"/>
      <c r="AJY6" s="120"/>
      <c r="AJZ6" s="120"/>
      <c r="AKA6" s="120"/>
      <c r="AKB6" s="120"/>
      <c r="AKC6" s="120"/>
      <c r="AKD6" s="120"/>
      <c r="AKE6" s="120"/>
      <c r="AKF6" s="120"/>
      <c r="AKG6" s="120"/>
      <c r="AKH6" s="120"/>
      <c r="AKI6" s="120"/>
      <c r="AKJ6" s="120"/>
      <c r="AKK6" s="120"/>
      <c r="AKL6" s="120"/>
      <c r="AKM6" s="120"/>
      <c r="AKN6" s="120"/>
      <c r="AKO6" s="120"/>
      <c r="AKP6" s="120"/>
      <c r="AKQ6" s="120"/>
      <c r="AKR6" s="120"/>
      <c r="AKS6" s="120"/>
      <c r="AKT6" s="120"/>
      <c r="AKU6" s="120"/>
      <c r="AKV6" s="120"/>
      <c r="AKW6" s="120"/>
      <c r="AKX6" s="120"/>
      <c r="AKY6" s="120"/>
      <c r="AKZ6" s="120"/>
      <c r="ALA6" s="120"/>
      <c r="ALB6" s="120"/>
      <c r="ALC6" s="120"/>
      <c r="ALD6" s="120"/>
      <c r="ALE6" s="120"/>
      <c r="ALF6" s="120"/>
      <c r="ALG6" s="120"/>
      <c r="ALH6" s="120"/>
      <c r="ALI6" s="120"/>
      <c r="ALJ6" s="120"/>
      <c r="ALK6" s="120"/>
      <c r="ALL6" s="120"/>
      <c r="ALM6" s="120"/>
      <c r="ALN6" s="120"/>
      <c r="ALO6" s="120"/>
      <c r="ALP6" s="120"/>
      <c r="ALQ6" s="120"/>
      <c r="ALR6" s="120"/>
      <c r="ALS6" s="120"/>
      <c r="ALT6" s="120"/>
      <c r="ALU6" s="120"/>
      <c r="ALV6" s="120"/>
      <c r="ALW6" s="120"/>
      <c r="ALX6" s="120"/>
      <c r="ALY6" s="120"/>
      <c r="ALZ6" s="120"/>
      <c r="AMA6" s="120"/>
      <c r="AMB6" s="120"/>
      <c r="AMC6" s="120"/>
      <c r="AMD6" s="120"/>
      <c r="AME6" s="120"/>
      <c r="AMF6" s="120"/>
      <c r="AMG6" s="120"/>
      <c r="AMH6" s="120"/>
      <c r="AMI6" s="120"/>
      <c r="AMJ6" s="120"/>
      <c r="AMK6" s="120"/>
      <c r="AML6" s="120"/>
    </row>
    <row r="7" spans="1:1026" s="121" customFormat="1" ht="24" x14ac:dyDescent="0.25">
      <c r="A7" s="102">
        <v>2</v>
      </c>
      <c r="B7" s="25" t="s">
        <v>650</v>
      </c>
      <c r="C7" s="26" t="s">
        <v>8</v>
      </c>
      <c r="D7" s="26" t="s">
        <v>100</v>
      </c>
      <c r="E7" s="31" t="s">
        <v>16</v>
      </c>
      <c r="F7" s="50">
        <v>4</v>
      </c>
      <c r="G7" s="51" t="s">
        <v>11</v>
      </c>
      <c r="H7" s="76"/>
      <c r="I7" s="76">
        <f t="shared" si="0"/>
        <v>0</v>
      </c>
      <c r="J7" s="76">
        <f t="shared" si="1"/>
        <v>0</v>
      </c>
      <c r="K7" s="76">
        <f t="shared" si="2"/>
        <v>0</v>
      </c>
      <c r="L7" s="53"/>
      <c r="M7" s="53"/>
      <c r="N7" s="53"/>
      <c r="O7" s="39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0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0"/>
      <c r="JT7" s="120"/>
      <c r="JU7" s="120"/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0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0"/>
      <c r="LC7" s="120"/>
      <c r="LD7" s="120"/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0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0"/>
      <c r="ML7" s="120"/>
      <c r="MM7" s="120"/>
      <c r="MN7" s="120"/>
      <c r="MO7" s="120"/>
      <c r="MP7" s="120"/>
      <c r="MQ7" s="120"/>
      <c r="MR7" s="120"/>
      <c r="MS7" s="120"/>
      <c r="MT7" s="120"/>
      <c r="MU7" s="120"/>
      <c r="MV7" s="120"/>
      <c r="MW7" s="120"/>
      <c r="MX7" s="120"/>
      <c r="MY7" s="120"/>
      <c r="MZ7" s="120"/>
      <c r="NA7" s="120"/>
      <c r="NB7" s="120"/>
      <c r="NC7" s="120"/>
      <c r="ND7" s="120"/>
      <c r="NE7" s="120"/>
      <c r="NF7" s="120"/>
      <c r="NG7" s="120"/>
      <c r="NH7" s="120"/>
      <c r="NI7" s="120"/>
      <c r="NJ7" s="120"/>
      <c r="NK7" s="120"/>
      <c r="NL7" s="120"/>
      <c r="NM7" s="120"/>
      <c r="NN7" s="120"/>
      <c r="NO7" s="120"/>
      <c r="NP7" s="120"/>
      <c r="NQ7" s="120"/>
      <c r="NR7" s="120"/>
      <c r="NS7" s="120"/>
      <c r="NT7" s="120"/>
      <c r="NU7" s="120"/>
      <c r="NV7" s="120"/>
      <c r="NW7" s="120"/>
      <c r="NX7" s="120"/>
      <c r="NY7" s="120"/>
      <c r="NZ7" s="120"/>
      <c r="OA7" s="120"/>
      <c r="OB7" s="120"/>
      <c r="OC7" s="120"/>
      <c r="OD7" s="120"/>
      <c r="OE7" s="120"/>
      <c r="OF7" s="120"/>
      <c r="OG7" s="120"/>
      <c r="OH7" s="120"/>
      <c r="OI7" s="120"/>
      <c r="OJ7" s="120"/>
      <c r="OK7" s="120"/>
      <c r="OL7" s="120"/>
      <c r="OM7" s="120"/>
      <c r="ON7" s="120"/>
      <c r="OO7" s="120"/>
      <c r="OP7" s="120"/>
      <c r="OQ7" s="120"/>
      <c r="OR7" s="120"/>
      <c r="OS7" s="120"/>
      <c r="OT7" s="120"/>
      <c r="OU7" s="120"/>
      <c r="OV7" s="120"/>
      <c r="OW7" s="120"/>
      <c r="OX7" s="120"/>
      <c r="OY7" s="120"/>
      <c r="OZ7" s="120"/>
      <c r="PA7" s="120"/>
      <c r="PB7" s="120"/>
      <c r="PC7" s="120"/>
      <c r="PD7" s="120"/>
      <c r="PE7" s="120"/>
      <c r="PF7" s="120"/>
      <c r="PG7" s="120"/>
      <c r="PH7" s="120"/>
      <c r="PI7" s="120"/>
      <c r="PJ7" s="120"/>
      <c r="PK7" s="120"/>
      <c r="PL7" s="120"/>
      <c r="PM7" s="120"/>
      <c r="PN7" s="120"/>
      <c r="PO7" s="120"/>
      <c r="PP7" s="120"/>
      <c r="PQ7" s="120"/>
      <c r="PR7" s="120"/>
      <c r="PS7" s="120"/>
      <c r="PT7" s="120"/>
      <c r="PU7" s="120"/>
      <c r="PV7" s="120"/>
      <c r="PW7" s="120"/>
      <c r="PX7" s="120"/>
      <c r="PY7" s="120"/>
      <c r="PZ7" s="120"/>
      <c r="QA7" s="120"/>
      <c r="QB7" s="120"/>
      <c r="QC7" s="120"/>
      <c r="QD7" s="120"/>
      <c r="QE7" s="120"/>
      <c r="QF7" s="120"/>
      <c r="QG7" s="120"/>
      <c r="QH7" s="120"/>
      <c r="QI7" s="120"/>
      <c r="QJ7" s="120"/>
      <c r="QK7" s="120"/>
      <c r="QL7" s="120"/>
      <c r="QM7" s="120"/>
      <c r="QN7" s="120"/>
      <c r="QO7" s="120"/>
      <c r="QP7" s="120"/>
      <c r="QQ7" s="120"/>
      <c r="QR7" s="120"/>
      <c r="QS7" s="120"/>
      <c r="QT7" s="120"/>
      <c r="QU7" s="120"/>
      <c r="QV7" s="120"/>
      <c r="QW7" s="120"/>
      <c r="QX7" s="120"/>
      <c r="QY7" s="120"/>
      <c r="QZ7" s="120"/>
      <c r="RA7" s="120"/>
      <c r="RB7" s="120"/>
      <c r="RC7" s="120"/>
      <c r="RD7" s="120"/>
      <c r="RE7" s="120"/>
      <c r="RF7" s="120"/>
      <c r="RG7" s="120"/>
      <c r="RH7" s="120"/>
      <c r="RI7" s="120"/>
      <c r="RJ7" s="120"/>
      <c r="RK7" s="120"/>
      <c r="RL7" s="120"/>
      <c r="RM7" s="120"/>
      <c r="RN7" s="120"/>
      <c r="RO7" s="120"/>
      <c r="RP7" s="120"/>
      <c r="RQ7" s="120"/>
      <c r="RR7" s="120"/>
      <c r="RS7" s="120"/>
      <c r="RT7" s="120"/>
      <c r="RU7" s="120"/>
      <c r="RV7" s="120"/>
      <c r="RW7" s="120"/>
      <c r="RX7" s="120"/>
      <c r="RY7" s="120"/>
      <c r="RZ7" s="120"/>
      <c r="SA7" s="120"/>
      <c r="SB7" s="120"/>
      <c r="SC7" s="120"/>
      <c r="SD7" s="120"/>
      <c r="SE7" s="120"/>
      <c r="SF7" s="120"/>
      <c r="SG7" s="120"/>
      <c r="SH7" s="120"/>
      <c r="SI7" s="120"/>
      <c r="SJ7" s="120"/>
      <c r="SK7" s="120"/>
      <c r="SL7" s="120"/>
      <c r="SM7" s="120"/>
      <c r="SN7" s="120"/>
      <c r="SO7" s="120"/>
      <c r="SP7" s="120"/>
      <c r="SQ7" s="120"/>
      <c r="SR7" s="120"/>
      <c r="SS7" s="120"/>
      <c r="ST7" s="120"/>
      <c r="SU7" s="120"/>
      <c r="SV7" s="120"/>
      <c r="SW7" s="120"/>
      <c r="SX7" s="120"/>
      <c r="SY7" s="120"/>
      <c r="SZ7" s="120"/>
      <c r="TA7" s="120"/>
      <c r="TB7" s="120"/>
      <c r="TC7" s="120"/>
      <c r="TD7" s="120"/>
      <c r="TE7" s="120"/>
      <c r="TF7" s="120"/>
      <c r="TG7" s="120"/>
      <c r="TH7" s="120"/>
      <c r="TI7" s="120"/>
      <c r="TJ7" s="120"/>
      <c r="TK7" s="120"/>
      <c r="TL7" s="120"/>
      <c r="TM7" s="120"/>
      <c r="TN7" s="120"/>
      <c r="TO7" s="120"/>
      <c r="TP7" s="120"/>
      <c r="TQ7" s="120"/>
      <c r="TR7" s="120"/>
      <c r="TS7" s="120"/>
      <c r="TT7" s="120"/>
      <c r="TU7" s="120"/>
      <c r="TV7" s="120"/>
      <c r="TW7" s="120"/>
      <c r="TX7" s="120"/>
      <c r="TY7" s="120"/>
      <c r="TZ7" s="120"/>
      <c r="UA7" s="120"/>
      <c r="UB7" s="120"/>
      <c r="UC7" s="120"/>
      <c r="UD7" s="120"/>
      <c r="UE7" s="120"/>
      <c r="UF7" s="120"/>
      <c r="UG7" s="120"/>
      <c r="UH7" s="120"/>
      <c r="UI7" s="120"/>
      <c r="UJ7" s="120"/>
      <c r="UK7" s="120"/>
      <c r="UL7" s="120"/>
      <c r="UM7" s="120"/>
      <c r="UN7" s="120"/>
      <c r="UO7" s="120"/>
      <c r="UP7" s="120"/>
      <c r="UQ7" s="120"/>
      <c r="UR7" s="120"/>
      <c r="US7" s="120"/>
      <c r="UT7" s="120"/>
      <c r="UU7" s="120"/>
      <c r="UV7" s="120"/>
      <c r="UW7" s="120"/>
      <c r="UX7" s="120"/>
      <c r="UY7" s="120"/>
      <c r="UZ7" s="120"/>
      <c r="VA7" s="120"/>
      <c r="VB7" s="120"/>
      <c r="VC7" s="120"/>
      <c r="VD7" s="120"/>
      <c r="VE7" s="120"/>
      <c r="VF7" s="120"/>
      <c r="VG7" s="120"/>
      <c r="VH7" s="120"/>
      <c r="VI7" s="120"/>
      <c r="VJ7" s="120"/>
      <c r="VK7" s="120"/>
      <c r="VL7" s="120"/>
      <c r="VM7" s="120"/>
      <c r="VN7" s="120"/>
      <c r="VO7" s="120"/>
      <c r="VP7" s="120"/>
      <c r="VQ7" s="120"/>
      <c r="VR7" s="120"/>
      <c r="VS7" s="120"/>
      <c r="VT7" s="120"/>
      <c r="VU7" s="120"/>
      <c r="VV7" s="120"/>
      <c r="VW7" s="120"/>
      <c r="VX7" s="120"/>
      <c r="VY7" s="120"/>
      <c r="VZ7" s="120"/>
      <c r="WA7" s="120"/>
      <c r="WB7" s="120"/>
      <c r="WC7" s="120"/>
      <c r="WD7" s="120"/>
      <c r="WE7" s="120"/>
      <c r="WF7" s="120"/>
      <c r="WG7" s="120"/>
      <c r="WH7" s="120"/>
      <c r="WI7" s="120"/>
      <c r="WJ7" s="120"/>
      <c r="WK7" s="120"/>
      <c r="WL7" s="120"/>
      <c r="WM7" s="120"/>
      <c r="WN7" s="120"/>
      <c r="WO7" s="120"/>
      <c r="WP7" s="120"/>
      <c r="WQ7" s="120"/>
      <c r="WR7" s="120"/>
      <c r="WS7" s="120"/>
      <c r="WT7" s="120"/>
      <c r="WU7" s="120"/>
      <c r="WV7" s="120"/>
      <c r="WW7" s="120"/>
      <c r="WX7" s="120"/>
      <c r="WY7" s="120"/>
      <c r="WZ7" s="120"/>
      <c r="XA7" s="120"/>
      <c r="XB7" s="120"/>
      <c r="XC7" s="120"/>
      <c r="XD7" s="120"/>
      <c r="XE7" s="120"/>
      <c r="XF7" s="120"/>
      <c r="XG7" s="120"/>
      <c r="XH7" s="120"/>
      <c r="XI7" s="120"/>
      <c r="XJ7" s="120"/>
      <c r="XK7" s="120"/>
      <c r="XL7" s="120"/>
      <c r="XM7" s="120"/>
      <c r="XN7" s="120"/>
      <c r="XO7" s="120"/>
      <c r="XP7" s="120"/>
      <c r="XQ7" s="120"/>
      <c r="XR7" s="120"/>
      <c r="XS7" s="120"/>
      <c r="XT7" s="120"/>
      <c r="XU7" s="120"/>
      <c r="XV7" s="120"/>
      <c r="XW7" s="120"/>
      <c r="XX7" s="120"/>
      <c r="XY7" s="120"/>
      <c r="XZ7" s="120"/>
      <c r="YA7" s="120"/>
      <c r="YB7" s="120"/>
      <c r="YC7" s="120"/>
      <c r="YD7" s="120"/>
      <c r="YE7" s="120"/>
      <c r="YF7" s="120"/>
      <c r="YG7" s="120"/>
      <c r="YH7" s="120"/>
      <c r="YI7" s="120"/>
      <c r="YJ7" s="120"/>
      <c r="YK7" s="120"/>
      <c r="YL7" s="120"/>
      <c r="YM7" s="120"/>
      <c r="YN7" s="120"/>
      <c r="YO7" s="120"/>
      <c r="YP7" s="120"/>
      <c r="YQ7" s="120"/>
      <c r="YR7" s="120"/>
      <c r="YS7" s="120"/>
      <c r="YT7" s="120"/>
      <c r="YU7" s="120"/>
      <c r="YV7" s="120"/>
      <c r="YW7" s="120"/>
      <c r="YX7" s="120"/>
      <c r="YY7" s="120"/>
      <c r="YZ7" s="120"/>
      <c r="ZA7" s="120"/>
      <c r="ZB7" s="120"/>
      <c r="ZC7" s="120"/>
      <c r="ZD7" s="120"/>
      <c r="ZE7" s="120"/>
      <c r="ZF7" s="120"/>
      <c r="ZG7" s="120"/>
      <c r="ZH7" s="120"/>
      <c r="ZI7" s="120"/>
      <c r="ZJ7" s="120"/>
      <c r="ZK7" s="120"/>
      <c r="ZL7" s="120"/>
      <c r="ZM7" s="120"/>
      <c r="ZN7" s="120"/>
      <c r="ZO7" s="120"/>
      <c r="ZP7" s="120"/>
      <c r="ZQ7" s="120"/>
      <c r="ZR7" s="120"/>
      <c r="ZS7" s="120"/>
      <c r="ZT7" s="120"/>
      <c r="ZU7" s="120"/>
      <c r="ZV7" s="120"/>
      <c r="ZW7" s="120"/>
      <c r="ZX7" s="120"/>
      <c r="ZY7" s="120"/>
      <c r="ZZ7" s="120"/>
      <c r="AAA7" s="120"/>
      <c r="AAB7" s="120"/>
      <c r="AAC7" s="120"/>
      <c r="AAD7" s="120"/>
      <c r="AAE7" s="120"/>
      <c r="AAF7" s="120"/>
      <c r="AAG7" s="120"/>
      <c r="AAH7" s="120"/>
      <c r="AAI7" s="120"/>
      <c r="AAJ7" s="120"/>
      <c r="AAK7" s="120"/>
      <c r="AAL7" s="120"/>
      <c r="AAM7" s="120"/>
      <c r="AAN7" s="120"/>
      <c r="AAO7" s="120"/>
      <c r="AAP7" s="120"/>
      <c r="AAQ7" s="120"/>
      <c r="AAR7" s="120"/>
      <c r="AAS7" s="120"/>
      <c r="AAT7" s="120"/>
      <c r="AAU7" s="120"/>
      <c r="AAV7" s="120"/>
      <c r="AAW7" s="120"/>
      <c r="AAX7" s="120"/>
      <c r="AAY7" s="120"/>
      <c r="AAZ7" s="120"/>
      <c r="ABA7" s="120"/>
      <c r="ABB7" s="120"/>
      <c r="ABC7" s="120"/>
      <c r="ABD7" s="120"/>
      <c r="ABE7" s="120"/>
      <c r="ABF7" s="120"/>
      <c r="ABG7" s="120"/>
      <c r="ABH7" s="120"/>
      <c r="ABI7" s="120"/>
      <c r="ABJ7" s="120"/>
      <c r="ABK7" s="120"/>
      <c r="ABL7" s="120"/>
      <c r="ABM7" s="120"/>
      <c r="ABN7" s="120"/>
      <c r="ABO7" s="120"/>
      <c r="ABP7" s="120"/>
      <c r="ABQ7" s="120"/>
      <c r="ABR7" s="120"/>
      <c r="ABS7" s="120"/>
      <c r="ABT7" s="120"/>
      <c r="ABU7" s="120"/>
      <c r="ABV7" s="120"/>
      <c r="ABW7" s="120"/>
      <c r="ABX7" s="120"/>
      <c r="ABY7" s="120"/>
      <c r="ABZ7" s="120"/>
      <c r="ACA7" s="120"/>
      <c r="ACB7" s="120"/>
      <c r="ACC7" s="120"/>
      <c r="ACD7" s="120"/>
      <c r="ACE7" s="120"/>
      <c r="ACF7" s="120"/>
      <c r="ACG7" s="120"/>
      <c r="ACH7" s="120"/>
      <c r="ACI7" s="120"/>
      <c r="ACJ7" s="120"/>
      <c r="ACK7" s="120"/>
      <c r="ACL7" s="120"/>
      <c r="ACM7" s="120"/>
      <c r="ACN7" s="120"/>
      <c r="ACO7" s="120"/>
      <c r="ACP7" s="120"/>
      <c r="ACQ7" s="120"/>
      <c r="ACR7" s="120"/>
      <c r="ACS7" s="120"/>
      <c r="ACT7" s="120"/>
      <c r="ACU7" s="120"/>
      <c r="ACV7" s="120"/>
      <c r="ACW7" s="120"/>
      <c r="ACX7" s="120"/>
      <c r="ACY7" s="120"/>
      <c r="ACZ7" s="120"/>
      <c r="ADA7" s="120"/>
      <c r="ADB7" s="120"/>
      <c r="ADC7" s="120"/>
      <c r="ADD7" s="120"/>
      <c r="ADE7" s="120"/>
      <c r="ADF7" s="120"/>
      <c r="ADG7" s="120"/>
      <c r="ADH7" s="120"/>
      <c r="ADI7" s="120"/>
      <c r="ADJ7" s="120"/>
      <c r="ADK7" s="120"/>
      <c r="ADL7" s="120"/>
      <c r="ADM7" s="120"/>
      <c r="ADN7" s="120"/>
      <c r="ADO7" s="120"/>
      <c r="ADP7" s="120"/>
      <c r="ADQ7" s="120"/>
      <c r="ADR7" s="120"/>
      <c r="ADS7" s="120"/>
      <c r="ADT7" s="120"/>
      <c r="ADU7" s="120"/>
      <c r="ADV7" s="120"/>
      <c r="ADW7" s="120"/>
      <c r="ADX7" s="120"/>
      <c r="ADY7" s="120"/>
      <c r="ADZ7" s="120"/>
      <c r="AEA7" s="120"/>
      <c r="AEB7" s="120"/>
      <c r="AEC7" s="120"/>
      <c r="AED7" s="120"/>
      <c r="AEE7" s="120"/>
      <c r="AEF7" s="120"/>
      <c r="AEG7" s="120"/>
      <c r="AEH7" s="120"/>
      <c r="AEI7" s="120"/>
      <c r="AEJ7" s="120"/>
      <c r="AEK7" s="120"/>
      <c r="AEL7" s="120"/>
      <c r="AEM7" s="120"/>
      <c r="AEN7" s="120"/>
      <c r="AEO7" s="120"/>
      <c r="AEP7" s="120"/>
      <c r="AEQ7" s="120"/>
      <c r="AER7" s="120"/>
      <c r="AES7" s="120"/>
      <c r="AET7" s="120"/>
      <c r="AEU7" s="120"/>
      <c r="AEV7" s="120"/>
      <c r="AEW7" s="120"/>
      <c r="AEX7" s="120"/>
      <c r="AEY7" s="120"/>
      <c r="AEZ7" s="120"/>
      <c r="AFA7" s="120"/>
      <c r="AFB7" s="120"/>
      <c r="AFC7" s="120"/>
      <c r="AFD7" s="120"/>
      <c r="AFE7" s="120"/>
      <c r="AFF7" s="120"/>
      <c r="AFG7" s="120"/>
      <c r="AFH7" s="120"/>
      <c r="AFI7" s="120"/>
      <c r="AFJ7" s="120"/>
      <c r="AFK7" s="120"/>
      <c r="AFL7" s="120"/>
      <c r="AFM7" s="120"/>
      <c r="AFN7" s="120"/>
      <c r="AFO7" s="120"/>
      <c r="AFP7" s="120"/>
      <c r="AFQ7" s="120"/>
      <c r="AFR7" s="120"/>
      <c r="AFS7" s="120"/>
      <c r="AFT7" s="120"/>
      <c r="AFU7" s="120"/>
      <c r="AFV7" s="120"/>
      <c r="AFW7" s="120"/>
      <c r="AFX7" s="120"/>
      <c r="AFY7" s="120"/>
      <c r="AFZ7" s="120"/>
      <c r="AGA7" s="120"/>
      <c r="AGB7" s="120"/>
      <c r="AGC7" s="120"/>
      <c r="AGD7" s="120"/>
      <c r="AGE7" s="120"/>
      <c r="AGF7" s="120"/>
      <c r="AGG7" s="120"/>
      <c r="AGH7" s="120"/>
      <c r="AGI7" s="120"/>
      <c r="AGJ7" s="120"/>
      <c r="AGK7" s="120"/>
      <c r="AGL7" s="120"/>
      <c r="AGM7" s="120"/>
      <c r="AGN7" s="120"/>
      <c r="AGO7" s="120"/>
      <c r="AGP7" s="120"/>
      <c r="AGQ7" s="120"/>
      <c r="AGR7" s="120"/>
      <c r="AGS7" s="120"/>
      <c r="AGT7" s="120"/>
      <c r="AGU7" s="120"/>
      <c r="AGV7" s="120"/>
      <c r="AGW7" s="120"/>
      <c r="AGX7" s="120"/>
      <c r="AGY7" s="120"/>
      <c r="AGZ7" s="120"/>
      <c r="AHA7" s="120"/>
      <c r="AHB7" s="120"/>
      <c r="AHC7" s="120"/>
      <c r="AHD7" s="120"/>
      <c r="AHE7" s="120"/>
      <c r="AHF7" s="120"/>
      <c r="AHG7" s="120"/>
      <c r="AHH7" s="120"/>
      <c r="AHI7" s="120"/>
      <c r="AHJ7" s="120"/>
      <c r="AHK7" s="120"/>
      <c r="AHL7" s="120"/>
      <c r="AHM7" s="120"/>
      <c r="AHN7" s="120"/>
      <c r="AHO7" s="120"/>
      <c r="AHP7" s="120"/>
      <c r="AHQ7" s="120"/>
      <c r="AHR7" s="120"/>
      <c r="AHS7" s="120"/>
      <c r="AHT7" s="120"/>
      <c r="AHU7" s="120"/>
      <c r="AHV7" s="120"/>
      <c r="AHW7" s="120"/>
      <c r="AHX7" s="120"/>
      <c r="AHY7" s="120"/>
      <c r="AHZ7" s="120"/>
      <c r="AIA7" s="120"/>
      <c r="AIB7" s="120"/>
      <c r="AIC7" s="120"/>
      <c r="AID7" s="120"/>
      <c r="AIE7" s="120"/>
      <c r="AIF7" s="120"/>
      <c r="AIG7" s="120"/>
      <c r="AIH7" s="120"/>
      <c r="AII7" s="120"/>
      <c r="AIJ7" s="120"/>
      <c r="AIK7" s="120"/>
      <c r="AIL7" s="120"/>
      <c r="AIM7" s="120"/>
      <c r="AIN7" s="120"/>
      <c r="AIO7" s="120"/>
      <c r="AIP7" s="120"/>
      <c r="AIQ7" s="120"/>
      <c r="AIR7" s="120"/>
      <c r="AIS7" s="120"/>
      <c r="AIT7" s="120"/>
      <c r="AIU7" s="120"/>
      <c r="AIV7" s="120"/>
      <c r="AIW7" s="120"/>
      <c r="AIX7" s="120"/>
      <c r="AIY7" s="120"/>
      <c r="AIZ7" s="120"/>
      <c r="AJA7" s="120"/>
      <c r="AJB7" s="120"/>
      <c r="AJC7" s="120"/>
      <c r="AJD7" s="120"/>
      <c r="AJE7" s="120"/>
      <c r="AJF7" s="120"/>
      <c r="AJG7" s="120"/>
      <c r="AJH7" s="120"/>
      <c r="AJI7" s="120"/>
      <c r="AJJ7" s="120"/>
      <c r="AJK7" s="120"/>
      <c r="AJL7" s="120"/>
      <c r="AJM7" s="120"/>
      <c r="AJN7" s="120"/>
      <c r="AJO7" s="120"/>
      <c r="AJP7" s="120"/>
      <c r="AJQ7" s="120"/>
      <c r="AJR7" s="120"/>
      <c r="AJS7" s="120"/>
      <c r="AJT7" s="120"/>
      <c r="AJU7" s="120"/>
      <c r="AJV7" s="120"/>
      <c r="AJW7" s="120"/>
      <c r="AJX7" s="120"/>
      <c r="AJY7" s="120"/>
      <c r="AJZ7" s="120"/>
      <c r="AKA7" s="120"/>
      <c r="AKB7" s="120"/>
      <c r="AKC7" s="120"/>
      <c r="AKD7" s="120"/>
      <c r="AKE7" s="120"/>
      <c r="AKF7" s="120"/>
      <c r="AKG7" s="120"/>
      <c r="AKH7" s="120"/>
      <c r="AKI7" s="120"/>
      <c r="AKJ7" s="120"/>
      <c r="AKK7" s="120"/>
      <c r="AKL7" s="120"/>
      <c r="AKM7" s="120"/>
      <c r="AKN7" s="120"/>
      <c r="AKO7" s="120"/>
      <c r="AKP7" s="120"/>
      <c r="AKQ7" s="120"/>
      <c r="AKR7" s="120"/>
      <c r="AKS7" s="120"/>
      <c r="AKT7" s="120"/>
      <c r="AKU7" s="120"/>
      <c r="AKV7" s="120"/>
      <c r="AKW7" s="120"/>
      <c r="AKX7" s="120"/>
      <c r="AKY7" s="120"/>
      <c r="AKZ7" s="120"/>
      <c r="ALA7" s="120"/>
      <c r="ALB7" s="120"/>
      <c r="ALC7" s="120"/>
      <c r="ALD7" s="120"/>
      <c r="ALE7" s="120"/>
      <c r="ALF7" s="120"/>
      <c r="ALG7" s="120"/>
      <c r="ALH7" s="120"/>
      <c r="ALI7" s="120"/>
      <c r="ALJ7" s="120"/>
      <c r="ALK7" s="120"/>
      <c r="ALL7" s="120"/>
      <c r="ALM7" s="120"/>
      <c r="ALN7" s="120"/>
      <c r="ALO7" s="120"/>
      <c r="ALP7" s="120"/>
      <c r="ALQ7" s="120"/>
      <c r="ALR7" s="120"/>
      <c r="ALS7" s="120"/>
      <c r="ALT7" s="120"/>
      <c r="ALU7" s="120"/>
      <c r="ALV7" s="120"/>
      <c r="ALW7" s="120"/>
      <c r="ALX7" s="120"/>
      <c r="ALY7" s="120"/>
      <c r="ALZ7" s="120"/>
      <c r="AMA7" s="120"/>
      <c r="AMB7" s="120"/>
      <c r="AMC7" s="120"/>
      <c r="AMD7" s="120"/>
      <c r="AME7" s="120"/>
      <c r="AMF7" s="120"/>
      <c r="AMG7" s="120"/>
      <c r="AMH7" s="120"/>
      <c r="AMI7" s="120"/>
      <c r="AMJ7" s="120"/>
      <c r="AMK7" s="120"/>
      <c r="AML7" s="120"/>
    </row>
    <row r="8" spans="1:1026" s="121" customFormat="1" ht="36" x14ac:dyDescent="0.25">
      <c r="A8" s="102">
        <v>3</v>
      </c>
      <c r="B8" s="25" t="s">
        <v>270</v>
      </c>
      <c r="C8" s="26" t="s">
        <v>271</v>
      </c>
      <c r="D8" s="26" t="s">
        <v>28</v>
      </c>
      <c r="E8" s="38" t="s">
        <v>38</v>
      </c>
      <c r="F8" s="50">
        <v>80</v>
      </c>
      <c r="G8" s="51" t="s">
        <v>11</v>
      </c>
      <c r="H8" s="119"/>
      <c r="I8" s="76">
        <f t="shared" si="0"/>
        <v>0</v>
      </c>
      <c r="J8" s="76">
        <f t="shared" si="1"/>
        <v>0</v>
      </c>
      <c r="K8" s="76">
        <f t="shared" si="2"/>
        <v>0</v>
      </c>
      <c r="L8" s="122"/>
      <c r="M8" s="123"/>
      <c r="N8" s="122"/>
      <c r="O8" s="39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0"/>
      <c r="NI8" s="120"/>
      <c r="NJ8" s="120"/>
      <c r="NK8" s="120"/>
      <c r="NL8" s="120"/>
      <c r="NM8" s="120"/>
      <c r="NN8" s="120"/>
      <c r="NO8" s="120"/>
      <c r="NP8" s="120"/>
      <c r="NQ8" s="120"/>
      <c r="NR8" s="120"/>
      <c r="NS8" s="120"/>
      <c r="NT8" s="120"/>
      <c r="NU8" s="120"/>
      <c r="NV8" s="120"/>
      <c r="NW8" s="120"/>
      <c r="NX8" s="120"/>
      <c r="NY8" s="120"/>
      <c r="NZ8" s="120"/>
      <c r="OA8" s="120"/>
      <c r="OB8" s="120"/>
      <c r="OC8" s="120"/>
      <c r="OD8" s="120"/>
      <c r="OE8" s="120"/>
      <c r="OF8" s="120"/>
      <c r="OG8" s="120"/>
      <c r="OH8" s="120"/>
      <c r="OI8" s="120"/>
      <c r="OJ8" s="120"/>
      <c r="OK8" s="120"/>
      <c r="OL8" s="120"/>
      <c r="OM8" s="120"/>
      <c r="ON8" s="120"/>
      <c r="OO8" s="120"/>
      <c r="OP8" s="120"/>
      <c r="OQ8" s="120"/>
      <c r="OR8" s="120"/>
      <c r="OS8" s="120"/>
      <c r="OT8" s="120"/>
      <c r="OU8" s="120"/>
      <c r="OV8" s="120"/>
      <c r="OW8" s="120"/>
      <c r="OX8" s="120"/>
      <c r="OY8" s="120"/>
      <c r="OZ8" s="120"/>
      <c r="PA8" s="120"/>
      <c r="PB8" s="120"/>
      <c r="PC8" s="120"/>
      <c r="PD8" s="120"/>
      <c r="PE8" s="120"/>
      <c r="PF8" s="120"/>
      <c r="PG8" s="120"/>
      <c r="PH8" s="120"/>
      <c r="PI8" s="120"/>
      <c r="PJ8" s="120"/>
      <c r="PK8" s="120"/>
      <c r="PL8" s="120"/>
      <c r="PM8" s="120"/>
      <c r="PN8" s="120"/>
      <c r="PO8" s="120"/>
      <c r="PP8" s="120"/>
      <c r="PQ8" s="120"/>
      <c r="PR8" s="120"/>
      <c r="PS8" s="120"/>
      <c r="PT8" s="120"/>
      <c r="PU8" s="120"/>
      <c r="PV8" s="120"/>
      <c r="PW8" s="120"/>
      <c r="PX8" s="120"/>
      <c r="PY8" s="120"/>
      <c r="PZ8" s="120"/>
      <c r="QA8" s="120"/>
      <c r="QB8" s="120"/>
      <c r="QC8" s="120"/>
      <c r="QD8" s="120"/>
      <c r="QE8" s="120"/>
      <c r="QF8" s="120"/>
      <c r="QG8" s="120"/>
      <c r="QH8" s="120"/>
      <c r="QI8" s="120"/>
      <c r="QJ8" s="120"/>
      <c r="QK8" s="120"/>
      <c r="QL8" s="120"/>
      <c r="QM8" s="120"/>
      <c r="QN8" s="120"/>
      <c r="QO8" s="120"/>
      <c r="QP8" s="120"/>
      <c r="QQ8" s="120"/>
      <c r="QR8" s="120"/>
      <c r="QS8" s="120"/>
      <c r="QT8" s="120"/>
      <c r="QU8" s="120"/>
      <c r="QV8" s="120"/>
      <c r="QW8" s="120"/>
      <c r="QX8" s="120"/>
      <c r="QY8" s="120"/>
      <c r="QZ8" s="120"/>
      <c r="RA8" s="120"/>
      <c r="RB8" s="120"/>
      <c r="RC8" s="120"/>
      <c r="RD8" s="120"/>
      <c r="RE8" s="120"/>
      <c r="RF8" s="120"/>
      <c r="RG8" s="120"/>
      <c r="RH8" s="120"/>
      <c r="RI8" s="120"/>
      <c r="RJ8" s="120"/>
      <c r="RK8" s="120"/>
      <c r="RL8" s="120"/>
      <c r="RM8" s="120"/>
      <c r="RN8" s="120"/>
      <c r="RO8" s="120"/>
      <c r="RP8" s="120"/>
      <c r="RQ8" s="120"/>
      <c r="RR8" s="120"/>
      <c r="RS8" s="120"/>
      <c r="RT8" s="120"/>
      <c r="RU8" s="120"/>
      <c r="RV8" s="120"/>
      <c r="RW8" s="120"/>
      <c r="RX8" s="120"/>
      <c r="RY8" s="120"/>
      <c r="RZ8" s="120"/>
      <c r="SA8" s="120"/>
      <c r="SB8" s="120"/>
      <c r="SC8" s="120"/>
      <c r="SD8" s="120"/>
      <c r="SE8" s="120"/>
      <c r="SF8" s="120"/>
      <c r="SG8" s="120"/>
      <c r="SH8" s="120"/>
      <c r="SI8" s="120"/>
      <c r="SJ8" s="120"/>
      <c r="SK8" s="120"/>
      <c r="SL8" s="120"/>
      <c r="SM8" s="120"/>
      <c r="SN8" s="120"/>
      <c r="SO8" s="120"/>
      <c r="SP8" s="120"/>
      <c r="SQ8" s="120"/>
      <c r="SR8" s="120"/>
      <c r="SS8" s="120"/>
      <c r="ST8" s="120"/>
      <c r="SU8" s="120"/>
      <c r="SV8" s="120"/>
      <c r="SW8" s="120"/>
      <c r="SX8" s="120"/>
      <c r="SY8" s="120"/>
      <c r="SZ8" s="120"/>
      <c r="TA8" s="120"/>
      <c r="TB8" s="120"/>
      <c r="TC8" s="120"/>
      <c r="TD8" s="120"/>
      <c r="TE8" s="120"/>
      <c r="TF8" s="120"/>
      <c r="TG8" s="120"/>
      <c r="TH8" s="120"/>
      <c r="TI8" s="120"/>
      <c r="TJ8" s="120"/>
      <c r="TK8" s="120"/>
      <c r="TL8" s="120"/>
      <c r="TM8" s="120"/>
      <c r="TN8" s="120"/>
      <c r="TO8" s="120"/>
      <c r="TP8" s="120"/>
      <c r="TQ8" s="120"/>
      <c r="TR8" s="120"/>
      <c r="TS8" s="120"/>
      <c r="TT8" s="120"/>
      <c r="TU8" s="120"/>
      <c r="TV8" s="120"/>
      <c r="TW8" s="120"/>
      <c r="TX8" s="120"/>
      <c r="TY8" s="120"/>
      <c r="TZ8" s="120"/>
      <c r="UA8" s="120"/>
      <c r="UB8" s="120"/>
      <c r="UC8" s="120"/>
      <c r="UD8" s="120"/>
      <c r="UE8" s="120"/>
      <c r="UF8" s="120"/>
      <c r="UG8" s="120"/>
      <c r="UH8" s="120"/>
      <c r="UI8" s="120"/>
      <c r="UJ8" s="120"/>
      <c r="UK8" s="120"/>
      <c r="UL8" s="120"/>
      <c r="UM8" s="120"/>
      <c r="UN8" s="120"/>
      <c r="UO8" s="120"/>
      <c r="UP8" s="120"/>
      <c r="UQ8" s="120"/>
      <c r="UR8" s="120"/>
      <c r="US8" s="120"/>
      <c r="UT8" s="120"/>
      <c r="UU8" s="120"/>
      <c r="UV8" s="120"/>
      <c r="UW8" s="120"/>
      <c r="UX8" s="120"/>
      <c r="UY8" s="120"/>
      <c r="UZ8" s="120"/>
      <c r="VA8" s="120"/>
      <c r="VB8" s="120"/>
      <c r="VC8" s="120"/>
      <c r="VD8" s="120"/>
      <c r="VE8" s="120"/>
      <c r="VF8" s="120"/>
      <c r="VG8" s="120"/>
      <c r="VH8" s="120"/>
      <c r="VI8" s="120"/>
      <c r="VJ8" s="120"/>
      <c r="VK8" s="120"/>
      <c r="VL8" s="120"/>
      <c r="VM8" s="120"/>
      <c r="VN8" s="120"/>
      <c r="VO8" s="120"/>
      <c r="VP8" s="120"/>
      <c r="VQ8" s="120"/>
      <c r="VR8" s="120"/>
      <c r="VS8" s="120"/>
      <c r="VT8" s="120"/>
      <c r="VU8" s="120"/>
      <c r="VV8" s="120"/>
      <c r="VW8" s="120"/>
      <c r="VX8" s="120"/>
      <c r="VY8" s="120"/>
      <c r="VZ8" s="120"/>
      <c r="WA8" s="120"/>
      <c r="WB8" s="120"/>
      <c r="WC8" s="120"/>
      <c r="WD8" s="120"/>
      <c r="WE8" s="120"/>
      <c r="WF8" s="120"/>
      <c r="WG8" s="120"/>
      <c r="WH8" s="120"/>
      <c r="WI8" s="120"/>
      <c r="WJ8" s="120"/>
      <c r="WK8" s="120"/>
      <c r="WL8" s="120"/>
      <c r="WM8" s="120"/>
      <c r="WN8" s="120"/>
      <c r="WO8" s="120"/>
      <c r="WP8" s="120"/>
      <c r="WQ8" s="120"/>
      <c r="WR8" s="120"/>
      <c r="WS8" s="120"/>
      <c r="WT8" s="120"/>
      <c r="WU8" s="120"/>
      <c r="WV8" s="120"/>
      <c r="WW8" s="120"/>
      <c r="WX8" s="120"/>
      <c r="WY8" s="120"/>
      <c r="WZ8" s="120"/>
      <c r="XA8" s="120"/>
      <c r="XB8" s="120"/>
      <c r="XC8" s="120"/>
      <c r="XD8" s="120"/>
      <c r="XE8" s="120"/>
      <c r="XF8" s="120"/>
      <c r="XG8" s="120"/>
      <c r="XH8" s="120"/>
      <c r="XI8" s="120"/>
      <c r="XJ8" s="120"/>
      <c r="XK8" s="120"/>
      <c r="XL8" s="120"/>
      <c r="XM8" s="120"/>
      <c r="XN8" s="120"/>
      <c r="XO8" s="120"/>
      <c r="XP8" s="120"/>
      <c r="XQ8" s="120"/>
      <c r="XR8" s="120"/>
      <c r="XS8" s="120"/>
      <c r="XT8" s="120"/>
      <c r="XU8" s="120"/>
      <c r="XV8" s="120"/>
      <c r="XW8" s="120"/>
      <c r="XX8" s="120"/>
      <c r="XY8" s="120"/>
      <c r="XZ8" s="120"/>
      <c r="YA8" s="120"/>
      <c r="YB8" s="120"/>
      <c r="YC8" s="120"/>
      <c r="YD8" s="120"/>
      <c r="YE8" s="120"/>
      <c r="YF8" s="120"/>
      <c r="YG8" s="120"/>
      <c r="YH8" s="120"/>
      <c r="YI8" s="120"/>
      <c r="YJ8" s="120"/>
      <c r="YK8" s="120"/>
      <c r="YL8" s="120"/>
      <c r="YM8" s="120"/>
      <c r="YN8" s="120"/>
      <c r="YO8" s="120"/>
      <c r="YP8" s="120"/>
      <c r="YQ8" s="120"/>
      <c r="YR8" s="120"/>
      <c r="YS8" s="120"/>
      <c r="YT8" s="120"/>
      <c r="YU8" s="120"/>
      <c r="YV8" s="120"/>
      <c r="YW8" s="120"/>
      <c r="YX8" s="120"/>
      <c r="YY8" s="120"/>
      <c r="YZ8" s="120"/>
      <c r="ZA8" s="120"/>
      <c r="ZB8" s="120"/>
      <c r="ZC8" s="120"/>
      <c r="ZD8" s="120"/>
      <c r="ZE8" s="120"/>
      <c r="ZF8" s="120"/>
      <c r="ZG8" s="120"/>
      <c r="ZH8" s="120"/>
      <c r="ZI8" s="120"/>
      <c r="ZJ8" s="120"/>
      <c r="ZK8" s="120"/>
      <c r="ZL8" s="120"/>
      <c r="ZM8" s="120"/>
      <c r="ZN8" s="120"/>
      <c r="ZO8" s="120"/>
      <c r="ZP8" s="120"/>
      <c r="ZQ8" s="120"/>
      <c r="ZR8" s="120"/>
      <c r="ZS8" s="120"/>
      <c r="ZT8" s="120"/>
      <c r="ZU8" s="120"/>
      <c r="ZV8" s="120"/>
      <c r="ZW8" s="120"/>
      <c r="ZX8" s="120"/>
      <c r="ZY8" s="120"/>
      <c r="ZZ8" s="120"/>
      <c r="AAA8" s="120"/>
      <c r="AAB8" s="120"/>
      <c r="AAC8" s="120"/>
      <c r="AAD8" s="120"/>
      <c r="AAE8" s="120"/>
      <c r="AAF8" s="120"/>
      <c r="AAG8" s="120"/>
      <c r="AAH8" s="120"/>
      <c r="AAI8" s="120"/>
      <c r="AAJ8" s="120"/>
      <c r="AAK8" s="120"/>
      <c r="AAL8" s="120"/>
      <c r="AAM8" s="120"/>
      <c r="AAN8" s="120"/>
      <c r="AAO8" s="120"/>
      <c r="AAP8" s="120"/>
      <c r="AAQ8" s="120"/>
      <c r="AAR8" s="120"/>
      <c r="AAS8" s="120"/>
      <c r="AAT8" s="120"/>
      <c r="AAU8" s="120"/>
      <c r="AAV8" s="120"/>
      <c r="AAW8" s="120"/>
      <c r="AAX8" s="120"/>
      <c r="AAY8" s="120"/>
      <c r="AAZ8" s="120"/>
      <c r="ABA8" s="120"/>
      <c r="ABB8" s="120"/>
      <c r="ABC8" s="120"/>
      <c r="ABD8" s="120"/>
      <c r="ABE8" s="120"/>
      <c r="ABF8" s="120"/>
      <c r="ABG8" s="120"/>
      <c r="ABH8" s="120"/>
      <c r="ABI8" s="120"/>
      <c r="ABJ8" s="120"/>
      <c r="ABK8" s="120"/>
      <c r="ABL8" s="120"/>
      <c r="ABM8" s="120"/>
      <c r="ABN8" s="120"/>
      <c r="ABO8" s="120"/>
      <c r="ABP8" s="120"/>
      <c r="ABQ8" s="120"/>
      <c r="ABR8" s="120"/>
      <c r="ABS8" s="120"/>
      <c r="ABT8" s="120"/>
      <c r="ABU8" s="120"/>
      <c r="ABV8" s="120"/>
      <c r="ABW8" s="120"/>
      <c r="ABX8" s="120"/>
      <c r="ABY8" s="120"/>
      <c r="ABZ8" s="120"/>
      <c r="ACA8" s="120"/>
      <c r="ACB8" s="120"/>
      <c r="ACC8" s="120"/>
      <c r="ACD8" s="120"/>
      <c r="ACE8" s="120"/>
      <c r="ACF8" s="120"/>
      <c r="ACG8" s="120"/>
      <c r="ACH8" s="120"/>
      <c r="ACI8" s="120"/>
      <c r="ACJ8" s="120"/>
      <c r="ACK8" s="120"/>
      <c r="ACL8" s="120"/>
      <c r="ACM8" s="120"/>
      <c r="ACN8" s="120"/>
      <c r="ACO8" s="120"/>
      <c r="ACP8" s="120"/>
      <c r="ACQ8" s="120"/>
      <c r="ACR8" s="120"/>
      <c r="ACS8" s="120"/>
      <c r="ACT8" s="120"/>
      <c r="ACU8" s="120"/>
      <c r="ACV8" s="120"/>
      <c r="ACW8" s="120"/>
      <c r="ACX8" s="120"/>
      <c r="ACY8" s="120"/>
      <c r="ACZ8" s="120"/>
      <c r="ADA8" s="120"/>
      <c r="ADB8" s="120"/>
      <c r="ADC8" s="120"/>
      <c r="ADD8" s="120"/>
      <c r="ADE8" s="120"/>
      <c r="ADF8" s="120"/>
      <c r="ADG8" s="120"/>
      <c r="ADH8" s="120"/>
      <c r="ADI8" s="120"/>
      <c r="ADJ8" s="120"/>
      <c r="ADK8" s="120"/>
      <c r="ADL8" s="120"/>
      <c r="ADM8" s="120"/>
      <c r="ADN8" s="120"/>
      <c r="ADO8" s="120"/>
      <c r="ADP8" s="120"/>
      <c r="ADQ8" s="120"/>
      <c r="ADR8" s="120"/>
      <c r="ADS8" s="120"/>
      <c r="ADT8" s="120"/>
      <c r="ADU8" s="120"/>
      <c r="ADV8" s="120"/>
      <c r="ADW8" s="120"/>
      <c r="ADX8" s="120"/>
      <c r="ADY8" s="120"/>
      <c r="ADZ8" s="120"/>
      <c r="AEA8" s="120"/>
      <c r="AEB8" s="120"/>
      <c r="AEC8" s="120"/>
      <c r="AED8" s="120"/>
      <c r="AEE8" s="120"/>
      <c r="AEF8" s="120"/>
      <c r="AEG8" s="120"/>
      <c r="AEH8" s="120"/>
      <c r="AEI8" s="120"/>
      <c r="AEJ8" s="120"/>
      <c r="AEK8" s="120"/>
      <c r="AEL8" s="120"/>
      <c r="AEM8" s="120"/>
      <c r="AEN8" s="120"/>
      <c r="AEO8" s="120"/>
      <c r="AEP8" s="120"/>
      <c r="AEQ8" s="120"/>
      <c r="AER8" s="120"/>
      <c r="AES8" s="120"/>
      <c r="AET8" s="120"/>
      <c r="AEU8" s="120"/>
      <c r="AEV8" s="120"/>
      <c r="AEW8" s="120"/>
      <c r="AEX8" s="120"/>
      <c r="AEY8" s="120"/>
      <c r="AEZ8" s="120"/>
      <c r="AFA8" s="120"/>
      <c r="AFB8" s="120"/>
      <c r="AFC8" s="120"/>
      <c r="AFD8" s="120"/>
      <c r="AFE8" s="120"/>
      <c r="AFF8" s="120"/>
      <c r="AFG8" s="120"/>
      <c r="AFH8" s="120"/>
      <c r="AFI8" s="120"/>
      <c r="AFJ8" s="120"/>
      <c r="AFK8" s="120"/>
      <c r="AFL8" s="120"/>
      <c r="AFM8" s="120"/>
      <c r="AFN8" s="120"/>
      <c r="AFO8" s="120"/>
      <c r="AFP8" s="120"/>
      <c r="AFQ8" s="120"/>
      <c r="AFR8" s="120"/>
      <c r="AFS8" s="120"/>
      <c r="AFT8" s="120"/>
      <c r="AFU8" s="120"/>
      <c r="AFV8" s="120"/>
      <c r="AFW8" s="120"/>
      <c r="AFX8" s="120"/>
      <c r="AFY8" s="120"/>
      <c r="AFZ8" s="120"/>
      <c r="AGA8" s="120"/>
      <c r="AGB8" s="120"/>
      <c r="AGC8" s="120"/>
      <c r="AGD8" s="120"/>
      <c r="AGE8" s="120"/>
      <c r="AGF8" s="120"/>
      <c r="AGG8" s="120"/>
      <c r="AGH8" s="120"/>
      <c r="AGI8" s="120"/>
      <c r="AGJ8" s="120"/>
      <c r="AGK8" s="120"/>
      <c r="AGL8" s="120"/>
      <c r="AGM8" s="120"/>
      <c r="AGN8" s="120"/>
      <c r="AGO8" s="120"/>
      <c r="AGP8" s="120"/>
      <c r="AGQ8" s="120"/>
      <c r="AGR8" s="120"/>
      <c r="AGS8" s="120"/>
      <c r="AGT8" s="120"/>
      <c r="AGU8" s="120"/>
      <c r="AGV8" s="120"/>
      <c r="AGW8" s="120"/>
      <c r="AGX8" s="120"/>
      <c r="AGY8" s="120"/>
      <c r="AGZ8" s="120"/>
      <c r="AHA8" s="120"/>
      <c r="AHB8" s="120"/>
      <c r="AHC8" s="120"/>
      <c r="AHD8" s="120"/>
      <c r="AHE8" s="120"/>
      <c r="AHF8" s="120"/>
      <c r="AHG8" s="120"/>
      <c r="AHH8" s="120"/>
      <c r="AHI8" s="120"/>
      <c r="AHJ8" s="120"/>
      <c r="AHK8" s="120"/>
      <c r="AHL8" s="120"/>
      <c r="AHM8" s="120"/>
      <c r="AHN8" s="120"/>
      <c r="AHO8" s="120"/>
      <c r="AHP8" s="120"/>
      <c r="AHQ8" s="120"/>
      <c r="AHR8" s="120"/>
      <c r="AHS8" s="120"/>
      <c r="AHT8" s="120"/>
      <c r="AHU8" s="120"/>
      <c r="AHV8" s="120"/>
      <c r="AHW8" s="120"/>
      <c r="AHX8" s="120"/>
      <c r="AHY8" s="120"/>
      <c r="AHZ8" s="120"/>
      <c r="AIA8" s="120"/>
      <c r="AIB8" s="120"/>
      <c r="AIC8" s="120"/>
      <c r="AID8" s="120"/>
      <c r="AIE8" s="120"/>
      <c r="AIF8" s="120"/>
      <c r="AIG8" s="120"/>
      <c r="AIH8" s="120"/>
      <c r="AII8" s="120"/>
      <c r="AIJ8" s="120"/>
      <c r="AIK8" s="120"/>
      <c r="AIL8" s="120"/>
      <c r="AIM8" s="120"/>
      <c r="AIN8" s="120"/>
      <c r="AIO8" s="120"/>
      <c r="AIP8" s="120"/>
      <c r="AIQ8" s="120"/>
      <c r="AIR8" s="120"/>
      <c r="AIS8" s="120"/>
      <c r="AIT8" s="120"/>
      <c r="AIU8" s="120"/>
      <c r="AIV8" s="120"/>
      <c r="AIW8" s="120"/>
      <c r="AIX8" s="120"/>
      <c r="AIY8" s="120"/>
      <c r="AIZ8" s="120"/>
      <c r="AJA8" s="120"/>
      <c r="AJB8" s="120"/>
      <c r="AJC8" s="120"/>
      <c r="AJD8" s="120"/>
      <c r="AJE8" s="120"/>
      <c r="AJF8" s="120"/>
      <c r="AJG8" s="120"/>
      <c r="AJH8" s="120"/>
      <c r="AJI8" s="120"/>
      <c r="AJJ8" s="120"/>
      <c r="AJK8" s="120"/>
      <c r="AJL8" s="120"/>
      <c r="AJM8" s="120"/>
      <c r="AJN8" s="120"/>
      <c r="AJO8" s="120"/>
      <c r="AJP8" s="120"/>
      <c r="AJQ8" s="120"/>
      <c r="AJR8" s="120"/>
      <c r="AJS8" s="120"/>
      <c r="AJT8" s="120"/>
      <c r="AJU8" s="120"/>
      <c r="AJV8" s="120"/>
      <c r="AJW8" s="120"/>
      <c r="AJX8" s="120"/>
      <c r="AJY8" s="120"/>
      <c r="AJZ8" s="120"/>
      <c r="AKA8" s="120"/>
      <c r="AKB8" s="120"/>
      <c r="AKC8" s="120"/>
      <c r="AKD8" s="120"/>
      <c r="AKE8" s="120"/>
      <c r="AKF8" s="120"/>
      <c r="AKG8" s="120"/>
      <c r="AKH8" s="120"/>
      <c r="AKI8" s="120"/>
      <c r="AKJ8" s="120"/>
      <c r="AKK8" s="120"/>
      <c r="AKL8" s="120"/>
      <c r="AKM8" s="120"/>
      <c r="AKN8" s="120"/>
      <c r="AKO8" s="120"/>
      <c r="AKP8" s="120"/>
      <c r="AKQ8" s="120"/>
      <c r="AKR8" s="120"/>
      <c r="AKS8" s="120"/>
      <c r="AKT8" s="120"/>
      <c r="AKU8" s="120"/>
      <c r="AKV8" s="120"/>
      <c r="AKW8" s="120"/>
      <c r="AKX8" s="120"/>
      <c r="AKY8" s="120"/>
      <c r="AKZ8" s="120"/>
      <c r="ALA8" s="120"/>
      <c r="ALB8" s="120"/>
      <c r="ALC8" s="120"/>
      <c r="ALD8" s="120"/>
      <c r="ALE8" s="120"/>
      <c r="ALF8" s="120"/>
      <c r="ALG8" s="120"/>
      <c r="ALH8" s="120"/>
      <c r="ALI8" s="120"/>
      <c r="ALJ8" s="120"/>
      <c r="ALK8" s="120"/>
      <c r="ALL8" s="120"/>
      <c r="ALM8" s="120"/>
      <c r="ALN8" s="120"/>
      <c r="ALO8" s="120"/>
      <c r="ALP8" s="120"/>
      <c r="ALQ8" s="120"/>
      <c r="ALR8" s="120"/>
      <c r="ALS8" s="120"/>
      <c r="ALT8" s="120"/>
      <c r="ALU8" s="120"/>
      <c r="ALV8" s="120"/>
      <c r="ALW8" s="120"/>
      <c r="ALX8" s="120"/>
      <c r="ALY8" s="120"/>
      <c r="ALZ8" s="120"/>
      <c r="AMA8" s="120"/>
      <c r="AMB8" s="120"/>
      <c r="AMC8" s="120"/>
      <c r="AMD8" s="120"/>
      <c r="AME8" s="120"/>
      <c r="AMF8" s="120"/>
      <c r="AMG8" s="120"/>
      <c r="AMH8" s="120"/>
      <c r="AMI8" s="120"/>
      <c r="AMJ8" s="120"/>
      <c r="AMK8" s="120"/>
      <c r="AML8" s="120"/>
    </row>
    <row r="9" spans="1:1026" s="121" customFormat="1" ht="36" x14ac:dyDescent="0.25">
      <c r="A9" s="102">
        <v>4</v>
      </c>
      <c r="B9" s="25" t="s">
        <v>270</v>
      </c>
      <c r="C9" s="26" t="s">
        <v>271</v>
      </c>
      <c r="D9" s="26" t="s">
        <v>31</v>
      </c>
      <c r="E9" s="38" t="s">
        <v>189</v>
      </c>
      <c r="F9" s="50">
        <v>90</v>
      </c>
      <c r="G9" s="51" t="s">
        <v>11</v>
      </c>
      <c r="H9" s="119"/>
      <c r="I9" s="76">
        <f t="shared" si="0"/>
        <v>0</v>
      </c>
      <c r="J9" s="76">
        <f t="shared" si="1"/>
        <v>0</v>
      </c>
      <c r="K9" s="76">
        <f t="shared" si="2"/>
        <v>0</v>
      </c>
      <c r="L9" s="122"/>
      <c r="M9" s="123"/>
      <c r="N9" s="122"/>
      <c r="O9" s="39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  <c r="IW9" s="120"/>
      <c r="IX9" s="120"/>
      <c r="IY9" s="120"/>
      <c r="IZ9" s="120"/>
      <c r="JA9" s="120"/>
      <c r="JB9" s="120"/>
      <c r="JC9" s="120"/>
      <c r="JD9" s="120"/>
      <c r="JE9" s="120"/>
      <c r="JF9" s="120"/>
      <c r="JG9" s="120"/>
      <c r="JH9" s="120"/>
      <c r="JI9" s="120"/>
      <c r="JJ9" s="120"/>
      <c r="JK9" s="120"/>
      <c r="JL9" s="120"/>
      <c r="JM9" s="120"/>
      <c r="JN9" s="120"/>
      <c r="JO9" s="120"/>
      <c r="JP9" s="120"/>
      <c r="JQ9" s="120"/>
      <c r="JR9" s="120"/>
      <c r="JS9" s="120"/>
      <c r="JT9" s="120"/>
      <c r="JU9" s="120"/>
      <c r="JV9" s="120"/>
      <c r="JW9" s="120"/>
      <c r="JX9" s="120"/>
      <c r="JY9" s="120"/>
      <c r="JZ9" s="120"/>
      <c r="KA9" s="120"/>
      <c r="KB9" s="120"/>
      <c r="KC9" s="120"/>
      <c r="KD9" s="120"/>
      <c r="KE9" s="120"/>
      <c r="KF9" s="120"/>
      <c r="KG9" s="120"/>
      <c r="KH9" s="120"/>
      <c r="KI9" s="120"/>
      <c r="KJ9" s="120"/>
      <c r="KK9" s="120"/>
      <c r="KL9" s="120"/>
      <c r="KM9" s="120"/>
      <c r="KN9" s="120"/>
      <c r="KO9" s="120"/>
      <c r="KP9" s="120"/>
      <c r="KQ9" s="120"/>
      <c r="KR9" s="120"/>
      <c r="KS9" s="120"/>
      <c r="KT9" s="120"/>
      <c r="KU9" s="120"/>
      <c r="KV9" s="120"/>
      <c r="KW9" s="120"/>
      <c r="KX9" s="120"/>
      <c r="KY9" s="120"/>
      <c r="KZ9" s="120"/>
      <c r="LA9" s="120"/>
      <c r="LB9" s="120"/>
      <c r="LC9" s="120"/>
      <c r="LD9" s="120"/>
      <c r="LE9" s="120"/>
      <c r="LF9" s="120"/>
      <c r="LG9" s="120"/>
      <c r="LH9" s="120"/>
      <c r="LI9" s="120"/>
      <c r="LJ9" s="120"/>
      <c r="LK9" s="120"/>
      <c r="LL9" s="120"/>
      <c r="LM9" s="120"/>
      <c r="LN9" s="120"/>
      <c r="LO9" s="120"/>
      <c r="LP9" s="120"/>
      <c r="LQ9" s="120"/>
      <c r="LR9" s="120"/>
      <c r="LS9" s="120"/>
      <c r="LT9" s="120"/>
      <c r="LU9" s="120"/>
      <c r="LV9" s="120"/>
      <c r="LW9" s="120"/>
      <c r="LX9" s="120"/>
      <c r="LY9" s="120"/>
      <c r="LZ9" s="120"/>
      <c r="MA9" s="120"/>
      <c r="MB9" s="120"/>
      <c r="MC9" s="120"/>
      <c r="MD9" s="120"/>
      <c r="ME9" s="120"/>
      <c r="MF9" s="120"/>
      <c r="MG9" s="120"/>
      <c r="MH9" s="120"/>
      <c r="MI9" s="120"/>
      <c r="MJ9" s="120"/>
      <c r="MK9" s="120"/>
      <c r="ML9" s="120"/>
      <c r="MM9" s="120"/>
      <c r="MN9" s="120"/>
      <c r="MO9" s="120"/>
      <c r="MP9" s="120"/>
      <c r="MQ9" s="120"/>
      <c r="MR9" s="120"/>
      <c r="MS9" s="120"/>
      <c r="MT9" s="120"/>
      <c r="MU9" s="120"/>
      <c r="MV9" s="120"/>
      <c r="MW9" s="120"/>
      <c r="MX9" s="120"/>
      <c r="MY9" s="120"/>
      <c r="MZ9" s="120"/>
      <c r="NA9" s="120"/>
      <c r="NB9" s="120"/>
      <c r="NC9" s="120"/>
      <c r="ND9" s="120"/>
      <c r="NE9" s="120"/>
      <c r="NF9" s="120"/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0"/>
      <c r="NR9" s="120"/>
      <c r="NS9" s="120"/>
      <c r="NT9" s="120"/>
      <c r="NU9" s="120"/>
      <c r="NV9" s="120"/>
      <c r="NW9" s="120"/>
      <c r="NX9" s="120"/>
      <c r="NY9" s="120"/>
      <c r="NZ9" s="120"/>
      <c r="OA9" s="120"/>
      <c r="OB9" s="120"/>
      <c r="OC9" s="120"/>
      <c r="OD9" s="120"/>
      <c r="OE9" s="120"/>
      <c r="OF9" s="120"/>
      <c r="OG9" s="120"/>
      <c r="OH9" s="120"/>
      <c r="OI9" s="120"/>
      <c r="OJ9" s="120"/>
      <c r="OK9" s="120"/>
      <c r="OL9" s="120"/>
      <c r="OM9" s="120"/>
      <c r="ON9" s="120"/>
      <c r="OO9" s="120"/>
      <c r="OP9" s="120"/>
      <c r="OQ9" s="120"/>
      <c r="OR9" s="120"/>
      <c r="OS9" s="120"/>
      <c r="OT9" s="120"/>
      <c r="OU9" s="120"/>
      <c r="OV9" s="120"/>
      <c r="OW9" s="120"/>
      <c r="OX9" s="120"/>
      <c r="OY9" s="120"/>
      <c r="OZ9" s="120"/>
      <c r="PA9" s="120"/>
      <c r="PB9" s="120"/>
      <c r="PC9" s="120"/>
      <c r="PD9" s="120"/>
      <c r="PE9" s="120"/>
      <c r="PF9" s="120"/>
      <c r="PG9" s="120"/>
      <c r="PH9" s="120"/>
      <c r="PI9" s="120"/>
      <c r="PJ9" s="120"/>
      <c r="PK9" s="120"/>
      <c r="PL9" s="120"/>
      <c r="PM9" s="120"/>
      <c r="PN9" s="120"/>
      <c r="PO9" s="120"/>
      <c r="PP9" s="120"/>
      <c r="PQ9" s="120"/>
      <c r="PR9" s="120"/>
      <c r="PS9" s="120"/>
      <c r="PT9" s="120"/>
      <c r="PU9" s="120"/>
      <c r="PV9" s="120"/>
      <c r="PW9" s="120"/>
      <c r="PX9" s="120"/>
      <c r="PY9" s="120"/>
      <c r="PZ9" s="120"/>
      <c r="QA9" s="120"/>
      <c r="QB9" s="120"/>
      <c r="QC9" s="120"/>
      <c r="QD9" s="120"/>
      <c r="QE9" s="120"/>
      <c r="QF9" s="120"/>
      <c r="QG9" s="120"/>
      <c r="QH9" s="120"/>
      <c r="QI9" s="120"/>
      <c r="QJ9" s="120"/>
      <c r="QK9" s="120"/>
      <c r="QL9" s="120"/>
      <c r="QM9" s="120"/>
      <c r="QN9" s="120"/>
      <c r="QO9" s="120"/>
      <c r="QP9" s="120"/>
      <c r="QQ9" s="120"/>
      <c r="QR9" s="120"/>
      <c r="QS9" s="120"/>
      <c r="QT9" s="120"/>
      <c r="QU9" s="120"/>
      <c r="QV9" s="120"/>
      <c r="QW9" s="120"/>
      <c r="QX9" s="120"/>
      <c r="QY9" s="120"/>
      <c r="QZ9" s="120"/>
      <c r="RA9" s="120"/>
      <c r="RB9" s="120"/>
      <c r="RC9" s="120"/>
      <c r="RD9" s="120"/>
      <c r="RE9" s="120"/>
      <c r="RF9" s="120"/>
      <c r="RG9" s="120"/>
      <c r="RH9" s="120"/>
      <c r="RI9" s="120"/>
      <c r="RJ9" s="120"/>
      <c r="RK9" s="120"/>
      <c r="RL9" s="120"/>
      <c r="RM9" s="120"/>
      <c r="RN9" s="120"/>
      <c r="RO9" s="120"/>
      <c r="RP9" s="120"/>
      <c r="RQ9" s="120"/>
      <c r="RR9" s="120"/>
      <c r="RS9" s="120"/>
      <c r="RT9" s="120"/>
      <c r="RU9" s="120"/>
      <c r="RV9" s="120"/>
      <c r="RW9" s="120"/>
      <c r="RX9" s="120"/>
      <c r="RY9" s="120"/>
      <c r="RZ9" s="120"/>
      <c r="SA9" s="120"/>
      <c r="SB9" s="120"/>
      <c r="SC9" s="120"/>
      <c r="SD9" s="120"/>
      <c r="SE9" s="120"/>
      <c r="SF9" s="120"/>
      <c r="SG9" s="120"/>
      <c r="SH9" s="120"/>
      <c r="SI9" s="120"/>
      <c r="SJ9" s="120"/>
      <c r="SK9" s="120"/>
      <c r="SL9" s="120"/>
      <c r="SM9" s="120"/>
      <c r="SN9" s="120"/>
      <c r="SO9" s="120"/>
      <c r="SP9" s="120"/>
      <c r="SQ9" s="120"/>
      <c r="SR9" s="120"/>
      <c r="SS9" s="120"/>
      <c r="ST9" s="120"/>
      <c r="SU9" s="120"/>
      <c r="SV9" s="120"/>
      <c r="SW9" s="120"/>
      <c r="SX9" s="120"/>
      <c r="SY9" s="120"/>
      <c r="SZ9" s="120"/>
      <c r="TA9" s="120"/>
      <c r="TB9" s="120"/>
      <c r="TC9" s="120"/>
      <c r="TD9" s="120"/>
      <c r="TE9" s="120"/>
      <c r="TF9" s="120"/>
      <c r="TG9" s="120"/>
      <c r="TH9" s="120"/>
      <c r="TI9" s="120"/>
      <c r="TJ9" s="120"/>
      <c r="TK9" s="120"/>
      <c r="TL9" s="120"/>
      <c r="TM9" s="120"/>
      <c r="TN9" s="120"/>
      <c r="TO9" s="120"/>
      <c r="TP9" s="120"/>
      <c r="TQ9" s="120"/>
      <c r="TR9" s="120"/>
      <c r="TS9" s="120"/>
      <c r="TT9" s="120"/>
      <c r="TU9" s="120"/>
      <c r="TV9" s="120"/>
      <c r="TW9" s="120"/>
      <c r="TX9" s="120"/>
      <c r="TY9" s="120"/>
      <c r="TZ9" s="120"/>
      <c r="UA9" s="120"/>
      <c r="UB9" s="120"/>
      <c r="UC9" s="120"/>
      <c r="UD9" s="120"/>
      <c r="UE9" s="120"/>
      <c r="UF9" s="120"/>
      <c r="UG9" s="120"/>
      <c r="UH9" s="120"/>
      <c r="UI9" s="120"/>
      <c r="UJ9" s="120"/>
      <c r="UK9" s="120"/>
      <c r="UL9" s="120"/>
      <c r="UM9" s="120"/>
      <c r="UN9" s="120"/>
      <c r="UO9" s="120"/>
      <c r="UP9" s="120"/>
      <c r="UQ9" s="120"/>
      <c r="UR9" s="120"/>
      <c r="US9" s="120"/>
      <c r="UT9" s="120"/>
      <c r="UU9" s="120"/>
      <c r="UV9" s="120"/>
      <c r="UW9" s="120"/>
      <c r="UX9" s="120"/>
      <c r="UY9" s="120"/>
      <c r="UZ9" s="120"/>
      <c r="VA9" s="120"/>
      <c r="VB9" s="120"/>
      <c r="VC9" s="120"/>
      <c r="VD9" s="120"/>
      <c r="VE9" s="120"/>
      <c r="VF9" s="120"/>
      <c r="VG9" s="120"/>
      <c r="VH9" s="120"/>
      <c r="VI9" s="120"/>
      <c r="VJ9" s="120"/>
      <c r="VK9" s="120"/>
      <c r="VL9" s="120"/>
      <c r="VM9" s="120"/>
      <c r="VN9" s="120"/>
      <c r="VO9" s="120"/>
      <c r="VP9" s="120"/>
      <c r="VQ9" s="120"/>
      <c r="VR9" s="120"/>
      <c r="VS9" s="120"/>
      <c r="VT9" s="120"/>
      <c r="VU9" s="120"/>
      <c r="VV9" s="120"/>
      <c r="VW9" s="120"/>
      <c r="VX9" s="120"/>
      <c r="VY9" s="120"/>
      <c r="VZ9" s="120"/>
      <c r="WA9" s="120"/>
      <c r="WB9" s="120"/>
      <c r="WC9" s="120"/>
      <c r="WD9" s="120"/>
      <c r="WE9" s="120"/>
      <c r="WF9" s="120"/>
      <c r="WG9" s="120"/>
      <c r="WH9" s="120"/>
      <c r="WI9" s="120"/>
      <c r="WJ9" s="120"/>
      <c r="WK9" s="120"/>
      <c r="WL9" s="120"/>
      <c r="WM9" s="120"/>
      <c r="WN9" s="120"/>
      <c r="WO9" s="120"/>
      <c r="WP9" s="120"/>
      <c r="WQ9" s="120"/>
      <c r="WR9" s="120"/>
      <c r="WS9" s="120"/>
      <c r="WT9" s="120"/>
      <c r="WU9" s="120"/>
      <c r="WV9" s="120"/>
      <c r="WW9" s="120"/>
      <c r="WX9" s="120"/>
      <c r="WY9" s="120"/>
      <c r="WZ9" s="120"/>
      <c r="XA9" s="120"/>
      <c r="XB9" s="120"/>
      <c r="XC9" s="120"/>
      <c r="XD9" s="120"/>
      <c r="XE9" s="120"/>
      <c r="XF9" s="120"/>
      <c r="XG9" s="120"/>
      <c r="XH9" s="120"/>
      <c r="XI9" s="120"/>
      <c r="XJ9" s="120"/>
      <c r="XK9" s="120"/>
      <c r="XL9" s="120"/>
      <c r="XM9" s="120"/>
      <c r="XN9" s="120"/>
      <c r="XO9" s="120"/>
      <c r="XP9" s="120"/>
      <c r="XQ9" s="120"/>
      <c r="XR9" s="120"/>
      <c r="XS9" s="120"/>
      <c r="XT9" s="120"/>
      <c r="XU9" s="120"/>
      <c r="XV9" s="120"/>
      <c r="XW9" s="120"/>
      <c r="XX9" s="120"/>
      <c r="XY9" s="120"/>
      <c r="XZ9" s="120"/>
      <c r="YA9" s="120"/>
      <c r="YB9" s="120"/>
      <c r="YC9" s="120"/>
      <c r="YD9" s="120"/>
      <c r="YE9" s="120"/>
      <c r="YF9" s="120"/>
      <c r="YG9" s="120"/>
      <c r="YH9" s="120"/>
      <c r="YI9" s="120"/>
      <c r="YJ9" s="120"/>
      <c r="YK9" s="120"/>
      <c r="YL9" s="120"/>
      <c r="YM9" s="120"/>
      <c r="YN9" s="120"/>
      <c r="YO9" s="120"/>
      <c r="YP9" s="120"/>
      <c r="YQ9" s="120"/>
      <c r="YR9" s="120"/>
      <c r="YS9" s="120"/>
      <c r="YT9" s="120"/>
      <c r="YU9" s="120"/>
      <c r="YV9" s="120"/>
      <c r="YW9" s="120"/>
      <c r="YX9" s="120"/>
      <c r="YY9" s="120"/>
      <c r="YZ9" s="120"/>
      <c r="ZA9" s="120"/>
      <c r="ZB9" s="120"/>
      <c r="ZC9" s="120"/>
      <c r="ZD9" s="120"/>
      <c r="ZE9" s="120"/>
      <c r="ZF9" s="120"/>
      <c r="ZG9" s="120"/>
      <c r="ZH9" s="120"/>
      <c r="ZI9" s="120"/>
      <c r="ZJ9" s="120"/>
      <c r="ZK9" s="120"/>
      <c r="ZL9" s="120"/>
      <c r="ZM9" s="120"/>
      <c r="ZN9" s="120"/>
      <c r="ZO9" s="120"/>
      <c r="ZP9" s="120"/>
      <c r="ZQ9" s="120"/>
      <c r="ZR9" s="120"/>
      <c r="ZS9" s="120"/>
      <c r="ZT9" s="120"/>
      <c r="ZU9" s="120"/>
      <c r="ZV9" s="120"/>
      <c r="ZW9" s="120"/>
      <c r="ZX9" s="120"/>
      <c r="ZY9" s="120"/>
      <c r="ZZ9" s="120"/>
      <c r="AAA9" s="120"/>
      <c r="AAB9" s="120"/>
      <c r="AAC9" s="120"/>
      <c r="AAD9" s="120"/>
      <c r="AAE9" s="120"/>
      <c r="AAF9" s="120"/>
      <c r="AAG9" s="120"/>
      <c r="AAH9" s="120"/>
      <c r="AAI9" s="120"/>
      <c r="AAJ9" s="120"/>
      <c r="AAK9" s="120"/>
      <c r="AAL9" s="120"/>
      <c r="AAM9" s="120"/>
      <c r="AAN9" s="120"/>
      <c r="AAO9" s="120"/>
      <c r="AAP9" s="120"/>
      <c r="AAQ9" s="120"/>
      <c r="AAR9" s="120"/>
      <c r="AAS9" s="120"/>
      <c r="AAT9" s="120"/>
      <c r="AAU9" s="120"/>
      <c r="AAV9" s="120"/>
      <c r="AAW9" s="120"/>
      <c r="AAX9" s="120"/>
      <c r="AAY9" s="120"/>
      <c r="AAZ9" s="120"/>
      <c r="ABA9" s="120"/>
      <c r="ABB9" s="120"/>
      <c r="ABC9" s="120"/>
      <c r="ABD9" s="120"/>
      <c r="ABE9" s="120"/>
      <c r="ABF9" s="120"/>
      <c r="ABG9" s="120"/>
      <c r="ABH9" s="120"/>
      <c r="ABI9" s="120"/>
      <c r="ABJ9" s="120"/>
      <c r="ABK9" s="120"/>
      <c r="ABL9" s="120"/>
      <c r="ABM9" s="120"/>
      <c r="ABN9" s="120"/>
      <c r="ABO9" s="120"/>
      <c r="ABP9" s="120"/>
      <c r="ABQ9" s="120"/>
      <c r="ABR9" s="120"/>
      <c r="ABS9" s="120"/>
      <c r="ABT9" s="120"/>
      <c r="ABU9" s="120"/>
      <c r="ABV9" s="120"/>
      <c r="ABW9" s="120"/>
      <c r="ABX9" s="120"/>
      <c r="ABY9" s="120"/>
      <c r="ABZ9" s="120"/>
      <c r="ACA9" s="120"/>
      <c r="ACB9" s="120"/>
      <c r="ACC9" s="120"/>
      <c r="ACD9" s="120"/>
      <c r="ACE9" s="120"/>
      <c r="ACF9" s="120"/>
      <c r="ACG9" s="120"/>
      <c r="ACH9" s="120"/>
      <c r="ACI9" s="120"/>
      <c r="ACJ9" s="120"/>
      <c r="ACK9" s="120"/>
      <c r="ACL9" s="120"/>
      <c r="ACM9" s="120"/>
      <c r="ACN9" s="120"/>
      <c r="ACO9" s="120"/>
      <c r="ACP9" s="120"/>
      <c r="ACQ9" s="120"/>
      <c r="ACR9" s="120"/>
      <c r="ACS9" s="120"/>
      <c r="ACT9" s="120"/>
      <c r="ACU9" s="120"/>
      <c r="ACV9" s="120"/>
      <c r="ACW9" s="120"/>
      <c r="ACX9" s="120"/>
      <c r="ACY9" s="120"/>
      <c r="ACZ9" s="120"/>
      <c r="ADA9" s="120"/>
      <c r="ADB9" s="120"/>
      <c r="ADC9" s="120"/>
      <c r="ADD9" s="120"/>
      <c r="ADE9" s="120"/>
      <c r="ADF9" s="120"/>
      <c r="ADG9" s="120"/>
      <c r="ADH9" s="120"/>
      <c r="ADI9" s="120"/>
      <c r="ADJ9" s="120"/>
      <c r="ADK9" s="120"/>
      <c r="ADL9" s="120"/>
      <c r="ADM9" s="120"/>
      <c r="ADN9" s="120"/>
      <c r="ADO9" s="120"/>
      <c r="ADP9" s="120"/>
      <c r="ADQ9" s="120"/>
      <c r="ADR9" s="120"/>
      <c r="ADS9" s="120"/>
      <c r="ADT9" s="120"/>
      <c r="ADU9" s="120"/>
      <c r="ADV9" s="120"/>
      <c r="ADW9" s="120"/>
      <c r="ADX9" s="120"/>
      <c r="ADY9" s="120"/>
      <c r="ADZ9" s="120"/>
      <c r="AEA9" s="120"/>
      <c r="AEB9" s="120"/>
      <c r="AEC9" s="120"/>
      <c r="AED9" s="120"/>
      <c r="AEE9" s="120"/>
      <c r="AEF9" s="120"/>
      <c r="AEG9" s="120"/>
      <c r="AEH9" s="120"/>
      <c r="AEI9" s="120"/>
      <c r="AEJ9" s="120"/>
      <c r="AEK9" s="120"/>
      <c r="AEL9" s="120"/>
      <c r="AEM9" s="120"/>
      <c r="AEN9" s="120"/>
      <c r="AEO9" s="120"/>
      <c r="AEP9" s="120"/>
      <c r="AEQ9" s="120"/>
      <c r="AER9" s="120"/>
      <c r="AES9" s="120"/>
      <c r="AET9" s="120"/>
      <c r="AEU9" s="120"/>
      <c r="AEV9" s="120"/>
      <c r="AEW9" s="120"/>
      <c r="AEX9" s="120"/>
      <c r="AEY9" s="120"/>
      <c r="AEZ9" s="120"/>
      <c r="AFA9" s="120"/>
      <c r="AFB9" s="120"/>
      <c r="AFC9" s="120"/>
      <c r="AFD9" s="120"/>
      <c r="AFE9" s="120"/>
      <c r="AFF9" s="120"/>
      <c r="AFG9" s="120"/>
      <c r="AFH9" s="120"/>
      <c r="AFI9" s="120"/>
      <c r="AFJ9" s="120"/>
      <c r="AFK9" s="120"/>
      <c r="AFL9" s="120"/>
      <c r="AFM9" s="120"/>
      <c r="AFN9" s="120"/>
      <c r="AFO9" s="120"/>
      <c r="AFP9" s="120"/>
      <c r="AFQ9" s="120"/>
      <c r="AFR9" s="120"/>
      <c r="AFS9" s="120"/>
      <c r="AFT9" s="120"/>
      <c r="AFU9" s="120"/>
      <c r="AFV9" s="120"/>
      <c r="AFW9" s="120"/>
      <c r="AFX9" s="120"/>
      <c r="AFY9" s="120"/>
      <c r="AFZ9" s="120"/>
      <c r="AGA9" s="120"/>
      <c r="AGB9" s="120"/>
      <c r="AGC9" s="120"/>
      <c r="AGD9" s="120"/>
      <c r="AGE9" s="120"/>
      <c r="AGF9" s="120"/>
      <c r="AGG9" s="120"/>
      <c r="AGH9" s="120"/>
      <c r="AGI9" s="120"/>
      <c r="AGJ9" s="120"/>
      <c r="AGK9" s="120"/>
      <c r="AGL9" s="120"/>
      <c r="AGM9" s="120"/>
      <c r="AGN9" s="120"/>
      <c r="AGO9" s="120"/>
      <c r="AGP9" s="120"/>
      <c r="AGQ9" s="120"/>
      <c r="AGR9" s="120"/>
      <c r="AGS9" s="120"/>
      <c r="AGT9" s="120"/>
      <c r="AGU9" s="120"/>
      <c r="AGV9" s="120"/>
      <c r="AGW9" s="120"/>
      <c r="AGX9" s="120"/>
      <c r="AGY9" s="120"/>
      <c r="AGZ9" s="120"/>
      <c r="AHA9" s="120"/>
      <c r="AHB9" s="120"/>
      <c r="AHC9" s="120"/>
      <c r="AHD9" s="120"/>
      <c r="AHE9" s="120"/>
      <c r="AHF9" s="120"/>
      <c r="AHG9" s="120"/>
      <c r="AHH9" s="120"/>
      <c r="AHI9" s="120"/>
      <c r="AHJ9" s="120"/>
      <c r="AHK9" s="120"/>
      <c r="AHL9" s="120"/>
      <c r="AHM9" s="120"/>
      <c r="AHN9" s="120"/>
      <c r="AHO9" s="120"/>
      <c r="AHP9" s="120"/>
      <c r="AHQ9" s="120"/>
      <c r="AHR9" s="120"/>
      <c r="AHS9" s="120"/>
      <c r="AHT9" s="120"/>
      <c r="AHU9" s="120"/>
      <c r="AHV9" s="120"/>
      <c r="AHW9" s="120"/>
      <c r="AHX9" s="120"/>
      <c r="AHY9" s="120"/>
      <c r="AHZ9" s="120"/>
      <c r="AIA9" s="120"/>
      <c r="AIB9" s="120"/>
      <c r="AIC9" s="120"/>
      <c r="AID9" s="120"/>
      <c r="AIE9" s="120"/>
      <c r="AIF9" s="120"/>
      <c r="AIG9" s="120"/>
      <c r="AIH9" s="120"/>
      <c r="AII9" s="120"/>
      <c r="AIJ9" s="120"/>
      <c r="AIK9" s="120"/>
      <c r="AIL9" s="120"/>
      <c r="AIM9" s="120"/>
      <c r="AIN9" s="120"/>
      <c r="AIO9" s="120"/>
      <c r="AIP9" s="120"/>
      <c r="AIQ9" s="120"/>
      <c r="AIR9" s="120"/>
      <c r="AIS9" s="120"/>
      <c r="AIT9" s="120"/>
      <c r="AIU9" s="120"/>
      <c r="AIV9" s="120"/>
      <c r="AIW9" s="120"/>
      <c r="AIX9" s="120"/>
      <c r="AIY9" s="120"/>
      <c r="AIZ9" s="120"/>
      <c r="AJA9" s="120"/>
      <c r="AJB9" s="120"/>
      <c r="AJC9" s="120"/>
      <c r="AJD9" s="120"/>
      <c r="AJE9" s="120"/>
      <c r="AJF9" s="120"/>
      <c r="AJG9" s="120"/>
      <c r="AJH9" s="120"/>
      <c r="AJI9" s="120"/>
      <c r="AJJ9" s="120"/>
      <c r="AJK9" s="120"/>
      <c r="AJL9" s="120"/>
      <c r="AJM9" s="120"/>
      <c r="AJN9" s="120"/>
      <c r="AJO9" s="120"/>
      <c r="AJP9" s="120"/>
      <c r="AJQ9" s="120"/>
      <c r="AJR9" s="120"/>
      <c r="AJS9" s="120"/>
      <c r="AJT9" s="120"/>
      <c r="AJU9" s="120"/>
      <c r="AJV9" s="120"/>
      <c r="AJW9" s="120"/>
      <c r="AJX9" s="120"/>
      <c r="AJY9" s="120"/>
      <c r="AJZ9" s="120"/>
      <c r="AKA9" s="120"/>
      <c r="AKB9" s="120"/>
      <c r="AKC9" s="120"/>
      <c r="AKD9" s="120"/>
      <c r="AKE9" s="120"/>
      <c r="AKF9" s="120"/>
      <c r="AKG9" s="120"/>
      <c r="AKH9" s="120"/>
      <c r="AKI9" s="120"/>
      <c r="AKJ9" s="120"/>
      <c r="AKK9" s="120"/>
      <c r="AKL9" s="120"/>
      <c r="AKM9" s="120"/>
      <c r="AKN9" s="120"/>
      <c r="AKO9" s="120"/>
      <c r="AKP9" s="120"/>
      <c r="AKQ9" s="120"/>
      <c r="AKR9" s="120"/>
      <c r="AKS9" s="120"/>
      <c r="AKT9" s="120"/>
      <c r="AKU9" s="120"/>
      <c r="AKV9" s="120"/>
      <c r="AKW9" s="120"/>
      <c r="AKX9" s="120"/>
      <c r="AKY9" s="120"/>
      <c r="AKZ9" s="120"/>
      <c r="ALA9" s="120"/>
      <c r="ALB9" s="120"/>
      <c r="ALC9" s="120"/>
      <c r="ALD9" s="120"/>
      <c r="ALE9" s="120"/>
      <c r="ALF9" s="120"/>
      <c r="ALG9" s="120"/>
      <c r="ALH9" s="120"/>
      <c r="ALI9" s="120"/>
      <c r="ALJ9" s="120"/>
      <c r="ALK9" s="120"/>
      <c r="ALL9" s="120"/>
      <c r="ALM9" s="120"/>
      <c r="ALN9" s="120"/>
      <c r="ALO9" s="120"/>
      <c r="ALP9" s="120"/>
      <c r="ALQ9" s="120"/>
      <c r="ALR9" s="120"/>
      <c r="ALS9" s="120"/>
      <c r="ALT9" s="120"/>
      <c r="ALU9" s="120"/>
      <c r="ALV9" s="120"/>
      <c r="ALW9" s="120"/>
      <c r="ALX9" s="120"/>
      <c r="ALY9" s="120"/>
      <c r="ALZ9" s="120"/>
      <c r="AMA9" s="120"/>
      <c r="AMB9" s="120"/>
      <c r="AMC9" s="120"/>
      <c r="AMD9" s="120"/>
      <c r="AME9" s="120"/>
      <c r="AMF9" s="120"/>
      <c r="AMG9" s="120"/>
      <c r="AMH9" s="120"/>
      <c r="AMI9" s="120"/>
      <c r="AMJ9" s="120"/>
      <c r="AMK9" s="120"/>
      <c r="AML9" s="120"/>
    </row>
    <row r="10" spans="1:1026" s="121" customFormat="1" ht="36" x14ac:dyDescent="0.25">
      <c r="A10" s="102">
        <v>5</v>
      </c>
      <c r="B10" s="25" t="s">
        <v>148</v>
      </c>
      <c r="C10" s="26" t="s">
        <v>444</v>
      </c>
      <c r="D10" s="26" t="s">
        <v>37</v>
      </c>
      <c r="E10" s="31" t="s">
        <v>16</v>
      </c>
      <c r="F10" s="50">
        <v>120</v>
      </c>
      <c r="G10" s="51" t="s">
        <v>11</v>
      </c>
      <c r="H10" s="76"/>
      <c r="I10" s="76">
        <f t="shared" si="0"/>
        <v>0</v>
      </c>
      <c r="J10" s="76">
        <f t="shared" si="1"/>
        <v>0</v>
      </c>
      <c r="K10" s="76">
        <f t="shared" si="2"/>
        <v>0</v>
      </c>
      <c r="L10" s="53"/>
      <c r="M10" s="53"/>
      <c r="N10" s="53"/>
      <c r="O10" s="3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0"/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0"/>
      <c r="PF10" s="120"/>
      <c r="PG10" s="120"/>
      <c r="PH10" s="120"/>
      <c r="PI10" s="120"/>
      <c r="PJ10" s="120"/>
      <c r="PK10" s="120"/>
      <c r="PL10" s="120"/>
      <c r="PM10" s="120"/>
      <c r="PN10" s="120"/>
      <c r="PO10" s="120"/>
      <c r="PP10" s="120"/>
      <c r="PQ10" s="120"/>
      <c r="PR10" s="120"/>
      <c r="PS10" s="120"/>
      <c r="PT10" s="120"/>
      <c r="PU10" s="120"/>
      <c r="PV10" s="120"/>
      <c r="PW10" s="120"/>
      <c r="PX10" s="120"/>
      <c r="PY10" s="120"/>
      <c r="PZ10" s="120"/>
      <c r="QA10" s="120"/>
      <c r="QB10" s="120"/>
      <c r="QC10" s="120"/>
      <c r="QD10" s="120"/>
      <c r="QE10" s="120"/>
      <c r="QF10" s="120"/>
      <c r="QG10" s="120"/>
      <c r="QH10" s="120"/>
      <c r="QI10" s="120"/>
      <c r="QJ10" s="120"/>
      <c r="QK10" s="120"/>
      <c r="QL10" s="120"/>
      <c r="QM10" s="120"/>
      <c r="QN10" s="120"/>
      <c r="QO10" s="120"/>
      <c r="QP10" s="120"/>
      <c r="QQ10" s="120"/>
      <c r="QR10" s="120"/>
      <c r="QS10" s="120"/>
      <c r="QT10" s="120"/>
      <c r="QU10" s="120"/>
      <c r="QV10" s="120"/>
      <c r="QW10" s="120"/>
      <c r="QX10" s="120"/>
      <c r="QY10" s="120"/>
      <c r="QZ10" s="120"/>
      <c r="RA10" s="120"/>
      <c r="RB10" s="120"/>
      <c r="RC10" s="120"/>
      <c r="RD10" s="120"/>
      <c r="RE10" s="120"/>
      <c r="RF10" s="120"/>
      <c r="RG10" s="120"/>
      <c r="RH10" s="120"/>
      <c r="RI10" s="120"/>
      <c r="RJ10" s="120"/>
      <c r="RK10" s="120"/>
      <c r="RL10" s="120"/>
      <c r="RM10" s="120"/>
      <c r="RN10" s="120"/>
      <c r="RO10" s="120"/>
      <c r="RP10" s="120"/>
      <c r="RQ10" s="120"/>
      <c r="RR10" s="120"/>
      <c r="RS10" s="120"/>
      <c r="RT10" s="120"/>
      <c r="RU10" s="120"/>
      <c r="RV10" s="120"/>
      <c r="RW10" s="120"/>
      <c r="RX10" s="120"/>
      <c r="RY10" s="120"/>
      <c r="RZ10" s="120"/>
      <c r="SA10" s="120"/>
      <c r="SB10" s="120"/>
      <c r="SC10" s="120"/>
      <c r="SD10" s="120"/>
      <c r="SE10" s="120"/>
      <c r="SF10" s="120"/>
      <c r="SG10" s="120"/>
      <c r="SH10" s="120"/>
      <c r="SI10" s="120"/>
      <c r="SJ10" s="120"/>
      <c r="SK10" s="120"/>
      <c r="SL10" s="120"/>
      <c r="SM10" s="120"/>
      <c r="SN10" s="120"/>
      <c r="SO10" s="120"/>
      <c r="SP10" s="120"/>
      <c r="SQ10" s="120"/>
      <c r="SR10" s="120"/>
      <c r="SS10" s="120"/>
      <c r="ST10" s="120"/>
      <c r="SU10" s="120"/>
      <c r="SV10" s="120"/>
      <c r="SW10" s="120"/>
      <c r="SX10" s="120"/>
      <c r="SY10" s="120"/>
      <c r="SZ10" s="120"/>
      <c r="TA10" s="120"/>
      <c r="TB10" s="120"/>
      <c r="TC10" s="120"/>
      <c r="TD10" s="120"/>
      <c r="TE10" s="120"/>
      <c r="TF10" s="120"/>
      <c r="TG10" s="120"/>
      <c r="TH10" s="120"/>
      <c r="TI10" s="120"/>
      <c r="TJ10" s="120"/>
      <c r="TK10" s="120"/>
      <c r="TL10" s="120"/>
      <c r="TM10" s="120"/>
      <c r="TN10" s="120"/>
      <c r="TO10" s="120"/>
      <c r="TP10" s="120"/>
      <c r="TQ10" s="120"/>
      <c r="TR10" s="120"/>
      <c r="TS10" s="120"/>
      <c r="TT10" s="120"/>
      <c r="TU10" s="120"/>
      <c r="TV10" s="120"/>
      <c r="TW10" s="120"/>
      <c r="TX10" s="120"/>
      <c r="TY10" s="120"/>
      <c r="TZ10" s="120"/>
      <c r="UA10" s="120"/>
      <c r="UB10" s="120"/>
      <c r="UC10" s="120"/>
      <c r="UD10" s="120"/>
      <c r="UE10" s="120"/>
      <c r="UF10" s="120"/>
      <c r="UG10" s="120"/>
      <c r="UH10" s="120"/>
      <c r="UI10" s="120"/>
      <c r="UJ10" s="120"/>
      <c r="UK10" s="120"/>
      <c r="UL10" s="120"/>
      <c r="UM10" s="120"/>
      <c r="UN10" s="120"/>
      <c r="UO10" s="120"/>
      <c r="UP10" s="120"/>
      <c r="UQ10" s="120"/>
      <c r="UR10" s="120"/>
      <c r="US10" s="120"/>
      <c r="UT10" s="120"/>
      <c r="UU10" s="120"/>
      <c r="UV10" s="120"/>
      <c r="UW10" s="120"/>
      <c r="UX10" s="120"/>
      <c r="UY10" s="120"/>
      <c r="UZ10" s="120"/>
      <c r="VA10" s="120"/>
      <c r="VB10" s="120"/>
      <c r="VC10" s="120"/>
      <c r="VD10" s="120"/>
      <c r="VE10" s="120"/>
      <c r="VF10" s="120"/>
      <c r="VG10" s="120"/>
      <c r="VH10" s="120"/>
      <c r="VI10" s="120"/>
      <c r="VJ10" s="120"/>
      <c r="VK10" s="120"/>
      <c r="VL10" s="120"/>
      <c r="VM10" s="120"/>
      <c r="VN10" s="120"/>
      <c r="VO10" s="120"/>
      <c r="VP10" s="120"/>
      <c r="VQ10" s="120"/>
      <c r="VR10" s="120"/>
      <c r="VS10" s="120"/>
      <c r="VT10" s="120"/>
      <c r="VU10" s="120"/>
      <c r="VV10" s="120"/>
      <c r="VW10" s="120"/>
      <c r="VX10" s="120"/>
      <c r="VY10" s="120"/>
      <c r="VZ10" s="120"/>
      <c r="WA10" s="120"/>
      <c r="WB10" s="120"/>
      <c r="WC10" s="120"/>
      <c r="WD10" s="120"/>
      <c r="WE10" s="120"/>
      <c r="WF10" s="120"/>
      <c r="WG10" s="120"/>
      <c r="WH10" s="120"/>
      <c r="WI10" s="120"/>
      <c r="WJ10" s="120"/>
      <c r="WK10" s="120"/>
      <c r="WL10" s="120"/>
      <c r="WM10" s="120"/>
      <c r="WN10" s="120"/>
      <c r="WO10" s="120"/>
      <c r="WP10" s="120"/>
      <c r="WQ10" s="120"/>
      <c r="WR10" s="120"/>
      <c r="WS10" s="120"/>
      <c r="WT10" s="120"/>
      <c r="WU10" s="120"/>
      <c r="WV10" s="120"/>
      <c r="WW10" s="120"/>
      <c r="WX10" s="120"/>
      <c r="WY10" s="120"/>
      <c r="WZ10" s="120"/>
      <c r="XA10" s="120"/>
      <c r="XB10" s="120"/>
      <c r="XC10" s="120"/>
      <c r="XD10" s="120"/>
      <c r="XE10" s="120"/>
      <c r="XF10" s="120"/>
      <c r="XG10" s="120"/>
      <c r="XH10" s="120"/>
      <c r="XI10" s="120"/>
      <c r="XJ10" s="120"/>
      <c r="XK10" s="120"/>
      <c r="XL10" s="120"/>
      <c r="XM10" s="120"/>
      <c r="XN10" s="120"/>
      <c r="XO10" s="120"/>
      <c r="XP10" s="120"/>
      <c r="XQ10" s="120"/>
      <c r="XR10" s="120"/>
      <c r="XS10" s="120"/>
      <c r="XT10" s="120"/>
      <c r="XU10" s="120"/>
      <c r="XV10" s="120"/>
      <c r="XW10" s="120"/>
      <c r="XX10" s="120"/>
      <c r="XY10" s="120"/>
      <c r="XZ10" s="120"/>
      <c r="YA10" s="120"/>
      <c r="YB10" s="120"/>
      <c r="YC10" s="120"/>
      <c r="YD10" s="120"/>
      <c r="YE10" s="120"/>
      <c r="YF10" s="120"/>
      <c r="YG10" s="120"/>
      <c r="YH10" s="120"/>
      <c r="YI10" s="120"/>
      <c r="YJ10" s="120"/>
      <c r="YK10" s="120"/>
      <c r="YL10" s="120"/>
      <c r="YM10" s="120"/>
      <c r="YN10" s="120"/>
      <c r="YO10" s="120"/>
      <c r="YP10" s="120"/>
      <c r="YQ10" s="120"/>
      <c r="YR10" s="120"/>
      <c r="YS10" s="120"/>
      <c r="YT10" s="120"/>
      <c r="YU10" s="120"/>
      <c r="YV10" s="120"/>
      <c r="YW10" s="120"/>
      <c r="YX10" s="120"/>
      <c r="YY10" s="120"/>
      <c r="YZ10" s="120"/>
      <c r="ZA10" s="120"/>
      <c r="ZB10" s="120"/>
      <c r="ZC10" s="120"/>
      <c r="ZD10" s="120"/>
      <c r="ZE10" s="120"/>
      <c r="ZF10" s="120"/>
      <c r="ZG10" s="120"/>
      <c r="ZH10" s="120"/>
      <c r="ZI10" s="120"/>
      <c r="ZJ10" s="120"/>
      <c r="ZK10" s="120"/>
      <c r="ZL10" s="120"/>
      <c r="ZM10" s="120"/>
      <c r="ZN10" s="120"/>
      <c r="ZO10" s="120"/>
      <c r="ZP10" s="120"/>
      <c r="ZQ10" s="120"/>
      <c r="ZR10" s="120"/>
      <c r="ZS10" s="120"/>
      <c r="ZT10" s="120"/>
      <c r="ZU10" s="120"/>
      <c r="ZV10" s="120"/>
      <c r="ZW10" s="120"/>
      <c r="ZX10" s="120"/>
      <c r="ZY10" s="120"/>
      <c r="ZZ10" s="120"/>
      <c r="AAA10" s="120"/>
      <c r="AAB10" s="120"/>
      <c r="AAC10" s="120"/>
      <c r="AAD10" s="120"/>
      <c r="AAE10" s="120"/>
      <c r="AAF10" s="120"/>
      <c r="AAG10" s="120"/>
      <c r="AAH10" s="120"/>
      <c r="AAI10" s="120"/>
      <c r="AAJ10" s="120"/>
      <c r="AAK10" s="120"/>
      <c r="AAL10" s="120"/>
      <c r="AAM10" s="120"/>
      <c r="AAN10" s="120"/>
      <c r="AAO10" s="120"/>
      <c r="AAP10" s="120"/>
      <c r="AAQ10" s="120"/>
      <c r="AAR10" s="120"/>
      <c r="AAS10" s="120"/>
      <c r="AAT10" s="120"/>
      <c r="AAU10" s="120"/>
      <c r="AAV10" s="120"/>
      <c r="AAW10" s="120"/>
      <c r="AAX10" s="120"/>
      <c r="AAY10" s="120"/>
      <c r="AAZ10" s="120"/>
      <c r="ABA10" s="120"/>
      <c r="ABB10" s="120"/>
      <c r="ABC10" s="120"/>
      <c r="ABD10" s="120"/>
      <c r="ABE10" s="120"/>
      <c r="ABF10" s="120"/>
      <c r="ABG10" s="120"/>
      <c r="ABH10" s="120"/>
      <c r="ABI10" s="120"/>
      <c r="ABJ10" s="120"/>
      <c r="ABK10" s="120"/>
      <c r="ABL10" s="120"/>
      <c r="ABM10" s="120"/>
      <c r="ABN10" s="120"/>
      <c r="ABO10" s="120"/>
      <c r="ABP10" s="120"/>
      <c r="ABQ10" s="120"/>
      <c r="ABR10" s="120"/>
      <c r="ABS10" s="120"/>
      <c r="ABT10" s="120"/>
      <c r="ABU10" s="120"/>
      <c r="ABV10" s="120"/>
      <c r="ABW10" s="120"/>
      <c r="ABX10" s="120"/>
      <c r="ABY10" s="120"/>
      <c r="ABZ10" s="120"/>
      <c r="ACA10" s="120"/>
      <c r="ACB10" s="120"/>
      <c r="ACC10" s="120"/>
      <c r="ACD10" s="120"/>
      <c r="ACE10" s="120"/>
      <c r="ACF10" s="120"/>
      <c r="ACG10" s="120"/>
      <c r="ACH10" s="120"/>
      <c r="ACI10" s="120"/>
      <c r="ACJ10" s="120"/>
      <c r="ACK10" s="120"/>
      <c r="ACL10" s="120"/>
      <c r="ACM10" s="120"/>
      <c r="ACN10" s="120"/>
      <c r="ACO10" s="120"/>
      <c r="ACP10" s="120"/>
      <c r="ACQ10" s="120"/>
      <c r="ACR10" s="120"/>
      <c r="ACS10" s="120"/>
      <c r="ACT10" s="120"/>
      <c r="ACU10" s="120"/>
      <c r="ACV10" s="120"/>
      <c r="ACW10" s="120"/>
      <c r="ACX10" s="120"/>
      <c r="ACY10" s="120"/>
      <c r="ACZ10" s="120"/>
      <c r="ADA10" s="120"/>
      <c r="ADB10" s="120"/>
      <c r="ADC10" s="120"/>
      <c r="ADD10" s="120"/>
      <c r="ADE10" s="120"/>
      <c r="ADF10" s="120"/>
      <c r="ADG10" s="120"/>
      <c r="ADH10" s="120"/>
      <c r="ADI10" s="120"/>
      <c r="ADJ10" s="120"/>
      <c r="ADK10" s="120"/>
      <c r="ADL10" s="120"/>
      <c r="ADM10" s="120"/>
      <c r="ADN10" s="120"/>
      <c r="ADO10" s="120"/>
      <c r="ADP10" s="120"/>
      <c r="ADQ10" s="120"/>
      <c r="ADR10" s="120"/>
      <c r="ADS10" s="120"/>
      <c r="ADT10" s="120"/>
      <c r="ADU10" s="120"/>
      <c r="ADV10" s="120"/>
      <c r="ADW10" s="120"/>
      <c r="ADX10" s="120"/>
      <c r="ADY10" s="120"/>
      <c r="ADZ10" s="120"/>
      <c r="AEA10" s="120"/>
      <c r="AEB10" s="120"/>
      <c r="AEC10" s="120"/>
      <c r="AED10" s="120"/>
      <c r="AEE10" s="120"/>
      <c r="AEF10" s="120"/>
      <c r="AEG10" s="120"/>
      <c r="AEH10" s="120"/>
      <c r="AEI10" s="120"/>
      <c r="AEJ10" s="120"/>
      <c r="AEK10" s="120"/>
      <c r="AEL10" s="120"/>
      <c r="AEM10" s="120"/>
      <c r="AEN10" s="120"/>
      <c r="AEO10" s="120"/>
      <c r="AEP10" s="120"/>
      <c r="AEQ10" s="120"/>
      <c r="AER10" s="120"/>
      <c r="AES10" s="120"/>
      <c r="AET10" s="120"/>
      <c r="AEU10" s="120"/>
      <c r="AEV10" s="120"/>
      <c r="AEW10" s="120"/>
      <c r="AEX10" s="120"/>
      <c r="AEY10" s="120"/>
      <c r="AEZ10" s="120"/>
      <c r="AFA10" s="120"/>
      <c r="AFB10" s="120"/>
      <c r="AFC10" s="120"/>
      <c r="AFD10" s="120"/>
      <c r="AFE10" s="120"/>
      <c r="AFF10" s="120"/>
      <c r="AFG10" s="120"/>
      <c r="AFH10" s="120"/>
      <c r="AFI10" s="120"/>
      <c r="AFJ10" s="120"/>
      <c r="AFK10" s="120"/>
      <c r="AFL10" s="120"/>
      <c r="AFM10" s="120"/>
      <c r="AFN10" s="120"/>
      <c r="AFO10" s="120"/>
      <c r="AFP10" s="120"/>
      <c r="AFQ10" s="120"/>
      <c r="AFR10" s="120"/>
      <c r="AFS10" s="120"/>
      <c r="AFT10" s="120"/>
      <c r="AFU10" s="120"/>
      <c r="AFV10" s="120"/>
      <c r="AFW10" s="120"/>
      <c r="AFX10" s="120"/>
      <c r="AFY10" s="120"/>
      <c r="AFZ10" s="120"/>
      <c r="AGA10" s="120"/>
      <c r="AGB10" s="120"/>
      <c r="AGC10" s="120"/>
      <c r="AGD10" s="120"/>
      <c r="AGE10" s="120"/>
      <c r="AGF10" s="120"/>
      <c r="AGG10" s="120"/>
      <c r="AGH10" s="120"/>
      <c r="AGI10" s="120"/>
      <c r="AGJ10" s="120"/>
      <c r="AGK10" s="120"/>
      <c r="AGL10" s="120"/>
      <c r="AGM10" s="120"/>
      <c r="AGN10" s="120"/>
      <c r="AGO10" s="120"/>
      <c r="AGP10" s="120"/>
      <c r="AGQ10" s="120"/>
      <c r="AGR10" s="120"/>
      <c r="AGS10" s="120"/>
      <c r="AGT10" s="120"/>
      <c r="AGU10" s="120"/>
      <c r="AGV10" s="120"/>
      <c r="AGW10" s="120"/>
      <c r="AGX10" s="120"/>
      <c r="AGY10" s="120"/>
      <c r="AGZ10" s="120"/>
      <c r="AHA10" s="120"/>
      <c r="AHB10" s="120"/>
      <c r="AHC10" s="120"/>
      <c r="AHD10" s="120"/>
      <c r="AHE10" s="120"/>
      <c r="AHF10" s="120"/>
      <c r="AHG10" s="120"/>
      <c r="AHH10" s="120"/>
      <c r="AHI10" s="120"/>
      <c r="AHJ10" s="120"/>
      <c r="AHK10" s="120"/>
      <c r="AHL10" s="120"/>
      <c r="AHM10" s="120"/>
      <c r="AHN10" s="120"/>
      <c r="AHO10" s="120"/>
      <c r="AHP10" s="120"/>
      <c r="AHQ10" s="120"/>
      <c r="AHR10" s="120"/>
      <c r="AHS10" s="120"/>
      <c r="AHT10" s="120"/>
      <c r="AHU10" s="120"/>
      <c r="AHV10" s="120"/>
      <c r="AHW10" s="120"/>
      <c r="AHX10" s="120"/>
      <c r="AHY10" s="120"/>
      <c r="AHZ10" s="120"/>
      <c r="AIA10" s="120"/>
      <c r="AIB10" s="120"/>
      <c r="AIC10" s="120"/>
      <c r="AID10" s="120"/>
      <c r="AIE10" s="120"/>
      <c r="AIF10" s="120"/>
      <c r="AIG10" s="120"/>
      <c r="AIH10" s="120"/>
      <c r="AII10" s="120"/>
      <c r="AIJ10" s="120"/>
      <c r="AIK10" s="120"/>
      <c r="AIL10" s="120"/>
      <c r="AIM10" s="120"/>
      <c r="AIN10" s="120"/>
      <c r="AIO10" s="120"/>
      <c r="AIP10" s="120"/>
      <c r="AIQ10" s="120"/>
      <c r="AIR10" s="120"/>
      <c r="AIS10" s="120"/>
      <c r="AIT10" s="120"/>
      <c r="AIU10" s="120"/>
      <c r="AIV10" s="120"/>
      <c r="AIW10" s="120"/>
      <c r="AIX10" s="120"/>
      <c r="AIY10" s="120"/>
      <c r="AIZ10" s="120"/>
      <c r="AJA10" s="120"/>
      <c r="AJB10" s="120"/>
      <c r="AJC10" s="120"/>
      <c r="AJD10" s="120"/>
      <c r="AJE10" s="120"/>
      <c r="AJF10" s="120"/>
      <c r="AJG10" s="120"/>
      <c r="AJH10" s="120"/>
      <c r="AJI10" s="120"/>
      <c r="AJJ10" s="120"/>
      <c r="AJK10" s="120"/>
      <c r="AJL10" s="120"/>
      <c r="AJM10" s="120"/>
      <c r="AJN10" s="120"/>
      <c r="AJO10" s="120"/>
      <c r="AJP10" s="120"/>
      <c r="AJQ10" s="120"/>
      <c r="AJR10" s="120"/>
      <c r="AJS10" s="120"/>
      <c r="AJT10" s="120"/>
      <c r="AJU10" s="120"/>
      <c r="AJV10" s="120"/>
      <c r="AJW10" s="120"/>
      <c r="AJX10" s="120"/>
      <c r="AJY10" s="120"/>
      <c r="AJZ10" s="120"/>
      <c r="AKA10" s="120"/>
      <c r="AKB10" s="120"/>
      <c r="AKC10" s="120"/>
      <c r="AKD10" s="120"/>
      <c r="AKE10" s="120"/>
      <c r="AKF10" s="120"/>
      <c r="AKG10" s="120"/>
      <c r="AKH10" s="120"/>
      <c r="AKI10" s="120"/>
      <c r="AKJ10" s="120"/>
      <c r="AKK10" s="120"/>
      <c r="AKL10" s="120"/>
      <c r="AKM10" s="120"/>
      <c r="AKN10" s="120"/>
      <c r="AKO10" s="120"/>
      <c r="AKP10" s="120"/>
      <c r="AKQ10" s="120"/>
      <c r="AKR10" s="120"/>
      <c r="AKS10" s="120"/>
      <c r="AKT10" s="120"/>
      <c r="AKU10" s="120"/>
      <c r="AKV10" s="120"/>
      <c r="AKW10" s="120"/>
      <c r="AKX10" s="120"/>
      <c r="AKY10" s="120"/>
      <c r="AKZ10" s="120"/>
      <c r="ALA10" s="120"/>
      <c r="ALB10" s="120"/>
      <c r="ALC10" s="120"/>
      <c r="ALD10" s="120"/>
      <c r="ALE10" s="120"/>
      <c r="ALF10" s="120"/>
      <c r="ALG10" s="120"/>
      <c r="ALH10" s="120"/>
      <c r="ALI10" s="120"/>
      <c r="ALJ10" s="120"/>
      <c r="ALK10" s="120"/>
      <c r="ALL10" s="120"/>
      <c r="ALM10" s="120"/>
      <c r="ALN10" s="120"/>
      <c r="ALO10" s="120"/>
      <c r="ALP10" s="120"/>
      <c r="ALQ10" s="120"/>
      <c r="ALR10" s="120"/>
      <c r="ALS10" s="120"/>
      <c r="ALT10" s="120"/>
      <c r="ALU10" s="120"/>
      <c r="ALV10" s="120"/>
      <c r="ALW10" s="120"/>
      <c r="ALX10" s="120"/>
      <c r="ALY10" s="120"/>
      <c r="ALZ10" s="120"/>
      <c r="AMA10" s="120"/>
      <c r="AMB10" s="120"/>
      <c r="AMC10" s="120"/>
      <c r="AMD10" s="120"/>
      <c r="AME10" s="120"/>
      <c r="AMF10" s="120"/>
      <c r="AMG10" s="120"/>
      <c r="AMH10" s="120"/>
      <c r="AMI10" s="120"/>
      <c r="AMJ10" s="120"/>
      <c r="AMK10" s="120"/>
      <c r="AML10" s="120"/>
    </row>
    <row r="11" spans="1:1026" s="121" customFormat="1" ht="48" x14ac:dyDescent="0.25">
      <c r="A11" s="102">
        <v>6</v>
      </c>
      <c r="B11" s="25" t="s">
        <v>644</v>
      </c>
      <c r="C11" s="26" t="s">
        <v>645</v>
      </c>
      <c r="D11" s="26" t="s">
        <v>500</v>
      </c>
      <c r="E11" s="31" t="s">
        <v>410</v>
      </c>
      <c r="F11" s="50">
        <v>2</v>
      </c>
      <c r="G11" s="51" t="s">
        <v>11</v>
      </c>
      <c r="H11" s="76"/>
      <c r="I11" s="76">
        <f t="shared" si="0"/>
        <v>0</v>
      </c>
      <c r="J11" s="76">
        <f t="shared" si="1"/>
        <v>0</v>
      </c>
      <c r="K11" s="76">
        <f t="shared" si="2"/>
        <v>0</v>
      </c>
      <c r="L11" s="53"/>
      <c r="M11" s="53"/>
      <c r="N11" s="53"/>
      <c r="O11" s="3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  <c r="IW11" s="120"/>
      <c r="IX11" s="120"/>
      <c r="IY11" s="120"/>
      <c r="IZ11" s="120"/>
      <c r="JA11" s="120"/>
      <c r="JB11" s="120"/>
      <c r="JC11" s="120"/>
      <c r="JD11" s="120"/>
      <c r="JE11" s="120"/>
      <c r="JF11" s="120"/>
      <c r="JG11" s="120"/>
      <c r="JH11" s="120"/>
      <c r="JI11" s="120"/>
      <c r="JJ11" s="120"/>
      <c r="JK11" s="120"/>
      <c r="JL11" s="120"/>
      <c r="JM11" s="120"/>
      <c r="JN11" s="120"/>
      <c r="JO11" s="120"/>
      <c r="JP11" s="120"/>
      <c r="JQ11" s="120"/>
      <c r="JR11" s="120"/>
      <c r="JS11" s="120"/>
      <c r="JT11" s="120"/>
      <c r="JU11" s="120"/>
      <c r="JV11" s="120"/>
      <c r="JW11" s="120"/>
      <c r="JX11" s="120"/>
      <c r="JY11" s="120"/>
      <c r="JZ11" s="120"/>
      <c r="KA11" s="120"/>
      <c r="KB11" s="120"/>
      <c r="KC11" s="120"/>
      <c r="KD11" s="120"/>
      <c r="KE11" s="120"/>
      <c r="KF11" s="120"/>
      <c r="KG11" s="120"/>
      <c r="KH11" s="120"/>
      <c r="KI11" s="120"/>
      <c r="KJ11" s="120"/>
      <c r="KK11" s="120"/>
      <c r="KL11" s="120"/>
      <c r="KM11" s="120"/>
      <c r="KN11" s="120"/>
      <c r="KO11" s="120"/>
      <c r="KP11" s="120"/>
      <c r="KQ11" s="120"/>
      <c r="KR11" s="120"/>
      <c r="KS11" s="120"/>
      <c r="KT11" s="120"/>
      <c r="KU11" s="120"/>
      <c r="KV11" s="120"/>
      <c r="KW11" s="120"/>
      <c r="KX11" s="120"/>
      <c r="KY11" s="120"/>
      <c r="KZ11" s="120"/>
      <c r="LA11" s="120"/>
      <c r="LB11" s="120"/>
      <c r="LC11" s="120"/>
      <c r="LD11" s="120"/>
      <c r="LE11" s="120"/>
      <c r="LF11" s="120"/>
      <c r="LG11" s="120"/>
      <c r="LH11" s="120"/>
      <c r="LI11" s="120"/>
      <c r="LJ11" s="120"/>
      <c r="LK11" s="120"/>
      <c r="LL11" s="120"/>
      <c r="LM11" s="120"/>
      <c r="LN11" s="120"/>
      <c r="LO11" s="120"/>
      <c r="LP11" s="120"/>
      <c r="LQ11" s="120"/>
      <c r="LR11" s="120"/>
      <c r="LS11" s="120"/>
      <c r="LT11" s="120"/>
      <c r="LU11" s="120"/>
      <c r="LV11" s="120"/>
      <c r="LW11" s="120"/>
      <c r="LX11" s="120"/>
      <c r="LY11" s="120"/>
      <c r="LZ11" s="120"/>
      <c r="MA11" s="120"/>
      <c r="MB11" s="120"/>
      <c r="MC11" s="120"/>
      <c r="MD11" s="120"/>
      <c r="ME11" s="120"/>
      <c r="MF11" s="120"/>
      <c r="MG11" s="120"/>
      <c r="MH11" s="120"/>
      <c r="MI11" s="120"/>
      <c r="MJ11" s="120"/>
      <c r="MK11" s="120"/>
      <c r="ML11" s="120"/>
      <c r="MM11" s="120"/>
      <c r="MN11" s="120"/>
      <c r="MO11" s="120"/>
      <c r="MP11" s="120"/>
      <c r="MQ11" s="120"/>
      <c r="MR11" s="120"/>
      <c r="MS11" s="120"/>
      <c r="MT11" s="120"/>
      <c r="MU11" s="120"/>
      <c r="MV11" s="120"/>
      <c r="MW11" s="120"/>
      <c r="MX11" s="120"/>
      <c r="MY11" s="120"/>
      <c r="MZ11" s="120"/>
      <c r="NA11" s="120"/>
      <c r="NB11" s="120"/>
      <c r="NC11" s="120"/>
      <c r="ND11" s="120"/>
      <c r="NE11" s="120"/>
      <c r="NF11" s="120"/>
      <c r="NG11" s="120"/>
      <c r="NH11" s="120"/>
      <c r="NI11" s="120"/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  <c r="NX11" s="120"/>
      <c r="NY11" s="120"/>
      <c r="NZ11" s="120"/>
      <c r="OA11" s="120"/>
      <c r="OB11" s="120"/>
      <c r="OC11" s="120"/>
      <c r="OD11" s="120"/>
      <c r="OE11" s="120"/>
      <c r="OF11" s="120"/>
      <c r="OG11" s="120"/>
      <c r="OH11" s="120"/>
      <c r="OI11" s="120"/>
      <c r="OJ11" s="120"/>
      <c r="OK11" s="120"/>
      <c r="OL11" s="120"/>
      <c r="OM11" s="120"/>
      <c r="ON11" s="120"/>
      <c r="OO11" s="120"/>
      <c r="OP11" s="120"/>
      <c r="OQ11" s="120"/>
      <c r="OR11" s="120"/>
      <c r="OS11" s="120"/>
      <c r="OT11" s="120"/>
      <c r="OU11" s="120"/>
      <c r="OV11" s="120"/>
      <c r="OW11" s="120"/>
      <c r="OX11" s="120"/>
      <c r="OY11" s="120"/>
      <c r="OZ11" s="120"/>
      <c r="PA11" s="120"/>
      <c r="PB11" s="120"/>
      <c r="PC11" s="120"/>
      <c r="PD11" s="120"/>
      <c r="PE11" s="120"/>
      <c r="PF11" s="120"/>
      <c r="PG11" s="120"/>
      <c r="PH11" s="120"/>
      <c r="PI11" s="120"/>
      <c r="PJ11" s="120"/>
      <c r="PK11" s="120"/>
      <c r="PL11" s="120"/>
      <c r="PM11" s="120"/>
      <c r="PN11" s="120"/>
      <c r="PO11" s="120"/>
      <c r="PP11" s="120"/>
      <c r="PQ11" s="120"/>
      <c r="PR11" s="120"/>
      <c r="PS11" s="120"/>
      <c r="PT11" s="120"/>
      <c r="PU11" s="120"/>
      <c r="PV11" s="120"/>
      <c r="PW11" s="120"/>
      <c r="PX11" s="120"/>
      <c r="PY11" s="120"/>
      <c r="PZ11" s="120"/>
      <c r="QA11" s="120"/>
      <c r="QB11" s="120"/>
      <c r="QC11" s="120"/>
      <c r="QD11" s="120"/>
      <c r="QE11" s="120"/>
      <c r="QF11" s="120"/>
      <c r="QG11" s="120"/>
      <c r="QH11" s="120"/>
      <c r="QI11" s="120"/>
      <c r="QJ11" s="120"/>
      <c r="QK11" s="120"/>
      <c r="QL11" s="120"/>
      <c r="QM11" s="120"/>
      <c r="QN11" s="120"/>
      <c r="QO11" s="120"/>
      <c r="QP11" s="120"/>
      <c r="QQ11" s="120"/>
      <c r="QR11" s="120"/>
      <c r="QS11" s="120"/>
      <c r="QT11" s="120"/>
      <c r="QU11" s="120"/>
      <c r="QV11" s="120"/>
      <c r="QW11" s="120"/>
      <c r="QX11" s="120"/>
      <c r="QY11" s="120"/>
      <c r="QZ11" s="120"/>
      <c r="RA11" s="120"/>
      <c r="RB11" s="120"/>
      <c r="RC11" s="120"/>
      <c r="RD11" s="120"/>
      <c r="RE11" s="120"/>
      <c r="RF11" s="120"/>
      <c r="RG11" s="120"/>
      <c r="RH11" s="120"/>
      <c r="RI11" s="120"/>
      <c r="RJ11" s="120"/>
      <c r="RK11" s="120"/>
      <c r="RL11" s="120"/>
      <c r="RM11" s="120"/>
      <c r="RN11" s="120"/>
      <c r="RO11" s="120"/>
      <c r="RP11" s="120"/>
      <c r="RQ11" s="120"/>
      <c r="RR11" s="120"/>
      <c r="RS11" s="120"/>
      <c r="RT11" s="120"/>
      <c r="RU11" s="120"/>
      <c r="RV11" s="120"/>
      <c r="RW11" s="120"/>
      <c r="RX11" s="120"/>
      <c r="RY11" s="120"/>
      <c r="RZ11" s="120"/>
      <c r="SA11" s="120"/>
      <c r="SB11" s="120"/>
      <c r="SC11" s="120"/>
      <c r="SD11" s="120"/>
      <c r="SE11" s="120"/>
      <c r="SF11" s="120"/>
      <c r="SG11" s="120"/>
      <c r="SH11" s="120"/>
      <c r="SI11" s="120"/>
      <c r="SJ11" s="120"/>
      <c r="SK11" s="120"/>
      <c r="SL11" s="120"/>
      <c r="SM11" s="120"/>
      <c r="SN11" s="120"/>
      <c r="SO11" s="120"/>
      <c r="SP11" s="120"/>
      <c r="SQ11" s="120"/>
      <c r="SR11" s="120"/>
      <c r="SS11" s="120"/>
      <c r="ST11" s="120"/>
      <c r="SU11" s="120"/>
      <c r="SV11" s="120"/>
      <c r="SW11" s="120"/>
      <c r="SX11" s="120"/>
      <c r="SY11" s="120"/>
      <c r="SZ11" s="120"/>
      <c r="TA11" s="120"/>
      <c r="TB11" s="120"/>
      <c r="TC11" s="120"/>
      <c r="TD11" s="120"/>
      <c r="TE11" s="120"/>
      <c r="TF11" s="120"/>
      <c r="TG11" s="120"/>
      <c r="TH11" s="120"/>
      <c r="TI11" s="120"/>
      <c r="TJ11" s="120"/>
      <c r="TK11" s="120"/>
      <c r="TL11" s="120"/>
      <c r="TM11" s="120"/>
      <c r="TN11" s="120"/>
      <c r="TO11" s="120"/>
      <c r="TP11" s="120"/>
      <c r="TQ11" s="120"/>
      <c r="TR11" s="120"/>
      <c r="TS11" s="120"/>
      <c r="TT11" s="120"/>
      <c r="TU11" s="120"/>
      <c r="TV11" s="120"/>
      <c r="TW11" s="120"/>
      <c r="TX11" s="120"/>
      <c r="TY11" s="120"/>
      <c r="TZ11" s="120"/>
      <c r="UA11" s="120"/>
      <c r="UB11" s="120"/>
      <c r="UC11" s="120"/>
      <c r="UD11" s="120"/>
      <c r="UE11" s="120"/>
      <c r="UF11" s="120"/>
      <c r="UG11" s="120"/>
      <c r="UH11" s="120"/>
      <c r="UI11" s="120"/>
      <c r="UJ11" s="120"/>
      <c r="UK11" s="120"/>
      <c r="UL11" s="120"/>
      <c r="UM11" s="120"/>
      <c r="UN11" s="120"/>
      <c r="UO11" s="120"/>
      <c r="UP11" s="120"/>
      <c r="UQ11" s="120"/>
      <c r="UR11" s="120"/>
      <c r="US11" s="120"/>
      <c r="UT11" s="120"/>
      <c r="UU11" s="120"/>
      <c r="UV11" s="120"/>
      <c r="UW11" s="120"/>
      <c r="UX11" s="120"/>
      <c r="UY11" s="120"/>
      <c r="UZ11" s="120"/>
      <c r="VA11" s="120"/>
      <c r="VB11" s="120"/>
      <c r="VC11" s="120"/>
      <c r="VD11" s="120"/>
      <c r="VE11" s="120"/>
      <c r="VF11" s="120"/>
      <c r="VG11" s="120"/>
      <c r="VH11" s="120"/>
      <c r="VI11" s="120"/>
      <c r="VJ11" s="120"/>
      <c r="VK11" s="120"/>
      <c r="VL11" s="120"/>
      <c r="VM11" s="120"/>
      <c r="VN11" s="120"/>
      <c r="VO11" s="120"/>
      <c r="VP11" s="120"/>
      <c r="VQ11" s="120"/>
      <c r="VR11" s="120"/>
      <c r="VS11" s="120"/>
      <c r="VT11" s="120"/>
      <c r="VU11" s="120"/>
      <c r="VV11" s="120"/>
      <c r="VW11" s="120"/>
      <c r="VX11" s="120"/>
      <c r="VY11" s="120"/>
      <c r="VZ11" s="120"/>
      <c r="WA11" s="120"/>
      <c r="WB11" s="120"/>
      <c r="WC11" s="120"/>
      <c r="WD11" s="120"/>
      <c r="WE11" s="120"/>
      <c r="WF11" s="120"/>
      <c r="WG11" s="120"/>
      <c r="WH11" s="120"/>
      <c r="WI11" s="120"/>
      <c r="WJ11" s="120"/>
      <c r="WK11" s="120"/>
      <c r="WL11" s="120"/>
      <c r="WM11" s="120"/>
      <c r="WN11" s="120"/>
      <c r="WO11" s="120"/>
      <c r="WP11" s="120"/>
      <c r="WQ11" s="120"/>
      <c r="WR11" s="120"/>
      <c r="WS11" s="120"/>
      <c r="WT11" s="120"/>
      <c r="WU11" s="120"/>
      <c r="WV11" s="120"/>
      <c r="WW11" s="120"/>
      <c r="WX11" s="120"/>
      <c r="WY11" s="120"/>
      <c r="WZ11" s="120"/>
      <c r="XA11" s="120"/>
      <c r="XB11" s="120"/>
      <c r="XC11" s="120"/>
      <c r="XD11" s="120"/>
      <c r="XE11" s="120"/>
      <c r="XF11" s="120"/>
      <c r="XG11" s="120"/>
      <c r="XH11" s="120"/>
      <c r="XI11" s="120"/>
      <c r="XJ11" s="120"/>
      <c r="XK11" s="120"/>
      <c r="XL11" s="120"/>
      <c r="XM11" s="120"/>
      <c r="XN11" s="120"/>
      <c r="XO11" s="120"/>
      <c r="XP11" s="120"/>
      <c r="XQ11" s="120"/>
      <c r="XR11" s="120"/>
      <c r="XS11" s="120"/>
      <c r="XT11" s="120"/>
      <c r="XU11" s="120"/>
      <c r="XV11" s="120"/>
      <c r="XW11" s="120"/>
      <c r="XX11" s="120"/>
      <c r="XY11" s="120"/>
      <c r="XZ11" s="120"/>
      <c r="YA11" s="120"/>
      <c r="YB11" s="120"/>
      <c r="YC11" s="120"/>
      <c r="YD11" s="120"/>
      <c r="YE11" s="120"/>
      <c r="YF11" s="120"/>
      <c r="YG11" s="120"/>
      <c r="YH11" s="120"/>
      <c r="YI11" s="120"/>
      <c r="YJ11" s="120"/>
      <c r="YK11" s="120"/>
      <c r="YL11" s="120"/>
      <c r="YM11" s="120"/>
      <c r="YN11" s="120"/>
      <c r="YO11" s="120"/>
      <c r="YP11" s="120"/>
      <c r="YQ11" s="120"/>
      <c r="YR11" s="120"/>
      <c r="YS11" s="120"/>
      <c r="YT11" s="120"/>
      <c r="YU11" s="120"/>
      <c r="YV11" s="120"/>
      <c r="YW11" s="120"/>
      <c r="YX11" s="120"/>
      <c r="YY11" s="120"/>
      <c r="YZ11" s="120"/>
      <c r="ZA11" s="120"/>
      <c r="ZB11" s="120"/>
      <c r="ZC11" s="120"/>
      <c r="ZD11" s="120"/>
      <c r="ZE11" s="120"/>
      <c r="ZF11" s="120"/>
      <c r="ZG11" s="120"/>
      <c r="ZH11" s="120"/>
      <c r="ZI11" s="120"/>
      <c r="ZJ11" s="120"/>
      <c r="ZK11" s="120"/>
      <c r="ZL11" s="120"/>
      <c r="ZM11" s="120"/>
      <c r="ZN11" s="120"/>
      <c r="ZO11" s="120"/>
      <c r="ZP11" s="120"/>
      <c r="ZQ11" s="120"/>
      <c r="ZR11" s="120"/>
      <c r="ZS11" s="120"/>
      <c r="ZT11" s="120"/>
      <c r="ZU11" s="120"/>
      <c r="ZV11" s="120"/>
      <c r="ZW11" s="120"/>
      <c r="ZX11" s="120"/>
      <c r="ZY11" s="120"/>
      <c r="ZZ11" s="120"/>
      <c r="AAA11" s="120"/>
      <c r="AAB11" s="120"/>
      <c r="AAC11" s="120"/>
      <c r="AAD11" s="120"/>
      <c r="AAE11" s="120"/>
      <c r="AAF11" s="120"/>
      <c r="AAG11" s="120"/>
      <c r="AAH11" s="120"/>
      <c r="AAI11" s="120"/>
      <c r="AAJ11" s="120"/>
      <c r="AAK11" s="120"/>
      <c r="AAL11" s="120"/>
      <c r="AAM11" s="120"/>
      <c r="AAN11" s="120"/>
      <c r="AAO11" s="120"/>
      <c r="AAP11" s="120"/>
      <c r="AAQ11" s="120"/>
      <c r="AAR11" s="120"/>
      <c r="AAS11" s="120"/>
      <c r="AAT11" s="120"/>
      <c r="AAU11" s="120"/>
      <c r="AAV11" s="120"/>
      <c r="AAW11" s="120"/>
      <c r="AAX11" s="120"/>
      <c r="AAY11" s="120"/>
      <c r="AAZ11" s="120"/>
      <c r="ABA11" s="120"/>
      <c r="ABB11" s="120"/>
      <c r="ABC11" s="120"/>
      <c r="ABD11" s="120"/>
      <c r="ABE11" s="120"/>
      <c r="ABF11" s="120"/>
      <c r="ABG11" s="120"/>
      <c r="ABH11" s="120"/>
      <c r="ABI11" s="120"/>
      <c r="ABJ11" s="120"/>
      <c r="ABK11" s="120"/>
      <c r="ABL11" s="120"/>
      <c r="ABM11" s="120"/>
      <c r="ABN11" s="120"/>
      <c r="ABO11" s="120"/>
      <c r="ABP11" s="120"/>
      <c r="ABQ11" s="120"/>
      <c r="ABR11" s="120"/>
      <c r="ABS11" s="120"/>
      <c r="ABT11" s="120"/>
      <c r="ABU11" s="120"/>
      <c r="ABV11" s="120"/>
      <c r="ABW11" s="120"/>
      <c r="ABX11" s="120"/>
      <c r="ABY11" s="120"/>
      <c r="ABZ11" s="120"/>
      <c r="ACA11" s="120"/>
      <c r="ACB11" s="120"/>
      <c r="ACC11" s="120"/>
      <c r="ACD11" s="120"/>
      <c r="ACE11" s="120"/>
      <c r="ACF11" s="120"/>
      <c r="ACG11" s="120"/>
      <c r="ACH11" s="120"/>
      <c r="ACI11" s="120"/>
      <c r="ACJ11" s="120"/>
      <c r="ACK11" s="120"/>
      <c r="ACL11" s="120"/>
      <c r="ACM11" s="120"/>
      <c r="ACN11" s="120"/>
      <c r="ACO11" s="120"/>
      <c r="ACP11" s="120"/>
      <c r="ACQ11" s="120"/>
      <c r="ACR11" s="120"/>
      <c r="ACS11" s="120"/>
      <c r="ACT11" s="120"/>
      <c r="ACU11" s="120"/>
      <c r="ACV11" s="120"/>
      <c r="ACW11" s="120"/>
      <c r="ACX11" s="120"/>
      <c r="ACY11" s="120"/>
      <c r="ACZ11" s="120"/>
      <c r="ADA11" s="120"/>
      <c r="ADB11" s="120"/>
      <c r="ADC11" s="120"/>
      <c r="ADD11" s="120"/>
      <c r="ADE11" s="120"/>
      <c r="ADF11" s="120"/>
      <c r="ADG11" s="120"/>
      <c r="ADH11" s="120"/>
      <c r="ADI11" s="120"/>
      <c r="ADJ11" s="120"/>
      <c r="ADK11" s="120"/>
      <c r="ADL11" s="120"/>
      <c r="ADM11" s="120"/>
      <c r="ADN11" s="120"/>
      <c r="ADO11" s="120"/>
      <c r="ADP11" s="120"/>
      <c r="ADQ11" s="120"/>
      <c r="ADR11" s="120"/>
      <c r="ADS11" s="120"/>
      <c r="ADT11" s="120"/>
      <c r="ADU11" s="120"/>
      <c r="ADV11" s="120"/>
      <c r="ADW11" s="120"/>
      <c r="ADX11" s="120"/>
      <c r="ADY11" s="120"/>
      <c r="ADZ11" s="120"/>
      <c r="AEA11" s="120"/>
      <c r="AEB11" s="120"/>
      <c r="AEC11" s="120"/>
      <c r="AED11" s="120"/>
      <c r="AEE11" s="120"/>
      <c r="AEF11" s="120"/>
      <c r="AEG11" s="120"/>
      <c r="AEH11" s="120"/>
      <c r="AEI11" s="120"/>
      <c r="AEJ11" s="120"/>
      <c r="AEK11" s="120"/>
      <c r="AEL11" s="120"/>
      <c r="AEM11" s="120"/>
      <c r="AEN11" s="120"/>
      <c r="AEO11" s="120"/>
      <c r="AEP11" s="120"/>
      <c r="AEQ11" s="120"/>
      <c r="AER11" s="120"/>
      <c r="AES11" s="120"/>
      <c r="AET11" s="120"/>
      <c r="AEU11" s="120"/>
      <c r="AEV11" s="120"/>
      <c r="AEW11" s="120"/>
      <c r="AEX11" s="120"/>
      <c r="AEY11" s="120"/>
      <c r="AEZ11" s="120"/>
      <c r="AFA11" s="120"/>
      <c r="AFB11" s="120"/>
      <c r="AFC11" s="120"/>
      <c r="AFD11" s="120"/>
      <c r="AFE11" s="120"/>
      <c r="AFF11" s="120"/>
      <c r="AFG11" s="120"/>
      <c r="AFH11" s="120"/>
      <c r="AFI11" s="120"/>
      <c r="AFJ11" s="120"/>
      <c r="AFK11" s="120"/>
      <c r="AFL11" s="120"/>
      <c r="AFM11" s="120"/>
      <c r="AFN11" s="120"/>
      <c r="AFO11" s="120"/>
      <c r="AFP11" s="120"/>
      <c r="AFQ11" s="120"/>
      <c r="AFR11" s="120"/>
      <c r="AFS11" s="120"/>
      <c r="AFT11" s="120"/>
      <c r="AFU11" s="120"/>
      <c r="AFV11" s="120"/>
      <c r="AFW11" s="120"/>
      <c r="AFX11" s="120"/>
      <c r="AFY11" s="120"/>
      <c r="AFZ11" s="120"/>
      <c r="AGA11" s="120"/>
      <c r="AGB11" s="120"/>
      <c r="AGC11" s="120"/>
      <c r="AGD11" s="120"/>
      <c r="AGE11" s="120"/>
      <c r="AGF11" s="120"/>
      <c r="AGG11" s="120"/>
      <c r="AGH11" s="120"/>
      <c r="AGI11" s="120"/>
      <c r="AGJ11" s="120"/>
      <c r="AGK11" s="120"/>
      <c r="AGL11" s="120"/>
      <c r="AGM11" s="120"/>
      <c r="AGN11" s="120"/>
      <c r="AGO11" s="120"/>
      <c r="AGP11" s="120"/>
      <c r="AGQ11" s="120"/>
      <c r="AGR11" s="120"/>
      <c r="AGS11" s="120"/>
      <c r="AGT11" s="120"/>
      <c r="AGU11" s="120"/>
      <c r="AGV11" s="120"/>
      <c r="AGW11" s="120"/>
      <c r="AGX11" s="120"/>
      <c r="AGY11" s="120"/>
      <c r="AGZ11" s="120"/>
      <c r="AHA11" s="120"/>
      <c r="AHB11" s="120"/>
      <c r="AHC11" s="120"/>
      <c r="AHD11" s="120"/>
      <c r="AHE11" s="120"/>
      <c r="AHF11" s="120"/>
      <c r="AHG11" s="120"/>
      <c r="AHH11" s="120"/>
      <c r="AHI11" s="120"/>
      <c r="AHJ11" s="120"/>
      <c r="AHK11" s="120"/>
      <c r="AHL11" s="120"/>
      <c r="AHM11" s="120"/>
      <c r="AHN11" s="120"/>
      <c r="AHO11" s="120"/>
      <c r="AHP11" s="120"/>
      <c r="AHQ11" s="120"/>
      <c r="AHR11" s="120"/>
      <c r="AHS11" s="120"/>
      <c r="AHT11" s="120"/>
      <c r="AHU11" s="120"/>
      <c r="AHV11" s="120"/>
      <c r="AHW11" s="120"/>
      <c r="AHX11" s="120"/>
      <c r="AHY11" s="120"/>
      <c r="AHZ11" s="120"/>
      <c r="AIA11" s="120"/>
      <c r="AIB11" s="120"/>
      <c r="AIC11" s="120"/>
      <c r="AID11" s="120"/>
      <c r="AIE11" s="120"/>
      <c r="AIF11" s="120"/>
      <c r="AIG11" s="120"/>
      <c r="AIH11" s="120"/>
      <c r="AII11" s="120"/>
      <c r="AIJ11" s="120"/>
      <c r="AIK11" s="120"/>
      <c r="AIL11" s="120"/>
      <c r="AIM11" s="120"/>
      <c r="AIN11" s="120"/>
      <c r="AIO11" s="120"/>
      <c r="AIP11" s="120"/>
      <c r="AIQ11" s="120"/>
      <c r="AIR11" s="120"/>
      <c r="AIS11" s="120"/>
      <c r="AIT11" s="120"/>
      <c r="AIU11" s="120"/>
      <c r="AIV11" s="120"/>
      <c r="AIW11" s="120"/>
      <c r="AIX11" s="120"/>
      <c r="AIY11" s="120"/>
      <c r="AIZ11" s="120"/>
      <c r="AJA11" s="120"/>
      <c r="AJB11" s="120"/>
      <c r="AJC11" s="120"/>
      <c r="AJD11" s="120"/>
      <c r="AJE11" s="120"/>
      <c r="AJF11" s="120"/>
      <c r="AJG11" s="120"/>
      <c r="AJH11" s="120"/>
      <c r="AJI11" s="120"/>
      <c r="AJJ11" s="120"/>
      <c r="AJK11" s="120"/>
      <c r="AJL11" s="120"/>
      <c r="AJM11" s="120"/>
      <c r="AJN11" s="120"/>
      <c r="AJO11" s="120"/>
      <c r="AJP11" s="120"/>
      <c r="AJQ11" s="120"/>
      <c r="AJR11" s="120"/>
      <c r="AJS11" s="120"/>
      <c r="AJT11" s="120"/>
      <c r="AJU11" s="120"/>
      <c r="AJV11" s="120"/>
      <c r="AJW11" s="120"/>
      <c r="AJX11" s="120"/>
      <c r="AJY11" s="120"/>
      <c r="AJZ11" s="120"/>
      <c r="AKA11" s="120"/>
      <c r="AKB11" s="120"/>
      <c r="AKC11" s="120"/>
      <c r="AKD11" s="120"/>
      <c r="AKE11" s="120"/>
      <c r="AKF11" s="120"/>
      <c r="AKG11" s="120"/>
      <c r="AKH11" s="120"/>
      <c r="AKI11" s="120"/>
      <c r="AKJ11" s="120"/>
      <c r="AKK11" s="120"/>
      <c r="AKL11" s="120"/>
      <c r="AKM11" s="120"/>
      <c r="AKN11" s="120"/>
      <c r="AKO11" s="120"/>
      <c r="AKP11" s="120"/>
      <c r="AKQ11" s="120"/>
      <c r="AKR11" s="120"/>
      <c r="AKS11" s="120"/>
      <c r="AKT11" s="120"/>
      <c r="AKU11" s="120"/>
      <c r="AKV11" s="120"/>
      <c r="AKW11" s="120"/>
      <c r="AKX11" s="120"/>
      <c r="AKY11" s="120"/>
      <c r="AKZ11" s="120"/>
      <c r="ALA11" s="120"/>
      <c r="ALB11" s="120"/>
      <c r="ALC11" s="120"/>
      <c r="ALD11" s="120"/>
      <c r="ALE11" s="120"/>
      <c r="ALF11" s="120"/>
      <c r="ALG11" s="120"/>
      <c r="ALH11" s="120"/>
      <c r="ALI11" s="120"/>
      <c r="ALJ11" s="120"/>
      <c r="ALK11" s="120"/>
      <c r="ALL11" s="120"/>
      <c r="ALM11" s="120"/>
      <c r="ALN11" s="120"/>
      <c r="ALO11" s="120"/>
      <c r="ALP11" s="120"/>
      <c r="ALQ11" s="120"/>
      <c r="ALR11" s="120"/>
      <c r="ALS11" s="120"/>
      <c r="ALT11" s="120"/>
      <c r="ALU11" s="120"/>
      <c r="ALV11" s="120"/>
      <c r="ALW11" s="120"/>
      <c r="ALX11" s="120"/>
      <c r="ALY11" s="120"/>
      <c r="ALZ11" s="120"/>
      <c r="AMA11" s="120"/>
      <c r="AMB11" s="120"/>
      <c r="AMC11" s="120"/>
      <c r="AMD11" s="120"/>
      <c r="AME11" s="120"/>
      <c r="AMF11" s="120"/>
      <c r="AMG11" s="120"/>
      <c r="AMH11" s="120"/>
      <c r="AMI11" s="120"/>
      <c r="AMJ11" s="120"/>
      <c r="AMK11" s="120"/>
      <c r="AML11" s="120"/>
    </row>
    <row r="12" spans="1:1026" s="121" customFormat="1" ht="20.25" customHeight="1" x14ac:dyDescent="0.25">
      <c r="A12" s="102">
        <v>7</v>
      </c>
      <c r="B12" s="25" t="s">
        <v>149</v>
      </c>
      <c r="C12" s="26" t="s">
        <v>150</v>
      </c>
      <c r="D12" s="26" t="s">
        <v>151</v>
      </c>
      <c r="E12" s="38" t="s">
        <v>152</v>
      </c>
      <c r="F12" s="50">
        <v>17</v>
      </c>
      <c r="G12" s="51" t="s">
        <v>11</v>
      </c>
      <c r="H12" s="119"/>
      <c r="I12" s="76">
        <f t="shared" si="0"/>
        <v>0</v>
      </c>
      <c r="J12" s="76">
        <f t="shared" si="1"/>
        <v>0</v>
      </c>
      <c r="K12" s="76">
        <f t="shared" si="2"/>
        <v>0</v>
      </c>
      <c r="L12" s="122"/>
      <c r="M12" s="123"/>
      <c r="N12" s="122"/>
      <c r="O12" s="39"/>
      <c r="P12" s="120"/>
      <c r="Q12" s="124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0"/>
      <c r="JW12" s="120"/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0"/>
      <c r="LP12" s="120"/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0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  <c r="NX12" s="120"/>
      <c r="NY12" s="120"/>
      <c r="NZ12" s="120"/>
      <c r="OA12" s="120"/>
      <c r="OB12" s="120"/>
      <c r="OC12" s="120"/>
      <c r="OD12" s="120"/>
      <c r="OE12" s="120"/>
      <c r="OF12" s="120"/>
      <c r="OG12" s="120"/>
      <c r="OH12" s="120"/>
      <c r="OI12" s="120"/>
      <c r="OJ12" s="120"/>
      <c r="OK12" s="120"/>
      <c r="OL12" s="120"/>
      <c r="OM12" s="120"/>
      <c r="ON12" s="120"/>
      <c r="OO12" s="120"/>
      <c r="OP12" s="120"/>
      <c r="OQ12" s="120"/>
      <c r="OR12" s="120"/>
      <c r="OS12" s="120"/>
      <c r="OT12" s="120"/>
      <c r="OU12" s="120"/>
      <c r="OV12" s="120"/>
      <c r="OW12" s="120"/>
      <c r="OX12" s="120"/>
      <c r="OY12" s="120"/>
      <c r="OZ12" s="120"/>
      <c r="PA12" s="120"/>
      <c r="PB12" s="120"/>
      <c r="PC12" s="120"/>
      <c r="PD12" s="120"/>
      <c r="PE12" s="120"/>
      <c r="PF12" s="120"/>
      <c r="PG12" s="120"/>
      <c r="PH12" s="120"/>
      <c r="PI12" s="120"/>
      <c r="PJ12" s="120"/>
      <c r="PK12" s="120"/>
      <c r="PL12" s="120"/>
      <c r="PM12" s="120"/>
      <c r="PN12" s="120"/>
      <c r="PO12" s="120"/>
      <c r="PP12" s="120"/>
      <c r="PQ12" s="120"/>
      <c r="PR12" s="120"/>
      <c r="PS12" s="120"/>
      <c r="PT12" s="120"/>
      <c r="PU12" s="120"/>
      <c r="PV12" s="120"/>
      <c r="PW12" s="120"/>
      <c r="PX12" s="120"/>
      <c r="PY12" s="120"/>
      <c r="PZ12" s="120"/>
      <c r="QA12" s="120"/>
      <c r="QB12" s="120"/>
      <c r="QC12" s="120"/>
      <c r="QD12" s="120"/>
      <c r="QE12" s="120"/>
      <c r="QF12" s="120"/>
      <c r="QG12" s="120"/>
      <c r="QH12" s="120"/>
      <c r="QI12" s="120"/>
      <c r="QJ12" s="120"/>
      <c r="QK12" s="120"/>
      <c r="QL12" s="120"/>
      <c r="QM12" s="120"/>
      <c r="QN12" s="120"/>
      <c r="QO12" s="120"/>
      <c r="QP12" s="120"/>
      <c r="QQ12" s="120"/>
      <c r="QR12" s="120"/>
      <c r="QS12" s="120"/>
      <c r="QT12" s="120"/>
      <c r="QU12" s="120"/>
      <c r="QV12" s="120"/>
      <c r="QW12" s="120"/>
      <c r="QX12" s="120"/>
      <c r="QY12" s="120"/>
      <c r="QZ12" s="120"/>
      <c r="RA12" s="120"/>
      <c r="RB12" s="120"/>
      <c r="RC12" s="120"/>
      <c r="RD12" s="120"/>
      <c r="RE12" s="120"/>
      <c r="RF12" s="120"/>
      <c r="RG12" s="120"/>
      <c r="RH12" s="120"/>
      <c r="RI12" s="120"/>
      <c r="RJ12" s="120"/>
      <c r="RK12" s="120"/>
      <c r="RL12" s="120"/>
      <c r="RM12" s="120"/>
      <c r="RN12" s="120"/>
      <c r="RO12" s="120"/>
      <c r="RP12" s="120"/>
      <c r="RQ12" s="120"/>
      <c r="RR12" s="120"/>
      <c r="RS12" s="120"/>
      <c r="RT12" s="120"/>
      <c r="RU12" s="120"/>
      <c r="RV12" s="120"/>
      <c r="RW12" s="120"/>
      <c r="RX12" s="120"/>
      <c r="RY12" s="120"/>
      <c r="RZ12" s="120"/>
      <c r="SA12" s="120"/>
      <c r="SB12" s="120"/>
      <c r="SC12" s="120"/>
      <c r="SD12" s="120"/>
      <c r="SE12" s="120"/>
      <c r="SF12" s="120"/>
      <c r="SG12" s="120"/>
      <c r="SH12" s="120"/>
      <c r="SI12" s="120"/>
      <c r="SJ12" s="120"/>
      <c r="SK12" s="120"/>
      <c r="SL12" s="120"/>
      <c r="SM12" s="120"/>
      <c r="SN12" s="120"/>
      <c r="SO12" s="120"/>
      <c r="SP12" s="120"/>
      <c r="SQ12" s="120"/>
      <c r="SR12" s="120"/>
      <c r="SS12" s="120"/>
      <c r="ST12" s="120"/>
      <c r="SU12" s="120"/>
      <c r="SV12" s="120"/>
      <c r="SW12" s="120"/>
      <c r="SX12" s="120"/>
      <c r="SY12" s="120"/>
      <c r="SZ12" s="120"/>
      <c r="TA12" s="120"/>
      <c r="TB12" s="120"/>
      <c r="TC12" s="120"/>
      <c r="TD12" s="120"/>
      <c r="TE12" s="120"/>
      <c r="TF12" s="120"/>
      <c r="TG12" s="120"/>
      <c r="TH12" s="120"/>
      <c r="TI12" s="120"/>
      <c r="TJ12" s="120"/>
      <c r="TK12" s="120"/>
      <c r="TL12" s="120"/>
      <c r="TM12" s="120"/>
      <c r="TN12" s="120"/>
      <c r="TO12" s="120"/>
      <c r="TP12" s="120"/>
      <c r="TQ12" s="120"/>
      <c r="TR12" s="120"/>
      <c r="TS12" s="120"/>
      <c r="TT12" s="120"/>
      <c r="TU12" s="120"/>
      <c r="TV12" s="120"/>
      <c r="TW12" s="120"/>
      <c r="TX12" s="120"/>
      <c r="TY12" s="120"/>
      <c r="TZ12" s="120"/>
      <c r="UA12" s="120"/>
      <c r="UB12" s="120"/>
      <c r="UC12" s="120"/>
      <c r="UD12" s="120"/>
      <c r="UE12" s="120"/>
      <c r="UF12" s="120"/>
      <c r="UG12" s="120"/>
      <c r="UH12" s="120"/>
      <c r="UI12" s="120"/>
      <c r="UJ12" s="120"/>
      <c r="UK12" s="120"/>
      <c r="UL12" s="120"/>
      <c r="UM12" s="120"/>
      <c r="UN12" s="120"/>
      <c r="UO12" s="120"/>
      <c r="UP12" s="120"/>
      <c r="UQ12" s="120"/>
      <c r="UR12" s="120"/>
      <c r="US12" s="120"/>
      <c r="UT12" s="120"/>
      <c r="UU12" s="120"/>
      <c r="UV12" s="120"/>
      <c r="UW12" s="120"/>
      <c r="UX12" s="120"/>
      <c r="UY12" s="120"/>
      <c r="UZ12" s="120"/>
      <c r="VA12" s="120"/>
      <c r="VB12" s="120"/>
      <c r="VC12" s="120"/>
      <c r="VD12" s="120"/>
      <c r="VE12" s="120"/>
      <c r="VF12" s="120"/>
      <c r="VG12" s="120"/>
      <c r="VH12" s="120"/>
      <c r="VI12" s="120"/>
      <c r="VJ12" s="120"/>
      <c r="VK12" s="120"/>
      <c r="VL12" s="120"/>
      <c r="VM12" s="120"/>
      <c r="VN12" s="120"/>
      <c r="VO12" s="120"/>
      <c r="VP12" s="120"/>
      <c r="VQ12" s="120"/>
      <c r="VR12" s="120"/>
      <c r="VS12" s="120"/>
      <c r="VT12" s="120"/>
      <c r="VU12" s="120"/>
      <c r="VV12" s="120"/>
      <c r="VW12" s="120"/>
      <c r="VX12" s="120"/>
      <c r="VY12" s="120"/>
      <c r="VZ12" s="120"/>
      <c r="WA12" s="120"/>
      <c r="WB12" s="120"/>
      <c r="WC12" s="120"/>
      <c r="WD12" s="120"/>
      <c r="WE12" s="120"/>
      <c r="WF12" s="120"/>
      <c r="WG12" s="120"/>
      <c r="WH12" s="120"/>
      <c r="WI12" s="120"/>
      <c r="WJ12" s="120"/>
      <c r="WK12" s="120"/>
      <c r="WL12" s="120"/>
      <c r="WM12" s="120"/>
      <c r="WN12" s="120"/>
      <c r="WO12" s="120"/>
      <c r="WP12" s="120"/>
      <c r="WQ12" s="120"/>
      <c r="WR12" s="120"/>
      <c r="WS12" s="120"/>
      <c r="WT12" s="120"/>
      <c r="WU12" s="120"/>
      <c r="WV12" s="120"/>
      <c r="WW12" s="120"/>
      <c r="WX12" s="120"/>
      <c r="WY12" s="120"/>
      <c r="WZ12" s="120"/>
      <c r="XA12" s="120"/>
      <c r="XB12" s="120"/>
      <c r="XC12" s="120"/>
      <c r="XD12" s="120"/>
      <c r="XE12" s="120"/>
      <c r="XF12" s="120"/>
      <c r="XG12" s="120"/>
      <c r="XH12" s="120"/>
      <c r="XI12" s="120"/>
      <c r="XJ12" s="120"/>
      <c r="XK12" s="120"/>
      <c r="XL12" s="120"/>
      <c r="XM12" s="120"/>
      <c r="XN12" s="120"/>
      <c r="XO12" s="120"/>
      <c r="XP12" s="120"/>
      <c r="XQ12" s="120"/>
      <c r="XR12" s="120"/>
      <c r="XS12" s="120"/>
      <c r="XT12" s="120"/>
      <c r="XU12" s="120"/>
      <c r="XV12" s="120"/>
      <c r="XW12" s="120"/>
      <c r="XX12" s="120"/>
      <c r="XY12" s="120"/>
      <c r="XZ12" s="120"/>
      <c r="YA12" s="120"/>
      <c r="YB12" s="120"/>
      <c r="YC12" s="120"/>
      <c r="YD12" s="120"/>
      <c r="YE12" s="120"/>
      <c r="YF12" s="120"/>
      <c r="YG12" s="120"/>
      <c r="YH12" s="120"/>
      <c r="YI12" s="120"/>
      <c r="YJ12" s="120"/>
      <c r="YK12" s="120"/>
      <c r="YL12" s="120"/>
      <c r="YM12" s="120"/>
      <c r="YN12" s="120"/>
      <c r="YO12" s="120"/>
      <c r="YP12" s="120"/>
      <c r="YQ12" s="120"/>
      <c r="YR12" s="120"/>
      <c r="YS12" s="120"/>
      <c r="YT12" s="120"/>
      <c r="YU12" s="120"/>
      <c r="YV12" s="120"/>
      <c r="YW12" s="120"/>
      <c r="YX12" s="120"/>
      <c r="YY12" s="120"/>
      <c r="YZ12" s="120"/>
      <c r="ZA12" s="120"/>
      <c r="ZB12" s="120"/>
      <c r="ZC12" s="120"/>
      <c r="ZD12" s="120"/>
      <c r="ZE12" s="120"/>
      <c r="ZF12" s="120"/>
      <c r="ZG12" s="120"/>
      <c r="ZH12" s="120"/>
      <c r="ZI12" s="120"/>
      <c r="ZJ12" s="120"/>
      <c r="ZK12" s="120"/>
      <c r="ZL12" s="120"/>
      <c r="ZM12" s="120"/>
      <c r="ZN12" s="120"/>
      <c r="ZO12" s="120"/>
      <c r="ZP12" s="120"/>
      <c r="ZQ12" s="120"/>
      <c r="ZR12" s="120"/>
      <c r="ZS12" s="120"/>
      <c r="ZT12" s="120"/>
      <c r="ZU12" s="120"/>
      <c r="ZV12" s="120"/>
      <c r="ZW12" s="120"/>
      <c r="ZX12" s="120"/>
      <c r="ZY12" s="120"/>
      <c r="ZZ12" s="120"/>
      <c r="AAA12" s="120"/>
      <c r="AAB12" s="120"/>
      <c r="AAC12" s="120"/>
      <c r="AAD12" s="120"/>
      <c r="AAE12" s="120"/>
      <c r="AAF12" s="120"/>
      <c r="AAG12" s="120"/>
      <c r="AAH12" s="120"/>
      <c r="AAI12" s="120"/>
      <c r="AAJ12" s="120"/>
      <c r="AAK12" s="120"/>
      <c r="AAL12" s="120"/>
      <c r="AAM12" s="120"/>
      <c r="AAN12" s="120"/>
      <c r="AAO12" s="120"/>
      <c r="AAP12" s="120"/>
      <c r="AAQ12" s="120"/>
      <c r="AAR12" s="120"/>
      <c r="AAS12" s="120"/>
      <c r="AAT12" s="120"/>
      <c r="AAU12" s="120"/>
      <c r="AAV12" s="120"/>
      <c r="AAW12" s="120"/>
      <c r="AAX12" s="120"/>
      <c r="AAY12" s="120"/>
      <c r="AAZ12" s="120"/>
      <c r="ABA12" s="120"/>
      <c r="ABB12" s="120"/>
      <c r="ABC12" s="120"/>
      <c r="ABD12" s="120"/>
      <c r="ABE12" s="120"/>
      <c r="ABF12" s="120"/>
      <c r="ABG12" s="120"/>
      <c r="ABH12" s="120"/>
      <c r="ABI12" s="120"/>
      <c r="ABJ12" s="120"/>
      <c r="ABK12" s="120"/>
      <c r="ABL12" s="120"/>
      <c r="ABM12" s="120"/>
      <c r="ABN12" s="120"/>
      <c r="ABO12" s="120"/>
      <c r="ABP12" s="120"/>
      <c r="ABQ12" s="120"/>
      <c r="ABR12" s="120"/>
      <c r="ABS12" s="120"/>
      <c r="ABT12" s="120"/>
      <c r="ABU12" s="120"/>
      <c r="ABV12" s="120"/>
      <c r="ABW12" s="120"/>
      <c r="ABX12" s="120"/>
      <c r="ABY12" s="120"/>
      <c r="ABZ12" s="120"/>
      <c r="ACA12" s="120"/>
      <c r="ACB12" s="120"/>
      <c r="ACC12" s="120"/>
      <c r="ACD12" s="120"/>
      <c r="ACE12" s="120"/>
      <c r="ACF12" s="120"/>
      <c r="ACG12" s="120"/>
      <c r="ACH12" s="120"/>
      <c r="ACI12" s="120"/>
      <c r="ACJ12" s="120"/>
      <c r="ACK12" s="120"/>
      <c r="ACL12" s="120"/>
      <c r="ACM12" s="120"/>
      <c r="ACN12" s="120"/>
      <c r="ACO12" s="120"/>
      <c r="ACP12" s="120"/>
      <c r="ACQ12" s="120"/>
      <c r="ACR12" s="120"/>
      <c r="ACS12" s="120"/>
      <c r="ACT12" s="120"/>
      <c r="ACU12" s="120"/>
      <c r="ACV12" s="120"/>
      <c r="ACW12" s="120"/>
      <c r="ACX12" s="120"/>
      <c r="ACY12" s="120"/>
      <c r="ACZ12" s="120"/>
      <c r="ADA12" s="120"/>
      <c r="ADB12" s="120"/>
      <c r="ADC12" s="120"/>
      <c r="ADD12" s="120"/>
      <c r="ADE12" s="120"/>
      <c r="ADF12" s="120"/>
      <c r="ADG12" s="120"/>
      <c r="ADH12" s="120"/>
      <c r="ADI12" s="120"/>
      <c r="ADJ12" s="120"/>
      <c r="ADK12" s="120"/>
      <c r="ADL12" s="120"/>
      <c r="ADM12" s="120"/>
      <c r="ADN12" s="120"/>
      <c r="ADO12" s="120"/>
      <c r="ADP12" s="120"/>
      <c r="ADQ12" s="120"/>
      <c r="ADR12" s="120"/>
      <c r="ADS12" s="120"/>
      <c r="ADT12" s="120"/>
      <c r="ADU12" s="120"/>
      <c r="ADV12" s="120"/>
      <c r="ADW12" s="120"/>
      <c r="ADX12" s="120"/>
      <c r="ADY12" s="120"/>
      <c r="ADZ12" s="120"/>
      <c r="AEA12" s="120"/>
      <c r="AEB12" s="120"/>
      <c r="AEC12" s="120"/>
      <c r="AED12" s="120"/>
      <c r="AEE12" s="120"/>
      <c r="AEF12" s="120"/>
      <c r="AEG12" s="120"/>
      <c r="AEH12" s="120"/>
      <c r="AEI12" s="120"/>
      <c r="AEJ12" s="120"/>
      <c r="AEK12" s="120"/>
      <c r="AEL12" s="120"/>
      <c r="AEM12" s="120"/>
      <c r="AEN12" s="120"/>
      <c r="AEO12" s="120"/>
      <c r="AEP12" s="120"/>
      <c r="AEQ12" s="120"/>
      <c r="AER12" s="120"/>
      <c r="AES12" s="120"/>
      <c r="AET12" s="120"/>
      <c r="AEU12" s="120"/>
      <c r="AEV12" s="120"/>
      <c r="AEW12" s="120"/>
      <c r="AEX12" s="120"/>
      <c r="AEY12" s="120"/>
      <c r="AEZ12" s="120"/>
      <c r="AFA12" s="120"/>
      <c r="AFB12" s="120"/>
      <c r="AFC12" s="120"/>
      <c r="AFD12" s="120"/>
      <c r="AFE12" s="120"/>
      <c r="AFF12" s="120"/>
      <c r="AFG12" s="120"/>
      <c r="AFH12" s="120"/>
      <c r="AFI12" s="120"/>
      <c r="AFJ12" s="120"/>
      <c r="AFK12" s="120"/>
      <c r="AFL12" s="120"/>
      <c r="AFM12" s="120"/>
      <c r="AFN12" s="120"/>
      <c r="AFO12" s="120"/>
      <c r="AFP12" s="120"/>
      <c r="AFQ12" s="120"/>
      <c r="AFR12" s="120"/>
      <c r="AFS12" s="120"/>
      <c r="AFT12" s="120"/>
      <c r="AFU12" s="120"/>
      <c r="AFV12" s="120"/>
      <c r="AFW12" s="120"/>
      <c r="AFX12" s="120"/>
      <c r="AFY12" s="120"/>
      <c r="AFZ12" s="120"/>
      <c r="AGA12" s="120"/>
      <c r="AGB12" s="120"/>
      <c r="AGC12" s="120"/>
      <c r="AGD12" s="120"/>
      <c r="AGE12" s="120"/>
      <c r="AGF12" s="120"/>
      <c r="AGG12" s="120"/>
      <c r="AGH12" s="120"/>
      <c r="AGI12" s="120"/>
      <c r="AGJ12" s="120"/>
      <c r="AGK12" s="120"/>
      <c r="AGL12" s="120"/>
      <c r="AGM12" s="120"/>
      <c r="AGN12" s="120"/>
      <c r="AGO12" s="120"/>
      <c r="AGP12" s="120"/>
      <c r="AGQ12" s="120"/>
      <c r="AGR12" s="120"/>
      <c r="AGS12" s="120"/>
      <c r="AGT12" s="120"/>
      <c r="AGU12" s="120"/>
      <c r="AGV12" s="120"/>
      <c r="AGW12" s="120"/>
      <c r="AGX12" s="120"/>
      <c r="AGY12" s="120"/>
      <c r="AGZ12" s="120"/>
      <c r="AHA12" s="120"/>
      <c r="AHB12" s="120"/>
      <c r="AHC12" s="120"/>
      <c r="AHD12" s="120"/>
      <c r="AHE12" s="120"/>
      <c r="AHF12" s="120"/>
      <c r="AHG12" s="120"/>
      <c r="AHH12" s="120"/>
      <c r="AHI12" s="120"/>
      <c r="AHJ12" s="120"/>
      <c r="AHK12" s="120"/>
      <c r="AHL12" s="120"/>
      <c r="AHM12" s="120"/>
      <c r="AHN12" s="120"/>
      <c r="AHO12" s="120"/>
      <c r="AHP12" s="120"/>
      <c r="AHQ12" s="120"/>
      <c r="AHR12" s="120"/>
      <c r="AHS12" s="120"/>
      <c r="AHT12" s="120"/>
      <c r="AHU12" s="120"/>
      <c r="AHV12" s="120"/>
      <c r="AHW12" s="120"/>
      <c r="AHX12" s="120"/>
      <c r="AHY12" s="120"/>
      <c r="AHZ12" s="120"/>
      <c r="AIA12" s="120"/>
      <c r="AIB12" s="120"/>
      <c r="AIC12" s="120"/>
      <c r="AID12" s="120"/>
      <c r="AIE12" s="120"/>
      <c r="AIF12" s="120"/>
      <c r="AIG12" s="120"/>
      <c r="AIH12" s="120"/>
      <c r="AII12" s="120"/>
      <c r="AIJ12" s="120"/>
      <c r="AIK12" s="120"/>
      <c r="AIL12" s="120"/>
      <c r="AIM12" s="120"/>
      <c r="AIN12" s="120"/>
      <c r="AIO12" s="120"/>
      <c r="AIP12" s="120"/>
      <c r="AIQ12" s="120"/>
      <c r="AIR12" s="120"/>
      <c r="AIS12" s="120"/>
      <c r="AIT12" s="120"/>
      <c r="AIU12" s="120"/>
      <c r="AIV12" s="120"/>
      <c r="AIW12" s="120"/>
      <c r="AIX12" s="120"/>
      <c r="AIY12" s="120"/>
      <c r="AIZ12" s="120"/>
      <c r="AJA12" s="120"/>
      <c r="AJB12" s="120"/>
      <c r="AJC12" s="120"/>
      <c r="AJD12" s="120"/>
      <c r="AJE12" s="120"/>
      <c r="AJF12" s="120"/>
      <c r="AJG12" s="120"/>
      <c r="AJH12" s="120"/>
      <c r="AJI12" s="120"/>
      <c r="AJJ12" s="120"/>
      <c r="AJK12" s="120"/>
      <c r="AJL12" s="120"/>
      <c r="AJM12" s="120"/>
      <c r="AJN12" s="120"/>
      <c r="AJO12" s="120"/>
      <c r="AJP12" s="120"/>
      <c r="AJQ12" s="120"/>
      <c r="AJR12" s="120"/>
      <c r="AJS12" s="120"/>
      <c r="AJT12" s="120"/>
      <c r="AJU12" s="120"/>
      <c r="AJV12" s="120"/>
      <c r="AJW12" s="120"/>
      <c r="AJX12" s="120"/>
      <c r="AJY12" s="120"/>
      <c r="AJZ12" s="120"/>
      <c r="AKA12" s="120"/>
      <c r="AKB12" s="120"/>
      <c r="AKC12" s="120"/>
      <c r="AKD12" s="120"/>
      <c r="AKE12" s="120"/>
      <c r="AKF12" s="120"/>
      <c r="AKG12" s="120"/>
      <c r="AKH12" s="120"/>
      <c r="AKI12" s="120"/>
      <c r="AKJ12" s="120"/>
      <c r="AKK12" s="120"/>
      <c r="AKL12" s="120"/>
      <c r="AKM12" s="120"/>
      <c r="AKN12" s="120"/>
      <c r="AKO12" s="120"/>
      <c r="AKP12" s="120"/>
      <c r="AKQ12" s="120"/>
      <c r="AKR12" s="120"/>
      <c r="AKS12" s="120"/>
      <c r="AKT12" s="120"/>
      <c r="AKU12" s="120"/>
      <c r="AKV12" s="120"/>
      <c r="AKW12" s="120"/>
      <c r="AKX12" s="120"/>
      <c r="AKY12" s="120"/>
      <c r="AKZ12" s="120"/>
      <c r="ALA12" s="120"/>
      <c r="ALB12" s="120"/>
      <c r="ALC12" s="120"/>
      <c r="ALD12" s="120"/>
      <c r="ALE12" s="120"/>
      <c r="ALF12" s="120"/>
      <c r="ALG12" s="120"/>
      <c r="ALH12" s="120"/>
      <c r="ALI12" s="120"/>
      <c r="ALJ12" s="120"/>
      <c r="ALK12" s="120"/>
      <c r="ALL12" s="120"/>
      <c r="ALM12" s="120"/>
      <c r="ALN12" s="120"/>
      <c r="ALO12" s="120"/>
      <c r="ALP12" s="120"/>
      <c r="ALQ12" s="120"/>
      <c r="ALR12" s="120"/>
      <c r="ALS12" s="120"/>
      <c r="ALT12" s="120"/>
      <c r="ALU12" s="120"/>
      <c r="ALV12" s="120"/>
      <c r="ALW12" s="120"/>
      <c r="ALX12" s="120"/>
      <c r="ALY12" s="120"/>
      <c r="ALZ12" s="120"/>
      <c r="AMA12" s="120"/>
      <c r="AMB12" s="120"/>
      <c r="AMC12" s="120"/>
      <c r="AMD12" s="120"/>
      <c r="AME12" s="120"/>
      <c r="AMF12" s="120"/>
      <c r="AMG12" s="120"/>
      <c r="AMH12" s="120"/>
      <c r="AMI12" s="120"/>
      <c r="AMJ12" s="120"/>
      <c r="AMK12" s="120"/>
      <c r="AML12" s="120"/>
    </row>
    <row r="13" spans="1:1026" s="121" customFormat="1" ht="24" x14ac:dyDescent="0.25">
      <c r="A13" s="102">
        <v>8</v>
      </c>
      <c r="B13" s="25" t="s">
        <v>149</v>
      </c>
      <c r="C13" s="26" t="s">
        <v>8</v>
      </c>
      <c r="D13" s="26" t="s">
        <v>28</v>
      </c>
      <c r="E13" s="31" t="s">
        <v>10</v>
      </c>
      <c r="F13" s="50">
        <v>6</v>
      </c>
      <c r="G13" s="51" t="s">
        <v>11</v>
      </c>
      <c r="H13" s="76"/>
      <c r="I13" s="76">
        <f t="shared" si="0"/>
        <v>0</v>
      </c>
      <c r="J13" s="76">
        <f t="shared" si="1"/>
        <v>0</v>
      </c>
      <c r="K13" s="76">
        <f t="shared" si="2"/>
        <v>0</v>
      </c>
      <c r="L13" s="53"/>
      <c r="M13" s="53"/>
      <c r="N13" s="53"/>
      <c r="O13" s="3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  <c r="IW13" s="120"/>
      <c r="IX13" s="120"/>
      <c r="IY13" s="120"/>
      <c r="IZ13" s="120"/>
      <c r="JA13" s="120"/>
      <c r="JB13" s="120"/>
      <c r="JC13" s="120"/>
      <c r="JD13" s="120"/>
      <c r="JE13" s="120"/>
      <c r="JF13" s="120"/>
      <c r="JG13" s="120"/>
      <c r="JH13" s="120"/>
      <c r="JI13" s="120"/>
      <c r="JJ13" s="120"/>
      <c r="JK13" s="120"/>
      <c r="JL13" s="120"/>
      <c r="JM13" s="120"/>
      <c r="JN13" s="120"/>
      <c r="JO13" s="120"/>
      <c r="JP13" s="120"/>
      <c r="JQ13" s="120"/>
      <c r="JR13" s="120"/>
      <c r="JS13" s="120"/>
      <c r="JT13" s="120"/>
      <c r="JU13" s="120"/>
      <c r="JV13" s="120"/>
      <c r="JW13" s="120"/>
      <c r="JX13" s="120"/>
      <c r="JY13" s="120"/>
      <c r="JZ13" s="120"/>
      <c r="KA13" s="120"/>
      <c r="KB13" s="120"/>
      <c r="KC13" s="120"/>
      <c r="KD13" s="120"/>
      <c r="KE13" s="120"/>
      <c r="KF13" s="120"/>
      <c r="KG13" s="120"/>
      <c r="KH13" s="120"/>
      <c r="KI13" s="120"/>
      <c r="KJ13" s="120"/>
      <c r="KK13" s="120"/>
      <c r="KL13" s="120"/>
      <c r="KM13" s="120"/>
      <c r="KN13" s="120"/>
      <c r="KO13" s="120"/>
      <c r="KP13" s="120"/>
      <c r="KQ13" s="120"/>
      <c r="KR13" s="120"/>
      <c r="KS13" s="120"/>
      <c r="KT13" s="120"/>
      <c r="KU13" s="120"/>
      <c r="KV13" s="120"/>
      <c r="KW13" s="120"/>
      <c r="KX13" s="120"/>
      <c r="KY13" s="120"/>
      <c r="KZ13" s="120"/>
      <c r="LA13" s="120"/>
      <c r="LB13" s="120"/>
      <c r="LC13" s="120"/>
      <c r="LD13" s="120"/>
      <c r="LE13" s="120"/>
      <c r="LF13" s="120"/>
      <c r="LG13" s="120"/>
      <c r="LH13" s="120"/>
      <c r="LI13" s="120"/>
      <c r="LJ13" s="120"/>
      <c r="LK13" s="120"/>
      <c r="LL13" s="120"/>
      <c r="LM13" s="120"/>
      <c r="LN13" s="120"/>
      <c r="LO13" s="120"/>
      <c r="LP13" s="120"/>
      <c r="LQ13" s="120"/>
      <c r="LR13" s="120"/>
      <c r="LS13" s="120"/>
      <c r="LT13" s="120"/>
      <c r="LU13" s="120"/>
      <c r="LV13" s="120"/>
      <c r="LW13" s="120"/>
      <c r="LX13" s="120"/>
      <c r="LY13" s="120"/>
      <c r="LZ13" s="120"/>
      <c r="MA13" s="120"/>
      <c r="MB13" s="120"/>
      <c r="MC13" s="120"/>
      <c r="MD13" s="120"/>
      <c r="ME13" s="120"/>
      <c r="MF13" s="120"/>
      <c r="MG13" s="120"/>
      <c r="MH13" s="120"/>
      <c r="MI13" s="120"/>
      <c r="MJ13" s="120"/>
      <c r="MK13" s="120"/>
      <c r="ML13" s="120"/>
      <c r="MM13" s="120"/>
      <c r="MN13" s="120"/>
      <c r="MO13" s="120"/>
      <c r="MP13" s="120"/>
      <c r="MQ13" s="120"/>
      <c r="MR13" s="120"/>
      <c r="MS13" s="120"/>
      <c r="MT13" s="120"/>
      <c r="MU13" s="120"/>
      <c r="MV13" s="120"/>
      <c r="MW13" s="120"/>
      <c r="MX13" s="120"/>
      <c r="MY13" s="120"/>
      <c r="MZ13" s="120"/>
      <c r="NA13" s="120"/>
      <c r="NB13" s="120"/>
      <c r="NC13" s="120"/>
      <c r="ND13" s="120"/>
      <c r="NE13" s="120"/>
      <c r="NF13" s="120"/>
      <c r="NG13" s="120"/>
      <c r="NH13" s="120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  <c r="NX13" s="120"/>
      <c r="NY13" s="120"/>
      <c r="NZ13" s="120"/>
      <c r="OA13" s="120"/>
      <c r="OB13" s="120"/>
      <c r="OC13" s="120"/>
      <c r="OD13" s="120"/>
      <c r="OE13" s="120"/>
      <c r="OF13" s="120"/>
      <c r="OG13" s="120"/>
      <c r="OH13" s="120"/>
      <c r="OI13" s="120"/>
      <c r="OJ13" s="120"/>
      <c r="OK13" s="120"/>
      <c r="OL13" s="120"/>
      <c r="OM13" s="120"/>
      <c r="ON13" s="120"/>
      <c r="OO13" s="120"/>
      <c r="OP13" s="120"/>
      <c r="OQ13" s="120"/>
      <c r="OR13" s="120"/>
      <c r="OS13" s="120"/>
      <c r="OT13" s="120"/>
      <c r="OU13" s="120"/>
      <c r="OV13" s="120"/>
      <c r="OW13" s="120"/>
      <c r="OX13" s="120"/>
      <c r="OY13" s="120"/>
      <c r="OZ13" s="120"/>
      <c r="PA13" s="120"/>
      <c r="PB13" s="120"/>
      <c r="PC13" s="120"/>
      <c r="PD13" s="120"/>
      <c r="PE13" s="120"/>
      <c r="PF13" s="120"/>
      <c r="PG13" s="120"/>
      <c r="PH13" s="120"/>
      <c r="PI13" s="120"/>
      <c r="PJ13" s="120"/>
      <c r="PK13" s="120"/>
      <c r="PL13" s="120"/>
      <c r="PM13" s="120"/>
      <c r="PN13" s="120"/>
      <c r="PO13" s="120"/>
      <c r="PP13" s="120"/>
      <c r="PQ13" s="120"/>
      <c r="PR13" s="120"/>
      <c r="PS13" s="120"/>
      <c r="PT13" s="120"/>
      <c r="PU13" s="120"/>
      <c r="PV13" s="120"/>
      <c r="PW13" s="120"/>
      <c r="PX13" s="120"/>
      <c r="PY13" s="120"/>
      <c r="PZ13" s="120"/>
      <c r="QA13" s="120"/>
      <c r="QB13" s="120"/>
      <c r="QC13" s="120"/>
      <c r="QD13" s="120"/>
      <c r="QE13" s="120"/>
      <c r="QF13" s="120"/>
      <c r="QG13" s="120"/>
      <c r="QH13" s="120"/>
      <c r="QI13" s="120"/>
      <c r="QJ13" s="120"/>
      <c r="QK13" s="120"/>
      <c r="QL13" s="120"/>
      <c r="QM13" s="120"/>
      <c r="QN13" s="120"/>
      <c r="QO13" s="120"/>
      <c r="QP13" s="120"/>
      <c r="QQ13" s="120"/>
      <c r="QR13" s="120"/>
      <c r="QS13" s="120"/>
      <c r="QT13" s="120"/>
      <c r="QU13" s="120"/>
      <c r="QV13" s="120"/>
      <c r="QW13" s="120"/>
      <c r="QX13" s="120"/>
      <c r="QY13" s="120"/>
      <c r="QZ13" s="120"/>
      <c r="RA13" s="120"/>
      <c r="RB13" s="120"/>
      <c r="RC13" s="120"/>
      <c r="RD13" s="120"/>
      <c r="RE13" s="120"/>
      <c r="RF13" s="120"/>
      <c r="RG13" s="120"/>
      <c r="RH13" s="120"/>
      <c r="RI13" s="120"/>
      <c r="RJ13" s="120"/>
      <c r="RK13" s="120"/>
      <c r="RL13" s="120"/>
      <c r="RM13" s="120"/>
      <c r="RN13" s="120"/>
      <c r="RO13" s="120"/>
      <c r="RP13" s="120"/>
      <c r="RQ13" s="120"/>
      <c r="RR13" s="120"/>
      <c r="RS13" s="120"/>
      <c r="RT13" s="120"/>
      <c r="RU13" s="120"/>
      <c r="RV13" s="120"/>
      <c r="RW13" s="120"/>
      <c r="RX13" s="120"/>
      <c r="RY13" s="120"/>
      <c r="RZ13" s="120"/>
      <c r="SA13" s="120"/>
      <c r="SB13" s="120"/>
      <c r="SC13" s="120"/>
      <c r="SD13" s="120"/>
      <c r="SE13" s="120"/>
      <c r="SF13" s="120"/>
      <c r="SG13" s="120"/>
      <c r="SH13" s="120"/>
      <c r="SI13" s="120"/>
      <c r="SJ13" s="120"/>
      <c r="SK13" s="120"/>
      <c r="SL13" s="120"/>
      <c r="SM13" s="120"/>
      <c r="SN13" s="120"/>
      <c r="SO13" s="120"/>
      <c r="SP13" s="120"/>
      <c r="SQ13" s="120"/>
      <c r="SR13" s="120"/>
      <c r="SS13" s="120"/>
      <c r="ST13" s="120"/>
      <c r="SU13" s="120"/>
      <c r="SV13" s="120"/>
      <c r="SW13" s="120"/>
      <c r="SX13" s="120"/>
      <c r="SY13" s="120"/>
      <c r="SZ13" s="120"/>
      <c r="TA13" s="120"/>
      <c r="TB13" s="120"/>
      <c r="TC13" s="120"/>
      <c r="TD13" s="120"/>
      <c r="TE13" s="120"/>
      <c r="TF13" s="120"/>
      <c r="TG13" s="120"/>
      <c r="TH13" s="120"/>
      <c r="TI13" s="120"/>
      <c r="TJ13" s="120"/>
      <c r="TK13" s="120"/>
      <c r="TL13" s="120"/>
      <c r="TM13" s="120"/>
      <c r="TN13" s="120"/>
      <c r="TO13" s="120"/>
      <c r="TP13" s="120"/>
      <c r="TQ13" s="120"/>
      <c r="TR13" s="120"/>
      <c r="TS13" s="120"/>
      <c r="TT13" s="120"/>
      <c r="TU13" s="120"/>
      <c r="TV13" s="120"/>
      <c r="TW13" s="120"/>
      <c r="TX13" s="120"/>
      <c r="TY13" s="120"/>
      <c r="TZ13" s="120"/>
      <c r="UA13" s="120"/>
      <c r="UB13" s="120"/>
      <c r="UC13" s="120"/>
      <c r="UD13" s="120"/>
      <c r="UE13" s="120"/>
      <c r="UF13" s="120"/>
      <c r="UG13" s="120"/>
      <c r="UH13" s="120"/>
      <c r="UI13" s="120"/>
      <c r="UJ13" s="120"/>
      <c r="UK13" s="120"/>
      <c r="UL13" s="120"/>
      <c r="UM13" s="120"/>
      <c r="UN13" s="120"/>
      <c r="UO13" s="120"/>
      <c r="UP13" s="120"/>
      <c r="UQ13" s="120"/>
      <c r="UR13" s="120"/>
      <c r="US13" s="120"/>
      <c r="UT13" s="120"/>
      <c r="UU13" s="120"/>
      <c r="UV13" s="120"/>
      <c r="UW13" s="120"/>
      <c r="UX13" s="120"/>
      <c r="UY13" s="120"/>
      <c r="UZ13" s="120"/>
      <c r="VA13" s="120"/>
      <c r="VB13" s="120"/>
      <c r="VC13" s="120"/>
      <c r="VD13" s="120"/>
      <c r="VE13" s="120"/>
      <c r="VF13" s="120"/>
      <c r="VG13" s="120"/>
      <c r="VH13" s="120"/>
      <c r="VI13" s="120"/>
      <c r="VJ13" s="120"/>
      <c r="VK13" s="120"/>
      <c r="VL13" s="120"/>
      <c r="VM13" s="120"/>
      <c r="VN13" s="120"/>
      <c r="VO13" s="120"/>
      <c r="VP13" s="120"/>
      <c r="VQ13" s="120"/>
      <c r="VR13" s="120"/>
      <c r="VS13" s="120"/>
      <c r="VT13" s="120"/>
      <c r="VU13" s="120"/>
      <c r="VV13" s="120"/>
      <c r="VW13" s="120"/>
      <c r="VX13" s="120"/>
      <c r="VY13" s="120"/>
      <c r="VZ13" s="120"/>
      <c r="WA13" s="120"/>
      <c r="WB13" s="120"/>
      <c r="WC13" s="120"/>
      <c r="WD13" s="120"/>
      <c r="WE13" s="120"/>
      <c r="WF13" s="120"/>
      <c r="WG13" s="120"/>
      <c r="WH13" s="120"/>
      <c r="WI13" s="120"/>
      <c r="WJ13" s="120"/>
      <c r="WK13" s="120"/>
      <c r="WL13" s="120"/>
      <c r="WM13" s="120"/>
      <c r="WN13" s="120"/>
      <c r="WO13" s="120"/>
      <c r="WP13" s="120"/>
      <c r="WQ13" s="120"/>
      <c r="WR13" s="120"/>
      <c r="WS13" s="120"/>
      <c r="WT13" s="120"/>
      <c r="WU13" s="120"/>
      <c r="WV13" s="120"/>
      <c r="WW13" s="120"/>
      <c r="WX13" s="120"/>
      <c r="WY13" s="120"/>
      <c r="WZ13" s="120"/>
      <c r="XA13" s="120"/>
      <c r="XB13" s="120"/>
      <c r="XC13" s="120"/>
      <c r="XD13" s="120"/>
      <c r="XE13" s="120"/>
      <c r="XF13" s="120"/>
      <c r="XG13" s="120"/>
      <c r="XH13" s="120"/>
      <c r="XI13" s="120"/>
      <c r="XJ13" s="120"/>
      <c r="XK13" s="120"/>
      <c r="XL13" s="120"/>
      <c r="XM13" s="120"/>
      <c r="XN13" s="120"/>
      <c r="XO13" s="120"/>
      <c r="XP13" s="120"/>
      <c r="XQ13" s="120"/>
      <c r="XR13" s="120"/>
      <c r="XS13" s="120"/>
      <c r="XT13" s="120"/>
      <c r="XU13" s="120"/>
      <c r="XV13" s="120"/>
      <c r="XW13" s="120"/>
      <c r="XX13" s="120"/>
      <c r="XY13" s="120"/>
      <c r="XZ13" s="120"/>
      <c r="YA13" s="120"/>
      <c r="YB13" s="120"/>
      <c r="YC13" s="120"/>
      <c r="YD13" s="120"/>
      <c r="YE13" s="120"/>
      <c r="YF13" s="120"/>
      <c r="YG13" s="120"/>
      <c r="YH13" s="120"/>
      <c r="YI13" s="120"/>
      <c r="YJ13" s="120"/>
      <c r="YK13" s="120"/>
      <c r="YL13" s="120"/>
      <c r="YM13" s="120"/>
      <c r="YN13" s="120"/>
      <c r="YO13" s="120"/>
      <c r="YP13" s="120"/>
      <c r="YQ13" s="120"/>
      <c r="YR13" s="120"/>
      <c r="YS13" s="120"/>
      <c r="YT13" s="120"/>
      <c r="YU13" s="120"/>
      <c r="YV13" s="120"/>
      <c r="YW13" s="120"/>
      <c r="YX13" s="120"/>
      <c r="YY13" s="120"/>
      <c r="YZ13" s="120"/>
      <c r="ZA13" s="120"/>
      <c r="ZB13" s="120"/>
      <c r="ZC13" s="120"/>
      <c r="ZD13" s="120"/>
      <c r="ZE13" s="120"/>
      <c r="ZF13" s="120"/>
      <c r="ZG13" s="120"/>
      <c r="ZH13" s="120"/>
      <c r="ZI13" s="120"/>
      <c r="ZJ13" s="120"/>
      <c r="ZK13" s="120"/>
      <c r="ZL13" s="120"/>
      <c r="ZM13" s="120"/>
      <c r="ZN13" s="120"/>
      <c r="ZO13" s="120"/>
      <c r="ZP13" s="120"/>
      <c r="ZQ13" s="120"/>
      <c r="ZR13" s="120"/>
      <c r="ZS13" s="120"/>
      <c r="ZT13" s="120"/>
      <c r="ZU13" s="120"/>
      <c r="ZV13" s="120"/>
      <c r="ZW13" s="120"/>
      <c r="ZX13" s="120"/>
      <c r="ZY13" s="120"/>
      <c r="ZZ13" s="120"/>
      <c r="AAA13" s="120"/>
      <c r="AAB13" s="120"/>
      <c r="AAC13" s="120"/>
      <c r="AAD13" s="120"/>
      <c r="AAE13" s="120"/>
      <c r="AAF13" s="120"/>
      <c r="AAG13" s="120"/>
      <c r="AAH13" s="120"/>
      <c r="AAI13" s="120"/>
      <c r="AAJ13" s="120"/>
      <c r="AAK13" s="120"/>
      <c r="AAL13" s="120"/>
      <c r="AAM13" s="120"/>
      <c r="AAN13" s="120"/>
      <c r="AAO13" s="120"/>
      <c r="AAP13" s="120"/>
      <c r="AAQ13" s="120"/>
      <c r="AAR13" s="120"/>
      <c r="AAS13" s="120"/>
      <c r="AAT13" s="120"/>
      <c r="AAU13" s="120"/>
      <c r="AAV13" s="120"/>
      <c r="AAW13" s="120"/>
      <c r="AAX13" s="120"/>
      <c r="AAY13" s="120"/>
      <c r="AAZ13" s="120"/>
      <c r="ABA13" s="120"/>
      <c r="ABB13" s="120"/>
      <c r="ABC13" s="120"/>
      <c r="ABD13" s="120"/>
      <c r="ABE13" s="120"/>
      <c r="ABF13" s="120"/>
      <c r="ABG13" s="120"/>
      <c r="ABH13" s="120"/>
      <c r="ABI13" s="120"/>
      <c r="ABJ13" s="120"/>
      <c r="ABK13" s="120"/>
      <c r="ABL13" s="120"/>
      <c r="ABM13" s="120"/>
      <c r="ABN13" s="120"/>
      <c r="ABO13" s="120"/>
      <c r="ABP13" s="120"/>
      <c r="ABQ13" s="120"/>
      <c r="ABR13" s="120"/>
      <c r="ABS13" s="120"/>
      <c r="ABT13" s="120"/>
      <c r="ABU13" s="120"/>
      <c r="ABV13" s="120"/>
      <c r="ABW13" s="120"/>
      <c r="ABX13" s="120"/>
      <c r="ABY13" s="120"/>
      <c r="ABZ13" s="120"/>
      <c r="ACA13" s="120"/>
      <c r="ACB13" s="120"/>
      <c r="ACC13" s="120"/>
      <c r="ACD13" s="120"/>
      <c r="ACE13" s="120"/>
      <c r="ACF13" s="120"/>
      <c r="ACG13" s="120"/>
      <c r="ACH13" s="120"/>
      <c r="ACI13" s="120"/>
      <c r="ACJ13" s="120"/>
      <c r="ACK13" s="120"/>
      <c r="ACL13" s="120"/>
      <c r="ACM13" s="120"/>
      <c r="ACN13" s="120"/>
      <c r="ACO13" s="120"/>
      <c r="ACP13" s="120"/>
      <c r="ACQ13" s="120"/>
      <c r="ACR13" s="120"/>
      <c r="ACS13" s="120"/>
      <c r="ACT13" s="120"/>
      <c r="ACU13" s="120"/>
      <c r="ACV13" s="120"/>
      <c r="ACW13" s="120"/>
      <c r="ACX13" s="120"/>
      <c r="ACY13" s="120"/>
      <c r="ACZ13" s="120"/>
      <c r="ADA13" s="120"/>
      <c r="ADB13" s="120"/>
      <c r="ADC13" s="120"/>
      <c r="ADD13" s="120"/>
      <c r="ADE13" s="120"/>
      <c r="ADF13" s="120"/>
      <c r="ADG13" s="120"/>
      <c r="ADH13" s="120"/>
      <c r="ADI13" s="120"/>
      <c r="ADJ13" s="120"/>
      <c r="ADK13" s="120"/>
      <c r="ADL13" s="120"/>
      <c r="ADM13" s="120"/>
      <c r="ADN13" s="120"/>
      <c r="ADO13" s="120"/>
      <c r="ADP13" s="120"/>
      <c r="ADQ13" s="120"/>
      <c r="ADR13" s="120"/>
      <c r="ADS13" s="120"/>
      <c r="ADT13" s="120"/>
      <c r="ADU13" s="120"/>
      <c r="ADV13" s="120"/>
      <c r="ADW13" s="120"/>
      <c r="ADX13" s="120"/>
      <c r="ADY13" s="120"/>
      <c r="ADZ13" s="120"/>
      <c r="AEA13" s="120"/>
      <c r="AEB13" s="120"/>
      <c r="AEC13" s="120"/>
      <c r="AED13" s="120"/>
      <c r="AEE13" s="120"/>
      <c r="AEF13" s="120"/>
      <c r="AEG13" s="120"/>
      <c r="AEH13" s="120"/>
      <c r="AEI13" s="120"/>
      <c r="AEJ13" s="120"/>
      <c r="AEK13" s="120"/>
      <c r="AEL13" s="120"/>
      <c r="AEM13" s="120"/>
      <c r="AEN13" s="120"/>
      <c r="AEO13" s="120"/>
      <c r="AEP13" s="120"/>
      <c r="AEQ13" s="120"/>
      <c r="AER13" s="120"/>
      <c r="AES13" s="120"/>
      <c r="AET13" s="120"/>
      <c r="AEU13" s="120"/>
      <c r="AEV13" s="120"/>
      <c r="AEW13" s="120"/>
      <c r="AEX13" s="120"/>
      <c r="AEY13" s="120"/>
      <c r="AEZ13" s="120"/>
      <c r="AFA13" s="120"/>
      <c r="AFB13" s="120"/>
      <c r="AFC13" s="120"/>
      <c r="AFD13" s="120"/>
      <c r="AFE13" s="120"/>
      <c r="AFF13" s="120"/>
      <c r="AFG13" s="120"/>
      <c r="AFH13" s="120"/>
      <c r="AFI13" s="120"/>
      <c r="AFJ13" s="120"/>
      <c r="AFK13" s="120"/>
      <c r="AFL13" s="120"/>
      <c r="AFM13" s="120"/>
      <c r="AFN13" s="120"/>
      <c r="AFO13" s="120"/>
      <c r="AFP13" s="120"/>
      <c r="AFQ13" s="120"/>
      <c r="AFR13" s="120"/>
      <c r="AFS13" s="120"/>
      <c r="AFT13" s="120"/>
      <c r="AFU13" s="120"/>
      <c r="AFV13" s="120"/>
      <c r="AFW13" s="120"/>
      <c r="AFX13" s="120"/>
      <c r="AFY13" s="120"/>
      <c r="AFZ13" s="120"/>
      <c r="AGA13" s="120"/>
      <c r="AGB13" s="120"/>
      <c r="AGC13" s="120"/>
      <c r="AGD13" s="120"/>
      <c r="AGE13" s="120"/>
      <c r="AGF13" s="120"/>
      <c r="AGG13" s="120"/>
      <c r="AGH13" s="120"/>
      <c r="AGI13" s="120"/>
      <c r="AGJ13" s="120"/>
      <c r="AGK13" s="120"/>
      <c r="AGL13" s="120"/>
      <c r="AGM13" s="120"/>
      <c r="AGN13" s="120"/>
      <c r="AGO13" s="120"/>
      <c r="AGP13" s="120"/>
      <c r="AGQ13" s="120"/>
      <c r="AGR13" s="120"/>
      <c r="AGS13" s="120"/>
      <c r="AGT13" s="120"/>
      <c r="AGU13" s="120"/>
      <c r="AGV13" s="120"/>
      <c r="AGW13" s="120"/>
      <c r="AGX13" s="120"/>
      <c r="AGY13" s="120"/>
      <c r="AGZ13" s="120"/>
      <c r="AHA13" s="120"/>
      <c r="AHB13" s="120"/>
      <c r="AHC13" s="120"/>
      <c r="AHD13" s="120"/>
      <c r="AHE13" s="120"/>
      <c r="AHF13" s="120"/>
      <c r="AHG13" s="120"/>
      <c r="AHH13" s="120"/>
      <c r="AHI13" s="120"/>
      <c r="AHJ13" s="120"/>
      <c r="AHK13" s="120"/>
      <c r="AHL13" s="120"/>
      <c r="AHM13" s="120"/>
      <c r="AHN13" s="120"/>
      <c r="AHO13" s="120"/>
      <c r="AHP13" s="120"/>
      <c r="AHQ13" s="120"/>
      <c r="AHR13" s="120"/>
      <c r="AHS13" s="120"/>
      <c r="AHT13" s="120"/>
      <c r="AHU13" s="120"/>
      <c r="AHV13" s="120"/>
      <c r="AHW13" s="120"/>
      <c r="AHX13" s="120"/>
      <c r="AHY13" s="120"/>
      <c r="AHZ13" s="120"/>
      <c r="AIA13" s="120"/>
      <c r="AIB13" s="120"/>
      <c r="AIC13" s="120"/>
      <c r="AID13" s="120"/>
      <c r="AIE13" s="120"/>
      <c r="AIF13" s="120"/>
      <c r="AIG13" s="120"/>
      <c r="AIH13" s="120"/>
      <c r="AII13" s="120"/>
      <c r="AIJ13" s="120"/>
      <c r="AIK13" s="120"/>
      <c r="AIL13" s="120"/>
      <c r="AIM13" s="120"/>
      <c r="AIN13" s="120"/>
      <c r="AIO13" s="120"/>
      <c r="AIP13" s="120"/>
      <c r="AIQ13" s="120"/>
      <c r="AIR13" s="120"/>
      <c r="AIS13" s="120"/>
      <c r="AIT13" s="120"/>
      <c r="AIU13" s="120"/>
      <c r="AIV13" s="120"/>
      <c r="AIW13" s="120"/>
      <c r="AIX13" s="120"/>
      <c r="AIY13" s="120"/>
      <c r="AIZ13" s="120"/>
      <c r="AJA13" s="120"/>
      <c r="AJB13" s="120"/>
      <c r="AJC13" s="120"/>
      <c r="AJD13" s="120"/>
      <c r="AJE13" s="120"/>
      <c r="AJF13" s="120"/>
      <c r="AJG13" s="120"/>
      <c r="AJH13" s="120"/>
      <c r="AJI13" s="120"/>
      <c r="AJJ13" s="120"/>
      <c r="AJK13" s="120"/>
      <c r="AJL13" s="120"/>
      <c r="AJM13" s="120"/>
      <c r="AJN13" s="120"/>
      <c r="AJO13" s="120"/>
      <c r="AJP13" s="120"/>
      <c r="AJQ13" s="120"/>
      <c r="AJR13" s="120"/>
      <c r="AJS13" s="120"/>
      <c r="AJT13" s="120"/>
      <c r="AJU13" s="120"/>
      <c r="AJV13" s="120"/>
      <c r="AJW13" s="120"/>
      <c r="AJX13" s="120"/>
      <c r="AJY13" s="120"/>
      <c r="AJZ13" s="120"/>
      <c r="AKA13" s="120"/>
      <c r="AKB13" s="120"/>
      <c r="AKC13" s="120"/>
      <c r="AKD13" s="120"/>
      <c r="AKE13" s="120"/>
      <c r="AKF13" s="120"/>
      <c r="AKG13" s="120"/>
      <c r="AKH13" s="120"/>
      <c r="AKI13" s="120"/>
      <c r="AKJ13" s="120"/>
      <c r="AKK13" s="120"/>
      <c r="AKL13" s="120"/>
      <c r="AKM13" s="120"/>
      <c r="AKN13" s="120"/>
      <c r="AKO13" s="120"/>
      <c r="AKP13" s="120"/>
      <c r="AKQ13" s="120"/>
      <c r="AKR13" s="120"/>
      <c r="AKS13" s="120"/>
      <c r="AKT13" s="120"/>
      <c r="AKU13" s="120"/>
      <c r="AKV13" s="120"/>
      <c r="AKW13" s="120"/>
      <c r="AKX13" s="120"/>
      <c r="AKY13" s="120"/>
      <c r="AKZ13" s="120"/>
      <c r="ALA13" s="120"/>
      <c r="ALB13" s="120"/>
      <c r="ALC13" s="120"/>
      <c r="ALD13" s="120"/>
      <c r="ALE13" s="120"/>
      <c r="ALF13" s="120"/>
      <c r="ALG13" s="120"/>
      <c r="ALH13" s="120"/>
      <c r="ALI13" s="120"/>
      <c r="ALJ13" s="120"/>
      <c r="ALK13" s="120"/>
      <c r="ALL13" s="120"/>
      <c r="ALM13" s="120"/>
      <c r="ALN13" s="120"/>
      <c r="ALO13" s="120"/>
      <c r="ALP13" s="120"/>
      <c r="ALQ13" s="120"/>
      <c r="ALR13" s="120"/>
      <c r="ALS13" s="120"/>
      <c r="ALT13" s="120"/>
      <c r="ALU13" s="120"/>
      <c r="ALV13" s="120"/>
      <c r="ALW13" s="120"/>
      <c r="ALX13" s="120"/>
      <c r="ALY13" s="120"/>
      <c r="ALZ13" s="120"/>
      <c r="AMA13" s="120"/>
      <c r="AMB13" s="120"/>
      <c r="AMC13" s="120"/>
      <c r="AMD13" s="120"/>
      <c r="AME13" s="120"/>
      <c r="AMF13" s="120"/>
      <c r="AMG13" s="120"/>
      <c r="AMH13" s="120"/>
      <c r="AMI13" s="120"/>
      <c r="AMJ13" s="120"/>
      <c r="AMK13" s="120"/>
      <c r="AML13" s="120"/>
    </row>
    <row r="14" spans="1:1026" s="121" customFormat="1" ht="24" x14ac:dyDescent="0.25">
      <c r="A14" s="102">
        <v>9</v>
      </c>
      <c r="B14" s="25" t="s">
        <v>149</v>
      </c>
      <c r="C14" s="26" t="s">
        <v>8</v>
      </c>
      <c r="D14" s="26" t="s">
        <v>718</v>
      </c>
      <c r="E14" s="31" t="s">
        <v>10</v>
      </c>
      <c r="F14" s="50">
        <v>2</v>
      </c>
      <c r="G14" s="51" t="s">
        <v>11</v>
      </c>
      <c r="H14" s="76"/>
      <c r="I14" s="76">
        <f t="shared" ref="I14" si="3">F14*H14</f>
        <v>0</v>
      </c>
      <c r="J14" s="76">
        <f t="shared" si="1"/>
        <v>0</v>
      </c>
      <c r="K14" s="76">
        <f t="shared" si="2"/>
        <v>0</v>
      </c>
      <c r="L14" s="53"/>
      <c r="M14" s="89"/>
      <c r="N14" s="89"/>
      <c r="O14" s="3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  <c r="IW14" s="120"/>
      <c r="IX14" s="120"/>
      <c r="IY14" s="120"/>
      <c r="IZ14" s="120"/>
      <c r="JA14" s="120"/>
      <c r="JB14" s="120"/>
      <c r="JC14" s="120"/>
      <c r="JD14" s="120"/>
      <c r="JE14" s="120"/>
      <c r="JF14" s="120"/>
      <c r="JG14" s="120"/>
      <c r="JH14" s="120"/>
      <c r="JI14" s="120"/>
      <c r="JJ14" s="120"/>
      <c r="JK14" s="120"/>
      <c r="JL14" s="120"/>
      <c r="JM14" s="120"/>
      <c r="JN14" s="120"/>
      <c r="JO14" s="120"/>
      <c r="JP14" s="120"/>
      <c r="JQ14" s="120"/>
      <c r="JR14" s="120"/>
      <c r="JS14" s="120"/>
      <c r="JT14" s="120"/>
      <c r="JU14" s="120"/>
      <c r="JV14" s="120"/>
      <c r="JW14" s="120"/>
      <c r="JX14" s="120"/>
      <c r="JY14" s="120"/>
      <c r="JZ14" s="120"/>
      <c r="KA14" s="120"/>
      <c r="KB14" s="120"/>
      <c r="KC14" s="120"/>
      <c r="KD14" s="120"/>
      <c r="KE14" s="120"/>
      <c r="KF14" s="120"/>
      <c r="KG14" s="120"/>
      <c r="KH14" s="120"/>
      <c r="KI14" s="120"/>
      <c r="KJ14" s="120"/>
      <c r="KK14" s="120"/>
      <c r="KL14" s="120"/>
      <c r="KM14" s="120"/>
      <c r="KN14" s="120"/>
      <c r="KO14" s="120"/>
      <c r="KP14" s="120"/>
      <c r="KQ14" s="120"/>
      <c r="KR14" s="120"/>
      <c r="KS14" s="120"/>
      <c r="KT14" s="120"/>
      <c r="KU14" s="120"/>
      <c r="KV14" s="120"/>
      <c r="KW14" s="120"/>
      <c r="KX14" s="120"/>
      <c r="KY14" s="120"/>
      <c r="KZ14" s="120"/>
      <c r="LA14" s="120"/>
      <c r="LB14" s="120"/>
      <c r="LC14" s="120"/>
      <c r="LD14" s="120"/>
      <c r="LE14" s="120"/>
      <c r="LF14" s="120"/>
      <c r="LG14" s="120"/>
      <c r="LH14" s="120"/>
      <c r="LI14" s="120"/>
      <c r="LJ14" s="120"/>
      <c r="LK14" s="120"/>
      <c r="LL14" s="120"/>
      <c r="LM14" s="120"/>
      <c r="LN14" s="120"/>
      <c r="LO14" s="120"/>
      <c r="LP14" s="120"/>
      <c r="LQ14" s="120"/>
      <c r="LR14" s="120"/>
      <c r="LS14" s="120"/>
      <c r="LT14" s="120"/>
      <c r="LU14" s="120"/>
      <c r="LV14" s="120"/>
      <c r="LW14" s="120"/>
      <c r="LX14" s="120"/>
      <c r="LY14" s="120"/>
      <c r="LZ14" s="120"/>
      <c r="MA14" s="120"/>
      <c r="MB14" s="120"/>
      <c r="MC14" s="120"/>
      <c r="MD14" s="120"/>
      <c r="ME14" s="120"/>
      <c r="MF14" s="120"/>
      <c r="MG14" s="120"/>
      <c r="MH14" s="120"/>
      <c r="MI14" s="120"/>
      <c r="MJ14" s="120"/>
      <c r="MK14" s="120"/>
      <c r="ML14" s="120"/>
      <c r="MM14" s="120"/>
      <c r="MN14" s="120"/>
      <c r="MO14" s="120"/>
      <c r="MP14" s="120"/>
      <c r="MQ14" s="120"/>
      <c r="MR14" s="120"/>
      <c r="MS14" s="120"/>
      <c r="MT14" s="120"/>
      <c r="MU14" s="120"/>
      <c r="MV14" s="120"/>
      <c r="MW14" s="120"/>
      <c r="MX14" s="120"/>
      <c r="MY14" s="120"/>
      <c r="MZ14" s="120"/>
      <c r="NA14" s="120"/>
      <c r="NB14" s="120"/>
      <c r="NC14" s="120"/>
      <c r="ND14" s="120"/>
      <c r="NE14" s="120"/>
      <c r="NF14" s="120"/>
      <c r="NG14" s="120"/>
      <c r="NH14" s="120"/>
      <c r="NI14" s="120"/>
      <c r="NJ14" s="120"/>
      <c r="NK14" s="120"/>
      <c r="NL14" s="120"/>
      <c r="NM14" s="120"/>
      <c r="NN14" s="120"/>
      <c r="NO14" s="120"/>
      <c r="NP14" s="120"/>
      <c r="NQ14" s="120"/>
      <c r="NR14" s="120"/>
      <c r="NS14" s="120"/>
      <c r="NT14" s="120"/>
      <c r="NU14" s="120"/>
      <c r="NV14" s="120"/>
      <c r="NW14" s="120"/>
      <c r="NX14" s="120"/>
      <c r="NY14" s="120"/>
      <c r="NZ14" s="120"/>
      <c r="OA14" s="120"/>
      <c r="OB14" s="120"/>
      <c r="OC14" s="120"/>
      <c r="OD14" s="120"/>
      <c r="OE14" s="120"/>
      <c r="OF14" s="120"/>
      <c r="OG14" s="120"/>
      <c r="OH14" s="120"/>
      <c r="OI14" s="120"/>
      <c r="OJ14" s="120"/>
      <c r="OK14" s="120"/>
      <c r="OL14" s="120"/>
      <c r="OM14" s="120"/>
      <c r="ON14" s="120"/>
      <c r="OO14" s="120"/>
      <c r="OP14" s="120"/>
      <c r="OQ14" s="120"/>
      <c r="OR14" s="120"/>
      <c r="OS14" s="120"/>
      <c r="OT14" s="120"/>
      <c r="OU14" s="120"/>
      <c r="OV14" s="120"/>
      <c r="OW14" s="120"/>
      <c r="OX14" s="120"/>
      <c r="OY14" s="120"/>
      <c r="OZ14" s="120"/>
      <c r="PA14" s="120"/>
      <c r="PB14" s="120"/>
      <c r="PC14" s="120"/>
      <c r="PD14" s="120"/>
      <c r="PE14" s="120"/>
      <c r="PF14" s="120"/>
      <c r="PG14" s="120"/>
      <c r="PH14" s="120"/>
      <c r="PI14" s="120"/>
      <c r="PJ14" s="120"/>
      <c r="PK14" s="120"/>
      <c r="PL14" s="120"/>
      <c r="PM14" s="120"/>
      <c r="PN14" s="120"/>
      <c r="PO14" s="120"/>
      <c r="PP14" s="120"/>
      <c r="PQ14" s="120"/>
      <c r="PR14" s="120"/>
      <c r="PS14" s="120"/>
      <c r="PT14" s="120"/>
      <c r="PU14" s="120"/>
      <c r="PV14" s="120"/>
      <c r="PW14" s="120"/>
      <c r="PX14" s="120"/>
      <c r="PY14" s="120"/>
      <c r="PZ14" s="120"/>
      <c r="QA14" s="120"/>
      <c r="QB14" s="120"/>
      <c r="QC14" s="120"/>
      <c r="QD14" s="120"/>
      <c r="QE14" s="120"/>
      <c r="QF14" s="120"/>
      <c r="QG14" s="120"/>
      <c r="QH14" s="120"/>
      <c r="QI14" s="120"/>
      <c r="QJ14" s="120"/>
      <c r="QK14" s="120"/>
      <c r="QL14" s="120"/>
      <c r="QM14" s="120"/>
      <c r="QN14" s="120"/>
      <c r="QO14" s="120"/>
      <c r="QP14" s="120"/>
      <c r="QQ14" s="120"/>
      <c r="QR14" s="120"/>
      <c r="QS14" s="120"/>
      <c r="QT14" s="120"/>
      <c r="QU14" s="120"/>
      <c r="QV14" s="120"/>
      <c r="QW14" s="120"/>
      <c r="QX14" s="120"/>
      <c r="QY14" s="120"/>
      <c r="QZ14" s="120"/>
      <c r="RA14" s="120"/>
      <c r="RB14" s="120"/>
      <c r="RC14" s="120"/>
      <c r="RD14" s="120"/>
      <c r="RE14" s="120"/>
      <c r="RF14" s="120"/>
      <c r="RG14" s="120"/>
      <c r="RH14" s="120"/>
      <c r="RI14" s="120"/>
      <c r="RJ14" s="120"/>
      <c r="RK14" s="120"/>
      <c r="RL14" s="120"/>
      <c r="RM14" s="120"/>
      <c r="RN14" s="120"/>
      <c r="RO14" s="120"/>
      <c r="RP14" s="120"/>
      <c r="RQ14" s="120"/>
      <c r="RR14" s="120"/>
      <c r="RS14" s="120"/>
      <c r="RT14" s="120"/>
      <c r="RU14" s="120"/>
      <c r="RV14" s="120"/>
      <c r="RW14" s="120"/>
      <c r="RX14" s="120"/>
      <c r="RY14" s="120"/>
      <c r="RZ14" s="120"/>
      <c r="SA14" s="120"/>
      <c r="SB14" s="120"/>
      <c r="SC14" s="120"/>
      <c r="SD14" s="120"/>
      <c r="SE14" s="120"/>
      <c r="SF14" s="120"/>
      <c r="SG14" s="120"/>
      <c r="SH14" s="120"/>
      <c r="SI14" s="120"/>
      <c r="SJ14" s="120"/>
      <c r="SK14" s="120"/>
      <c r="SL14" s="120"/>
      <c r="SM14" s="120"/>
      <c r="SN14" s="120"/>
      <c r="SO14" s="120"/>
      <c r="SP14" s="120"/>
      <c r="SQ14" s="120"/>
      <c r="SR14" s="120"/>
      <c r="SS14" s="120"/>
      <c r="ST14" s="120"/>
      <c r="SU14" s="120"/>
      <c r="SV14" s="120"/>
      <c r="SW14" s="120"/>
      <c r="SX14" s="120"/>
      <c r="SY14" s="120"/>
      <c r="SZ14" s="120"/>
      <c r="TA14" s="120"/>
      <c r="TB14" s="120"/>
      <c r="TC14" s="120"/>
      <c r="TD14" s="120"/>
      <c r="TE14" s="120"/>
      <c r="TF14" s="120"/>
      <c r="TG14" s="120"/>
      <c r="TH14" s="120"/>
      <c r="TI14" s="120"/>
      <c r="TJ14" s="120"/>
      <c r="TK14" s="120"/>
      <c r="TL14" s="120"/>
      <c r="TM14" s="120"/>
      <c r="TN14" s="120"/>
      <c r="TO14" s="120"/>
      <c r="TP14" s="120"/>
      <c r="TQ14" s="120"/>
      <c r="TR14" s="120"/>
      <c r="TS14" s="120"/>
      <c r="TT14" s="120"/>
      <c r="TU14" s="120"/>
      <c r="TV14" s="120"/>
      <c r="TW14" s="120"/>
      <c r="TX14" s="120"/>
      <c r="TY14" s="120"/>
      <c r="TZ14" s="120"/>
      <c r="UA14" s="120"/>
      <c r="UB14" s="120"/>
      <c r="UC14" s="120"/>
      <c r="UD14" s="120"/>
      <c r="UE14" s="120"/>
      <c r="UF14" s="120"/>
      <c r="UG14" s="120"/>
      <c r="UH14" s="120"/>
      <c r="UI14" s="120"/>
      <c r="UJ14" s="120"/>
      <c r="UK14" s="120"/>
      <c r="UL14" s="120"/>
      <c r="UM14" s="120"/>
      <c r="UN14" s="120"/>
      <c r="UO14" s="120"/>
      <c r="UP14" s="120"/>
      <c r="UQ14" s="120"/>
      <c r="UR14" s="120"/>
      <c r="US14" s="120"/>
      <c r="UT14" s="120"/>
      <c r="UU14" s="120"/>
      <c r="UV14" s="120"/>
      <c r="UW14" s="120"/>
      <c r="UX14" s="120"/>
      <c r="UY14" s="120"/>
      <c r="UZ14" s="120"/>
      <c r="VA14" s="120"/>
      <c r="VB14" s="120"/>
      <c r="VC14" s="120"/>
      <c r="VD14" s="120"/>
      <c r="VE14" s="120"/>
      <c r="VF14" s="120"/>
      <c r="VG14" s="120"/>
      <c r="VH14" s="120"/>
      <c r="VI14" s="120"/>
      <c r="VJ14" s="120"/>
      <c r="VK14" s="120"/>
      <c r="VL14" s="120"/>
      <c r="VM14" s="120"/>
      <c r="VN14" s="120"/>
      <c r="VO14" s="120"/>
      <c r="VP14" s="120"/>
      <c r="VQ14" s="120"/>
      <c r="VR14" s="120"/>
      <c r="VS14" s="120"/>
      <c r="VT14" s="120"/>
      <c r="VU14" s="120"/>
      <c r="VV14" s="120"/>
      <c r="VW14" s="120"/>
      <c r="VX14" s="120"/>
      <c r="VY14" s="120"/>
      <c r="VZ14" s="120"/>
      <c r="WA14" s="120"/>
      <c r="WB14" s="120"/>
      <c r="WC14" s="120"/>
      <c r="WD14" s="120"/>
      <c r="WE14" s="120"/>
      <c r="WF14" s="120"/>
      <c r="WG14" s="120"/>
      <c r="WH14" s="120"/>
      <c r="WI14" s="120"/>
      <c r="WJ14" s="120"/>
      <c r="WK14" s="120"/>
      <c r="WL14" s="120"/>
      <c r="WM14" s="120"/>
      <c r="WN14" s="120"/>
      <c r="WO14" s="120"/>
      <c r="WP14" s="120"/>
      <c r="WQ14" s="120"/>
      <c r="WR14" s="120"/>
      <c r="WS14" s="120"/>
      <c r="WT14" s="120"/>
      <c r="WU14" s="120"/>
      <c r="WV14" s="120"/>
      <c r="WW14" s="120"/>
      <c r="WX14" s="120"/>
      <c r="WY14" s="120"/>
      <c r="WZ14" s="120"/>
      <c r="XA14" s="120"/>
      <c r="XB14" s="120"/>
      <c r="XC14" s="120"/>
      <c r="XD14" s="120"/>
      <c r="XE14" s="120"/>
      <c r="XF14" s="120"/>
      <c r="XG14" s="120"/>
      <c r="XH14" s="120"/>
      <c r="XI14" s="120"/>
      <c r="XJ14" s="120"/>
      <c r="XK14" s="120"/>
      <c r="XL14" s="120"/>
      <c r="XM14" s="120"/>
      <c r="XN14" s="120"/>
      <c r="XO14" s="120"/>
      <c r="XP14" s="120"/>
      <c r="XQ14" s="120"/>
      <c r="XR14" s="120"/>
      <c r="XS14" s="120"/>
      <c r="XT14" s="120"/>
      <c r="XU14" s="120"/>
      <c r="XV14" s="120"/>
      <c r="XW14" s="120"/>
      <c r="XX14" s="120"/>
      <c r="XY14" s="120"/>
      <c r="XZ14" s="120"/>
      <c r="YA14" s="120"/>
      <c r="YB14" s="120"/>
      <c r="YC14" s="120"/>
      <c r="YD14" s="120"/>
      <c r="YE14" s="120"/>
      <c r="YF14" s="120"/>
      <c r="YG14" s="120"/>
      <c r="YH14" s="120"/>
      <c r="YI14" s="120"/>
      <c r="YJ14" s="120"/>
      <c r="YK14" s="120"/>
      <c r="YL14" s="120"/>
      <c r="YM14" s="120"/>
      <c r="YN14" s="120"/>
      <c r="YO14" s="120"/>
      <c r="YP14" s="120"/>
      <c r="YQ14" s="120"/>
      <c r="YR14" s="120"/>
      <c r="YS14" s="120"/>
      <c r="YT14" s="120"/>
      <c r="YU14" s="120"/>
      <c r="YV14" s="120"/>
      <c r="YW14" s="120"/>
      <c r="YX14" s="120"/>
      <c r="YY14" s="120"/>
      <c r="YZ14" s="120"/>
      <c r="ZA14" s="120"/>
      <c r="ZB14" s="120"/>
      <c r="ZC14" s="120"/>
      <c r="ZD14" s="120"/>
      <c r="ZE14" s="120"/>
      <c r="ZF14" s="120"/>
      <c r="ZG14" s="120"/>
      <c r="ZH14" s="120"/>
      <c r="ZI14" s="120"/>
      <c r="ZJ14" s="120"/>
      <c r="ZK14" s="120"/>
      <c r="ZL14" s="120"/>
      <c r="ZM14" s="120"/>
      <c r="ZN14" s="120"/>
      <c r="ZO14" s="120"/>
      <c r="ZP14" s="120"/>
      <c r="ZQ14" s="120"/>
      <c r="ZR14" s="120"/>
      <c r="ZS14" s="120"/>
      <c r="ZT14" s="120"/>
      <c r="ZU14" s="120"/>
      <c r="ZV14" s="120"/>
      <c r="ZW14" s="120"/>
      <c r="ZX14" s="120"/>
      <c r="ZY14" s="120"/>
      <c r="ZZ14" s="120"/>
      <c r="AAA14" s="120"/>
      <c r="AAB14" s="120"/>
      <c r="AAC14" s="120"/>
      <c r="AAD14" s="120"/>
      <c r="AAE14" s="120"/>
      <c r="AAF14" s="120"/>
      <c r="AAG14" s="120"/>
      <c r="AAH14" s="120"/>
      <c r="AAI14" s="120"/>
      <c r="AAJ14" s="120"/>
      <c r="AAK14" s="120"/>
      <c r="AAL14" s="120"/>
      <c r="AAM14" s="120"/>
      <c r="AAN14" s="120"/>
      <c r="AAO14" s="120"/>
      <c r="AAP14" s="120"/>
      <c r="AAQ14" s="120"/>
      <c r="AAR14" s="120"/>
      <c r="AAS14" s="120"/>
      <c r="AAT14" s="120"/>
      <c r="AAU14" s="120"/>
      <c r="AAV14" s="120"/>
      <c r="AAW14" s="120"/>
      <c r="AAX14" s="120"/>
      <c r="AAY14" s="120"/>
      <c r="AAZ14" s="120"/>
      <c r="ABA14" s="120"/>
      <c r="ABB14" s="120"/>
      <c r="ABC14" s="120"/>
      <c r="ABD14" s="120"/>
      <c r="ABE14" s="120"/>
      <c r="ABF14" s="120"/>
      <c r="ABG14" s="120"/>
      <c r="ABH14" s="120"/>
      <c r="ABI14" s="120"/>
      <c r="ABJ14" s="120"/>
      <c r="ABK14" s="120"/>
      <c r="ABL14" s="120"/>
      <c r="ABM14" s="120"/>
      <c r="ABN14" s="120"/>
      <c r="ABO14" s="120"/>
      <c r="ABP14" s="120"/>
      <c r="ABQ14" s="120"/>
      <c r="ABR14" s="120"/>
      <c r="ABS14" s="120"/>
      <c r="ABT14" s="120"/>
      <c r="ABU14" s="120"/>
      <c r="ABV14" s="120"/>
      <c r="ABW14" s="120"/>
      <c r="ABX14" s="120"/>
      <c r="ABY14" s="120"/>
      <c r="ABZ14" s="120"/>
      <c r="ACA14" s="120"/>
      <c r="ACB14" s="120"/>
      <c r="ACC14" s="120"/>
      <c r="ACD14" s="120"/>
      <c r="ACE14" s="120"/>
      <c r="ACF14" s="120"/>
      <c r="ACG14" s="120"/>
      <c r="ACH14" s="120"/>
      <c r="ACI14" s="120"/>
      <c r="ACJ14" s="120"/>
      <c r="ACK14" s="120"/>
      <c r="ACL14" s="120"/>
      <c r="ACM14" s="120"/>
      <c r="ACN14" s="120"/>
      <c r="ACO14" s="120"/>
      <c r="ACP14" s="120"/>
      <c r="ACQ14" s="120"/>
      <c r="ACR14" s="120"/>
      <c r="ACS14" s="120"/>
      <c r="ACT14" s="120"/>
      <c r="ACU14" s="120"/>
      <c r="ACV14" s="120"/>
      <c r="ACW14" s="120"/>
      <c r="ACX14" s="120"/>
      <c r="ACY14" s="120"/>
      <c r="ACZ14" s="120"/>
      <c r="ADA14" s="120"/>
      <c r="ADB14" s="120"/>
      <c r="ADC14" s="120"/>
      <c r="ADD14" s="120"/>
      <c r="ADE14" s="120"/>
      <c r="ADF14" s="120"/>
      <c r="ADG14" s="120"/>
      <c r="ADH14" s="120"/>
      <c r="ADI14" s="120"/>
      <c r="ADJ14" s="120"/>
      <c r="ADK14" s="120"/>
      <c r="ADL14" s="120"/>
      <c r="ADM14" s="120"/>
      <c r="ADN14" s="120"/>
      <c r="ADO14" s="120"/>
      <c r="ADP14" s="120"/>
      <c r="ADQ14" s="120"/>
      <c r="ADR14" s="120"/>
      <c r="ADS14" s="120"/>
      <c r="ADT14" s="120"/>
      <c r="ADU14" s="120"/>
      <c r="ADV14" s="120"/>
      <c r="ADW14" s="120"/>
      <c r="ADX14" s="120"/>
      <c r="ADY14" s="120"/>
      <c r="ADZ14" s="120"/>
      <c r="AEA14" s="120"/>
      <c r="AEB14" s="120"/>
      <c r="AEC14" s="120"/>
      <c r="AED14" s="120"/>
      <c r="AEE14" s="120"/>
      <c r="AEF14" s="120"/>
      <c r="AEG14" s="120"/>
      <c r="AEH14" s="120"/>
      <c r="AEI14" s="120"/>
      <c r="AEJ14" s="120"/>
      <c r="AEK14" s="120"/>
      <c r="AEL14" s="120"/>
      <c r="AEM14" s="120"/>
      <c r="AEN14" s="120"/>
      <c r="AEO14" s="120"/>
      <c r="AEP14" s="120"/>
      <c r="AEQ14" s="120"/>
      <c r="AER14" s="120"/>
      <c r="AES14" s="120"/>
      <c r="AET14" s="120"/>
      <c r="AEU14" s="120"/>
      <c r="AEV14" s="120"/>
      <c r="AEW14" s="120"/>
      <c r="AEX14" s="120"/>
      <c r="AEY14" s="120"/>
      <c r="AEZ14" s="120"/>
      <c r="AFA14" s="120"/>
      <c r="AFB14" s="120"/>
      <c r="AFC14" s="120"/>
      <c r="AFD14" s="120"/>
      <c r="AFE14" s="120"/>
      <c r="AFF14" s="120"/>
      <c r="AFG14" s="120"/>
      <c r="AFH14" s="120"/>
      <c r="AFI14" s="120"/>
      <c r="AFJ14" s="120"/>
      <c r="AFK14" s="120"/>
      <c r="AFL14" s="120"/>
      <c r="AFM14" s="120"/>
      <c r="AFN14" s="120"/>
      <c r="AFO14" s="120"/>
      <c r="AFP14" s="120"/>
      <c r="AFQ14" s="120"/>
      <c r="AFR14" s="120"/>
      <c r="AFS14" s="120"/>
      <c r="AFT14" s="120"/>
      <c r="AFU14" s="120"/>
      <c r="AFV14" s="120"/>
      <c r="AFW14" s="120"/>
      <c r="AFX14" s="120"/>
      <c r="AFY14" s="120"/>
      <c r="AFZ14" s="120"/>
      <c r="AGA14" s="120"/>
      <c r="AGB14" s="120"/>
      <c r="AGC14" s="120"/>
      <c r="AGD14" s="120"/>
      <c r="AGE14" s="120"/>
      <c r="AGF14" s="120"/>
      <c r="AGG14" s="120"/>
      <c r="AGH14" s="120"/>
      <c r="AGI14" s="120"/>
      <c r="AGJ14" s="120"/>
      <c r="AGK14" s="120"/>
      <c r="AGL14" s="120"/>
      <c r="AGM14" s="120"/>
      <c r="AGN14" s="120"/>
      <c r="AGO14" s="120"/>
      <c r="AGP14" s="120"/>
      <c r="AGQ14" s="120"/>
      <c r="AGR14" s="120"/>
      <c r="AGS14" s="120"/>
      <c r="AGT14" s="120"/>
      <c r="AGU14" s="120"/>
      <c r="AGV14" s="120"/>
      <c r="AGW14" s="120"/>
      <c r="AGX14" s="120"/>
      <c r="AGY14" s="120"/>
      <c r="AGZ14" s="120"/>
      <c r="AHA14" s="120"/>
      <c r="AHB14" s="120"/>
      <c r="AHC14" s="120"/>
      <c r="AHD14" s="120"/>
      <c r="AHE14" s="120"/>
      <c r="AHF14" s="120"/>
      <c r="AHG14" s="120"/>
      <c r="AHH14" s="120"/>
      <c r="AHI14" s="120"/>
      <c r="AHJ14" s="120"/>
      <c r="AHK14" s="120"/>
      <c r="AHL14" s="120"/>
      <c r="AHM14" s="120"/>
      <c r="AHN14" s="120"/>
      <c r="AHO14" s="120"/>
      <c r="AHP14" s="120"/>
      <c r="AHQ14" s="120"/>
      <c r="AHR14" s="120"/>
      <c r="AHS14" s="120"/>
      <c r="AHT14" s="120"/>
      <c r="AHU14" s="120"/>
      <c r="AHV14" s="120"/>
      <c r="AHW14" s="120"/>
      <c r="AHX14" s="120"/>
      <c r="AHY14" s="120"/>
      <c r="AHZ14" s="120"/>
      <c r="AIA14" s="120"/>
      <c r="AIB14" s="120"/>
      <c r="AIC14" s="120"/>
      <c r="AID14" s="120"/>
      <c r="AIE14" s="120"/>
      <c r="AIF14" s="120"/>
      <c r="AIG14" s="120"/>
      <c r="AIH14" s="120"/>
      <c r="AII14" s="120"/>
      <c r="AIJ14" s="120"/>
      <c r="AIK14" s="120"/>
      <c r="AIL14" s="120"/>
      <c r="AIM14" s="120"/>
      <c r="AIN14" s="120"/>
      <c r="AIO14" s="120"/>
      <c r="AIP14" s="120"/>
      <c r="AIQ14" s="120"/>
      <c r="AIR14" s="120"/>
      <c r="AIS14" s="120"/>
      <c r="AIT14" s="120"/>
      <c r="AIU14" s="120"/>
      <c r="AIV14" s="120"/>
      <c r="AIW14" s="120"/>
      <c r="AIX14" s="120"/>
      <c r="AIY14" s="120"/>
      <c r="AIZ14" s="120"/>
      <c r="AJA14" s="120"/>
      <c r="AJB14" s="120"/>
      <c r="AJC14" s="120"/>
      <c r="AJD14" s="120"/>
      <c r="AJE14" s="120"/>
      <c r="AJF14" s="120"/>
      <c r="AJG14" s="120"/>
      <c r="AJH14" s="120"/>
      <c r="AJI14" s="120"/>
      <c r="AJJ14" s="120"/>
      <c r="AJK14" s="120"/>
      <c r="AJL14" s="120"/>
      <c r="AJM14" s="120"/>
      <c r="AJN14" s="120"/>
      <c r="AJO14" s="120"/>
      <c r="AJP14" s="120"/>
      <c r="AJQ14" s="120"/>
      <c r="AJR14" s="120"/>
      <c r="AJS14" s="120"/>
      <c r="AJT14" s="120"/>
      <c r="AJU14" s="120"/>
      <c r="AJV14" s="120"/>
      <c r="AJW14" s="120"/>
      <c r="AJX14" s="120"/>
      <c r="AJY14" s="120"/>
      <c r="AJZ14" s="120"/>
      <c r="AKA14" s="120"/>
      <c r="AKB14" s="120"/>
      <c r="AKC14" s="120"/>
      <c r="AKD14" s="120"/>
      <c r="AKE14" s="120"/>
      <c r="AKF14" s="120"/>
      <c r="AKG14" s="120"/>
      <c r="AKH14" s="120"/>
      <c r="AKI14" s="120"/>
      <c r="AKJ14" s="120"/>
      <c r="AKK14" s="120"/>
      <c r="AKL14" s="120"/>
      <c r="AKM14" s="120"/>
      <c r="AKN14" s="120"/>
      <c r="AKO14" s="120"/>
      <c r="AKP14" s="120"/>
      <c r="AKQ14" s="120"/>
      <c r="AKR14" s="120"/>
      <c r="AKS14" s="120"/>
      <c r="AKT14" s="120"/>
      <c r="AKU14" s="120"/>
      <c r="AKV14" s="120"/>
      <c r="AKW14" s="120"/>
      <c r="AKX14" s="120"/>
      <c r="AKY14" s="120"/>
      <c r="AKZ14" s="120"/>
      <c r="ALA14" s="120"/>
      <c r="ALB14" s="120"/>
      <c r="ALC14" s="120"/>
      <c r="ALD14" s="120"/>
      <c r="ALE14" s="120"/>
      <c r="ALF14" s="120"/>
      <c r="ALG14" s="120"/>
      <c r="ALH14" s="120"/>
      <c r="ALI14" s="120"/>
      <c r="ALJ14" s="120"/>
      <c r="ALK14" s="120"/>
      <c r="ALL14" s="120"/>
      <c r="ALM14" s="120"/>
      <c r="ALN14" s="120"/>
      <c r="ALO14" s="120"/>
      <c r="ALP14" s="120"/>
      <c r="ALQ14" s="120"/>
      <c r="ALR14" s="120"/>
      <c r="ALS14" s="120"/>
      <c r="ALT14" s="120"/>
      <c r="ALU14" s="120"/>
      <c r="ALV14" s="120"/>
      <c r="ALW14" s="120"/>
      <c r="ALX14" s="120"/>
      <c r="ALY14" s="120"/>
      <c r="ALZ14" s="120"/>
      <c r="AMA14" s="120"/>
      <c r="AMB14" s="120"/>
      <c r="AMC14" s="120"/>
      <c r="AMD14" s="120"/>
      <c r="AME14" s="120"/>
      <c r="AMF14" s="120"/>
      <c r="AMG14" s="120"/>
      <c r="AMH14" s="120"/>
      <c r="AMI14" s="120"/>
      <c r="AMJ14" s="120"/>
      <c r="AMK14" s="120"/>
      <c r="AML14" s="120"/>
    </row>
    <row r="15" spans="1:1026" s="121" customFormat="1" ht="41.25" customHeight="1" x14ac:dyDescent="0.25">
      <c r="A15" s="102">
        <v>10</v>
      </c>
      <c r="B15" s="25" t="s">
        <v>272</v>
      </c>
      <c r="C15" s="26" t="s">
        <v>399</v>
      </c>
      <c r="D15" s="26" t="s">
        <v>566</v>
      </c>
      <c r="E15" s="38" t="s">
        <v>38</v>
      </c>
      <c r="F15" s="50">
        <v>570</v>
      </c>
      <c r="G15" s="51" t="s">
        <v>11</v>
      </c>
      <c r="H15" s="119"/>
      <c r="I15" s="76">
        <f t="shared" si="0"/>
        <v>0</v>
      </c>
      <c r="J15" s="76">
        <f t="shared" si="1"/>
        <v>0</v>
      </c>
      <c r="K15" s="76">
        <f t="shared" si="2"/>
        <v>0</v>
      </c>
      <c r="L15" s="122"/>
      <c r="M15" s="123"/>
      <c r="N15" s="122"/>
      <c r="O15" s="39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  <c r="IW15" s="120"/>
      <c r="IX15" s="120"/>
      <c r="IY15" s="120"/>
      <c r="IZ15" s="120"/>
      <c r="JA15" s="120"/>
      <c r="JB15" s="120"/>
      <c r="JC15" s="120"/>
      <c r="JD15" s="120"/>
      <c r="JE15" s="120"/>
      <c r="JF15" s="120"/>
      <c r="JG15" s="120"/>
      <c r="JH15" s="120"/>
      <c r="JI15" s="120"/>
      <c r="JJ15" s="120"/>
      <c r="JK15" s="120"/>
      <c r="JL15" s="120"/>
      <c r="JM15" s="120"/>
      <c r="JN15" s="120"/>
      <c r="JO15" s="120"/>
      <c r="JP15" s="120"/>
      <c r="JQ15" s="120"/>
      <c r="JR15" s="120"/>
      <c r="JS15" s="120"/>
      <c r="JT15" s="120"/>
      <c r="JU15" s="120"/>
      <c r="JV15" s="120"/>
      <c r="JW15" s="120"/>
      <c r="JX15" s="120"/>
      <c r="JY15" s="120"/>
      <c r="JZ15" s="120"/>
      <c r="KA15" s="120"/>
      <c r="KB15" s="120"/>
      <c r="KC15" s="120"/>
      <c r="KD15" s="120"/>
      <c r="KE15" s="120"/>
      <c r="KF15" s="120"/>
      <c r="KG15" s="120"/>
      <c r="KH15" s="120"/>
      <c r="KI15" s="120"/>
      <c r="KJ15" s="120"/>
      <c r="KK15" s="120"/>
      <c r="KL15" s="120"/>
      <c r="KM15" s="120"/>
      <c r="KN15" s="120"/>
      <c r="KO15" s="120"/>
      <c r="KP15" s="120"/>
      <c r="KQ15" s="120"/>
      <c r="KR15" s="120"/>
      <c r="KS15" s="120"/>
      <c r="KT15" s="120"/>
      <c r="KU15" s="120"/>
      <c r="KV15" s="120"/>
      <c r="KW15" s="120"/>
      <c r="KX15" s="120"/>
      <c r="KY15" s="120"/>
      <c r="KZ15" s="120"/>
      <c r="LA15" s="120"/>
      <c r="LB15" s="120"/>
      <c r="LC15" s="120"/>
      <c r="LD15" s="120"/>
      <c r="LE15" s="120"/>
      <c r="LF15" s="120"/>
      <c r="LG15" s="120"/>
      <c r="LH15" s="120"/>
      <c r="LI15" s="120"/>
      <c r="LJ15" s="120"/>
      <c r="LK15" s="120"/>
      <c r="LL15" s="120"/>
      <c r="LM15" s="120"/>
      <c r="LN15" s="120"/>
      <c r="LO15" s="120"/>
      <c r="LP15" s="120"/>
      <c r="LQ15" s="120"/>
      <c r="LR15" s="120"/>
      <c r="LS15" s="120"/>
      <c r="LT15" s="120"/>
      <c r="LU15" s="120"/>
      <c r="LV15" s="120"/>
      <c r="LW15" s="120"/>
      <c r="LX15" s="120"/>
      <c r="LY15" s="120"/>
      <c r="LZ15" s="120"/>
      <c r="MA15" s="120"/>
      <c r="MB15" s="120"/>
      <c r="MC15" s="120"/>
      <c r="MD15" s="120"/>
      <c r="ME15" s="120"/>
      <c r="MF15" s="120"/>
      <c r="MG15" s="120"/>
      <c r="MH15" s="120"/>
      <c r="MI15" s="120"/>
      <c r="MJ15" s="120"/>
      <c r="MK15" s="120"/>
      <c r="ML15" s="120"/>
      <c r="MM15" s="120"/>
      <c r="MN15" s="120"/>
      <c r="MO15" s="120"/>
      <c r="MP15" s="120"/>
      <c r="MQ15" s="120"/>
      <c r="MR15" s="120"/>
      <c r="MS15" s="120"/>
      <c r="MT15" s="120"/>
      <c r="MU15" s="120"/>
      <c r="MV15" s="120"/>
      <c r="MW15" s="120"/>
      <c r="MX15" s="120"/>
      <c r="MY15" s="120"/>
      <c r="MZ15" s="120"/>
      <c r="NA15" s="120"/>
      <c r="NB15" s="120"/>
      <c r="NC15" s="120"/>
      <c r="ND15" s="120"/>
      <c r="NE15" s="120"/>
      <c r="NF15" s="120"/>
      <c r="NG15" s="120"/>
      <c r="NH15" s="120"/>
      <c r="NI15" s="120"/>
      <c r="NJ15" s="120"/>
      <c r="NK15" s="120"/>
      <c r="NL15" s="120"/>
      <c r="NM15" s="120"/>
      <c r="NN15" s="120"/>
      <c r="NO15" s="120"/>
      <c r="NP15" s="120"/>
      <c r="NQ15" s="120"/>
      <c r="NR15" s="120"/>
      <c r="NS15" s="120"/>
      <c r="NT15" s="120"/>
      <c r="NU15" s="120"/>
      <c r="NV15" s="120"/>
      <c r="NW15" s="120"/>
      <c r="NX15" s="120"/>
      <c r="NY15" s="120"/>
      <c r="NZ15" s="120"/>
      <c r="OA15" s="120"/>
      <c r="OB15" s="120"/>
      <c r="OC15" s="120"/>
      <c r="OD15" s="120"/>
      <c r="OE15" s="120"/>
      <c r="OF15" s="120"/>
      <c r="OG15" s="120"/>
      <c r="OH15" s="120"/>
      <c r="OI15" s="120"/>
      <c r="OJ15" s="120"/>
      <c r="OK15" s="120"/>
      <c r="OL15" s="120"/>
      <c r="OM15" s="120"/>
      <c r="ON15" s="120"/>
      <c r="OO15" s="120"/>
      <c r="OP15" s="120"/>
      <c r="OQ15" s="120"/>
      <c r="OR15" s="120"/>
      <c r="OS15" s="120"/>
      <c r="OT15" s="120"/>
      <c r="OU15" s="120"/>
      <c r="OV15" s="120"/>
      <c r="OW15" s="120"/>
      <c r="OX15" s="120"/>
      <c r="OY15" s="120"/>
      <c r="OZ15" s="120"/>
      <c r="PA15" s="120"/>
      <c r="PB15" s="120"/>
      <c r="PC15" s="120"/>
      <c r="PD15" s="120"/>
      <c r="PE15" s="120"/>
      <c r="PF15" s="120"/>
      <c r="PG15" s="120"/>
      <c r="PH15" s="120"/>
      <c r="PI15" s="120"/>
      <c r="PJ15" s="120"/>
      <c r="PK15" s="120"/>
      <c r="PL15" s="120"/>
      <c r="PM15" s="120"/>
      <c r="PN15" s="120"/>
      <c r="PO15" s="120"/>
      <c r="PP15" s="120"/>
      <c r="PQ15" s="120"/>
      <c r="PR15" s="120"/>
      <c r="PS15" s="120"/>
      <c r="PT15" s="120"/>
      <c r="PU15" s="120"/>
      <c r="PV15" s="120"/>
      <c r="PW15" s="120"/>
      <c r="PX15" s="120"/>
      <c r="PY15" s="120"/>
      <c r="PZ15" s="120"/>
      <c r="QA15" s="120"/>
      <c r="QB15" s="120"/>
      <c r="QC15" s="120"/>
      <c r="QD15" s="120"/>
      <c r="QE15" s="120"/>
      <c r="QF15" s="120"/>
      <c r="QG15" s="120"/>
      <c r="QH15" s="120"/>
      <c r="QI15" s="120"/>
      <c r="QJ15" s="120"/>
      <c r="QK15" s="120"/>
      <c r="QL15" s="120"/>
      <c r="QM15" s="120"/>
      <c r="QN15" s="120"/>
      <c r="QO15" s="120"/>
      <c r="QP15" s="120"/>
      <c r="QQ15" s="120"/>
      <c r="QR15" s="120"/>
      <c r="QS15" s="120"/>
      <c r="QT15" s="120"/>
      <c r="QU15" s="120"/>
      <c r="QV15" s="120"/>
      <c r="QW15" s="120"/>
      <c r="QX15" s="120"/>
      <c r="QY15" s="120"/>
      <c r="QZ15" s="120"/>
      <c r="RA15" s="120"/>
      <c r="RB15" s="120"/>
      <c r="RC15" s="120"/>
      <c r="RD15" s="120"/>
      <c r="RE15" s="120"/>
      <c r="RF15" s="120"/>
      <c r="RG15" s="120"/>
      <c r="RH15" s="120"/>
      <c r="RI15" s="120"/>
      <c r="RJ15" s="120"/>
      <c r="RK15" s="120"/>
      <c r="RL15" s="120"/>
      <c r="RM15" s="120"/>
      <c r="RN15" s="120"/>
      <c r="RO15" s="120"/>
      <c r="RP15" s="120"/>
      <c r="RQ15" s="120"/>
      <c r="RR15" s="120"/>
      <c r="RS15" s="120"/>
      <c r="RT15" s="120"/>
      <c r="RU15" s="120"/>
      <c r="RV15" s="120"/>
      <c r="RW15" s="120"/>
      <c r="RX15" s="120"/>
      <c r="RY15" s="120"/>
      <c r="RZ15" s="120"/>
      <c r="SA15" s="120"/>
      <c r="SB15" s="120"/>
      <c r="SC15" s="120"/>
      <c r="SD15" s="120"/>
      <c r="SE15" s="120"/>
      <c r="SF15" s="120"/>
      <c r="SG15" s="120"/>
      <c r="SH15" s="120"/>
      <c r="SI15" s="120"/>
      <c r="SJ15" s="120"/>
      <c r="SK15" s="120"/>
      <c r="SL15" s="120"/>
      <c r="SM15" s="120"/>
      <c r="SN15" s="120"/>
      <c r="SO15" s="120"/>
      <c r="SP15" s="120"/>
      <c r="SQ15" s="120"/>
      <c r="SR15" s="120"/>
      <c r="SS15" s="120"/>
      <c r="ST15" s="120"/>
      <c r="SU15" s="120"/>
      <c r="SV15" s="120"/>
      <c r="SW15" s="120"/>
      <c r="SX15" s="120"/>
      <c r="SY15" s="120"/>
      <c r="SZ15" s="120"/>
      <c r="TA15" s="120"/>
      <c r="TB15" s="120"/>
      <c r="TC15" s="120"/>
      <c r="TD15" s="120"/>
      <c r="TE15" s="120"/>
      <c r="TF15" s="120"/>
      <c r="TG15" s="120"/>
      <c r="TH15" s="120"/>
      <c r="TI15" s="120"/>
      <c r="TJ15" s="120"/>
      <c r="TK15" s="120"/>
      <c r="TL15" s="120"/>
      <c r="TM15" s="120"/>
      <c r="TN15" s="120"/>
      <c r="TO15" s="120"/>
      <c r="TP15" s="120"/>
      <c r="TQ15" s="120"/>
      <c r="TR15" s="120"/>
      <c r="TS15" s="120"/>
      <c r="TT15" s="120"/>
      <c r="TU15" s="120"/>
      <c r="TV15" s="120"/>
      <c r="TW15" s="120"/>
      <c r="TX15" s="120"/>
      <c r="TY15" s="120"/>
      <c r="TZ15" s="120"/>
      <c r="UA15" s="120"/>
      <c r="UB15" s="120"/>
      <c r="UC15" s="120"/>
      <c r="UD15" s="120"/>
      <c r="UE15" s="120"/>
      <c r="UF15" s="120"/>
      <c r="UG15" s="120"/>
      <c r="UH15" s="120"/>
      <c r="UI15" s="120"/>
      <c r="UJ15" s="120"/>
      <c r="UK15" s="120"/>
      <c r="UL15" s="120"/>
      <c r="UM15" s="120"/>
      <c r="UN15" s="120"/>
      <c r="UO15" s="120"/>
      <c r="UP15" s="120"/>
      <c r="UQ15" s="120"/>
      <c r="UR15" s="120"/>
      <c r="US15" s="120"/>
      <c r="UT15" s="120"/>
      <c r="UU15" s="120"/>
      <c r="UV15" s="120"/>
      <c r="UW15" s="120"/>
      <c r="UX15" s="120"/>
      <c r="UY15" s="120"/>
      <c r="UZ15" s="120"/>
      <c r="VA15" s="120"/>
      <c r="VB15" s="120"/>
      <c r="VC15" s="120"/>
      <c r="VD15" s="120"/>
      <c r="VE15" s="120"/>
      <c r="VF15" s="120"/>
      <c r="VG15" s="120"/>
      <c r="VH15" s="120"/>
      <c r="VI15" s="120"/>
      <c r="VJ15" s="120"/>
      <c r="VK15" s="120"/>
      <c r="VL15" s="120"/>
      <c r="VM15" s="120"/>
      <c r="VN15" s="120"/>
      <c r="VO15" s="120"/>
      <c r="VP15" s="120"/>
      <c r="VQ15" s="120"/>
      <c r="VR15" s="120"/>
      <c r="VS15" s="120"/>
      <c r="VT15" s="120"/>
      <c r="VU15" s="120"/>
      <c r="VV15" s="120"/>
      <c r="VW15" s="120"/>
      <c r="VX15" s="120"/>
      <c r="VY15" s="120"/>
      <c r="VZ15" s="120"/>
      <c r="WA15" s="120"/>
      <c r="WB15" s="120"/>
      <c r="WC15" s="120"/>
      <c r="WD15" s="120"/>
      <c r="WE15" s="120"/>
      <c r="WF15" s="120"/>
      <c r="WG15" s="120"/>
      <c r="WH15" s="120"/>
      <c r="WI15" s="120"/>
      <c r="WJ15" s="120"/>
      <c r="WK15" s="120"/>
      <c r="WL15" s="120"/>
      <c r="WM15" s="120"/>
      <c r="WN15" s="120"/>
      <c r="WO15" s="120"/>
      <c r="WP15" s="120"/>
      <c r="WQ15" s="120"/>
      <c r="WR15" s="120"/>
      <c r="WS15" s="120"/>
      <c r="WT15" s="120"/>
      <c r="WU15" s="120"/>
      <c r="WV15" s="120"/>
      <c r="WW15" s="120"/>
      <c r="WX15" s="120"/>
      <c r="WY15" s="120"/>
      <c r="WZ15" s="120"/>
      <c r="XA15" s="120"/>
      <c r="XB15" s="120"/>
      <c r="XC15" s="120"/>
      <c r="XD15" s="120"/>
      <c r="XE15" s="120"/>
      <c r="XF15" s="120"/>
      <c r="XG15" s="120"/>
      <c r="XH15" s="120"/>
      <c r="XI15" s="120"/>
      <c r="XJ15" s="120"/>
      <c r="XK15" s="120"/>
      <c r="XL15" s="120"/>
      <c r="XM15" s="120"/>
      <c r="XN15" s="120"/>
      <c r="XO15" s="120"/>
      <c r="XP15" s="120"/>
      <c r="XQ15" s="120"/>
      <c r="XR15" s="120"/>
      <c r="XS15" s="120"/>
      <c r="XT15" s="120"/>
      <c r="XU15" s="120"/>
      <c r="XV15" s="120"/>
      <c r="XW15" s="120"/>
      <c r="XX15" s="120"/>
      <c r="XY15" s="120"/>
      <c r="XZ15" s="120"/>
      <c r="YA15" s="120"/>
      <c r="YB15" s="120"/>
      <c r="YC15" s="120"/>
      <c r="YD15" s="120"/>
      <c r="YE15" s="120"/>
      <c r="YF15" s="120"/>
      <c r="YG15" s="120"/>
      <c r="YH15" s="120"/>
      <c r="YI15" s="120"/>
      <c r="YJ15" s="120"/>
      <c r="YK15" s="120"/>
      <c r="YL15" s="120"/>
      <c r="YM15" s="120"/>
      <c r="YN15" s="120"/>
      <c r="YO15" s="120"/>
      <c r="YP15" s="120"/>
      <c r="YQ15" s="120"/>
      <c r="YR15" s="120"/>
      <c r="YS15" s="120"/>
      <c r="YT15" s="120"/>
      <c r="YU15" s="120"/>
      <c r="YV15" s="120"/>
      <c r="YW15" s="120"/>
      <c r="YX15" s="120"/>
      <c r="YY15" s="120"/>
      <c r="YZ15" s="120"/>
      <c r="ZA15" s="120"/>
      <c r="ZB15" s="120"/>
      <c r="ZC15" s="120"/>
      <c r="ZD15" s="120"/>
      <c r="ZE15" s="120"/>
      <c r="ZF15" s="120"/>
      <c r="ZG15" s="120"/>
      <c r="ZH15" s="120"/>
      <c r="ZI15" s="120"/>
      <c r="ZJ15" s="120"/>
      <c r="ZK15" s="120"/>
      <c r="ZL15" s="120"/>
      <c r="ZM15" s="120"/>
      <c r="ZN15" s="120"/>
      <c r="ZO15" s="120"/>
      <c r="ZP15" s="120"/>
      <c r="ZQ15" s="120"/>
      <c r="ZR15" s="120"/>
      <c r="ZS15" s="120"/>
      <c r="ZT15" s="120"/>
      <c r="ZU15" s="120"/>
      <c r="ZV15" s="120"/>
      <c r="ZW15" s="120"/>
      <c r="ZX15" s="120"/>
      <c r="ZY15" s="120"/>
      <c r="ZZ15" s="120"/>
      <c r="AAA15" s="120"/>
      <c r="AAB15" s="120"/>
      <c r="AAC15" s="120"/>
      <c r="AAD15" s="120"/>
      <c r="AAE15" s="120"/>
      <c r="AAF15" s="120"/>
      <c r="AAG15" s="120"/>
      <c r="AAH15" s="120"/>
      <c r="AAI15" s="120"/>
      <c r="AAJ15" s="120"/>
      <c r="AAK15" s="120"/>
      <c r="AAL15" s="120"/>
      <c r="AAM15" s="120"/>
      <c r="AAN15" s="120"/>
      <c r="AAO15" s="120"/>
      <c r="AAP15" s="120"/>
      <c r="AAQ15" s="120"/>
      <c r="AAR15" s="120"/>
      <c r="AAS15" s="120"/>
      <c r="AAT15" s="120"/>
      <c r="AAU15" s="120"/>
      <c r="AAV15" s="120"/>
      <c r="AAW15" s="120"/>
      <c r="AAX15" s="120"/>
      <c r="AAY15" s="120"/>
      <c r="AAZ15" s="120"/>
      <c r="ABA15" s="120"/>
      <c r="ABB15" s="120"/>
      <c r="ABC15" s="120"/>
      <c r="ABD15" s="120"/>
      <c r="ABE15" s="120"/>
      <c r="ABF15" s="120"/>
      <c r="ABG15" s="120"/>
      <c r="ABH15" s="120"/>
      <c r="ABI15" s="120"/>
      <c r="ABJ15" s="120"/>
      <c r="ABK15" s="120"/>
      <c r="ABL15" s="120"/>
      <c r="ABM15" s="120"/>
      <c r="ABN15" s="120"/>
      <c r="ABO15" s="120"/>
      <c r="ABP15" s="120"/>
      <c r="ABQ15" s="120"/>
      <c r="ABR15" s="120"/>
      <c r="ABS15" s="120"/>
      <c r="ABT15" s="120"/>
      <c r="ABU15" s="120"/>
      <c r="ABV15" s="120"/>
      <c r="ABW15" s="120"/>
      <c r="ABX15" s="120"/>
      <c r="ABY15" s="120"/>
      <c r="ABZ15" s="120"/>
      <c r="ACA15" s="120"/>
      <c r="ACB15" s="120"/>
      <c r="ACC15" s="120"/>
      <c r="ACD15" s="120"/>
      <c r="ACE15" s="120"/>
      <c r="ACF15" s="120"/>
      <c r="ACG15" s="120"/>
      <c r="ACH15" s="120"/>
      <c r="ACI15" s="120"/>
      <c r="ACJ15" s="120"/>
      <c r="ACK15" s="120"/>
      <c r="ACL15" s="120"/>
      <c r="ACM15" s="120"/>
      <c r="ACN15" s="120"/>
      <c r="ACO15" s="120"/>
      <c r="ACP15" s="120"/>
      <c r="ACQ15" s="120"/>
      <c r="ACR15" s="120"/>
      <c r="ACS15" s="120"/>
      <c r="ACT15" s="120"/>
      <c r="ACU15" s="120"/>
      <c r="ACV15" s="120"/>
      <c r="ACW15" s="120"/>
      <c r="ACX15" s="120"/>
      <c r="ACY15" s="120"/>
      <c r="ACZ15" s="120"/>
      <c r="ADA15" s="120"/>
      <c r="ADB15" s="120"/>
      <c r="ADC15" s="120"/>
      <c r="ADD15" s="120"/>
      <c r="ADE15" s="120"/>
      <c r="ADF15" s="120"/>
      <c r="ADG15" s="120"/>
      <c r="ADH15" s="120"/>
      <c r="ADI15" s="120"/>
      <c r="ADJ15" s="120"/>
      <c r="ADK15" s="120"/>
      <c r="ADL15" s="120"/>
      <c r="ADM15" s="120"/>
      <c r="ADN15" s="120"/>
      <c r="ADO15" s="120"/>
      <c r="ADP15" s="120"/>
      <c r="ADQ15" s="120"/>
      <c r="ADR15" s="120"/>
      <c r="ADS15" s="120"/>
      <c r="ADT15" s="120"/>
      <c r="ADU15" s="120"/>
      <c r="ADV15" s="120"/>
      <c r="ADW15" s="120"/>
      <c r="ADX15" s="120"/>
      <c r="ADY15" s="120"/>
      <c r="ADZ15" s="120"/>
      <c r="AEA15" s="120"/>
      <c r="AEB15" s="120"/>
      <c r="AEC15" s="120"/>
      <c r="AED15" s="120"/>
      <c r="AEE15" s="120"/>
      <c r="AEF15" s="120"/>
      <c r="AEG15" s="120"/>
      <c r="AEH15" s="120"/>
      <c r="AEI15" s="120"/>
      <c r="AEJ15" s="120"/>
      <c r="AEK15" s="120"/>
      <c r="AEL15" s="120"/>
      <c r="AEM15" s="120"/>
      <c r="AEN15" s="120"/>
      <c r="AEO15" s="120"/>
      <c r="AEP15" s="120"/>
      <c r="AEQ15" s="120"/>
      <c r="AER15" s="120"/>
      <c r="AES15" s="120"/>
      <c r="AET15" s="120"/>
      <c r="AEU15" s="120"/>
      <c r="AEV15" s="120"/>
      <c r="AEW15" s="120"/>
      <c r="AEX15" s="120"/>
      <c r="AEY15" s="120"/>
      <c r="AEZ15" s="120"/>
      <c r="AFA15" s="120"/>
      <c r="AFB15" s="120"/>
      <c r="AFC15" s="120"/>
      <c r="AFD15" s="120"/>
      <c r="AFE15" s="120"/>
      <c r="AFF15" s="120"/>
      <c r="AFG15" s="120"/>
      <c r="AFH15" s="120"/>
      <c r="AFI15" s="120"/>
      <c r="AFJ15" s="120"/>
      <c r="AFK15" s="120"/>
      <c r="AFL15" s="120"/>
      <c r="AFM15" s="120"/>
      <c r="AFN15" s="120"/>
      <c r="AFO15" s="120"/>
      <c r="AFP15" s="120"/>
      <c r="AFQ15" s="120"/>
      <c r="AFR15" s="120"/>
      <c r="AFS15" s="120"/>
      <c r="AFT15" s="120"/>
      <c r="AFU15" s="120"/>
      <c r="AFV15" s="120"/>
      <c r="AFW15" s="120"/>
      <c r="AFX15" s="120"/>
      <c r="AFY15" s="120"/>
      <c r="AFZ15" s="120"/>
      <c r="AGA15" s="120"/>
      <c r="AGB15" s="120"/>
      <c r="AGC15" s="120"/>
      <c r="AGD15" s="120"/>
      <c r="AGE15" s="120"/>
      <c r="AGF15" s="120"/>
      <c r="AGG15" s="120"/>
      <c r="AGH15" s="120"/>
      <c r="AGI15" s="120"/>
      <c r="AGJ15" s="120"/>
      <c r="AGK15" s="120"/>
      <c r="AGL15" s="120"/>
      <c r="AGM15" s="120"/>
      <c r="AGN15" s="120"/>
      <c r="AGO15" s="120"/>
      <c r="AGP15" s="120"/>
      <c r="AGQ15" s="120"/>
      <c r="AGR15" s="120"/>
      <c r="AGS15" s="120"/>
      <c r="AGT15" s="120"/>
      <c r="AGU15" s="120"/>
      <c r="AGV15" s="120"/>
      <c r="AGW15" s="120"/>
      <c r="AGX15" s="120"/>
      <c r="AGY15" s="120"/>
      <c r="AGZ15" s="120"/>
      <c r="AHA15" s="120"/>
      <c r="AHB15" s="120"/>
      <c r="AHC15" s="120"/>
      <c r="AHD15" s="120"/>
      <c r="AHE15" s="120"/>
      <c r="AHF15" s="120"/>
      <c r="AHG15" s="120"/>
      <c r="AHH15" s="120"/>
      <c r="AHI15" s="120"/>
      <c r="AHJ15" s="120"/>
      <c r="AHK15" s="120"/>
      <c r="AHL15" s="120"/>
      <c r="AHM15" s="120"/>
      <c r="AHN15" s="120"/>
      <c r="AHO15" s="120"/>
      <c r="AHP15" s="120"/>
      <c r="AHQ15" s="120"/>
      <c r="AHR15" s="120"/>
      <c r="AHS15" s="120"/>
      <c r="AHT15" s="120"/>
      <c r="AHU15" s="120"/>
      <c r="AHV15" s="120"/>
      <c r="AHW15" s="120"/>
      <c r="AHX15" s="120"/>
      <c r="AHY15" s="120"/>
      <c r="AHZ15" s="120"/>
      <c r="AIA15" s="120"/>
      <c r="AIB15" s="120"/>
      <c r="AIC15" s="120"/>
      <c r="AID15" s="120"/>
      <c r="AIE15" s="120"/>
      <c r="AIF15" s="120"/>
      <c r="AIG15" s="120"/>
      <c r="AIH15" s="120"/>
      <c r="AII15" s="120"/>
      <c r="AIJ15" s="120"/>
      <c r="AIK15" s="120"/>
      <c r="AIL15" s="120"/>
      <c r="AIM15" s="120"/>
      <c r="AIN15" s="120"/>
      <c r="AIO15" s="120"/>
      <c r="AIP15" s="120"/>
      <c r="AIQ15" s="120"/>
      <c r="AIR15" s="120"/>
      <c r="AIS15" s="120"/>
      <c r="AIT15" s="120"/>
      <c r="AIU15" s="120"/>
      <c r="AIV15" s="120"/>
      <c r="AIW15" s="120"/>
      <c r="AIX15" s="120"/>
      <c r="AIY15" s="120"/>
      <c r="AIZ15" s="120"/>
      <c r="AJA15" s="120"/>
      <c r="AJB15" s="120"/>
      <c r="AJC15" s="120"/>
      <c r="AJD15" s="120"/>
      <c r="AJE15" s="120"/>
      <c r="AJF15" s="120"/>
      <c r="AJG15" s="120"/>
      <c r="AJH15" s="120"/>
      <c r="AJI15" s="120"/>
      <c r="AJJ15" s="120"/>
      <c r="AJK15" s="120"/>
      <c r="AJL15" s="120"/>
      <c r="AJM15" s="120"/>
      <c r="AJN15" s="120"/>
      <c r="AJO15" s="120"/>
      <c r="AJP15" s="120"/>
      <c r="AJQ15" s="120"/>
      <c r="AJR15" s="120"/>
      <c r="AJS15" s="120"/>
      <c r="AJT15" s="120"/>
      <c r="AJU15" s="120"/>
      <c r="AJV15" s="120"/>
      <c r="AJW15" s="120"/>
      <c r="AJX15" s="120"/>
      <c r="AJY15" s="120"/>
      <c r="AJZ15" s="120"/>
      <c r="AKA15" s="120"/>
      <c r="AKB15" s="120"/>
      <c r="AKC15" s="120"/>
      <c r="AKD15" s="120"/>
      <c r="AKE15" s="120"/>
      <c r="AKF15" s="120"/>
      <c r="AKG15" s="120"/>
      <c r="AKH15" s="120"/>
      <c r="AKI15" s="120"/>
      <c r="AKJ15" s="120"/>
      <c r="AKK15" s="120"/>
      <c r="AKL15" s="120"/>
      <c r="AKM15" s="120"/>
      <c r="AKN15" s="120"/>
      <c r="AKO15" s="120"/>
      <c r="AKP15" s="120"/>
      <c r="AKQ15" s="120"/>
      <c r="AKR15" s="120"/>
      <c r="AKS15" s="120"/>
      <c r="AKT15" s="120"/>
      <c r="AKU15" s="120"/>
      <c r="AKV15" s="120"/>
      <c r="AKW15" s="120"/>
      <c r="AKX15" s="120"/>
      <c r="AKY15" s="120"/>
      <c r="AKZ15" s="120"/>
      <c r="ALA15" s="120"/>
      <c r="ALB15" s="120"/>
      <c r="ALC15" s="120"/>
      <c r="ALD15" s="120"/>
      <c r="ALE15" s="120"/>
      <c r="ALF15" s="120"/>
      <c r="ALG15" s="120"/>
      <c r="ALH15" s="120"/>
      <c r="ALI15" s="120"/>
      <c r="ALJ15" s="120"/>
      <c r="ALK15" s="120"/>
      <c r="ALL15" s="120"/>
      <c r="ALM15" s="120"/>
      <c r="ALN15" s="120"/>
      <c r="ALO15" s="120"/>
      <c r="ALP15" s="120"/>
      <c r="ALQ15" s="120"/>
      <c r="ALR15" s="120"/>
      <c r="ALS15" s="120"/>
      <c r="ALT15" s="120"/>
      <c r="ALU15" s="120"/>
      <c r="ALV15" s="120"/>
      <c r="ALW15" s="120"/>
      <c r="ALX15" s="120"/>
      <c r="ALY15" s="120"/>
      <c r="ALZ15" s="120"/>
      <c r="AMA15" s="120"/>
      <c r="AMB15" s="120"/>
      <c r="AMC15" s="120"/>
      <c r="AMD15" s="120"/>
      <c r="AME15" s="120"/>
      <c r="AMF15" s="120"/>
      <c r="AMG15" s="120"/>
      <c r="AMH15" s="120"/>
      <c r="AMI15" s="120"/>
      <c r="AMJ15" s="120"/>
      <c r="AMK15" s="120"/>
      <c r="AML15" s="120"/>
    </row>
    <row r="16" spans="1:1026" s="121" customFormat="1" ht="41.25" customHeight="1" x14ac:dyDescent="0.25">
      <c r="A16" s="102">
        <v>11</v>
      </c>
      <c r="B16" s="25" t="s">
        <v>727</v>
      </c>
      <c r="C16" s="83" t="s">
        <v>48</v>
      </c>
      <c r="D16" s="83" t="s">
        <v>76</v>
      </c>
      <c r="E16" s="151" t="s">
        <v>728</v>
      </c>
      <c r="F16" s="116">
        <v>3</v>
      </c>
      <c r="G16" s="117" t="s">
        <v>11</v>
      </c>
      <c r="H16" s="126"/>
      <c r="I16" s="88">
        <f t="shared" ref="I16" si="4">F16*H16</f>
        <v>0</v>
      </c>
      <c r="J16" s="76">
        <f t="shared" si="1"/>
        <v>0</v>
      </c>
      <c r="K16" s="76">
        <f t="shared" si="2"/>
        <v>0</v>
      </c>
      <c r="L16" s="127"/>
      <c r="M16" s="130"/>
      <c r="N16" s="127"/>
      <c r="O16" s="39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  <c r="IW16" s="120"/>
      <c r="IX16" s="120"/>
      <c r="IY16" s="120"/>
      <c r="IZ16" s="120"/>
      <c r="JA16" s="120"/>
      <c r="JB16" s="120"/>
      <c r="JC16" s="120"/>
      <c r="JD16" s="120"/>
      <c r="JE16" s="120"/>
      <c r="JF16" s="120"/>
      <c r="JG16" s="120"/>
      <c r="JH16" s="120"/>
      <c r="JI16" s="120"/>
      <c r="JJ16" s="120"/>
      <c r="JK16" s="120"/>
      <c r="JL16" s="120"/>
      <c r="JM16" s="120"/>
      <c r="JN16" s="120"/>
      <c r="JO16" s="120"/>
      <c r="JP16" s="120"/>
      <c r="JQ16" s="120"/>
      <c r="JR16" s="120"/>
      <c r="JS16" s="120"/>
      <c r="JT16" s="120"/>
      <c r="JU16" s="120"/>
      <c r="JV16" s="120"/>
      <c r="JW16" s="120"/>
      <c r="JX16" s="120"/>
      <c r="JY16" s="120"/>
      <c r="JZ16" s="120"/>
      <c r="KA16" s="120"/>
      <c r="KB16" s="120"/>
      <c r="KC16" s="120"/>
      <c r="KD16" s="120"/>
      <c r="KE16" s="120"/>
      <c r="KF16" s="120"/>
      <c r="KG16" s="120"/>
      <c r="KH16" s="120"/>
      <c r="KI16" s="120"/>
      <c r="KJ16" s="120"/>
      <c r="KK16" s="120"/>
      <c r="KL16" s="120"/>
      <c r="KM16" s="120"/>
      <c r="KN16" s="120"/>
      <c r="KO16" s="120"/>
      <c r="KP16" s="120"/>
      <c r="KQ16" s="120"/>
      <c r="KR16" s="120"/>
      <c r="KS16" s="120"/>
      <c r="KT16" s="120"/>
      <c r="KU16" s="120"/>
      <c r="KV16" s="120"/>
      <c r="KW16" s="120"/>
      <c r="KX16" s="120"/>
      <c r="KY16" s="120"/>
      <c r="KZ16" s="120"/>
      <c r="LA16" s="120"/>
      <c r="LB16" s="120"/>
      <c r="LC16" s="120"/>
      <c r="LD16" s="120"/>
      <c r="LE16" s="120"/>
      <c r="LF16" s="120"/>
      <c r="LG16" s="120"/>
      <c r="LH16" s="120"/>
      <c r="LI16" s="120"/>
      <c r="LJ16" s="120"/>
      <c r="LK16" s="120"/>
      <c r="LL16" s="120"/>
      <c r="LM16" s="120"/>
      <c r="LN16" s="120"/>
      <c r="LO16" s="120"/>
      <c r="LP16" s="120"/>
      <c r="LQ16" s="120"/>
      <c r="LR16" s="120"/>
      <c r="LS16" s="120"/>
      <c r="LT16" s="120"/>
      <c r="LU16" s="120"/>
      <c r="LV16" s="120"/>
      <c r="LW16" s="120"/>
      <c r="LX16" s="120"/>
      <c r="LY16" s="120"/>
      <c r="LZ16" s="120"/>
      <c r="MA16" s="120"/>
      <c r="MB16" s="120"/>
      <c r="MC16" s="120"/>
      <c r="MD16" s="120"/>
      <c r="ME16" s="120"/>
      <c r="MF16" s="120"/>
      <c r="MG16" s="120"/>
      <c r="MH16" s="120"/>
      <c r="MI16" s="120"/>
      <c r="MJ16" s="120"/>
      <c r="MK16" s="120"/>
      <c r="ML16" s="120"/>
      <c r="MM16" s="120"/>
      <c r="MN16" s="120"/>
      <c r="MO16" s="120"/>
      <c r="MP16" s="120"/>
      <c r="MQ16" s="120"/>
      <c r="MR16" s="120"/>
      <c r="MS16" s="120"/>
      <c r="MT16" s="120"/>
      <c r="MU16" s="120"/>
      <c r="MV16" s="120"/>
      <c r="MW16" s="120"/>
      <c r="MX16" s="120"/>
      <c r="MY16" s="120"/>
      <c r="MZ16" s="120"/>
      <c r="NA16" s="120"/>
      <c r="NB16" s="120"/>
      <c r="NC16" s="120"/>
      <c r="ND16" s="120"/>
      <c r="NE16" s="120"/>
      <c r="NF16" s="120"/>
      <c r="NG16" s="120"/>
      <c r="NH16" s="120"/>
      <c r="NI16" s="120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0"/>
      <c r="NX16" s="120"/>
      <c r="NY16" s="120"/>
      <c r="NZ16" s="120"/>
      <c r="OA16" s="120"/>
      <c r="OB16" s="120"/>
      <c r="OC16" s="120"/>
      <c r="OD16" s="120"/>
      <c r="OE16" s="120"/>
      <c r="OF16" s="120"/>
      <c r="OG16" s="120"/>
      <c r="OH16" s="120"/>
      <c r="OI16" s="120"/>
      <c r="OJ16" s="120"/>
      <c r="OK16" s="120"/>
      <c r="OL16" s="120"/>
      <c r="OM16" s="120"/>
      <c r="ON16" s="120"/>
      <c r="OO16" s="120"/>
      <c r="OP16" s="120"/>
      <c r="OQ16" s="120"/>
      <c r="OR16" s="120"/>
      <c r="OS16" s="120"/>
      <c r="OT16" s="120"/>
      <c r="OU16" s="120"/>
      <c r="OV16" s="120"/>
      <c r="OW16" s="120"/>
      <c r="OX16" s="120"/>
      <c r="OY16" s="120"/>
      <c r="OZ16" s="120"/>
      <c r="PA16" s="120"/>
      <c r="PB16" s="120"/>
      <c r="PC16" s="120"/>
      <c r="PD16" s="120"/>
      <c r="PE16" s="120"/>
      <c r="PF16" s="120"/>
      <c r="PG16" s="120"/>
      <c r="PH16" s="120"/>
      <c r="PI16" s="120"/>
      <c r="PJ16" s="120"/>
      <c r="PK16" s="120"/>
      <c r="PL16" s="120"/>
      <c r="PM16" s="120"/>
      <c r="PN16" s="120"/>
      <c r="PO16" s="120"/>
      <c r="PP16" s="120"/>
      <c r="PQ16" s="120"/>
      <c r="PR16" s="120"/>
      <c r="PS16" s="120"/>
      <c r="PT16" s="120"/>
      <c r="PU16" s="120"/>
      <c r="PV16" s="120"/>
      <c r="PW16" s="120"/>
      <c r="PX16" s="120"/>
      <c r="PY16" s="120"/>
      <c r="PZ16" s="120"/>
      <c r="QA16" s="120"/>
      <c r="QB16" s="120"/>
      <c r="QC16" s="120"/>
      <c r="QD16" s="120"/>
      <c r="QE16" s="120"/>
      <c r="QF16" s="120"/>
      <c r="QG16" s="120"/>
      <c r="QH16" s="120"/>
      <c r="QI16" s="120"/>
      <c r="QJ16" s="120"/>
      <c r="QK16" s="120"/>
      <c r="QL16" s="120"/>
      <c r="QM16" s="120"/>
      <c r="QN16" s="120"/>
      <c r="QO16" s="120"/>
      <c r="QP16" s="120"/>
      <c r="QQ16" s="120"/>
      <c r="QR16" s="120"/>
      <c r="QS16" s="120"/>
      <c r="QT16" s="120"/>
      <c r="QU16" s="120"/>
      <c r="QV16" s="120"/>
      <c r="QW16" s="120"/>
      <c r="QX16" s="120"/>
      <c r="QY16" s="120"/>
      <c r="QZ16" s="120"/>
      <c r="RA16" s="120"/>
      <c r="RB16" s="120"/>
      <c r="RC16" s="120"/>
      <c r="RD16" s="120"/>
      <c r="RE16" s="120"/>
      <c r="RF16" s="120"/>
      <c r="RG16" s="120"/>
      <c r="RH16" s="120"/>
      <c r="RI16" s="120"/>
      <c r="RJ16" s="120"/>
      <c r="RK16" s="120"/>
      <c r="RL16" s="120"/>
      <c r="RM16" s="120"/>
      <c r="RN16" s="120"/>
      <c r="RO16" s="120"/>
      <c r="RP16" s="120"/>
      <c r="RQ16" s="120"/>
      <c r="RR16" s="120"/>
      <c r="RS16" s="120"/>
      <c r="RT16" s="120"/>
      <c r="RU16" s="120"/>
      <c r="RV16" s="120"/>
      <c r="RW16" s="120"/>
      <c r="RX16" s="120"/>
      <c r="RY16" s="120"/>
      <c r="RZ16" s="120"/>
      <c r="SA16" s="120"/>
      <c r="SB16" s="120"/>
      <c r="SC16" s="120"/>
      <c r="SD16" s="120"/>
      <c r="SE16" s="120"/>
      <c r="SF16" s="120"/>
      <c r="SG16" s="120"/>
      <c r="SH16" s="120"/>
      <c r="SI16" s="120"/>
      <c r="SJ16" s="120"/>
      <c r="SK16" s="120"/>
      <c r="SL16" s="120"/>
      <c r="SM16" s="120"/>
      <c r="SN16" s="120"/>
      <c r="SO16" s="120"/>
      <c r="SP16" s="120"/>
      <c r="SQ16" s="120"/>
      <c r="SR16" s="120"/>
      <c r="SS16" s="120"/>
      <c r="ST16" s="120"/>
      <c r="SU16" s="120"/>
      <c r="SV16" s="120"/>
      <c r="SW16" s="120"/>
      <c r="SX16" s="120"/>
      <c r="SY16" s="120"/>
      <c r="SZ16" s="120"/>
      <c r="TA16" s="120"/>
      <c r="TB16" s="120"/>
      <c r="TC16" s="120"/>
      <c r="TD16" s="120"/>
      <c r="TE16" s="120"/>
      <c r="TF16" s="120"/>
      <c r="TG16" s="120"/>
      <c r="TH16" s="120"/>
      <c r="TI16" s="120"/>
      <c r="TJ16" s="120"/>
      <c r="TK16" s="120"/>
      <c r="TL16" s="120"/>
      <c r="TM16" s="120"/>
      <c r="TN16" s="120"/>
      <c r="TO16" s="120"/>
      <c r="TP16" s="120"/>
      <c r="TQ16" s="120"/>
      <c r="TR16" s="120"/>
      <c r="TS16" s="120"/>
      <c r="TT16" s="120"/>
      <c r="TU16" s="120"/>
      <c r="TV16" s="120"/>
      <c r="TW16" s="120"/>
      <c r="TX16" s="120"/>
      <c r="TY16" s="120"/>
      <c r="TZ16" s="120"/>
      <c r="UA16" s="120"/>
      <c r="UB16" s="120"/>
      <c r="UC16" s="120"/>
      <c r="UD16" s="120"/>
      <c r="UE16" s="120"/>
      <c r="UF16" s="120"/>
      <c r="UG16" s="120"/>
      <c r="UH16" s="120"/>
      <c r="UI16" s="120"/>
      <c r="UJ16" s="120"/>
      <c r="UK16" s="120"/>
      <c r="UL16" s="120"/>
      <c r="UM16" s="120"/>
      <c r="UN16" s="120"/>
      <c r="UO16" s="120"/>
      <c r="UP16" s="120"/>
      <c r="UQ16" s="120"/>
      <c r="UR16" s="120"/>
      <c r="US16" s="120"/>
      <c r="UT16" s="120"/>
      <c r="UU16" s="120"/>
      <c r="UV16" s="120"/>
      <c r="UW16" s="120"/>
      <c r="UX16" s="120"/>
      <c r="UY16" s="120"/>
      <c r="UZ16" s="120"/>
      <c r="VA16" s="120"/>
      <c r="VB16" s="120"/>
      <c r="VC16" s="120"/>
      <c r="VD16" s="120"/>
      <c r="VE16" s="120"/>
      <c r="VF16" s="120"/>
      <c r="VG16" s="120"/>
      <c r="VH16" s="120"/>
      <c r="VI16" s="120"/>
      <c r="VJ16" s="120"/>
      <c r="VK16" s="120"/>
      <c r="VL16" s="120"/>
      <c r="VM16" s="120"/>
      <c r="VN16" s="120"/>
      <c r="VO16" s="120"/>
      <c r="VP16" s="120"/>
      <c r="VQ16" s="120"/>
      <c r="VR16" s="120"/>
      <c r="VS16" s="120"/>
      <c r="VT16" s="120"/>
      <c r="VU16" s="120"/>
      <c r="VV16" s="120"/>
      <c r="VW16" s="120"/>
      <c r="VX16" s="120"/>
      <c r="VY16" s="120"/>
      <c r="VZ16" s="120"/>
      <c r="WA16" s="120"/>
      <c r="WB16" s="120"/>
      <c r="WC16" s="120"/>
      <c r="WD16" s="120"/>
      <c r="WE16" s="120"/>
      <c r="WF16" s="120"/>
      <c r="WG16" s="120"/>
      <c r="WH16" s="120"/>
      <c r="WI16" s="120"/>
      <c r="WJ16" s="120"/>
      <c r="WK16" s="120"/>
      <c r="WL16" s="120"/>
      <c r="WM16" s="120"/>
      <c r="WN16" s="120"/>
      <c r="WO16" s="120"/>
      <c r="WP16" s="120"/>
      <c r="WQ16" s="120"/>
      <c r="WR16" s="120"/>
      <c r="WS16" s="120"/>
      <c r="WT16" s="120"/>
      <c r="WU16" s="120"/>
      <c r="WV16" s="120"/>
      <c r="WW16" s="120"/>
      <c r="WX16" s="120"/>
      <c r="WY16" s="120"/>
      <c r="WZ16" s="120"/>
      <c r="XA16" s="120"/>
      <c r="XB16" s="120"/>
      <c r="XC16" s="120"/>
      <c r="XD16" s="120"/>
      <c r="XE16" s="120"/>
      <c r="XF16" s="120"/>
      <c r="XG16" s="120"/>
      <c r="XH16" s="120"/>
      <c r="XI16" s="120"/>
      <c r="XJ16" s="120"/>
      <c r="XK16" s="120"/>
      <c r="XL16" s="120"/>
      <c r="XM16" s="120"/>
      <c r="XN16" s="120"/>
      <c r="XO16" s="120"/>
      <c r="XP16" s="120"/>
      <c r="XQ16" s="120"/>
      <c r="XR16" s="120"/>
      <c r="XS16" s="120"/>
      <c r="XT16" s="120"/>
      <c r="XU16" s="120"/>
      <c r="XV16" s="120"/>
      <c r="XW16" s="120"/>
      <c r="XX16" s="120"/>
      <c r="XY16" s="120"/>
      <c r="XZ16" s="120"/>
      <c r="YA16" s="120"/>
      <c r="YB16" s="120"/>
      <c r="YC16" s="120"/>
      <c r="YD16" s="120"/>
      <c r="YE16" s="120"/>
      <c r="YF16" s="120"/>
      <c r="YG16" s="120"/>
      <c r="YH16" s="120"/>
      <c r="YI16" s="120"/>
      <c r="YJ16" s="120"/>
      <c r="YK16" s="120"/>
      <c r="YL16" s="120"/>
      <c r="YM16" s="120"/>
      <c r="YN16" s="120"/>
      <c r="YO16" s="120"/>
      <c r="YP16" s="120"/>
      <c r="YQ16" s="120"/>
      <c r="YR16" s="120"/>
      <c r="YS16" s="120"/>
      <c r="YT16" s="120"/>
      <c r="YU16" s="120"/>
      <c r="YV16" s="120"/>
      <c r="YW16" s="120"/>
      <c r="YX16" s="120"/>
      <c r="YY16" s="120"/>
      <c r="YZ16" s="120"/>
      <c r="ZA16" s="120"/>
      <c r="ZB16" s="120"/>
      <c r="ZC16" s="120"/>
      <c r="ZD16" s="120"/>
      <c r="ZE16" s="120"/>
      <c r="ZF16" s="120"/>
      <c r="ZG16" s="120"/>
      <c r="ZH16" s="120"/>
      <c r="ZI16" s="120"/>
      <c r="ZJ16" s="120"/>
      <c r="ZK16" s="120"/>
      <c r="ZL16" s="120"/>
      <c r="ZM16" s="120"/>
      <c r="ZN16" s="120"/>
      <c r="ZO16" s="120"/>
      <c r="ZP16" s="120"/>
      <c r="ZQ16" s="120"/>
      <c r="ZR16" s="120"/>
      <c r="ZS16" s="120"/>
      <c r="ZT16" s="120"/>
      <c r="ZU16" s="120"/>
      <c r="ZV16" s="120"/>
      <c r="ZW16" s="120"/>
      <c r="ZX16" s="120"/>
      <c r="ZY16" s="120"/>
      <c r="ZZ16" s="120"/>
      <c r="AAA16" s="120"/>
      <c r="AAB16" s="120"/>
      <c r="AAC16" s="120"/>
      <c r="AAD16" s="120"/>
      <c r="AAE16" s="120"/>
      <c r="AAF16" s="120"/>
      <c r="AAG16" s="120"/>
      <c r="AAH16" s="120"/>
      <c r="AAI16" s="120"/>
      <c r="AAJ16" s="120"/>
      <c r="AAK16" s="120"/>
      <c r="AAL16" s="120"/>
      <c r="AAM16" s="120"/>
      <c r="AAN16" s="120"/>
      <c r="AAO16" s="120"/>
      <c r="AAP16" s="120"/>
      <c r="AAQ16" s="120"/>
      <c r="AAR16" s="120"/>
      <c r="AAS16" s="120"/>
      <c r="AAT16" s="120"/>
      <c r="AAU16" s="120"/>
      <c r="AAV16" s="120"/>
      <c r="AAW16" s="120"/>
      <c r="AAX16" s="120"/>
      <c r="AAY16" s="120"/>
      <c r="AAZ16" s="120"/>
      <c r="ABA16" s="120"/>
      <c r="ABB16" s="120"/>
      <c r="ABC16" s="120"/>
      <c r="ABD16" s="120"/>
      <c r="ABE16" s="120"/>
      <c r="ABF16" s="120"/>
      <c r="ABG16" s="120"/>
      <c r="ABH16" s="120"/>
      <c r="ABI16" s="120"/>
      <c r="ABJ16" s="120"/>
      <c r="ABK16" s="120"/>
      <c r="ABL16" s="120"/>
      <c r="ABM16" s="120"/>
      <c r="ABN16" s="120"/>
      <c r="ABO16" s="120"/>
      <c r="ABP16" s="120"/>
      <c r="ABQ16" s="120"/>
      <c r="ABR16" s="120"/>
      <c r="ABS16" s="120"/>
      <c r="ABT16" s="120"/>
      <c r="ABU16" s="120"/>
      <c r="ABV16" s="120"/>
      <c r="ABW16" s="120"/>
      <c r="ABX16" s="120"/>
      <c r="ABY16" s="120"/>
      <c r="ABZ16" s="120"/>
      <c r="ACA16" s="120"/>
      <c r="ACB16" s="120"/>
      <c r="ACC16" s="120"/>
      <c r="ACD16" s="120"/>
      <c r="ACE16" s="120"/>
      <c r="ACF16" s="120"/>
      <c r="ACG16" s="120"/>
      <c r="ACH16" s="120"/>
      <c r="ACI16" s="120"/>
      <c r="ACJ16" s="120"/>
      <c r="ACK16" s="120"/>
      <c r="ACL16" s="120"/>
      <c r="ACM16" s="120"/>
      <c r="ACN16" s="120"/>
      <c r="ACO16" s="120"/>
      <c r="ACP16" s="120"/>
      <c r="ACQ16" s="120"/>
      <c r="ACR16" s="120"/>
      <c r="ACS16" s="120"/>
      <c r="ACT16" s="120"/>
      <c r="ACU16" s="120"/>
      <c r="ACV16" s="120"/>
      <c r="ACW16" s="120"/>
      <c r="ACX16" s="120"/>
      <c r="ACY16" s="120"/>
      <c r="ACZ16" s="120"/>
      <c r="ADA16" s="120"/>
      <c r="ADB16" s="120"/>
      <c r="ADC16" s="120"/>
      <c r="ADD16" s="120"/>
      <c r="ADE16" s="120"/>
      <c r="ADF16" s="120"/>
      <c r="ADG16" s="120"/>
      <c r="ADH16" s="120"/>
      <c r="ADI16" s="120"/>
      <c r="ADJ16" s="120"/>
      <c r="ADK16" s="120"/>
      <c r="ADL16" s="120"/>
      <c r="ADM16" s="120"/>
      <c r="ADN16" s="120"/>
      <c r="ADO16" s="120"/>
      <c r="ADP16" s="120"/>
      <c r="ADQ16" s="120"/>
      <c r="ADR16" s="120"/>
      <c r="ADS16" s="120"/>
      <c r="ADT16" s="120"/>
      <c r="ADU16" s="120"/>
      <c r="ADV16" s="120"/>
      <c r="ADW16" s="120"/>
      <c r="ADX16" s="120"/>
      <c r="ADY16" s="120"/>
      <c r="ADZ16" s="120"/>
      <c r="AEA16" s="120"/>
      <c r="AEB16" s="120"/>
      <c r="AEC16" s="120"/>
      <c r="AED16" s="120"/>
      <c r="AEE16" s="120"/>
      <c r="AEF16" s="120"/>
      <c r="AEG16" s="120"/>
      <c r="AEH16" s="120"/>
      <c r="AEI16" s="120"/>
      <c r="AEJ16" s="120"/>
      <c r="AEK16" s="120"/>
      <c r="AEL16" s="120"/>
      <c r="AEM16" s="120"/>
      <c r="AEN16" s="120"/>
      <c r="AEO16" s="120"/>
      <c r="AEP16" s="120"/>
      <c r="AEQ16" s="120"/>
      <c r="AER16" s="120"/>
      <c r="AES16" s="120"/>
      <c r="AET16" s="120"/>
      <c r="AEU16" s="120"/>
      <c r="AEV16" s="120"/>
      <c r="AEW16" s="120"/>
      <c r="AEX16" s="120"/>
      <c r="AEY16" s="120"/>
      <c r="AEZ16" s="120"/>
      <c r="AFA16" s="120"/>
      <c r="AFB16" s="120"/>
      <c r="AFC16" s="120"/>
      <c r="AFD16" s="120"/>
      <c r="AFE16" s="120"/>
      <c r="AFF16" s="120"/>
      <c r="AFG16" s="120"/>
      <c r="AFH16" s="120"/>
      <c r="AFI16" s="120"/>
      <c r="AFJ16" s="120"/>
      <c r="AFK16" s="120"/>
      <c r="AFL16" s="120"/>
      <c r="AFM16" s="120"/>
      <c r="AFN16" s="120"/>
      <c r="AFO16" s="120"/>
      <c r="AFP16" s="120"/>
      <c r="AFQ16" s="120"/>
      <c r="AFR16" s="120"/>
      <c r="AFS16" s="120"/>
      <c r="AFT16" s="120"/>
      <c r="AFU16" s="120"/>
      <c r="AFV16" s="120"/>
      <c r="AFW16" s="120"/>
      <c r="AFX16" s="120"/>
      <c r="AFY16" s="120"/>
      <c r="AFZ16" s="120"/>
      <c r="AGA16" s="120"/>
      <c r="AGB16" s="120"/>
      <c r="AGC16" s="120"/>
      <c r="AGD16" s="120"/>
      <c r="AGE16" s="120"/>
      <c r="AGF16" s="120"/>
      <c r="AGG16" s="120"/>
      <c r="AGH16" s="120"/>
      <c r="AGI16" s="120"/>
      <c r="AGJ16" s="120"/>
      <c r="AGK16" s="120"/>
      <c r="AGL16" s="120"/>
      <c r="AGM16" s="120"/>
      <c r="AGN16" s="120"/>
      <c r="AGO16" s="120"/>
      <c r="AGP16" s="120"/>
      <c r="AGQ16" s="120"/>
      <c r="AGR16" s="120"/>
      <c r="AGS16" s="120"/>
      <c r="AGT16" s="120"/>
      <c r="AGU16" s="120"/>
      <c r="AGV16" s="120"/>
      <c r="AGW16" s="120"/>
      <c r="AGX16" s="120"/>
      <c r="AGY16" s="120"/>
      <c r="AGZ16" s="120"/>
      <c r="AHA16" s="120"/>
      <c r="AHB16" s="120"/>
      <c r="AHC16" s="120"/>
      <c r="AHD16" s="120"/>
      <c r="AHE16" s="120"/>
      <c r="AHF16" s="120"/>
      <c r="AHG16" s="120"/>
      <c r="AHH16" s="120"/>
      <c r="AHI16" s="120"/>
      <c r="AHJ16" s="120"/>
      <c r="AHK16" s="120"/>
      <c r="AHL16" s="120"/>
      <c r="AHM16" s="120"/>
      <c r="AHN16" s="120"/>
      <c r="AHO16" s="120"/>
      <c r="AHP16" s="120"/>
      <c r="AHQ16" s="120"/>
      <c r="AHR16" s="120"/>
      <c r="AHS16" s="120"/>
      <c r="AHT16" s="120"/>
      <c r="AHU16" s="120"/>
      <c r="AHV16" s="120"/>
      <c r="AHW16" s="120"/>
      <c r="AHX16" s="120"/>
      <c r="AHY16" s="120"/>
      <c r="AHZ16" s="120"/>
      <c r="AIA16" s="120"/>
      <c r="AIB16" s="120"/>
      <c r="AIC16" s="120"/>
      <c r="AID16" s="120"/>
      <c r="AIE16" s="120"/>
      <c r="AIF16" s="120"/>
      <c r="AIG16" s="120"/>
      <c r="AIH16" s="120"/>
      <c r="AII16" s="120"/>
      <c r="AIJ16" s="120"/>
      <c r="AIK16" s="120"/>
      <c r="AIL16" s="120"/>
      <c r="AIM16" s="120"/>
      <c r="AIN16" s="120"/>
      <c r="AIO16" s="120"/>
      <c r="AIP16" s="120"/>
      <c r="AIQ16" s="120"/>
      <c r="AIR16" s="120"/>
      <c r="AIS16" s="120"/>
      <c r="AIT16" s="120"/>
      <c r="AIU16" s="120"/>
      <c r="AIV16" s="120"/>
      <c r="AIW16" s="120"/>
      <c r="AIX16" s="120"/>
      <c r="AIY16" s="120"/>
      <c r="AIZ16" s="120"/>
      <c r="AJA16" s="120"/>
      <c r="AJB16" s="120"/>
      <c r="AJC16" s="120"/>
      <c r="AJD16" s="120"/>
      <c r="AJE16" s="120"/>
      <c r="AJF16" s="120"/>
      <c r="AJG16" s="120"/>
      <c r="AJH16" s="120"/>
      <c r="AJI16" s="120"/>
      <c r="AJJ16" s="120"/>
      <c r="AJK16" s="120"/>
      <c r="AJL16" s="120"/>
      <c r="AJM16" s="120"/>
      <c r="AJN16" s="120"/>
      <c r="AJO16" s="120"/>
      <c r="AJP16" s="120"/>
      <c r="AJQ16" s="120"/>
      <c r="AJR16" s="120"/>
      <c r="AJS16" s="120"/>
      <c r="AJT16" s="120"/>
      <c r="AJU16" s="120"/>
      <c r="AJV16" s="120"/>
      <c r="AJW16" s="120"/>
      <c r="AJX16" s="120"/>
      <c r="AJY16" s="120"/>
      <c r="AJZ16" s="120"/>
      <c r="AKA16" s="120"/>
      <c r="AKB16" s="120"/>
      <c r="AKC16" s="120"/>
      <c r="AKD16" s="120"/>
      <c r="AKE16" s="120"/>
      <c r="AKF16" s="120"/>
      <c r="AKG16" s="120"/>
      <c r="AKH16" s="120"/>
      <c r="AKI16" s="120"/>
      <c r="AKJ16" s="120"/>
      <c r="AKK16" s="120"/>
      <c r="AKL16" s="120"/>
      <c r="AKM16" s="120"/>
      <c r="AKN16" s="120"/>
      <c r="AKO16" s="120"/>
      <c r="AKP16" s="120"/>
      <c r="AKQ16" s="120"/>
      <c r="AKR16" s="120"/>
      <c r="AKS16" s="120"/>
      <c r="AKT16" s="120"/>
      <c r="AKU16" s="120"/>
      <c r="AKV16" s="120"/>
      <c r="AKW16" s="120"/>
      <c r="AKX16" s="120"/>
      <c r="AKY16" s="120"/>
      <c r="AKZ16" s="120"/>
      <c r="ALA16" s="120"/>
      <c r="ALB16" s="120"/>
      <c r="ALC16" s="120"/>
      <c r="ALD16" s="120"/>
      <c r="ALE16" s="120"/>
      <c r="ALF16" s="120"/>
      <c r="ALG16" s="120"/>
      <c r="ALH16" s="120"/>
      <c r="ALI16" s="120"/>
      <c r="ALJ16" s="120"/>
      <c r="ALK16" s="120"/>
      <c r="ALL16" s="120"/>
      <c r="ALM16" s="120"/>
      <c r="ALN16" s="120"/>
      <c r="ALO16" s="120"/>
      <c r="ALP16" s="120"/>
      <c r="ALQ16" s="120"/>
      <c r="ALR16" s="120"/>
      <c r="ALS16" s="120"/>
      <c r="ALT16" s="120"/>
      <c r="ALU16" s="120"/>
      <c r="ALV16" s="120"/>
      <c r="ALW16" s="120"/>
      <c r="ALX16" s="120"/>
      <c r="ALY16" s="120"/>
      <c r="ALZ16" s="120"/>
      <c r="AMA16" s="120"/>
      <c r="AMB16" s="120"/>
      <c r="AMC16" s="120"/>
      <c r="AMD16" s="120"/>
      <c r="AME16" s="120"/>
      <c r="AMF16" s="120"/>
      <c r="AMG16" s="120"/>
      <c r="AMH16" s="120"/>
      <c r="AMI16" s="120"/>
      <c r="AMJ16" s="120"/>
      <c r="AMK16" s="120"/>
      <c r="AML16" s="120"/>
    </row>
    <row r="17" spans="1:1026" s="121" customFormat="1" ht="17.25" customHeight="1" x14ac:dyDescent="0.25">
      <c r="A17" s="102">
        <v>12</v>
      </c>
      <c r="B17" s="25" t="s">
        <v>484</v>
      </c>
      <c r="C17" s="26" t="s">
        <v>153</v>
      </c>
      <c r="D17" s="68">
        <v>0.02</v>
      </c>
      <c r="E17" s="38" t="s">
        <v>157</v>
      </c>
      <c r="F17" s="50">
        <v>135</v>
      </c>
      <c r="G17" s="51" t="s">
        <v>11</v>
      </c>
      <c r="H17" s="119"/>
      <c r="I17" s="76">
        <f t="shared" si="0"/>
        <v>0</v>
      </c>
      <c r="J17" s="76">
        <f t="shared" si="1"/>
        <v>0</v>
      </c>
      <c r="K17" s="76">
        <f t="shared" si="2"/>
        <v>0</v>
      </c>
      <c r="L17" s="122"/>
      <c r="M17" s="123"/>
      <c r="N17" s="122"/>
      <c r="O17" s="39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0"/>
      <c r="SK17" s="120"/>
      <c r="SL17" s="120"/>
      <c r="SM17" s="120"/>
      <c r="SN17" s="120"/>
      <c r="SO17" s="120"/>
      <c r="SP17" s="120"/>
      <c r="SQ17" s="120"/>
      <c r="SR17" s="120"/>
      <c r="SS17" s="120"/>
      <c r="ST17" s="120"/>
      <c r="SU17" s="120"/>
      <c r="SV17" s="120"/>
      <c r="SW17" s="120"/>
      <c r="SX17" s="120"/>
      <c r="SY17" s="120"/>
      <c r="SZ17" s="120"/>
      <c r="TA17" s="120"/>
      <c r="TB17" s="120"/>
      <c r="TC17" s="120"/>
      <c r="TD17" s="120"/>
      <c r="TE17" s="120"/>
      <c r="TF17" s="120"/>
      <c r="TG17" s="120"/>
      <c r="TH17" s="120"/>
      <c r="TI17" s="120"/>
      <c r="TJ17" s="120"/>
      <c r="TK17" s="120"/>
      <c r="TL17" s="120"/>
      <c r="TM17" s="120"/>
      <c r="TN17" s="120"/>
      <c r="TO17" s="120"/>
      <c r="TP17" s="120"/>
      <c r="TQ17" s="120"/>
      <c r="TR17" s="120"/>
      <c r="TS17" s="120"/>
      <c r="TT17" s="120"/>
      <c r="TU17" s="120"/>
      <c r="TV17" s="120"/>
      <c r="TW17" s="120"/>
      <c r="TX17" s="120"/>
      <c r="TY17" s="120"/>
      <c r="TZ17" s="120"/>
      <c r="UA17" s="120"/>
      <c r="UB17" s="120"/>
      <c r="UC17" s="120"/>
      <c r="UD17" s="120"/>
      <c r="UE17" s="120"/>
      <c r="UF17" s="120"/>
      <c r="UG17" s="120"/>
      <c r="UH17" s="120"/>
      <c r="UI17" s="120"/>
      <c r="UJ17" s="120"/>
      <c r="UK17" s="120"/>
      <c r="UL17" s="120"/>
      <c r="UM17" s="120"/>
      <c r="UN17" s="120"/>
      <c r="UO17" s="120"/>
      <c r="UP17" s="120"/>
      <c r="UQ17" s="120"/>
      <c r="UR17" s="120"/>
      <c r="US17" s="120"/>
      <c r="UT17" s="120"/>
      <c r="UU17" s="120"/>
      <c r="UV17" s="120"/>
      <c r="UW17" s="120"/>
      <c r="UX17" s="120"/>
      <c r="UY17" s="120"/>
      <c r="UZ17" s="120"/>
      <c r="VA17" s="120"/>
      <c r="VB17" s="120"/>
      <c r="VC17" s="120"/>
      <c r="VD17" s="120"/>
      <c r="VE17" s="120"/>
      <c r="VF17" s="120"/>
      <c r="VG17" s="120"/>
      <c r="VH17" s="120"/>
      <c r="VI17" s="120"/>
      <c r="VJ17" s="120"/>
      <c r="VK17" s="120"/>
      <c r="VL17" s="120"/>
      <c r="VM17" s="120"/>
      <c r="VN17" s="120"/>
      <c r="VO17" s="120"/>
      <c r="VP17" s="120"/>
      <c r="VQ17" s="120"/>
      <c r="VR17" s="120"/>
      <c r="VS17" s="120"/>
      <c r="VT17" s="120"/>
      <c r="VU17" s="120"/>
      <c r="VV17" s="120"/>
      <c r="VW17" s="120"/>
      <c r="VX17" s="120"/>
      <c r="VY17" s="120"/>
      <c r="VZ17" s="120"/>
      <c r="WA17" s="120"/>
      <c r="WB17" s="120"/>
      <c r="WC17" s="120"/>
      <c r="WD17" s="120"/>
      <c r="WE17" s="120"/>
      <c r="WF17" s="120"/>
      <c r="WG17" s="120"/>
      <c r="WH17" s="120"/>
      <c r="WI17" s="120"/>
      <c r="WJ17" s="120"/>
      <c r="WK17" s="120"/>
      <c r="WL17" s="120"/>
      <c r="WM17" s="120"/>
      <c r="WN17" s="120"/>
      <c r="WO17" s="120"/>
      <c r="WP17" s="120"/>
      <c r="WQ17" s="120"/>
      <c r="WR17" s="120"/>
      <c r="WS17" s="120"/>
      <c r="WT17" s="120"/>
      <c r="WU17" s="120"/>
      <c r="WV17" s="120"/>
      <c r="WW17" s="120"/>
      <c r="WX17" s="120"/>
      <c r="WY17" s="120"/>
      <c r="WZ17" s="120"/>
      <c r="XA17" s="120"/>
      <c r="XB17" s="120"/>
      <c r="XC17" s="120"/>
      <c r="XD17" s="120"/>
      <c r="XE17" s="120"/>
      <c r="XF17" s="120"/>
      <c r="XG17" s="120"/>
      <c r="XH17" s="120"/>
      <c r="XI17" s="120"/>
      <c r="XJ17" s="120"/>
      <c r="XK17" s="120"/>
      <c r="XL17" s="120"/>
      <c r="XM17" s="120"/>
      <c r="XN17" s="120"/>
      <c r="XO17" s="120"/>
      <c r="XP17" s="120"/>
      <c r="XQ17" s="120"/>
      <c r="XR17" s="120"/>
      <c r="XS17" s="120"/>
      <c r="XT17" s="120"/>
      <c r="XU17" s="120"/>
      <c r="XV17" s="120"/>
      <c r="XW17" s="120"/>
      <c r="XX17" s="120"/>
      <c r="XY17" s="120"/>
      <c r="XZ17" s="120"/>
      <c r="YA17" s="120"/>
      <c r="YB17" s="120"/>
      <c r="YC17" s="120"/>
      <c r="YD17" s="120"/>
      <c r="YE17" s="120"/>
      <c r="YF17" s="120"/>
      <c r="YG17" s="120"/>
      <c r="YH17" s="120"/>
      <c r="YI17" s="120"/>
      <c r="YJ17" s="120"/>
      <c r="YK17" s="120"/>
      <c r="YL17" s="120"/>
      <c r="YM17" s="120"/>
      <c r="YN17" s="120"/>
      <c r="YO17" s="120"/>
      <c r="YP17" s="120"/>
      <c r="YQ17" s="120"/>
      <c r="YR17" s="120"/>
      <c r="YS17" s="120"/>
      <c r="YT17" s="120"/>
      <c r="YU17" s="120"/>
      <c r="YV17" s="120"/>
      <c r="YW17" s="120"/>
      <c r="YX17" s="120"/>
      <c r="YY17" s="120"/>
      <c r="YZ17" s="120"/>
      <c r="ZA17" s="120"/>
      <c r="ZB17" s="120"/>
      <c r="ZC17" s="120"/>
      <c r="ZD17" s="120"/>
      <c r="ZE17" s="120"/>
      <c r="ZF17" s="120"/>
      <c r="ZG17" s="120"/>
      <c r="ZH17" s="120"/>
      <c r="ZI17" s="120"/>
      <c r="ZJ17" s="120"/>
      <c r="ZK17" s="120"/>
      <c r="ZL17" s="120"/>
      <c r="ZM17" s="120"/>
      <c r="ZN17" s="120"/>
      <c r="ZO17" s="120"/>
      <c r="ZP17" s="120"/>
      <c r="ZQ17" s="120"/>
      <c r="ZR17" s="120"/>
      <c r="ZS17" s="120"/>
      <c r="ZT17" s="120"/>
      <c r="ZU17" s="120"/>
      <c r="ZV17" s="120"/>
      <c r="ZW17" s="120"/>
      <c r="ZX17" s="120"/>
      <c r="ZY17" s="120"/>
      <c r="ZZ17" s="120"/>
      <c r="AAA17" s="120"/>
      <c r="AAB17" s="120"/>
      <c r="AAC17" s="120"/>
      <c r="AAD17" s="120"/>
      <c r="AAE17" s="120"/>
      <c r="AAF17" s="120"/>
      <c r="AAG17" s="120"/>
      <c r="AAH17" s="120"/>
      <c r="AAI17" s="120"/>
      <c r="AAJ17" s="120"/>
      <c r="AAK17" s="120"/>
      <c r="AAL17" s="120"/>
      <c r="AAM17" s="120"/>
      <c r="AAN17" s="120"/>
      <c r="AAO17" s="120"/>
      <c r="AAP17" s="120"/>
      <c r="AAQ17" s="120"/>
      <c r="AAR17" s="120"/>
      <c r="AAS17" s="120"/>
      <c r="AAT17" s="120"/>
      <c r="AAU17" s="120"/>
      <c r="AAV17" s="120"/>
      <c r="AAW17" s="120"/>
      <c r="AAX17" s="120"/>
      <c r="AAY17" s="120"/>
      <c r="AAZ17" s="120"/>
      <c r="ABA17" s="120"/>
      <c r="ABB17" s="120"/>
      <c r="ABC17" s="120"/>
      <c r="ABD17" s="120"/>
      <c r="ABE17" s="120"/>
      <c r="ABF17" s="120"/>
      <c r="ABG17" s="120"/>
      <c r="ABH17" s="120"/>
      <c r="ABI17" s="120"/>
      <c r="ABJ17" s="120"/>
      <c r="ABK17" s="120"/>
      <c r="ABL17" s="120"/>
      <c r="ABM17" s="120"/>
      <c r="ABN17" s="120"/>
      <c r="ABO17" s="120"/>
      <c r="ABP17" s="120"/>
      <c r="ABQ17" s="120"/>
      <c r="ABR17" s="120"/>
      <c r="ABS17" s="120"/>
      <c r="ABT17" s="120"/>
      <c r="ABU17" s="120"/>
      <c r="ABV17" s="120"/>
      <c r="ABW17" s="120"/>
      <c r="ABX17" s="120"/>
      <c r="ABY17" s="120"/>
      <c r="ABZ17" s="120"/>
      <c r="ACA17" s="120"/>
      <c r="ACB17" s="120"/>
      <c r="ACC17" s="120"/>
      <c r="ACD17" s="120"/>
      <c r="ACE17" s="120"/>
      <c r="ACF17" s="120"/>
      <c r="ACG17" s="120"/>
      <c r="ACH17" s="120"/>
      <c r="ACI17" s="120"/>
      <c r="ACJ17" s="120"/>
      <c r="ACK17" s="120"/>
      <c r="ACL17" s="120"/>
      <c r="ACM17" s="120"/>
      <c r="ACN17" s="120"/>
      <c r="ACO17" s="120"/>
      <c r="ACP17" s="120"/>
      <c r="ACQ17" s="120"/>
      <c r="ACR17" s="120"/>
      <c r="ACS17" s="120"/>
      <c r="ACT17" s="120"/>
      <c r="ACU17" s="120"/>
      <c r="ACV17" s="120"/>
      <c r="ACW17" s="120"/>
      <c r="ACX17" s="120"/>
      <c r="ACY17" s="120"/>
      <c r="ACZ17" s="120"/>
      <c r="ADA17" s="120"/>
      <c r="ADB17" s="120"/>
      <c r="ADC17" s="120"/>
      <c r="ADD17" s="120"/>
      <c r="ADE17" s="120"/>
      <c r="ADF17" s="120"/>
      <c r="ADG17" s="120"/>
      <c r="ADH17" s="120"/>
      <c r="ADI17" s="120"/>
      <c r="ADJ17" s="120"/>
      <c r="ADK17" s="120"/>
      <c r="ADL17" s="120"/>
      <c r="ADM17" s="120"/>
      <c r="ADN17" s="120"/>
      <c r="ADO17" s="120"/>
      <c r="ADP17" s="120"/>
      <c r="ADQ17" s="120"/>
      <c r="ADR17" s="120"/>
      <c r="ADS17" s="120"/>
      <c r="ADT17" s="120"/>
      <c r="ADU17" s="120"/>
      <c r="ADV17" s="120"/>
      <c r="ADW17" s="120"/>
      <c r="ADX17" s="120"/>
      <c r="ADY17" s="120"/>
      <c r="ADZ17" s="120"/>
      <c r="AEA17" s="120"/>
      <c r="AEB17" s="120"/>
      <c r="AEC17" s="120"/>
      <c r="AED17" s="120"/>
      <c r="AEE17" s="120"/>
      <c r="AEF17" s="120"/>
      <c r="AEG17" s="120"/>
      <c r="AEH17" s="120"/>
      <c r="AEI17" s="120"/>
      <c r="AEJ17" s="120"/>
      <c r="AEK17" s="120"/>
      <c r="AEL17" s="120"/>
      <c r="AEM17" s="120"/>
      <c r="AEN17" s="120"/>
      <c r="AEO17" s="120"/>
      <c r="AEP17" s="120"/>
      <c r="AEQ17" s="120"/>
      <c r="AER17" s="120"/>
      <c r="AES17" s="120"/>
      <c r="AET17" s="120"/>
      <c r="AEU17" s="120"/>
      <c r="AEV17" s="120"/>
      <c r="AEW17" s="120"/>
      <c r="AEX17" s="120"/>
      <c r="AEY17" s="120"/>
      <c r="AEZ17" s="120"/>
      <c r="AFA17" s="120"/>
      <c r="AFB17" s="120"/>
      <c r="AFC17" s="120"/>
      <c r="AFD17" s="120"/>
      <c r="AFE17" s="120"/>
      <c r="AFF17" s="120"/>
      <c r="AFG17" s="120"/>
      <c r="AFH17" s="120"/>
      <c r="AFI17" s="120"/>
      <c r="AFJ17" s="120"/>
      <c r="AFK17" s="120"/>
      <c r="AFL17" s="120"/>
      <c r="AFM17" s="120"/>
      <c r="AFN17" s="120"/>
      <c r="AFO17" s="120"/>
      <c r="AFP17" s="120"/>
      <c r="AFQ17" s="120"/>
      <c r="AFR17" s="120"/>
      <c r="AFS17" s="120"/>
      <c r="AFT17" s="120"/>
      <c r="AFU17" s="120"/>
      <c r="AFV17" s="120"/>
      <c r="AFW17" s="120"/>
      <c r="AFX17" s="120"/>
      <c r="AFY17" s="120"/>
      <c r="AFZ17" s="120"/>
      <c r="AGA17" s="120"/>
      <c r="AGB17" s="120"/>
      <c r="AGC17" s="120"/>
      <c r="AGD17" s="120"/>
      <c r="AGE17" s="120"/>
      <c r="AGF17" s="120"/>
      <c r="AGG17" s="120"/>
      <c r="AGH17" s="120"/>
      <c r="AGI17" s="120"/>
      <c r="AGJ17" s="120"/>
      <c r="AGK17" s="120"/>
      <c r="AGL17" s="120"/>
      <c r="AGM17" s="120"/>
      <c r="AGN17" s="120"/>
      <c r="AGO17" s="120"/>
      <c r="AGP17" s="120"/>
      <c r="AGQ17" s="120"/>
      <c r="AGR17" s="120"/>
      <c r="AGS17" s="120"/>
      <c r="AGT17" s="120"/>
      <c r="AGU17" s="120"/>
      <c r="AGV17" s="120"/>
      <c r="AGW17" s="120"/>
      <c r="AGX17" s="120"/>
      <c r="AGY17" s="120"/>
      <c r="AGZ17" s="120"/>
      <c r="AHA17" s="120"/>
      <c r="AHB17" s="120"/>
      <c r="AHC17" s="120"/>
      <c r="AHD17" s="120"/>
      <c r="AHE17" s="120"/>
      <c r="AHF17" s="120"/>
      <c r="AHG17" s="120"/>
      <c r="AHH17" s="120"/>
      <c r="AHI17" s="120"/>
      <c r="AHJ17" s="120"/>
      <c r="AHK17" s="120"/>
      <c r="AHL17" s="120"/>
      <c r="AHM17" s="120"/>
      <c r="AHN17" s="120"/>
      <c r="AHO17" s="120"/>
      <c r="AHP17" s="120"/>
      <c r="AHQ17" s="120"/>
      <c r="AHR17" s="120"/>
      <c r="AHS17" s="120"/>
      <c r="AHT17" s="120"/>
      <c r="AHU17" s="120"/>
      <c r="AHV17" s="120"/>
      <c r="AHW17" s="120"/>
      <c r="AHX17" s="120"/>
      <c r="AHY17" s="120"/>
      <c r="AHZ17" s="120"/>
      <c r="AIA17" s="120"/>
      <c r="AIB17" s="120"/>
      <c r="AIC17" s="120"/>
      <c r="AID17" s="120"/>
      <c r="AIE17" s="120"/>
      <c r="AIF17" s="120"/>
      <c r="AIG17" s="120"/>
      <c r="AIH17" s="120"/>
      <c r="AII17" s="120"/>
      <c r="AIJ17" s="120"/>
      <c r="AIK17" s="120"/>
      <c r="AIL17" s="120"/>
      <c r="AIM17" s="120"/>
      <c r="AIN17" s="120"/>
      <c r="AIO17" s="120"/>
      <c r="AIP17" s="120"/>
      <c r="AIQ17" s="120"/>
      <c r="AIR17" s="120"/>
      <c r="AIS17" s="120"/>
      <c r="AIT17" s="120"/>
      <c r="AIU17" s="120"/>
      <c r="AIV17" s="120"/>
      <c r="AIW17" s="120"/>
      <c r="AIX17" s="120"/>
      <c r="AIY17" s="120"/>
      <c r="AIZ17" s="120"/>
      <c r="AJA17" s="120"/>
      <c r="AJB17" s="120"/>
      <c r="AJC17" s="120"/>
      <c r="AJD17" s="120"/>
      <c r="AJE17" s="120"/>
      <c r="AJF17" s="120"/>
      <c r="AJG17" s="120"/>
      <c r="AJH17" s="120"/>
      <c r="AJI17" s="120"/>
      <c r="AJJ17" s="120"/>
      <c r="AJK17" s="120"/>
      <c r="AJL17" s="120"/>
      <c r="AJM17" s="120"/>
      <c r="AJN17" s="120"/>
      <c r="AJO17" s="120"/>
      <c r="AJP17" s="120"/>
      <c r="AJQ17" s="120"/>
      <c r="AJR17" s="120"/>
      <c r="AJS17" s="120"/>
      <c r="AJT17" s="120"/>
      <c r="AJU17" s="120"/>
      <c r="AJV17" s="120"/>
      <c r="AJW17" s="120"/>
      <c r="AJX17" s="120"/>
      <c r="AJY17" s="120"/>
      <c r="AJZ17" s="120"/>
      <c r="AKA17" s="120"/>
      <c r="AKB17" s="120"/>
      <c r="AKC17" s="120"/>
      <c r="AKD17" s="120"/>
      <c r="AKE17" s="120"/>
      <c r="AKF17" s="120"/>
      <c r="AKG17" s="120"/>
      <c r="AKH17" s="120"/>
      <c r="AKI17" s="120"/>
      <c r="AKJ17" s="120"/>
      <c r="AKK17" s="120"/>
      <c r="AKL17" s="120"/>
      <c r="AKM17" s="120"/>
      <c r="AKN17" s="120"/>
      <c r="AKO17" s="120"/>
      <c r="AKP17" s="120"/>
      <c r="AKQ17" s="120"/>
      <c r="AKR17" s="120"/>
      <c r="AKS17" s="120"/>
      <c r="AKT17" s="120"/>
      <c r="AKU17" s="120"/>
      <c r="AKV17" s="120"/>
      <c r="AKW17" s="120"/>
      <c r="AKX17" s="120"/>
      <c r="AKY17" s="120"/>
      <c r="AKZ17" s="120"/>
      <c r="ALA17" s="120"/>
      <c r="ALB17" s="120"/>
      <c r="ALC17" s="120"/>
      <c r="ALD17" s="120"/>
      <c r="ALE17" s="120"/>
      <c r="ALF17" s="120"/>
      <c r="ALG17" s="120"/>
      <c r="ALH17" s="120"/>
      <c r="ALI17" s="120"/>
      <c r="ALJ17" s="120"/>
      <c r="ALK17" s="120"/>
      <c r="ALL17" s="120"/>
      <c r="ALM17" s="120"/>
      <c r="ALN17" s="120"/>
      <c r="ALO17" s="120"/>
      <c r="ALP17" s="120"/>
      <c r="ALQ17" s="120"/>
      <c r="ALR17" s="120"/>
      <c r="ALS17" s="120"/>
      <c r="ALT17" s="120"/>
      <c r="ALU17" s="120"/>
      <c r="ALV17" s="120"/>
      <c r="ALW17" s="120"/>
      <c r="ALX17" s="120"/>
      <c r="ALY17" s="120"/>
      <c r="ALZ17" s="120"/>
      <c r="AMA17" s="120"/>
      <c r="AMB17" s="120"/>
      <c r="AMC17" s="120"/>
      <c r="AMD17" s="120"/>
      <c r="AME17" s="120"/>
      <c r="AMF17" s="120"/>
      <c r="AMG17" s="120"/>
      <c r="AMH17" s="120"/>
      <c r="AMI17" s="120"/>
      <c r="AMJ17" s="120"/>
      <c r="AMK17" s="120"/>
      <c r="AML17" s="120"/>
    </row>
    <row r="18" spans="1:1026" s="121" customFormat="1" ht="24" x14ac:dyDescent="0.25">
      <c r="A18" s="102">
        <v>13</v>
      </c>
      <c r="B18" s="25" t="s">
        <v>155</v>
      </c>
      <c r="C18" s="26" t="s">
        <v>150</v>
      </c>
      <c r="D18" s="26" t="s">
        <v>156</v>
      </c>
      <c r="E18" s="38" t="s">
        <v>156</v>
      </c>
      <c r="F18" s="50">
        <v>70</v>
      </c>
      <c r="G18" s="51" t="s">
        <v>11</v>
      </c>
      <c r="H18" s="119"/>
      <c r="I18" s="76">
        <f t="shared" si="0"/>
        <v>0</v>
      </c>
      <c r="J18" s="76">
        <f t="shared" si="1"/>
        <v>0</v>
      </c>
      <c r="K18" s="76">
        <f t="shared" si="2"/>
        <v>0</v>
      </c>
      <c r="L18" s="122"/>
      <c r="M18" s="123"/>
      <c r="N18" s="122"/>
      <c r="O18" s="39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  <c r="IX18" s="120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0"/>
      <c r="SD18" s="120"/>
      <c r="SE18" s="120"/>
      <c r="SF18" s="120"/>
      <c r="SG18" s="120"/>
      <c r="SH18" s="120"/>
      <c r="SI18" s="120"/>
      <c r="SJ18" s="120"/>
      <c r="SK18" s="120"/>
      <c r="SL18" s="120"/>
      <c r="SM18" s="120"/>
      <c r="SN18" s="120"/>
      <c r="SO18" s="120"/>
      <c r="SP18" s="120"/>
      <c r="SQ18" s="120"/>
      <c r="SR18" s="120"/>
      <c r="SS18" s="120"/>
      <c r="ST18" s="120"/>
      <c r="SU18" s="120"/>
      <c r="SV18" s="120"/>
      <c r="SW18" s="120"/>
      <c r="SX18" s="120"/>
      <c r="SY18" s="120"/>
      <c r="SZ18" s="120"/>
      <c r="TA18" s="120"/>
      <c r="TB18" s="120"/>
      <c r="TC18" s="120"/>
      <c r="TD18" s="120"/>
      <c r="TE18" s="120"/>
      <c r="TF18" s="120"/>
      <c r="TG18" s="120"/>
      <c r="TH18" s="120"/>
      <c r="TI18" s="120"/>
      <c r="TJ18" s="120"/>
      <c r="TK18" s="120"/>
      <c r="TL18" s="120"/>
      <c r="TM18" s="120"/>
      <c r="TN18" s="120"/>
      <c r="TO18" s="120"/>
      <c r="TP18" s="120"/>
      <c r="TQ18" s="120"/>
      <c r="TR18" s="120"/>
      <c r="TS18" s="120"/>
      <c r="TT18" s="120"/>
      <c r="TU18" s="120"/>
      <c r="TV18" s="120"/>
      <c r="TW18" s="120"/>
      <c r="TX18" s="120"/>
      <c r="TY18" s="120"/>
      <c r="TZ18" s="120"/>
      <c r="UA18" s="120"/>
      <c r="UB18" s="120"/>
      <c r="UC18" s="120"/>
      <c r="UD18" s="120"/>
      <c r="UE18" s="120"/>
      <c r="UF18" s="120"/>
      <c r="UG18" s="120"/>
      <c r="UH18" s="120"/>
      <c r="UI18" s="120"/>
      <c r="UJ18" s="120"/>
      <c r="UK18" s="120"/>
      <c r="UL18" s="120"/>
      <c r="UM18" s="120"/>
      <c r="UN18" s="120"/>
      <c r="UO18" s="120"/>
      <c r="UP18" s="120"/>
      <c r="UQ18" s="120"/>
      <c r="UR18" s="120"/>
      <c r="US18" s="120"/>
      <c r="UT18" s="120"/>
      <c r="UU18" s="120"/>
      <c r="UV18" s="120"/>
      <c r="UW18" s="120"/>
      <c r="UX18" s="120"/>
      <c r="UY18" s="120"/>
      <c r="UZ18" s="120"/>
      <c r="VA18" s="120"/>
      <c r="VB18" s="120"/>
      <c r="VC18" s="120"/>
      <c r="VD18" s="120"/>
      <c r="VE18" s="120"/>
      <c r="VF18" s="120"/>
      <c r="VG18" s="120"/>
      <c r="VH18" s="120"/>
      <c r="VI18" s="120"/>
      <c r="VJ18" s="120"/>
      <c r="VK18" s="120"/>
      <c r="VL18" s="120"/>
      <c r="VM18" s="120"/>
      <c r="VN18" s="120"/>
      <c r="VO18" s="120"/>
      <c r="VP18" s="120"/>
      <c r="VQ18" s="120"/>
      <c r="VR18" s="120"/>
      <c r="VS18" s="120"/>
      <c r="VT18" s="120"/>
      <c r="VU18" s="120"/>
      <c r="VV18" s="120"/>
      <c r="VW18" s="120"/>
      <c r="VX18" s="120"/>
      <c r="VY18" s="120"/>
      <c r="VZ18" s="120"/>
      <c r="WA18" s="120"/>
      <c r="WB18" s="120"/>
      <c r="WC18" s="120"/>
      <c r="WD18" s="120"/>
      <c r="WE18" s="120"/>
      <c r="WF18" s="120"/>
      <c r="WG18" s="120"/>
      <c r="WH18" s="120"/>
      <c r="WI18" s="120"/>
      <c r="WJ18" s="120"/>
      <c r="WK18" s="120"/>
      <c r="WL18" s="120"/>
      <c r="WM18" s="120"/>
      <c r="WN18" s="120"/>
      <c r="WO18" s="120"/>
      <c r="WP18" s="120"/>
      <c r="WQ18" s="120"/>
      <c r="WR18" s="120"/>
      <c r="WS18" s="120"/>
      <c r="WT18" s="120"/>
      <c r="WU18" s="120"/>
      <c r="WV18" s="120"/>
      <c r="WW18" s="120"/>
      <c r="WX18" s="120"/>
      <c r="WY18" s="120"/>
      <c r="WZ18" s="120"/>
      <c r="XA18" s="120"/>
      <c r="XB18" s="120"/>
      <c r="XC18" s="120"/>
      <c r="XD18" s="120"/>
      <c r="XE18" s="120"/>
      <c r="XF18" s="120"/>
      <c r="XG18" s="120"/>
      <c r="XH18" s="120"/>
      <c r="XI18" s="120"/>
      <c r="XJ18" s="120"/>
      <c r="XK18" s="120"/>
      <c r="XL18" s="120"/>
      <c r="XM18" s="120"/>
      <c r="XN18" s="120"/>
      <c r="XO18" s="120"/>
      <c r="XP18" s="120"/>
      <c r="XQ18" s="120"/>
      <c r="XR18" s="120"/>
      <c r="XS18" s="120"/>
      <c r="XT18" s="120"/>
      <c r="XU18" s="120"/>
      <c r="XV18" s="120"/>
      <c r="XW18" s="120"/>
      <c r="XX18" s="120"/>
      <c r="XY18" s="120"/>
      <c r="XZ18" s="120"/>
      <c r="YA18" s="120"/>
      <c r="YB18" s="120"/>
      <c r="YC18" s="120"/>
      <c r="YD18" s="120"/>
      <c r="YE18" s="120"/>
      <c r="YF18" s="120"/>
      <c r="YG18" s="120"/>
      <c r="YH18" s="120"/>
      <c r="YI18" s="120"/>
      <c r="YJ18" s="120"/>
      <c r="YK18" s="120"/>
      <c r="YL18" s="120"/>
      <c r="YM18" s="120"/>
      <c r="YN18" s="120"/>
      <c r="YO18" s="120"/>
      <c r="YP18" s="120"/>
      <c r="YQ18" s="120"/>
      <c r="YR18" s="120"/>
      <c r="YS18" s="120"/>
      <c r="YT18" s="120"/>
      <c r="YU18" s="120"/>
      <c r="YV18" s="120"/>
      <c r="YW18" s="120"/>
      <c r="YX18" s="120"/>
      <c r="YY18" s="120"/>
      <c r="YZ18" s="120"/>
      <c r="ZA18" s="120"/>
      <c r="ZB18" s="120"/>
      <c r="ZC18" s="120"/>
      <c r="ZD18" s="120"/>
      <c r="ZE18" s="120"/>
      <c r="ZF18" s="120"/>
      <c r="ZG18" s="120"/>
      <c r="ZH18" s="120"/>
      <c r="ZI18" s="120"/>
      <c r="ZJ18" s="120"/>
      <c r="ZK18" s="120"/>
      <c r="ZL18" s="120"/>
      <c r="ZM18" s="120"/>
      <c r="ZN18" s="120"/>
      <c r="ZO18" s="120"/>
      <c r="ZP18" s="120"/>
      <c r="ZQ18" s="120"/>
      <c r="ZR18" s="120"/>
      <c r="ZS18" s="120"/>
      <c r="ZT18" s="120"/>
      <c r="ZU18" s="120"/>
      <c r="ZV18" s="120"/>
      <c r="ZW18" s="120"/>
      <c r="ZX18" s="120"/>
      <c r="ZY18" s="120"/>
      <c r="ZZ18" s="120"/>
      <c r="AAA18" s="120"/>
      <c r="AAB18" s="120"/>
      <c r="AAC18" s="120"/>
      <c r="AAD18" s="120"/>
      <c r="AAE18" s="120"/>
      <c r="AAF18" s="120"/>
      <c r="AAG18" s="120"/>
      <c r="AAH18" s="120"/>
      <c r="AAI18" s="120"/>
      <c r="AAJ18" s="120"/>
      <c r="AAK18" s="120"/>
      <c r="AAL18" s="120"/>
      <c r="AAM18" s="120"/>
      <c r="AAN18" s="120"/>
      <c r="AAO18" s="120"/>
      <c r="AAP18" s="120"/>
      <c r="AAQ18" s="120"/>
      <c r="AAR18" s="120"/>
      <c r="AAS18" s="120"/>
      <c r="AAT18" s="120"/>
      <c r="AAU18" s="120"/>
      <c r="AAV18" s="120"/>
      <c r="AAW18" s="120"/>
      <c r="AAX18" s="120"/>
      <c r="AAY18" s="120"/>
      <c r="AAZ18" s="120"/>
      <c r="ABA18" s="120"/>
      <c r="ABB18" s="120"/>
      <c r="ABC18" s="120"/>
      <c r="ABD18" s="120"/>
      <c r="ABE18" s="120"/>
      <c r="ABF18" s="120"/>
      <c r="ABG18" s="120"/>
      <c r="ABH18" s="120"/>
      <c r="ABI18" s="120"/>
      <c r="ABJ18" s="120"/>
      <c r="ABK18" s="120"/>
      <c r="ABL18" s="120"/>
      <c r="ABM18" s="120"/>
      <c r="ABN18" s="120"/>
      <c r="ABO18" s="120"/>
      <c r="ABP18" s="120"/>
      <c r="ABQ18" s="120"/>
      <c r="ABR18" s="120"/>
      <c r="ABS18" s="120"/>
      <c r="ABT18" s="120"/>
      <c r="ABU18" s="120"/>
      <c r="ABV18" s="120"/>
      <c r="ABW18" s="120"/>
      <c r="ABX18" s="120"/>
      <c r="ABY18" s="120"/>
      <c r="ABZ18" s="120"/>
      <c r="ACA18" s="120"/>
      <c r="ACB18" s="120"/>
      <c r="ACC18" s="120"/>
      <c r="ACD18" s="120"/>
      <c r="ACE18" s="120"/>
      <c r="ACF18" s="120"/>
      <c r="ACG18" s="120"/>
      <c r="ACH18" s="120"/>
      <c r="ACI18" s="120"/>
      <c r="ACJ18" s="120"/>
      <c r="ACK18" s="120"/>
      <c r="ACL18" s="120"/>
      <c r="ACM18" s="120"/>
      <c r="ACN18" s="120"/>
      <c r="ACO18" s="120"/>
      <c r="ACP18" s="120"/>
      <c r="ACQ18" s="120"/>
      <c r="ACR18" s="120"/>
      <c r="ACS18" s="120"/>
      <c r="ACT18" s="120"/>
      <c r="ACU18" s="120"/>
      <c r="ACV18" s="120"/>
      <c r="ACW18" s="120"/>
      <c r="ACX18" s="120"/>
      <c r="ACY18" s="120"/>
      <c r="ACZ18" s="120"/>
      <c r="ADA18" s="120"/>
      <c r="ADB18" s="120"/>
      <c r="ADC18" s="120"/>
      <c r="ADD18" s="120"/>
      <c r="ADE18" s="120"/>
      <c r="ADF18" s="120"/>
      <c r="ADG18" s="120"/>
      <c r="ADH18" s="120"/>
      <c r="ADI18" s="120"/>
      <c r="ADJ18" s="120"/>
      <c r="ADK18" s="120"/>
      <c r="ADL18" s="120"/>
      <c r="ADM18" s="120"/>
      <c r="ADN18" s="120"/>
      <c r="ADO18" s="120"/>
      <c r="ADP18" s="120"/>
      <c r="ADQ18" s="120"/>
      <c r="ADR18" s="120"/>
      <c r="ADS18" s="120"/>
      <c r="ADT18" s="120"/>
      <c r="ADU18" s="120"/>
      <c r="ADV18" s="120"/>
      <c r="ADW18" s="120"/>
      <c r="ADX18" s="120"/>
      <c r="ADY18" s="120"/>
      <c r="ADZ18" s="120"/>
      <c r="AEA18" s="120"/>
      <c r="AEB18" s="120"/>
      <c r="AEC18" s="120"/>
      <c r="AED18" s="120"/>
      <c r="AEE18" s="120"/>
      <c r="AEF18" s="120"/>
      <c r="AEG18" s="120"/>
      <c r="AEH18" s="120"/>
      <c r="AEI18" s="120"/>
      <c r="AEJ18" s="120"/>
      <c r="AEK18" s="120"/>
      <c r="AEL18" s="120"/>
      <c r="AEM18" s="120"/>
      <c r="AEN18" s="120"/>
      <c r="AEO18" s="120"/>
      <c r="AEP18" s="120"/>
      <c r="AEQ18" s="120"/>
      <c r="AER18" s="120"/>
      <c r="AES18" s="120"/>
      <c r="AET18" s="120"/>
      <c r="AEU18" s="120"/>
      <c r="AEV18" s="120"/>
      <c r="AEW18" s="120"/>
      <c r="AEX18" s="120"/>
      <c r="AEY18" s="120"/>
      <c r="AEZ18" s="120"/>
      <c r="AFA18" s="120"/>
      <c r="AFB18" s="120"/>
      <c r="AFC18" s="120"/>
      <c r="AFD18" s="120"/>
      <c r="AFE18" s="120"/>
      <c r="AFF18" s="120"/>
      <c r="AFG18" s="120"/>
      <c r="AFH18" s="120"/>
      <c r="AFI18" s="120"/>
      <c r="AFJ18" s="120"/>
      <c r="AFK18" s="120"/>
      <c r="AFL18" s="120"/>
      <c r="AFM18" s="120"/>
      <c r="AFN18" s="120"/>
      <c r="AFO18" s="120"/>
      <c r="AFP18" s="120"/>
      <c r="AFQ18" s="120"/>
      <c r="AFR18" s="120"/>
      <c r="AFS18" s="120"/>
      <c r="AFT18" s="120"/>
      <c r="AFU18" s="120"/>
      <c r="AFV18" s="120"/>
      <c r="AFW18" s="120"/>
      <c r="AFX18" s="120"/>
      <c r="AFY18" s="120"/>
      <c r="AFZ18" s="120"/>
      <c r="AGA18" s="120"/>
      <c r="AGB18" s="120"/>
      <c r="AGC18" s="120"/>
      <c r="AGD18" s="120"/>
      <c r="AGE18" s="120"/>
      <c r="AGF18" s="120"/>
      <c r="AGG18" s="120"/>
      <c r="AGH18" s="120"/>
      <c r="AGI18" s="120"/>
      <c r="AGJ18" s="120"/>
      <c r="AGK18" s="120"/>
      <c r="AGL18" s="120"/>
      <c r="AGM18" s="120"/>
      <c r="AGN18" s="120"/>
      <c r="AGO18" s="120"/>
      <c r="AGP18" s="120"/>
      <c r="AGQ18" s="120"/>
      <c r="AGR18" s="120"/>
      <c r="AGS18" s="120"/>
      <c r="AGT18" s="120"/>
      <c r="AGU18" s="120"/>
      <c r="AGV18" s="120"/>
      <c r="AGW18" s="120"/>
      <c r="AGX18" s="120"/>
      <c r="AGY18" s="120"/>
      <c r="AGZ18" s="120"/>
      <c r="AHA18" s="120"/>
      <c r="AHB18" s="120"/>
      <c r="AHC18" s="120"/>
      <c r="AHD18" s="120"/>
      <c r="AHE18" s="120"/>
      <c r="AHF18" s="120"/>
      <c r="AHG18" s="120"/>
      <c r="AHH18" s="120"/>
      <c r="AHI18" s="120"/>
      <c r="AHJ18" s="120"/>
      <c r="AHK18" s="120"/>
      <c r="AHL18" s="120"/>
      <c r="AHM18" s="120"/>
      <c r="AHN18" s="120"/>
      <c r="AHO18" s="120"/>
      <c r="AHP18" s="120"/>
      <c r="AHQ18" s="120"/>
      <c r="AHR18" s="120"/>
      <c r="AHS18" s="120"/>
      <c r="AHT18" s="120"/>
      <c r="AHU18" s="120"/>
      <c r="AHV18" s="120"/>
      <c r="AHW18" s="120"/>
      <c r="AHX18" s="120"/>
      <c r="AHY18" s="120"/>
      <c r="AHZ18" s="120"/>
      <c r="AIA18" s="120"/>
      <c r="AIB18" s="120"/>
      <c r="AIC18" s="120"/>
      <c r="AID18" s="120"/>
      <c r="AIE18" s="120"/>
      <c r="AIF18" s="120"/>
      <c r="AIG18" s="120"/>
      <c r="AIH18" s="120"/>
      <c r="AII18" s="120"/>
      <c r="AIJ18" s="120"/>
      <c r="AIK18" s="120"/>
      <c r="AIL18" s="120"/>
      <c r="AIM18" s="120"/>
      <c r="AIN18" s="120"/>
      <c r="AIO18" s="120"/>
      <c r="AIP18" s="120"/>
      <c r="AIQ18" s="120"/>
      <c r="AIR18" s="120"/>
      <c r="AIS18" s="120"/>
      <c r="AIT18" s="120"/>
      <c r="AIU18" s="120"/>
      <c r="AIV18" s="120"/>
      <c r="AIW18" s="120"/>
      <c r="AIX18" s="120"/>
      <c r="AIY18" s="120"/>
      <c r="AIZ18" s="120"/>
      <c r="AJA18" s="120"/>
      <c r="AJB18" s="120"/>
      <c r="AJC18" s="120"/>
      <c r="AJD18" s="120"/>
      <c r="AJE18" s="120"/>
      <c r="AJF18" s="120"/>
      <c r="AJG18" s="120"/>
      <c r="AJH18" s="120"/>
      <c r="AJI18" s="120"/>
      <c r="AJJ18" s="120"/>
      <c r="AJK18" s="120"/>
      <c r="AJL18" s="120"/>
      <c r="AJM18" s="120"/>
      <c r="AJN18" s="120"/>
      <c r="AJO18" s="120"/>
      <c r="AJP18" s="120"/>
      <c r="AJQ18" s="120"/>
      <c r="AJR18" s="120"/>
      <c r="AJS18" s="120"/>
      <c r="AJT18" s="120"/>
      <c r="AJU18" s="120"/>
      <c r="AJV18" s="120"/>
      <c r="AJW18" s="120"/>
      <c r="AJX18" s="120"/>
      <c r="AJY18" s="120"/>
      <c r="AJZ18" s="120"/>
      <c r="AKA18" s="120"/>
      <c r="AKB18" s="120"/>
      <c r="AKC18" s="120"/>
      <c r="AKD18" s="120"/>
      <c r="AKE18" s="120"/>
      <c r="AKF18" s="120"/>
      <c r="AKG18" s="120"/>
      <c r="AKH18" s="120"/>
      <c r="AKI18" s="120"/>
      <c r="AKJ18" s="120"/>
      <c r="AKK18" s="120"/>
      <c r="AKL18" s="120"/>
      <c r="AKM18" s="120"/>
      <c r="AKN18" s="120"/>
      <c r="AKO18" s="120"/>
      <c r="AKP18" s="120"/>
      <c r="AKQ18" s="120"/>
      <c r="AKR18" s="120"/>
      <c r="AKS18" s="120"/>
      <c r="AKT18" s="120"/>
      <c r="AKU18" s="120"/>
      <c r="AKV18" s="120"/>
      <c r="AKW18" s="120"/>
      <c r="AKX18" s="120"/>
      <c r="AKY18" s="120"/>
      <c r="AKZ18" s="120"/>
      <c r="ALA18" s="120"/>
      <c r="ALB18" s="120"/>
      <c r="ALC18" s="120"/>
      <c r="ALD18" s="120"/>
      <c r="ALE18" s="120"/>
      <c r="ALF18" s="120"/>
      <c r="ALG18" s="120"/>
      <c r="ALH18" s="120"/>
      <c r="ALI18" s="120"/>
      <c r="ALJ18" s="120"/>
      <c r="ALK18" s="120"/>
      <c r="ALL18" s="120"/>
      <c r="ALM18" s="120"/>
      <c r="ALN18" s="120"/>
      <c r="ALO18" s="120"/>
      <c r="ALP18" s="120"/>
      <c r="ALQ18" s="120"/>
      <c r="ALR18" s="120"/>
      <c r="ALS18" s="120"/>
      <c r="ALT18" s="120"/>
      <c r="ALU18" s="120"/>
      <c r="ALV18" s="120"/>
      <c r="ALW18" s="120"/>
      <c r="ALX18" s="120"/>
      <c r="ALY18" s="120"/>
      <c r="ALZ18" s="120"/>
      <c r="AMA18" s="120"/>
      <c r="AMB18" s="120"/>
      <c r="AMC18" s="120"/>
      <c r="AMD18" s="120"/>
      <c r="AME18" s="120"/>
      <c r="AMF18" s="120"/>
      <c r="AMG18" s="120"/>
      <c r="AMH18" s="120"/>
      <c r="AMI18" s="120"/>
      <c r="AMJ18" s="120"/>
      <c r="AMK18" s="120"/>
      <c r="AML18" s="120"/>
    </row>
    <row r="19" spans="1:1026" s="121" customFormat="1" ht="36" x14ac:dyDescent="0.25">
      <c r="A19" s="102">
        <v>14</v>
      </c>
      <c r="B19" s="25" t="s">
        <v>646</v>
      </c>
      <c r="C19" s="26" t="s">
        <v>158</v>
      </c>
      <c r="D19" s="26" t="s">
        <v>232</v>
      </c>
      <c r="E19" s="38" t="s">
        <v>232</v>
      </c>
      <c r="F19" s="50">
        <v>5</v>
      </c>
      <c r="G19" s="51" t="s">
        <v>11</v>
      </c>
      <c r="H19" s="119"/>
      <c r="I19" s="76">
        <f t="shared" si="0"/>
        <v>0</v>
      </c>
      <c r="J19" s="76">
        <f t="shared" si="1"/>
        <v>0</v>
      </c>
      <c r="K19" s="76">
        <f t="shared" si="2"/>
        <v>0</v>
      </c>
      <c r="L19" s="122"/>
      <c r="M19" s="123"/>
      <c r="N19" s="122"/>
      <c r="O19" s="39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  <c r="IX19" s="120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0"/>
      <c r="SD19" s="120"/>
      <c r="SE19" s="120"/>
      <c r="SF19" s="120"/>
      <c r="SG19" s="120"/>
      <c r="SH19" s="120"/>
      <c r="SI19" s="120"/>
      <c r="SJ19" s="120"/>
      <c r="SK19" s="120"/>
      <c r="SL19" s="120"/>
      <c r="SM19" s="120"/>
      <c r="SN19" s="120"/>
      <c r="SO19" s="120"/>
      <c r="SP19" s="120"/>
      <c r="SQ19" s="120"/>
      <c r="SR19" s="120"/>
      <c r="SS19" s="120"/>
      <c r="ST19" s="120"/>
      <c r="SU19" s="120"/>
      <c r="SV19" s="120"/>
      <c r="SW19" s="120"/>
      <c r="SX19" s="120"/>
      <c r="SY19" s="120"/>
      <c r="SZ19" s="120"/>
      <c r="TA19" s="120"/>
      <c r="TB19" s="120"/>
      <c r="TC19" s="120"/>
      <c r="TD19" s="120"/>
      <c r="TE19" s="120"/>
      <c r="TF19" s="120"/>
      <c r="TG19" s="120"/>
      <c r="TH19" s="120"/>
      <c r="TI19" s="120"/>
      <c r="TJ19" s="120"/>
      <c r="TK19" s="120"/>
      <c r="TL19" s="120"/>
      <c r="TM19" s="120"/>
      <c r="TN19" s="120"/>
      <c r="TO19" s="120"/>
      <c r="TP19" s="120"/>
      <c r="TQ19" s="120"/>
      <c r="TR19" s="120"/>
      <c r="TS19" s="120"/>
      <c r="TT19" s="120"/>
      <c r="TU19" s="120"/>
      <c r="TV19" s="120"/>
      <c r="TW19" s="120"/>
      <c r="TX19" s="120"/>
      <c r="TY19" s="120"/>
      <c r="TZ19" s="120"/>
      <c r="UA19" s="120"/>
      <c r="UB19" s="120"/>
      <c r="UC19" s="120"/>
      <c r="UD19" s="120"/>
      <c r="UE19" s="120"/>
      <c r="UF19" s="120"/>
      <c r="UG19" s="120"/>
      <c r="UH19" s="120"/>
      <c r="UI19" s="120"/>
      <c r="UJ19" s="120"/>
      <c r="UK19" s="120"/>
      <c r="UL19" s="120"/>
      <c r="UM19" s="120"/>
      <c r="UN19" s="120"/>
      <c r="UO19" s="120"/>
      <c r="UP19" s="120"/>
      <c r="UQ19" s="120"/>
      <c r="UR19" s="120"/>
      <c r="US19" s="120"/>
      <c r="UT19" s="120"/>
      <c r="UU19" s="120"/>
      <c r="UV19" s="120"/>
      <c r="UW19" s="120"/>
      <c r="UX19" s="120"/>
      <c r="UY19" s="120"/>
      <c r="UZ19" s="120"/>
      <c r="VA19" s="120"/>
      <c r="VB19" s="120"/>
      <c r="VC19" s="120"/>
      <c r="VD19" s="120"/>
      <c r="VE19" s="120"/>
      <c r="VF19" s="120"/>
      <c r="VG19" s="120"/>
      <c r="VH19" s="120"/>
      <c r="VI19" s="120"/>
      <c r="VJ19" s="120"/>
      <c r="VK19" s="120"/>
      <c r="VL19" s="120"/>
      <c r="VM19" s="120"/>
      <c r="VN19" s="120"/>
      <c r="VO19" s="120"/>
      <c r="VP19" s="120"/>
      <c r="VQ19" s="120"/>
      <c r="VR19" s="120"/>
      <c r="VS19" s="120"/>
      <c r="VT19" s="120"/>
      <c r="VU19" s="120"/>
      <c r="VV19" s="120"/>
      <c r="VW19" s="120"/>
      <c r="VX19" s="120"/>
      <c r="VY19" s="120"/>
      <c r="VZ19" s="120"/>
      <c r="WA19" s="120"/>
      <c r="WB19" s="120"/>
      <c r="WC19" s="120"/>
      <c r="WD19" s="120"/>
      <c r="WE19" s="120"/>
      <c r="WF19" s="120"/>
      <c r="WG19" s="120"/>
      <c r="WH19" s="120"/>
      <c r="WI19" s="120"/>
      <c r="WJ19" s="120"/>
      <c r="WK19" s="120"/>
      <c r="WL19" s="120"/>
      <c r="WM19" s="120"/>
      <c r="WN19" s="120"/>
      <c r="WO19" s="120"/>
      <c r="WP19" s="120"/>
      <c r="WQ19" s="120"/>
      <c r="WR19" s="120"/>
      <c r="WS19" s="120"/>
      <c r="WT19" s="120"/>
      <c r="WU19" s="120"/>
      <c r="WV19" s="120"/>
      <c r="WW19" s="120"/>
      <c r="WX19" s="120"/>
      <c r="WY19" s="120"/>
      <c r="WZ19" s="120"/>
      <c r="XA19" s="120"/>
      <c r="XB19" s="120"/>
      <c r="XC19" s="120"/>
      <c r="XD19" s="120"/>
      <c r="XE19" s="120"/>
      <c r="XF19" s="120"/>
      <c r="XG19" s="120"/>
      <c r="XH19" s="120"/>
      <c r="XI19" s="120"/>
      <c r="XJ19" s="120"/>
      <c r="XK19" s="120"/>
      <c r="XL19" s="120"/>
      <c r="XM19" s="120"/>
      <c r="XN19" s="120"/>
      <c r="XO19" s="120"/>
      <c r="XP19" s="120"/>
      <c r="XQ19" s="120"/>
      <c r="XR19" s="120"/>
      <c r="XS19" s="120"/>
      <c r="XT19" s="120"/>
      <c r="XU19" s="120"/>
      <c r="XV19" s="120"/>
      <c r="XW19" s="120"/>
      <c r="XX19" s="120"/>
      <c r="XY19" s="120"/>
      <c r="XZ19" s="120"/>
      <c r="YA19" s="120"/>
      <c r="YB19" s="120"/>
      <c r="YC19" s="120"/>
      <c r="YD19" s="120"/>
      <c r="YE19" s="120"/>
      <c r="YF19" s="120"/>
      <c r="YG19" s="120"/>
      <c r="YH19" s="120"/>
      <c r="YI19" s="120"/>
      <c r="YJ19" s="120"/>
      <c r="YK19" s="120"/>
      <c r="YL19" s="120"/>
      <c r="YM19" s="120"/>
      <c r="YN19" s="120"/>
      <c r="YO19" s="120"/>
      <c r="YP19" s="120"/>
      <c r="YQ19" s="120"/>
      <c r="YR19" s="120"/>
      <c r="YS19" s="120"/>
      <c r="YT19" s="120"/>
      <c r="YU19" s="120"/>
      <c r="YV19" s="120"/>
      <c r="YW19" s="120"/>
      <c r="YX19" s="120"/>
      <c r="YY19" s="120"/>
      <c r="YZ19" s="120"/>
      <c r="ZA19" s="120"/>
      <c r="ZB19" s="120"/>
      <c r="ZC19" s="120"/>
      <c r="ZD19" s="120"/>
      <c r="ZE19" s="120"/>
      <c r="ZF19" s="120"/>
      <c r="ZG19" s="120"/>
      <c r="ZH19" s="120"/>
      <c r="ZI19" s="120"/>
      <c r="ZJ19" s="120"/>
      <c r="ZK19" s="120"/>
      <c r="ZL19" s="120"/>
      <c r="ZM19" s="120"/>
      <c r="ZN19" s="120"/>
      <c r="ZO19" s="120"/>
      <c r="ZP19" s="120"/>
      <c r="ZQ19" s="120"/>
      <c r="ZR19" s="120"/>
      <c r="ZS19" s="120"/>
      <c r="ZT19" s="120"/>
      <c r="ZU19" s="120"/>
      <c r="ZV19" s="120"/>
      <c r="ZW19" s="120"/>
      <c r="ZX19" s="120"/>
      <c r="ZY19" s="120"/>
      <c r="ZZ19" s="120"/>
      <c r="AAA19" s="120"/>
      <c r="AAB19" s="120"/>
      <c r="AAC19" s="120"/>
      <c r="AAD19" s="120"/>
      <c r="AAE19" s="120"/>
      <c r="AAF19" s="120"/>
      <c r="AAG19" s="120"/>
      <c r="AAH19" s="120"/>
      <c r="AAI19" s="120"/>
      <c r="AAJ19" s="120"/>
      <c r="AAK19" s="120"/>
      <c r="AAL19" s="120"/>
      <c r="AAM19" s="120"/>
      <c r="AAN19" s="120"/>
      <c r="AAO19" s="120"/>
      <c r="AAP19" s="120"/>
      <c r="AAQ19" s="120"/>
      <c r="AAR19" s="120"/>
      <c r="AAS19" s="120"/>
      <c r="AAT19" s="120"/>
      <c r="AAU19" s="120"/>
      <c r="AAV19" s="120"/>
      <c r="AAW19" s="120"/>
      <c r="AAX19" s="120"/>
      <c r="AAY19" s="120"/>
      <c r="AAZ19" s="120"/>
      <c r="ABA19" s="120"/>
      <c r="ABB19" s="120"/>
      <c r="ABC19" s="120"/>
      <c r="ABD19" s="120"/>
      <c r="ABE19" s="120"/>
      <c r="ABF19" s="120"/>
      <c r="ABG19" s="120"/>
      <c r="ABH19" s="120"/>
      <c r="ABI19" s="120"/>
      <c r="ABJ19" s="120"/>
      <c r="ABK19" s="120"/>
      <c r="ABL19" s="120"/>
      <c r="ABM19" s="120"/>
      <c r="ABN19" s="120"/>
      <c r="ABO19" s="120"/>
      <c r="ABP19" s="120"/>
      <c r="ABQ19" s="120"/>
      <c r="ABR19" s="120"/>
      <c r="ABS19" s="120"/>
      <c r="ABT19" s="120"/>
      <c r="ABU19" s="120"/>
      <c r="ABV19" s="120"/>
      <c r="ABW19" s="120"/>
      <c r="ABX19" s="120"/>
      <c r="ABY19" s="120"/>
      <c r="ABZ19" s="120"/>
      <c r="ACA19" s="120"/>
      <c r="ACB19" s="120"/>
      <c r="ACC19" s="120"/>
      <c r="ACD19" s="120"/>
      <c r="ACE19" s="120"/>
      <c r="ACF19" s="120"/>
      <c r="ACG19" s="120"/>
      <c r="ACH19" s="120"/>
      <c r="ACI19" s="120"/>
      <c r="ACJ19" s="120"/>
      <c r="ACK19" s="120"/>
      <c r="ACL19" s="120"/>
      <c r="ACM19" s="120"/>
      <c r="ACN19" s="120"/>
      <c r="ACO19" s="120"/>
      <c r="ACP19" s="120"/>
      <c r="ACQ19" s="120"/>
      <c r="ACR19" s="120"/>
      <c r="ACS19" s="120"/>
      <c r="ACT19" s="120"/>
      <c r="ACU19" s="120"/>
      <c r="ACV19" s="120"/>
      <c r="ACW19" s="120"/>
      <c r="ACX19" s="120"/>
      <c r="ACY19" s="120"/>
      <c r="ACZ19" s="120"/>
      <c r="ADA19" s="120"/>
      <c r="ADB19" s="120"/>
      <c r="ADC19" s="120"/>
      <c r="ADD19" s="120"/>
      <c r="ADE19" s="120"/>
      <c r="ADF19" s="120"/>
      <c r="ADG19" s="120"/>
      <c r="ADH19" s="120"/>
      <c r="ADI19" s="120"/>
      <c r="ADJ19" s="120"/>
      <c r="ADK19" s="120"/>
      <c r="ADL19" s="120"/>
      <c r="ADM19" s="120"/>
      <c r="ADN19" s="120"/>
      <c r="ADO19" s="120"/>
      <c r="ADP19" s="120"/>
      <c r="ADQ19" s="120"/>
      <c r="ADR19" s="120"/>
      <c r="ADS19" s="120"/>
      <c r="ADT19" s="120"/>
      <c r="ADU19" s="120"/>
      <c r="ADV19" s="120"/>
      <c r="ADW19" s="120"/>
      <c r="ADX19" s="120"/>
      <c r="ADY19" s="120"/>
      <c r="ADZ19" s="120"/>
      <c r="AEA19" s="120"/>
      <c r="AEB19" s="120"/>
      <c r="AEC19" s="120"/>
      <c r="AED19" s="120"/>
      <c r="AEE19" s="120"/>
      <c r="AEF19" s="120"/>
      <c r="AEG19" s="120"/>
      <c r="AEH19" s="120"/>
      <c r="AEI19" s="120"/>
      <c r="AEJ19" s="120"/>
      <c r="AEK19" s="120"/>
      <c r="AEL19" s="120"/>
      <c r="AEM19" s="120"/>
      <c r="AEN19" s="120"/>
      <c r="AEO19" s="120"/>
      <c r="AEP19" s="120"/>
      <c r="AEQ19" s="120"/>
      <c r="AER19" s="120"/>
      <c r="AES19" s="120"/>
      <c r="AET19" s="120"/>
      <c r="AEU19" s="120"/>
      <c r="AEV19" s="120"/>
      <c r="AEW19" s="120"/>
      <c r="AEX19" s="120"/>
      <c r="AEY19" s="120"/>
      <c r="AEZ19" s="120"/>
      <c r="AFA19" s="120"/>
      <c r="AFB19" s="120"/>
      <c r="AFC19" s="120"/>
      <c r="AFD19" s="120"/>
      <c r="AFE19" s="120"/>
      <c r="AFF19" s="120"/>
      <c r="AFG19" s="120"/>
      <c r="AFH19" s="120"/>
      <c r="AFI19" s="120"/>
      <c r="AFJ19" s="120"/>
      <c r="AFK19" s="120"/>
      <c r="AFL19" s="120"/>
      <c r="AFM19" s="120"/>
      <c r="AFN19" s="120"/>
      <c r="AFO19" s="120"/>
      <c r="AFP19" s="120"/>
      <c r="AFQ19" s="120"/>
      <c r="AFR19" s="120"/>
      <c r="AFS19" s="120"/>
      <c r="AFT19" s="120"/>
      <c r="AFU19" s="120"/>
      <c r="AFV19" s="120"/>
      <c r="AFW19" s="120"/>
      <c r="AFX19" s="120"/>
      <c r="AFY19" s="120"/>
      <c r="AFZ19" s="120"/>
      <c r="AGA19" s="120"/>
      <c r="AGB19" s="120"/>
      <c r="AGC19" s="120"/>
      <c r="AGD19" s="120"/>
      <c r="AGE19" s="120"/>
      <c r="AGF19" s="120"/>
      <c r="AGG19" s="120"/>
      <c r="AGH19" s="120"/>
      <c r="AGI19" s="120"/>
      <c r="AGJ19" s="120"/>
      <c r="AGK19" s="120"/>
      <c r="AGL19" s="120"/>
      <c r="AGM19" s="120"/>
      <c r="AGN19" s="120"/>
      <c r="AGO19" s="120"/>
      <c r="AGP19" s="120"/>
      <c r="AGQ19" s="120"/>
      <c r="AGR19" s="120"/>
      <c r="AGS19" s="120"/>
      <c r="AGT19" s="120"/>
      <c r="AGU19" s="120"/>
      <c r="AGV19" s="120"/>
      <c r="AGW19" s="120"/>
      <c r="AGX19" s="120"/>
      <c r="AGY19" s="120"/>
      <c r="AGZ19" s="120"/>
      <c r="AHA19" s="120"/>
      <c r="AHB19" s="120"/>
      <c r="AHC19" s="120"/>
      <c r="AHD19" s="120"/>
      <c r="AHE19" s="120"/>
      <c r="AHF19" s="120"/>
      <c r="AHG19" s="120"/>
      <c r="AHH19" s="120"/>
      <c r="AHI19" s="120"/>
      <c r="AHJ19" s="120"/>
      <c r="AHK19" s="120"/>
      <c r="AHL19" s="120"/>
      <c r="AHM19" s="120"/>
      <c r="AHN19" s="120"/>
      <c r="AHO19" s="120"/>
      <c r="AHP19" s="120"/>
      <c r="AHQ19" s="120"/>
      <c r="AHR19" s="120"/>
      <c r="AHS19" s="120"/>
      <c r="AHT19" s="120"/>
      <c r="AHU19" s="120"/>
      <c r="AHV19" s="120"/>
      <c r="AHW19" s="120"/>
      <c r="AHX19" s="120"/>
      <c r="AHY19" s="120"/>
      <c r="AHZ19" s="120"/>
      <c r="AIA19" s="120"/>
      <c r="AIB19" s="120"/>
      <c r="AIC19" s="120"/>
      <c r="AID19" s="120"/>
      <c r="AIE19" s="120"/>
      <c r="AIF19" s="120"/>
      <c r="AIG19" s="120"/>
      <c r="AIH19" s="120"/>
      <c r="AII19" s="120"/>
      <c r="AIJ19" s="120"/>
      <c r="AIK19" s="120"/>
      <c r="AIL19" s="120"/>
      <c r="AIM19" s="120"/>
      <c r="AIN19" s="120"/>
      <c r="AIO19" s="120"/>
      <c r="AIP19" s="120"/>
      <c r="AIQ19" s="120"/>
      <c r="AIR19" s="120"/>
      <c r="AIS19" s="120"/>
      <c r="AIT19" s="120"/>
      <c r="AIU19" s="120"/>
      <c r="AIV19" s="120"/>
      <c r="AIW19" s="120"/>
      <c r="AIX19" s="120"/>
      <c r="AIY19" s="120"/>
      <c r="AIZ19" s="120"/>
      <c r="AJA19" s="120"/>
      <c r="AJB19" s="120"/>
      <c r="AJC19" s="120"/>
      <c r="AJD19" s="120"/>
      <c r="AJE19" s="120"/>
      <c r="AJF19" s="120"/>
      <c r="AJG19" s="120"/>
      <c r="AJH19" s="120"/>
      <c r="AJI19" s="120"/>
      <c r="AJJ19" s="120"/>
      <c r="AJK19" s="120"/>
      <c r="AJL19" s="120"/>
      <c r="AJM19" s="120"/>
      <c r="AJN19" s="120"/>
      <c r="AJO19" s="120"/>
      <c r="AJP19" s="120"/>
      <c r="AJQ19" s="120"/>
      <c r="AJR19" s="120"/>
      <c r="AJS19" s="120"/>
      <c r="AJT19" s="120"/>
      <c r="AJU19" s="120"/>
      <c r="AJV19" s="120"/>
      <c r="AJW19" s="120"/>
      <c r="AJX19" s="120"/>
      <c r="AJY19" s="120"/>
      <c r="AJZ19" s="120"/>
      <c r="AKA19" s="120"/>
      <c r="AKB19" s="120"/>
      <c r="AKC19" s="120"/>
      <c r="AKD19" s="120"/>
      <c r="AKE19" s="120"/>
      <c r="AKF19" s="120"/>
      <c r="AKG19" s="120"/>
      <c r="AKH19" s="120"/>
      <c r="AKI19" s="120"/>
      <c r="AKJ19" s="120"/>
      <c r="AKK19" s="120"/>
      <c r="AKL19" s="120"/>
      <c r="AKM19" s="120"/>
      <c r="AKN19" s="120"/>
      <c r="AKO19" s="120"/>
      <c r="AKP19" s="120"/>
      <c r="AKQ19" s="120"/>
      <c r="AKR19" s="120"/>
      <c r="AKS19" s="120"/>
      <c r="AKT19" s="120"/>
      <c r="AKU19" s="120"/>
      <c r="AKV19" s="120"/>
      <c r="AKW19" s="120"/>
      <c r="AKX19" s="120"/>
      <c r="AKY19" s="120"/>
      <c r="AKZ19" s="120"/>
      <c r="ALA19" s="120"/>
      <c r="ALB19" s="120"/>
      <c r="ALC19" s="120"/>
      <c r="ALD19" s="120"/>
      <c r="ALE19" s="120"/>
      <c r="ALF19" s="120"/>
      <c r="ALG19" s="120"/>
      <c r="ALH19" s="120"/>
      <c r="ALI19" s="120"/>
      <c r="ALJ19" s="120"/>
      <c r="ALK19" s="120"/>
      <c r="ALL19" s="120"/>
      <c r="ALM19" s="120"/>
      <c r="ALN19" s="120"/>
      <c r="ALO19" s="120"/>
      <c r="ALP19" s="120"/>
      <c r="ALQ19" s="120"/>
      <c r="ALR19" s="120"/>
      <c r="ALS19" s="120"/>
      <c r="ALT19" s="120"/>
      <c r="ALU19" s="120"/>
      <c r="ALV19" s="120"/>
      <c r="ALW19" s="120"/>
      <c r="ALX19" s="120"/>
      <c r="ALY19" s="120"/>
      <c r="ALZ19" s="120"/>
      <c r="AMA19" s="120"/>
      <c r="AMB19" s="120"/>
      <c r="AMC19" s="120"/>
      <c r="AMD19" s="120"/>
      <c r="AME19" s="120"/>
      <c r="AMF19" s="120"/>
      <c r="AMG19" s="120"/>
      <c r="AMH19" s="120"/>
      <c r="AMI19" s="120"/>
      <c r="AMJ19" s="120"/>
      <c r="AMK19" s="120"/>
      <c r="AML19" s="120"/>
    </row>
    <row r="20" spans="1:1026" s="121" customFormat="1" ht="36" x14ac:dyDescent="0.25">
      <c r="A20" s="102">
        <v>15</v>
      </c>
      <c r="B20" s="25" t="s">
        <v>686</v>
      </c>
      <c r="C20" s="26" t="s">
        <v>384</v>
      </c>
      <c r="D20" s="26" t="s">
        <v>655</v>
      </c>
      <c r="E20" s="31" t="s">
        <v>10</v>
      </c>
      <c r="F20" s="50">
        <v>15</v>
      </c>
      <c r="G20" s="51" t="s">
        <v>11</v>
      </c>
      <c r="H20" s="76"/>
      <c r="I20" s="76">
        <f t="shared" si="0"/>
        <v>0</v>
      </c>
      <c r="J20" s="76">
        <f t="shared" si="1"/>
        <v>0</v>
      </c>
      <c r="K20" s="76">
        <f t="shared" si="2"/>
        <v>0</v>
      </c>
      <c r="L20" s="53"/>
      <c r="M20" s="53"/>
      <c r="N20" s="53"/>
      <c r="O20" s="3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  <c r="IW20" s="120"/>
      <c r="IX20" s="120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0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0"/>
      <c r="SD20" s="120"/>
      <c r="SE20" s="120"/>
      <c r="SF20" s="120"/>
      <c r="SG20" s="120"/>
      <c r="SH20" s="120"/>
      <c r="SI20" s="120"/>
      <c r="SJ20" s="120"/>
      <c r="SK20" s="120"/>
      <c r="SL20" s="120"/>
      <c r="SM20" s="120"/>
      <c r="SN20" s="120"/>
      <c r="SO20" s="120"/>
      <c r="SP20" s="120"/>
      <c r="SQ20" s="120"/>
      <c r="SR20" s="120"/>
      <c r="SS20" s="120"/>
      <c r="ST20" s="120"/>
      <c r="SU20" s="120"/>
      <c r="SV20" s="120"/>
      <c r="SW20" s="120"/>
      <c r="SX20" s="120"/>
      <c r="SY20" s="120"/>
      <c r="SZ20" s="120"/>
      <c r="TA20" s="120"/>
      <c r="TB20" s="120"/>
      <c r="TC20" s="120"/>
      <c r="TD20" s="120"/>
      <c r="TE20" s="120"/>
      <c r="TF20" s="120"/>
      <c r="TG20" s="120"/>
      <c r="TH20" s="120"/>
      <c r="TI20" s="120"/>
      <c r="TJ20" s="120"/>
      <c r="TK20" s="120"/>
      <c r="TL20" s="120"/>
      <c r="TM20" s="120"/>
      <c r="TN20" s="120"/>
      <c r="TO20" s="120"/>
      <c r="TP20" s="120"/>
      <c r="TQ20" s="120"/>
      <c r="TR20" s="120"/>
      <c r="TS20" s="120"/>
      <c r="TT20" s="120"/>
      <c r="TU20" s="120"/>
      <c r="TV20" s="120"/>
      <c r="TW20" s="120"/>
      <c r="TX20" s="120"/>
      <c r="TY20" s="120"/>
      <c r="TZ20" s="120"/>
      <c r="UA20" s="120"/>
      <c r="UB20" s="120"/>
      <c r="UC20" s="120"/>
      <c r="UD20" s="120"/>
      <c r="UE20" s="120"/>
      <c r="UF20" s="120"/>
      <c r="UG20" s="120"/>
      <c r="UH20" s="120"/>
      <c r="UI20" s="120"/>
      <c r="UJ20" s="120"/>
      <c r="UK20" s="120"/>
      <c r="UL20" s="120"/>
      <c r="UM20" s="120"/>
      <c r="UN20" s="120"/>
      <c r="UO20" s="120"/>
      <c r="UP20" s="120"/>
      <c r="UQ20" s="120"/>
      <c r="UR20" s="120"/>
      <c r="US20" s="120"/>
      <c r="UT20" s="120"/>
      <c r="UU20" s="120"/>
      <c r="UV20" s="120"/>
      <c r="UW20" s="120"/>
      <c r="UX20" s="120"/>
      <c r="UY20" s="120"/>
      <c r="UZ20" s="120"/>
      <c r="VA20" s="120"/>
      <c r="VB20" s="120"/>
      <c r="VC20" s="120"/>
      <c r="VD20" s="120"/>
      <c r="VE20" s="120"/>
      <c r="VF20" s="120"/>
      <c r="VG20" s="120"/>
      <c r="VH20" s="120"/>
      <c r="VI20" s="120"/>
      <c r="VJ20" s="120"/>
      <c r="VK20" s="120"/>
      <c r="VL20" s="120"/>
      <c r="VM20" s="120"/>
      <c r="VN20" s="120"/>
      <c r="VO20" s="120"/>
      <c r="VP20" s="120"/>
      <c r="VQ20" s="120"/>
      <c r="VR20" s="120"/>
      <c r="VS20" s="120"/>
      <c r="VT20" s="120"/>
      <c r="VU20" s="120"/>
      <c r="VV20" s="120"/>
      <c r="VW20" s="120"/>
      <c r="VX20" s="120"/>
      <c r="VY20" s="120"/>
      <c r="VZ20" s="120"/>
      <c r="WA20" s="120"/>
      <c r="WB20" s="120"/>
      <c r="WC20" s="120"/>
      <c r="WD20" s="120"/>
      <c r="WE20" s="120"/>
      <c r="WF20" s="120"/>
      <c r="WG20" s="120"/>
      <c r="WH20" s="120"/>
      <c r="WI20" s="120"/>
      <c r="WJ20" s="120"/>
      <c r="WK20" s="120"/>
      <c r="WL20" s="120"/>
      <c r="WM20" s="120"/>
      <c r="WN20" s="120"/>
      <c r="WO20" s="120"/>
      <c r="WP20" s="120"/>
      <c r="WQ20" s="120"/>
      <c r="WR20" s="120"/>
      <c r="WS20" s="120"/>
      <c r="WT20" s="120"/>
      <c r="WU20" s="120"/>
      <c r="WV20" s="120"/>
      <c r="WW20" s="120"/>
      <c r="WX20" s="120"/>
      <c r="WY20" s="120"/>
      <c r="WZ20" s="120"/>
      <c r="XA20" s="120"/>
      <c r="XB20" s="120"/>
      <c r="XC20" s="120"/>
      <c r="XD20" s="120"/>
      <c r="XE20" s="120"/>
      <c r="XF20" s="120"/>
      <c r="XG20" s="120"/>
      <c r="XH20" s="120"/>
      <c r="XI20" s="120"/>
      <c r="XJ20" s="120"/>
      <c r="XK20" s="120"/>
      <c r="XL20" s="120"/>
      <c r="XM20" s="120"/>
      <c r="XN20" s="120"/>
      <c r="XO20" s="120"/>
      <c r="XP20" s="120"/>
      <c r="XQ20" s="120"/>
      <c r="XR20" s="120"/>
      <c r="XS20" s="120"/>
      <c r="XT20" s="120"/>
      <c r="XU20" s="120"/>
      <c r="XV20" s="120"/>
      <c r="XW20" s="120"/>
      <c r="XX20" s="120"/>
      <c r="XY20" s="120"/>
      <c r="XZ20" s="120"/>
      <c r="YA20" s="120"/>
      <c r="YB20" s="120"/>
      <c r="YC20" s="120"/>
      <c r="YD20" s="120"/>
      <c r="YE20" s="120"/>
      <c r="YF20" s="120"/>
      <c r="YG20" s="120"/>
      <c r="YH20" s="120"/>
      <c r="YI20" s="120"/>
      <c r="YJ20" s="120"/>
      <c r="YK20" s="120"/>
      <c r="YL20" s="120"/>
      <c r="YM20" s="120"/>
      <c r="YN20" s="120"/>
      <c r="YO20" s="120"/>
      <c r="YP20" s="120"/>
      <c r="YQ20" s="120"/>
      <c r="YR20" s="120"/>
      <c r="YS20" s="120"/>
      <c r="YT20" s="120"/>
      <c r="YU20" s="120"/>
      <c r="YV20" s="120"/>
      <c r="YW20" s="120"/>
      <c r="YX20" s="120"/>
      <c r="YY20" s="120"/>
      <c r="YZ20" s="120"/>
      <c r="ZA20" s="120"/>
      <c r="ZB20" s="120"/>
      <c r="ZC20" s="120"/>
      <c r="ZD20" s="120"/>
      <c r="ZE20" s="120"/>
      <c r="ZF20" s="120"/>
      <c r="ZG20" s="120"/>
      <c r="ZH20" s="120"/>
      <c r="ZI20" s="120"/>
      <c r="ZJ20" s="120"/>
      <c r="ZK20" s="120"/>
      <c r="ZL20" s="120"/>
      <c r="ZM20" s="120"/>
      <c r="ZN20" s="120"/>
      <c r="ZO20" s="120"/>
      <c r="ZP20" s="120"/>
      <c r="ZQ20" s="120"/>
      <c r="ZR20" s="120"/>
      <c r="ZS20" s="120"/>
      <c r="ZT20" s="120"/>
      <c r="ZU20" s="120"/>
      <c r="ZV20" s="120"/>
      <c r="ZW20" s="120"/>
      <c r="ZX20" s="120"/>
      <c r="ZY20" s="120"/>
      <c r="ZZ20" s="120"/>
      <c r="AAA20" s="120"/>
      <c r="AAB20" s="120"/>
      <c r="AAC20" s="120"/>
      <c r="AAD20" s="120"/>
      <c r="AAE20" s="120"/>
      <c r="AAF20" s="120"/>
      <c r="AAG20" s="120"/>
      <c r="AAH20" s="120"/>
      <c r="AAI20" s="120"/>
      <c r="AAJ20" s="120"/>
      <c r="AAK20" s="120"/>
      <c r="AAL20" s="120"/>
      <c r="AAM20" s="120"/>
      <c r="AAN20" s="120"/>
      <c r="AAO20" s="120"/>
      <c r="AAP20" s="120"/>
      <c r="AAQ20" s="120"/>
      <c r="AAR20" s="120"/>
      <c r="AAS20" s="120"/>
      <c r="AAT20" s="120"/>
      <c r="AAU20" s="120"/>
      <c r="AAV20" s="120"/>
      <c r="AAW20" s="120"/>
      <c r="AAX20" s="120"/>
      <c r="AAY20" s="120"/>
      <c r="AAZ20" s="120"/>
      <c r="ABA20" s="120"/>
      <c r="ABB20" s="120"/>
      <c r="ABC20" s="120"/>
      <c r="ABD20" s="120"/>
      <c r="ABE20" s="120"/>
      <c r="ABF20" s="120"/>
      <c r="ABG20" s="120"/>
      <c r="ABH20" s="120"/>
      <c r="ABI20" s="120"/>
      <c r="ABJ20" s="120"/>
      <c r="ABK20" s="120"/>
      <c r="ABL20" s="120"/>
      <c r="ABM20" s="120"/>
      <c r="ABN20" s="120"/>
      <c r="ABO20" s="120"/>
      <c r="ABP20" s="120"/>
      <c r="ABQ20" s="120"/>
      <c r="ABR20" s="120"/>
      <c r="ABS20" s="120"/>
      <c r="ABT20" s="120"/>
      <c r="ABU20" s="120"/>
      <c r="ABV20" s="120"/>
      <c r="ABW20" s="120"/>
      <c r="ABX20" s="120"/>
      <c r="ABY20" s="120"/>
      <c r="ABZ20" s="120"/>
      <c r="ACA20" s="120"/>
      <c r="ACB20" s="120"/>
      <c r="ACC20" s="120"/>
      <c r="ACD20" s="120"/>
      <c r="ACE20" s="120"/>
      <c r="ACF20" s="120"/>
      <c r="ACG20" s="120"/>
      <c r="ACH20" s="120"/>
      <c r="ACI20" s="120"/>
      <c r="ACJ20" s="120"/>
      <c r="ACK20" s="120"/>
      <c r="ACL20" s="120"/>
      <c r="ACM20" s="120"/>
      <c r="ACN20" s="120"/>
      <c r="ACO20" s="120"/>
      <c r="ACP20" s="120"/>
      <c r="ACQ20" s="120"/>
      <c r="ACR20" s="120"/>
      <c r="ACS20" s="120"/>
      <c r="ACT20" s="120"/>
      <c r="ACU20" s="120"/>
      <c r="ACV20" s="120"/>
      <c r="ACW20" s="120"/>
      <c r="ACX20" s="120"/>
      <c r="ACY20" s="120"/>
      <c r="ACZ20" s="120"/>
      <c r="ADA20" s="120"/>
      <c r="ADB20" s="120"/>
      <c r="ADC20" s="120"/>
      <c r="ADD20" s="120"/>
      <c r="ADE20" s="120"/>
      <c r="ADF20" s="120"/>
      <c r="ADG20" s="120"/>
      <c r="ADH20" s="120"/>
      <c r="ADI20" s="120"/>
      <c r="ADJ20" s="120"/>
      <c r="ADK20" s="120"/>
      <c r="ADL20" s="120"/>
      <c r="ADM20" s="120"/>
      <c r="ADN20" s="120"/>
      <c r="ADO20" s="120"/>
      <c r="ADP20" s="120"/>
      <c r="ADQ20" s="120"/>
      <c r="ADR20" s="120"/>
      <c r="ADS20" s="120"/>
      <c r="ADT20" s="120"/>
      <c r="ADU20" s="120"/>
      <c r="ADV20" s="120"/>
      <c r="ADW20" s="120"/>
      <c r="ADX20" s="120"/>
      <c r="ADY20" s="120"/>
      <c r="ADZ20" s="120"/>
      <c r="AEA20" s="120"/>
      <c r="AEB20" s="120"/>
      <c r="AEC20" s="120"/>
      <c r="AED20" s="120"/>
      <c r="AEE20" s="120"/>
      <c r="AEF20" s="120"/>
      <c r="AEG20" s="120"/>
      <c r="AEH20" s="120"/>
      <c r="AEI20" s="120"/>
      <c r="AEJ20" s="120"/>
      <c r="AEK20" s="120"/>
      <c r="AEL20" s="120"/>
      <c r="AEM20" s="120"/>
      <c r="AEN20" s="120"/>
      <c r="AEO20" s="120"/>
      <c r="AEP20" s="120"/>
      <c r="AEQ20" s="120"/>
      <c r="AER20" s="120"/>
      <c r="AES20" s="120"/>
      <c r="AET20" s="120"/>
      <c r="AEU20" s="120"/>
      <c r="AEV20" s="120"/>
      <c r="AEW20" s="120"/>
      <c r="AEX20" s="120"/>
      <c r="AEY20" s="120"/>
      <c r="AEZ20" s="120"/>
      <c r="AFA20" s="120"/>
      <c r="AFB20" s="120"/>
      <c r="AFC20" s="120"/>
      <c r="AFD20" s="120"/>
      <c r="AFE20" s="120"/>
      <c r="AFF20" s="120"/>
      <c r="AFG20" s="120"/>
      <c r="AFH20" s="120"/>
      <c r="AFI20" s="120"/>
      <c r="AFJ20" s="120"/>
      <c r="AFK20" s="120"/>
      <c r="AFL20" s="120"/>
      <c r="AFM20" s="120"/>
      <c r="AFN20" s="120"/>
      <c r="AFO20" s="120"/>
      <c r="AFP20" s="120"/>
      <c r="AFQ20" s="120"/>
      <c r="AFR20" s="120"/>
      <c r="AFS20" s="120"/>
      <c r="AFT20" s="120"/>
      <c r="AFU20" s="120"/>
      <c r="AFV20" s="120"/>
      <c r="AFW20" s="120"/>
      <c r="AFX20" s="120"/>
      <c r="AFY20" s="120"/>
      <c r="AFZ20" s="120"/>
      <c r="AGA20" s="120"/>
      <c r="AGB20" s="120"/>
      <c r="AGC20" s="120"/>
      <c r="AGD20" s="120"/>
      <c r="AGE20" s="120"/>
      <c r="AGF20" s="120"/>
      <c r="AGG20" s="120"/>
      <c r="AGH20" s="120"/>
      <c r="AGI20" s="120"/>
      <c r="AGJ20" s="120"/>
      <c r="AGK20" s="120"/>
      <c r="AGL20" s="120"/>
      <c r="AGM20" s="120"/>
      <c r="AGN20" s="120"/>
      <c r="AGO20" s="120"/>
      <c r="AGP20" s="120"/>
      <c r="AGQ20" s="120"/>
      <c r="AGR20" s="120"/>
      <c r="AGS20" s="120"/>
      <c r="AGT20" s="120"/>
      <c r="AGU20" s="120"/>
      <c r="AGV20" s="120"/>
      <c r="AGW20" s="120"/>
      <c r="AGX20" s="120"/>
      <c r="AGY20" s="120"/>
      <c r="AGZ20" s="120"/>
      <c r="AHA20" s="120"/>
      <c r="AHB20" s="120"/>
      <c r="AHC20" s="120"/>
      <c r="AHD20" s="120"/>
      <c r="AHE20" s="120"/>
      <c r="AHF20" s="120"/>
      <c r="AHG20" s="120"/>
      <c r="AHH20" s="120"/>
      <c r="AHI20" s="120"/>
      <c r="AHJ20" s="120"/>
      <c r="AHK20" s="120"/>
      <c r="AHL20" s="120"/>
      <c r="AHM20" s="120"/>
      <c r="AHN20" s="120"/>
      <c r="AHO20" s="120"/>
      <c r="AHP20" s="120"/>
      <c r="AHQ20" s="120"/>
      <c r="AHR20" s="120"/>
      <c r="AHS20" s="120"/>
      <c r="AHT20" s="120"/>
      <c r="AHU20" s="120"/>
      <c r="AHV20" s="120"/>
      <c r="AHW20" s="120"/>
      <c r="AHX20" s="120"/>
      <c r="AHY20" s="120"/>
      <c r="AHZ20" s="120"/>
      <c r="AIA20" s="120"/>
      <c r="AIB20" s="120"/>
      <c r="AIC20" s="120"/>
      <c r="AID20" s="120"/>
      <c r="AIE20" s="120"/>
      <c r="AIF20" s="120"/>
      <c r="AIG20" s="120"/>
      <c r="AIH20" s="120"/>
      <c r="AII20" s="120"/>
      <c r="AIJ20" s="120"/>
      <c r="AIK20" s="120"/>
      <c r="AIL20" s="120"/>
      <c r="AIM20" s="120"/>
      <c r="AIN20" s="120"/>
      <c r="AIO20" s="120"/>
      <c r="AIP20" s="120"/>
      <c r="AIQ20" s="120"/>
      <c r="AIR20" s="120"/>
      <c r="AIS20" s="120"/>
      <c r="AIT20" s="120"/>
      <c r="AIU20" s="120"/>
      <c r="AIV20" s="120"/>
      <c r="AIW20" s="120"/>
      <c r="AIX20" s="120"/>
      <c r="AIY20" s="120"/>
      <c r="AIZ20" s="120"/>
      <c r="AJA20" s="120"/>
      <c r="AJB20" s="120"/>
      <c r="AJC20" s="120"/>
      <c r="AJD20" s="120"/>
      <c r="AJE20" s="120"/>
      <c r="AJF20" s="120"/>
      <c r="AJG20" s="120"/>
      <c r="AJH20" s="120"/>
      <c r="AJI20" s="120"/>
      <c r="AJJ20" s="120"/>
      <c r="AJK20" s="120"/>
      <c r="AJL20" s="120"/>
      <c r="AJM20" s="120"/>
      <c r="AJN20" s="120"/>
      <c r="AJO20" s="120"/>
      <c r="AJP20" s="120"/>
      <c r="AJQ20" s="120"/>
      <c r="AJR20" s="120"/>
      <c r="AJS20" s="120"/>
      <c r="AJT20" s="120"/>
      <c r="AJU20" s="120"/>
      <c r="AJV20" s="120"/>
      <c r="AJW20" s="120"/>
      <c r="AJX20" s="120"/>
      <c r="AJY20" s="120"/>
      <c r="AJZ20" s="120"/>
      <c r="AKA20" s="120"/>
      <c r="AKB20" s="120"/>
      <c r="AKC20" s="120"/>
      <c r="AKD20" s="120"/>
      <c r="AKE20" s="120"/>
      <c r="AKF20" s="120"/>
      <c r="AKG20" s="120"/>
      <c r="AKH20" s="120"/>
      <c r="AKI20" s="120"/>
      <c r="AKJ20" s="120"/>
      <c r="AKK20" s="120"/>
      <c r="AKL20" s="120"/>
      <c r="AKM20" s="120"/>
      <c r="AKN20" s="120"/>
      <c r="AKO20" s="120"/>
      <c r="AKP20" s="120"/>
      <c r="AKQ20" s="120"/>
      <c r="AKR20" s="120"/>
      <c r="AKS20" s="120"/>
      <c r="AKT20" s="120"/>
      <c r="AKU20" s="120"/>
      <c r="AKV20" s="120"/>
      <c r="AKW20" s="120"/>
      <c r="AKX20" s="120"/>
      <c r="AKY20" s="120"/>
      <c r="AKZ20" s="120"/>
      <c r="ALA20" s="120"/>
      <c r="ALB20" s="120"/>
      <c r="ALC20" s="120"/>
      <c r="ALD20" s="120"/>
      <c r="ALE20" s="120"/>
      <c r="ALF20" s="120"/>
      <c r="ALG20" s="120"/>
      <c r="ALH20" s="120"/>
      <c r="ALI20" s="120"/>
      <c r="ALJ20" s="120"/>
      <c r="ALK20" s="120"/>
      <c r="ALL20" s="120"/>
      <c r="ALM20" s="120"/>
      <c r="ALN20" s="120"/>
      <c r="ALO20" s="120"/>
      <c r="ALP20" s="120"/>
      <c r="ALQ20" s="120"/>
      <c r="ALR20" s="120"/>
      <c r="ALS20" s="120"/>
      <c r="ALT20" s="120"/>
      <c r="ALU20" s="120"/>
      <c r="ALV20" s="120"/>
      <c r="ALW20" s="120"/>
      <c r="ALX20" s="120"/>
      <c r="ALY20" s="120"/>
      <c r="ALZ20" s="120"/>
      <c r="AMA20" s="120"/>
      <c r="AMB20" s="120"/>
      <c r="AMC20" s="120"/>
      <c r="AMD20" s="120"/>
      <c r="AME20" s="120"/>
      <c r="AMF20" s="120"/>
      <c r="AMG20" s="120"/>
      <c r="AMH20" s="120"/>
      <c r="AMI20" s="120"/>
      <c r="AMJ20" s="120"/>
      <c r="AMK20" s="120"/>
      <c r="AML20" s="120"/>
    </row>
    <row r="21" spans="1:1026" s="121" customFormat="1" ht="24" x14ac:dyDescent="0.25">
      <c r="A21" s="102">
        <v>16</v>
      </c>
      <c r="B21" s="25" t="s">
        <v>273</v>
      </c>
      <c r="C21" s="26" t="s">
        <v>8</v>
      </c>
      <c r="D21" s="26" t="s">
        <v>43</v>
      </c>
      <c r="E21" s="31" t="s">
        <v>26</v>
      </c>
      <c r="F21" s="50">
        <v>25</v>
      </c>
      <c r="G21" s="51" t="s">
        <v>11</v>
      </c>
      <c r="H21" s="76"/>
      <c r="I21" s="76">
        <f t="shared" si="0"/>
        <v>0</v>
      </c>
      <c r="J21" s="76">
        <f t="shared" si="1"/>
        <v>0</v>
      </c>
      <c r="K21" s="76">
        <f t="shared" si="2"/>
        <v>0</v>
      </c>
      <c r="L21" s="53"/>
      <c r="M21" s="53"/>
      <c r="N21" s="53"/>
      <c r="O21" s="39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  <c r="IW21" s="120"/>
      <c r="IX21" s="120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0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0"/>
      <c r="SD21" s="120"/>
      <c r="SE21" s="120"/>
      <c r="SF21" s="120"/>
      <c r="SG21" s="120"/>
      <c r="SH21" s="120"/>
      <c r="SI21" s="120"/>
      <c r="SJ21" s="120"/>
      <c r="SK21" s="120"/>
      <c r="SL21" s="120"/>
      <c r="SM21" s="120"/>
      <c r="SN21" s="120"/>
      <c r="SO21" s="120"/>
      <c r="SP21" s="120"/>
      <c r="SQ21" s="120"/>
      <c r="SR21" s="120"/>
      <c r="SS21" s="120"/>
      <c r="ST21" s="120"/>
      <c r="SU21" s="120"/>
      <c r="SV21" s="120"/>
      <c r="SW21" s="120"/>
      <c r="SX21" s="120"/>
      <c r="SY21" s="120"/>
      <c r="SZ21" s="120"/>
      <c r="TA21" s="120"/>
      <c r="TB21" s="120"/>
      <c r="TC21" s="120"/>
      <c r="TD21" s="120"/>
      <c r="TE21" s="120"/>
      <c r="TF21" s="120"/>
      <c r="TG21" s="120"/>
      <c r="TH21" s="120"/>
      <c r="TI21" s="120"/>
      <c r="TJ21" s="120"/>
      <c r="TK21" s="120"/>
      <c r="TL21" s="120"/>
      <c r="TM21" s="120"/>
      <c r="TN21" s="120"/>
      <c r="TO21" s="120"/>
      <c r="TP21" s="120"/>
      <c r="TQ21" s="120"/>
      <c r="TR21" s="120"/>
      <c r="TS21" s="120"/>
      <c r="TT21" s="120"/>
      <c r="TU21" s="120"/>
      <c r="TV21" s="120"/>
      <c r="TW21" s="120"/>
      <c r="TX21" s="120"/>
      <c r="TY21" s="120"/>
      <c r="TZ21" s="120"/>
      <c r="UA21" s="120"/>
      <c r="UB21" s="120"/>
      <c r="UC21" s="120"/>
      <c r="UD21" s="120"/>
      <c r="UE21" s="120"/>
      <c r="UF21" s="120"/>
      <c r="UG21" s="120"/>
      <c r="UH21" s="120"/>
      <c r="UI21" s="120"/>
      <c r="UJ21" s="120"/>
      <c r="UK21" s="120"/>
      <c r="UL21" s="120"/>
      <c r="UM21" s="120"/>
      <c r="UN21" s="120"/>
      <c r="UO21" s="120"/>
      <c r="UP21" s="120"/>
      <c r="UQ21" s="120"/>
      <c r="UR21" s="120"/>
      <c r="US21" s="120"/>
      <c r="UT21" s="120"/>
      <c r="UU21" s="120"/>
      <c r="UV21" s="120"/>
      <c r="UW21" s="120"/>
      <c r="UX21" s="120"/>
      <c r="UY21" s="120"/>
      <c r="UZ21" s="120"/>
      <c r="VA21" s="120"/>
      <c r="VB21" s="120"/>
      <c r="VC21" s="120"/>
      <c r="VD21" s="120"/>
      <c r="VE21" s="120"/>
      <c r="VF21" s="120"/>
      <c r="VG21" s="120"/>
      <c r="VH21" s="120"/>
      <c r="VI21" s="120"/>
      <c r="VJ21" s="120"/>
      <c r="VK21" s="120"/>
      <c r="VL21" s="120"/>
      <c r="VM21" s="120"/>
      <c r="VN21" s="120"/>
      <c r="VO21" s="120"/>
      <c r="VP21" s="120"/>
      <c r="VQ21" s="120"/>
      <c r="VR21" s="120"/>
      <c r="VS21" s="120"/>
      <c r="VT21" s="120"/>
      <c r="VU21" s="120"/>
      <c r="VV21" s="120"/>
      <c r="VW21" s="120"/>
      <c r="VX21" s="120"/>
      <c r="VY21" s="120"/>
      <c r="VZ21" s="120"/>
      <c r="WA21" s="120"/>
      <c r="WB21" s="120"/>
      <c r="WC21" s="120"/>
      <c r="WD21" s="120"/>
      <c r="WE21" s="120"/>
      <c r="WF21" s="120"/>
      <c r="WG21" s="120"/>
      <c r="WH21" s="120"/>
      <c r="WI21" s="120"/>
      <c r="WJ21" s="120"/>
      <c r="WK21" s="120"/>
      <c r="WL21" s="120"/>
      <c r="WM21" s="120"/>
      <c r="WN21" s="120"/>
      <c r="WO21" s="120"/>
      <c r="WP21" s="120"/>
      <c r="WQ21" s="120"/>
      <c r="WR21" s="120"/>
      <c r="WS21" s="120"/>
      <c r="WT21" s="120"/>
      <c r="WU21" s="120"/>
      <c r="WV21" s="120"/>
      <c r="WW21" s="120"/>
      <c r="WX21" s="120"/>
      <c r="WY21" s="120"/>
      <c r="WZ21" s="120"/>
      <c r="XA21" s="120"/>
      <c r="XB21" s="120"/>
      <c r="XC21" s="120"/>
      <c r="XD21" s="120"/>
      <c r="XE21" s="120"/>
      <c r="XF21" s="120"/>
      <c r="XG21" s="120"/>
      <c r="XH21" s="120"/>
      <c r="XI21" s="120"/>
      <c r="XJ21" s="120"/>
      <c r="XK21" s="120"/>
      <c r="XL21" s="120"/>
      <c r="XM21" s="120"/>
      <c r="XN21" s="120"/>
      <c r="XO21" s="120"/>
      <c r="XP21" s="120"/>
      <c r="XQ21" s="120"/>
      <c r="XR21" s="120"/>
      <c r="XS21" s="120"/>
      <c r="XT21" s="120"/>
      <c r="XU21" s="120"/>
      <c r="XV21" s="120"/>
      <c r="XW21" s="120"/>
      <c r="XX21" s="120"/>
      <c r="XY21" s="120"/>
      <c r="XZ21" s="120"/>
      <c r="YA21" s="120"/>
      <c r="YB21" s="120"/>
      <c r="YC21" s="120"/>
      <c r="YD21" s="120"/>
      <c r="YE21" s="120"/>
      <c r="YF21" s="120"/>
      <c r="YG21" s="120"/>
      <c r="YH21" s="120"/>
      <c r="YI21" s="120"/>
      <c r="YJ21" s="120"/>
      <c r="YK21" s="120"/>
      <c r="YL21" s="120"/>
      <c r="YM21" s="120"/>
      <c r="YN21" s="120"/>
      <c r="YO21" s="120"/>
      <c r="YP21" s="120"/>
      <c r="YQ21" s="120"/>
      <c r="YR21" s="120"/>
      <c r="YS21" s="120"/>
      <c r="YT21" s="120"/>
      <c r="YU21" s="120"/>
      <c r="YV21" s="120"/>
      <c r="YW21" s="120"/>
      <c r="YX21" s="120"/>
      <c r="YY21" s="120"/>
      <c r="YZ21" s="120"/>
      <c r="ZA21" s="120"/>
      <c r="ZB21" s="120"/>
      <c r="ZC21" s="120"/>
      <c r="ZD21" s="120"/>
      <c r="ZE21" s="120"/>
      <c r="ZF21" s="120"/>
      <c r="ZG21" s="120"/>
      <c r="ZH21" s="120"/>
      <c r="ZI21" s="120"/>
      <c r="ZJ21" s="120"/>
      <c r="ZK21" s="120"/>
      <c r="ZL21" s="120"/>
      <c r="ZM21" s="120"/>
      <c r="ZN21" s="120"/>
      <c r="ZO21" s="120"/>
      <c r="ZP21" s="120"/>
      <c r="ZQ21" s="120"/>
      <c r="ZR21" s="120"/>
      <c r="ZS21" s="120"/>
      <c r="ZT21" s="120"/>
      <c r="ZU21" s="120"/>
      <c r="ZV21" s="120"/>
      <c r="ZW21" s="120"/>
      <c r="ZX21" s="120"/>
      <c r="ZY21" s="120"/>
      <c r="ZZ21" s="120"/>
      <c r="AAA21" s="120"/>
      <c r="AAB21" s="120"/>
      <c r="AAC21" s="120"/>
      <c r="AAD21" s="120"/>
      <c r="AAE21" s="120"/>
      <c r="AAF21" s="120"/>
      <c r="AAG21" s="120"/>
      <c r="AAH21" s="120"/>
      <c r="AAI21" s="120"/>
      <c r="AAJ21" s="120"/>
      <c r="AAK21" s="120"/>
      <c r="AAL21" s="120"/>
      <c r="AAM21" s="120"/>
      <c r="AAN21" s="120"/>
      <c r="AAO21" s="120"/>
      <c r="AAP21" s="120"/>
      <c r="AAQ21" s="120"/>
      <c r="AAR21" s="120"/>
      <c r="AAS21" s="120"/>
      <c r="AAT21" s="120"/>
      <c r="AAU21" s="120"/>
      <c r="AAV21" s="120"/>
      <c r="AAW21" s="120"/>
      <c r="AAX21" s="120"/>
      <c r="AAY21" s="120"/>
      <c r="AAZ21" s="120"/>
      <c r="ABA21" s="120"/>
      <c r="ABB21" s="120"/>
      <c r="ABC21" s="120"/>
      <c r="ABD21" s="120"/>
      <c r="ABE21" s="120"/>
      <c r="ABF21" s="120"/>
      <c r="ABG21" s="120"/>
      <c r="ABH21" s="120"/>
      <c r="ABI21" s="120"/>
      <c r="ABJ21" s="120"/>
      <c r="ABK21" s="120"/>
      <c r="ABL21" s="120"/>
      <c r="ABM21" s="120"/>
      <c r="ABN21" s="120"/>
      <c r="ABO21" s="120"/>
      <c r="ABP21" s="120"/>
      <c r="ABQ21" s="120"/>
      <c r="ABR21" s="120"/>
      <c r="ABS21" s="120"/>
      <c r="ABT21" s="120"/>
      <c r="ABU21" s="120"/>
      <c r="ABV21" s="120"/>
      <c r="ABW21" s="120"/>
      <c r="ABX21" s="120"/>
      <c r="ABY21" s="120"/>
      <c r="ABZ21" s="120"/>
      <c r="ACA21" s="120"/>
      <c r="ACB21" s="120"/>
      <c r="ACC21" s="120"/>
      <c r="ACD21" s="120"/>
      <c r="ACE21" s="120"/>
      <c r="ACF21" s="120"/>
      <c r="ACG21" s="120"/>
      <c r="ACH21" s="120"/>
      <c r="ACI21" s="120"/>
      <c r="ACJ21" s="120"/>
      <c r="ACK21" s="120"/>
      <c r="ACL21" s="120"/>
      <c r="ACM21" s="120"/>
      <c r="ACN21" s="120"/>
      <c r="ACO21" s="120"/>
      <c r="ACP21" s="120"/>
      <c r="ACQ21" s="120"/>
      <c r="ACR21" s="120"/>
      <c r="ACS21" s="120"/>
      <c r="ACT21" s="120"/>
      <c r="ACU21" s="120"/>
      <c r="ACV21" s="120"/>
      <c r="ACW21" s="120"/>
      <c r="ACX21" s="120"/>
      <c r="ACY21" s="120"/>
      <c r="ACZ21" s="120"/>
      <c r="ADA21" s="120"/>
      <c r="ADB21" s="120"/>
      <c r="ADC21" s="120"/>
      <c r="ADD21" s="120"/>
      <c r="ADE21" s="120"/>
      <c r="ADF21" s="120"/>
      <c r="ADG21" s="120"/>
      <c r="ADH21" s="120"/>
      <c r="ADI21" s="120"/>
      <c r="ADJ21" s="120"/>
      <c r="ADK21" s="120"/>
      <c r="ADL21" s="120"/>
      <c r="ADM21" s="120"/>
      <c r="ADN21" s="120"/>
      <c r="ADO21" s="120"/>
      <c r="ADP21" s="120"/>
      <c r="ADQ21" s="120"/>
      <c r="ADR21" s="120"/>
      <c r="ADS21" s="120"/>
      <c r="ADT21" s="120"/>
      <c r="ADU21" s="120"/>
      <c r="ADV21" s="120"/>
      <c r="ADW21" s="120"/>
      <c r="ADX21" s="120"/>
      <c r="ADY21" s="120"/>
      <c r="ADZ21" s="120"/>
      <c r="AEA21" s="120"/>
      <c r="AEB21" s="120"/>
      <c r="AEC21" s="120"/>
      <c r="AED21" s="120"/>
      <c r="AEE21" s="120"/>
      <c r="AEF21" s="120"/>
      <c r="AEG21" s="120"/>
      <c r="AEH21" s="120"/>
      <c r="AEI21" s="120"/>
      <c r="AEJ21" s="120"/>
      <c r="AEK21" s="120"/>
      <c r="AEL21" s="120"/>
      <c r="AEM21" s="120"/>
      <c r="AEN21" s="120"/>
      <c r="AEO21" s="120"/>
      <c r="AEP21" s="120"/>
      <c r="AEQ21" s="120"/>
      <c r="AER21" s="120"/>
      <c r="AES21" s="120"/>
      <c r="AET21" s="120"/>
      <c r="AEU21" s="120"/>
      <c r="AEV21" s="120"/>
      <c r="AEW21" s="120"/>
      <c r="AEX21" s="120"/>
      <c r="AEY21" s="120"/>
      <c r="AEZ21" s="120"/>
      <c r="AFA21" s="120"/>
      <c r="AFB21" s="120"/>
      <c r="AFC21" s="120"/>
      <c r="AFD21" s="120"/>
      <c r="AFE21" s="120"/>
      <c r="AFF21" s="120"/>
      <c r="AFG21" s="120"/>
      <c r="AFH21" s="120"/>
      <c r="AFI21" s="120"/>
      <c r="AFJ21" s="120"/>
      <c r="AFK21" s="120"/>
      <c r="AFL21" s="120"/>
      <c r="AFM21" s="120"/>
      <c r="AFN21" s="120"/>
      <c r="AFO21" s="120"/>
      <c r="AFP21" s="120"/>
      <c r="AFQ21" s="120"/>
      <c r="AFR21" s="120"/>
      <c r="AFS21" s="120"/>
      <c r="AFT21" s="120"/>
      <c r="AFU21" s="120"/>
      <c r="AFV21" s="120"/>
      <c r="AFW21" s="120"/>
      <c r="AFX21" s="120"/>
      <c r="AFY21" s="120"/>
      <c r="AFZ21" s="120"/>
      <c r="AGA21" s="120"/>
      <c r="AGB21" s="120"/>
      <c r="AGC21" s="120"/>
      <c r="AGD21" s="120"/>
      <c r="AGE21" s="120"/>
      <c r="AGF21" s="120"/>
      <c r="AGG21" s="120"/>
      <c r="AGH21" s="120"/>
      <c r="AGI21" s="120"/>
      <c r="AGJ21" s="120"/>
      <c r="AGK21" s="120"/>
      <c r="AGL21" s="120"/>
      <c r="AGM21" s="120"/>
      <c r="AGN21" s="120"/>
      <c r="AGO21" s="120"/>
      <c r="AGP21" s="120"/>
      <c r="AGQ21" s="120"/>
      <c r="AGR21" s="120"/>
      <c r="AGS21" s="120"/>
      <c r="AGT21" s="120"/>
      <c r="AGU21" s="120"/>
      <c r="AGV21" s="120"/>
      <c r="AGW21" s="120"/>
      <c r="AGX21" s="120"/>
      <c r="AGY21" s="120"/>
      <c r="AGZ21" s="120"/>
      <c r="AHA21" s="120"/>
      <c r="AHB21" s="120"/>
      <c r="AHC21" s="120"/>
      <c r="AHD21" s="120"/>
      <c r="AHE21" s="120"/>
      <c r="AHF21" s="120"/>
      <c r="AHG21" s="120"/>
      <c r="AHH21" s="120"/>
      <c r="AHI21" s="120"/>
      <c r="AHJ21" s="120"/>
      <c r="AHK21" s="120"/>
      <c r="AHL21" s="120"/>
      <c r="AHM21" s="120"/>
      <c r="AHN21" s="120"/>
      <c r="AHO21" s="120"/>
      <c r="AHP21" s="120"/>
      <c r="AHQ21" s="120"/>
      <c r="AHR21" s="120"/>
      <c r="AHS21" s="120"/>
      <c r="AHT21" s="120"/>
      <c r="AHU21" s="120"/>
      <c r="AHV21" s="120"/>
      <c r="AHW21" s="120"/>
      <c r="AHX21" s="120"/>
      <c r="AHY21" s="120"/>
      <c r="AHZ21" s="120"/>
      <c r="AIA21" s="120"/>
      <c r="AIB21" s="120"/>
      <c r="AIC21" s="120"/>
      <c r="AID21" s="120"/>
      <c r="AIE21" s="120"/>
      <c r="AIF21" s="120"/>
      <c r="AIG21" s="120"/>
      <c r="AIH21" s="120"/>
      <c r="AII21" s="120"/>
      <c r="AIJ21" s="120"/>
      <c r="AIK21" s="120"/>
      <c r="AIL21" s="120"/>
      <c r="AIM21" s="120"/>
      <c r="AIN21" s="120"/>
      <c r="AIO21" s="120"/>
      <c r="AIP21" s="120"/>
      <c r="AIQ21" s="120"/>
      <c r="AIR21" s="120"/>
      <c r="AIS21" s="120"/>
      <c r="AIT21" s="120"/>
      <c r="AIU21" s="120"/>
      <c r="AIV21" s="120"/>
      <c r="AIW21" s="120"/>
      <c r="AIX21" s="120"/>
      <c r="AIY21" s="120"/>
      <c r="AIZ21" s="120"/>
      <c r="AJA21" s="120"/>
      <c r="AJB21" s="120"/>
      <c r="AJC21" s="120"/>
      <c r="AJD21" s="120"/>
      <c r="AJE21" s="120"/>
      <c r="AJF21" s="120"/>
      <c r="AJG21" s="120"/>
      <c r="AJH21" s="120"/>
      <c r="AJI21" s="120"/>
      <c r="AJJ21" s="120"/>
      <c r="AJK21" s="120"/>
      <c r="AJL21" s="120"/>
      <c r="AJM21" s="120"/>
      <c r="AJN21" s="120"/>
      <c r="AJO21" s="120"/>
      <c r="AJP21" s="120"/>
      <c r="AJQ21" s="120"/>
      <c r="AJR21" s="120"/>
      <c r="AJS21" s="120"/>
      <c r="AJT21" s="120"/>
      <c r="AJU21" s="120"/>
      <c r="AJV21" s="120"/>
      <c r="AJW21" s="120"/>
      <c r="AJX21" s="120"/>
      <c r="AJY21" s="120"/>
      <c r="AJZ21" s="120"/>
      <c r="AKA21" s="120"/>
      <c r="AKB21" s="120"/>
      <c r="AKC21" s="120"/>
      <c r="AKD21" s="120"/>
      <c r="AKE21" s="120"/>
      <c r="AKF21" s="120"/>
      <c r="AKG21" s="120"/>
      <c r="AKH21" s="120"/>
      <c r="AKI21" s="120"/>
      <c r="AKJ21" s="120"/>
      <c r="AKK21" s="120"/>
      <c r="AKL21" s="120"/>
      <c r="AKM21" s="120"/>
      <c r="AKN21" s="120"/>
      <c r="AKO21" s="120"/>
      <c r="AKP21" s="120"/>
      <c r="AKQ21" s="120"/>
      <c r="AKR21" s="120"/>
      <c r="AKS21" s="120"/>
      <c r="AKT21" s="120"/>
      <c r="AKU21" s="120"/>
      <c r="AKV21" s="120"/>
      <c r="AKW21" s="120"/>
      <c r="AKX21" s="120"/>
      <c r="AKY21" s="120"/>
      <c r="AKZ21" s="120"/>
      <c r="ALA21" s="120"/>
      <c r="ALB21" s="120"/>
      <c r="ALC21" s="120"/>
      <c r="ALD21" s="120"/>
      <c r="ALE21" s="120"/>
      <c r="ALF21" s="120"/>
      <c r="ALG21" s="120"/>
      <c r="ALH21" s="120"/>
      <c r="ALI21" s="120"/>
      <c r="ALJ21" s="120"/>
      <c r="ALK21" s="120"/>
      <c r="ALL21" s="120"/>
      <c r="ALM21" s="120"/>
      <c r="ALN21" s="120"/>
      <c r="ALO21" s="120"/>
      <c r="ALP21" s="120"/>
      <c r="ALQ21" s="120"/>
      <c r="ALR21" s="120"/>
      <c r="ALS21" s="120"/>
      <c r="ALT21" s="120"/>
      <c r="ALU21" s="120"/>
      <c r="ALV21" s="120"/>
      <c r="ALW21" s="120"/>
      <c r="ALX21" s="120"/>
      <c r="ALY21" s="120"/>
      <c r="ALZ21" s="120"/>
      <c r="AMA21" s="120"/>
      <c r="AMB21" s="120"/>
      <c r="AMC21" s="120"/>
      <c r="AMD21" s="120"/>
      <c r="AME21" s="120"/>
      <c r="AMF21" s="120"/>
      <c r="AMG21" s="120"/>
      <c r="AMH21" s="120"/>
      <c r="AMI21" s="120"/>
      <c r="AMJ21" s="120"/>
      <c r="AMK21" s="120"/>
      <c r="AML21" s="120"/>
    </row>
    <row r="22" spans="1:1026" s="121" customFormat="1" ht="24" x14ac:dyDescent="0.25">
      <c r="A22" s="102">
        <v>17</v>
      </c>
      <c r="B22" s="25" t="s">
        <v>273</v>
      </c>
      <c r="C22" s="26" t="s">
        <v>8</v>
      </c>
      <c r="D22" s="26" t="s">
        <v>30</v>
      </c>
      <c r="E22" s="31" t="s">
        <v>10</v>
      </c>
      <c r="F22" s="50">
        <v>25</v>
      </c>
      <c r="G22" s="51" t="s">
        <v>11</v>
      </c>
      <c r="H22" s="76"/>
      <c r="I22" s="76">
        <f t="shared" ref="I22" si="5">F22*H22</f>
        <v>0</v>
      </c>
      <c r="J22" s="76">
        <f t="shared" si="1"/>
        <v>0</v>
      </c>
      <c r="K22" s="76">
        <f t="shared" si="2"/>
        <v>0</v>
      </c>
      <c r="L22" s="53"/>
      <c r="M22" s="89"/>
      <c r="N22" s="89"/>
      <c r="O22" s="39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  <c r="TF22" s="120"/>
      <c r="TG22" s="120"/>
      <c r="TH22" s="120"/>
      <c r="TI22" s="120"/>
      <c r="TJ22" s="120"/>
      <c r="TK22" s="120"/>
      <c r="TL22" s="120"/>
      <c r="TM22" s="120"/>
      <c r="TN22" s="120"/>
      <c r="TO22" s="120"/>
      <c r="TP22" s="120"/>
      <c r="TQ22" s="120"/>
      <c r="TR22" s="120"/>
      <c r="TS22" s="120"/>
      <c r="TT22" s="120"/>
      <c r="TU22" s="120"/>
      <c r="TV22" s="120"/>
      <c r="TW22" s="120"/>
      <c r="TX22" s="120"/>
      <c r="TY22" s="120"/>
      <c r="TZ22" s="120"/>
      <c r="UA22" s="120"/>
      <c r="UB22" s="120"/>
      <c r="UC22" s="120"/>
      <c r="UD22" s="120"/>
      <c r="UE22" s="120"/>
      <c r="UF22" s="120"/>
      <c r="UG22" s="120"/>
      <c r="UH22" s="120"/>
      <c r="UI22" s="120"/>
      <c r="UJ22" s="120"/>
      <c r="UK22" s="120"/>
      <c r="UL22" s="120"/>
      <c r="UM22" s="120"/>
      <c r="UN22" s="120"/>
      <c r="UO22" s="120"/>
      <c r="UP22" s="120"/>
      <c r="UQ22" s="120"/>
      <c r="UR22" s="120"/>
      <c r="US22" s="120"/>
      <c r="UT22" s="120"/>
      <c r="UU22" s="120"/>
      <c r="UV22" s="120"/>
      <c r="UW22" s="120"/>
      <c r="UX22" s="120"/>
      <c r="UY22" s="120"/>
      <c r="UZ22" s="120"/>
      <c r="VA22" s="120"/>
      <c r="VB22" s="120"/>
      <c r="VC22" s="120"/>
      <c r="VD22" s="120"/>
      <c r="VE22" s="120"/>
      <c r="VF22" s="120"/>
      <c r="VG22" s="120"/>
      <c r="VH22" s="120"/>
      <c r="VI22" s="120"/>
      <c r="VJ22" s="120"/>
      <c r="VK22" s="120"/>
      <c r="VL22" s="120"/>
      <c r="VM22" s="120"/>
      <c r="VN22" s="120"/>
      <c r="VO22" s="120"/>
      <c r="VP22" s="120"/>
      <c r="VQ22" s="120"/>
      <c r="VR22" s="120"/>
      <c r="VS22" s="120"/>
      <c r="VT22" s="120"/>
      <c r="VU22" s="120"/>
      <c r="VV22" s="120"/>
      <c r="VW22" s="120"/>
      <c r="VX22" s="120"/>
      <c r="VY22" s="120"/>
      <c r="VZ22" s="120"/>
      <c r="WA22" s="120"/>
      <c r="WB22" s="120"/>
      <c r="WC22" s="120"/>
      <c r="WD22" s="120"/>
      <c r="WE22" s="120"/>
      <c r="WF22" s="120"/>
      <c r="WG22" s="120"/>
      <c r="WH22" s="120"/>
      <c r="WI22" s="120"/>
      <c r="WJ22" s="120"/>
      <c r="WK22" s="120"/>
      <c r="WL22" s="120"/>
      <c r="WM22" s="120"/>
      <c r="WN22" s="120"/>
      <c r="WO22" s="120"/>
      <c r="WP22" s="120"/>
      <c r="WQ22" s="120"/>
      <c r="WR22" s="120"/>
      <c r="WS22" s="120"/>
      <c r="WT22" s="120"/>
      <c r="WU22" s="120"/>
      <c r="WV22" s="120"/>
      <c r="WW22" s="120"/>
      <c r="WX22" s="120"/>
      <c r="WY22" s="120"/>
      <c r="WZ22" s="120"/>
      <c r="XA22" s="120"/>
      <c r="XB22" s="120"/>
      <c r="XC22" s="120"/>
      <c r="XD22" s="120"/>
      <c r="XE22" s="120"/>
      <c r="XF22" s="120"/>
      <c r="XG22" s="120"/>
      <c r="XH22" s="120"/>
      <c r="XI22" s="120"/>
      <c r="XJ22" s="120"/>
      <c r="XK22" s="120"/>
      <c r="XL22" s="120"/>
      <c r="XM22" s="120"/>
      <c r="XN22" s="120"/>
      <c r="XO22" s="120"/>
      <c r="XP22" s="120"/>
      <c r="XQ22" s="120"/>
      <c r="XR22" s="120"/>
      <c r="XS22" s="120"/>
      <c r="XT22" s="120"/>
      <c r="XU22" s="120"/>
      <c r="XV22" s="120"/>
      <c r="XW22" s="120"/>
      <c r="XX22" s="120"/>
      <c r="XY22" s="120"/>
      <c r="XZ22" s="120"/>
      <c r="YA22" s="120"/>
      <c r="YB22" s="120"/>
      <c r="YC22" s="120"/>
      <c r="YD22" s="120"/>
      <c r="YE22" s="120"/>
      <c r="YF22" s="120"/>
      <c r="YG22" s="120"/>
      <c r="YH22" s="120"/>
      <c r="YI22" s="120"/>
      <c r="YJ22" s="120"/>
      <c r="YK22" s="120"/>
      <c r="YL22" s="120"/>
      <c r="YM22" s="120"/>
      <c r="YN22" s="120"/>
      <c r="YO22" s="120"/>
      <c r="YP22" s="120"/>
      <c r="YQ22" s="120"/>
      <c r="YR22" s="120"/>
      <c r="YS22" s="120"/>
      <c r="YT22" s="120"/>
      <c r="YU22" s="120"/>
      <c r="YV22" s="120"/>
      <c r="YW22" s="120"/>
      <c r="YX22" s="120"/>
      <c r="YY22" s="120"/>
      <c r="YZ22" s="120"/>
      <c r="ZA22" s="120"/>
      <c r="ZB22" s="120"/>
      <c r="ZC22" s="120"/>
      <c r="ZD22" s="120"/>
      <c r="ZE22" s="120"/>
      <c r="ZF22" s="120"/>
      <c r="ZG22" s="120"/>
      <c r="ZH22" s="120"/>
      <c r="ZI22" s="120"/>
      <c r="ZJ22" s="120"/>
      <c r="ZK22" s="120"/>
      <c r="ZL22" s="120"/>
      <c r="ZM22" s="120"/>
      <c r="ZN22" s="120"/>
      <c r="ZO22" s="120"/>
      <c r="ZP22" s="120"/>
      <c r="ZQ22" s="120"/>
      <c r="ZR22" s="120"/>
      <c r="ZS22" s="120"/>
      <c r="ZT22" s="120"/>
      <c r="ZU22" s="120"/>
      <c r="ZV22" s="120"/>
      <c r="ZW22" s="120"/>
      <c r="ZX22" s="120"/>
      <c r="ZY22" s="120"/>
      <c r="ZZ22" s="120"/>
      <c r="AAA22" s="120"/>
      <c r="AAB22" s="120"/>
      <c r="AAC22" s="120"/>
      <c r="AAD22" s="120"/>
      <c r="AAE22" s="120"/>
      <c r="AAF22" s="120"/>
      <c r="AAG22" s="120"/>
      <c r="AAH22" s="120"/>
      <c r="AAI22" s="120"/>
      <c r="AAJ22" s="120"/>
      <c r="AAK22" s="120"/>
      <c r="AAL22" s="120"/>
      <c r="AAM22" s="120"/>
      <c r="AAN22" s="120"/>
      <c r="AAO22" s="120"/>
      <c r="AAP22" s="120"/>
      <c r="AAQ22" s="120"/>
      <c r="AAR22" s="120"/>
      <c r="AAS22" s="120"/>
      <c r="AAT22" s="120"/>
      <c r="AAU22" s="120"/>
      <c r="AAV22" s="120"/>
      <c r="AAW22" s="120"/>
      <c r="AAX22" s="120"/>
      <c r="AAY22" s="120"/>
      <c r="AAZ22" s="120"/>
      <c r="ABA22" s="120"/>
      <c r="ABB22" s="120"/>
      <c r="ABC22" s="120"/>
      <c r="ABD22" s="120"/>
      <c r="ABE22" s="120"/>
      <c r="ABF22" s="120"/>
      <c r="ABG22" s="120"/>
      <c r="ABH22" s="120"/>
      <c r="ABI22" s="120"/>
      <c r="ABJ22" s="120"/>
      <c r="ABK22" s="120"/>
      <c r="ABL22" s="120"/>
      <c r="ABM22" s="120"/>
      <c r="ABN22" s="120"/>
      <c r="ABO22" s="120"/>
      <c r="ABP22" s="120"/>
      <c r="ABQ22" s="120"/>
      <c r="ABR22" s="120"/>
      <c r="ABS22" s="120"/>
      <c r="ABT22" s="120"/>
      <c r="ABU22" s="120"/>
      <c r="ABV22" s="120"/>
      <c r="ABW22" s="120"/>
      <c r="ABX22" s="120"/>
      <c r="ABY22" s="120"/>
      <c r="ABZ22" s="120"/>
      <c r="ACA22" s="120"/>
      <c r="ACB22" s="120"/>
      <c r="ACC22" s="120"/>
      <c r="ACD22" s="120"/>
      <c r="ACE22" s="120"/>
      <c r="ACF22" s="120"/>
      <c r="ACG22" s="120"/>
      <c r="ACH22" s="120"/>
      <c r="ACI22" s="120"/>
      <c r="ACJ22" s="120"/>
      <c r="ACK22" s="120"/>
      <c r="ACL22" s="120"/>
      <c r="ACM22" s="120"/>
      <c r="ACN22" s="120"/>
      <c r="ACO22" s="120"/>
      <c r="ACP22" s="120"/>
      <c r="ACQ22" s="120"/>
      <c r="ACR22" s="120"/>
      <c r="ACS22" s="120"/>
      <c r="ACT22" s="120"/>
      <c r="ACU22" s="120"/>
      <c r="ACV22" s="120"/>
      <c r="ACW22" s="120"/>
      <c r="ACX22" s="120"/>
      <c r="ACY22" s="120"/>
      <c r="ACZ22" s="120"/>
      <c r="ADA22" s="120"/>
      <c r="ADB22" s="120"/>
      <c r="ADC22" s="120"/>
      <c r="ADD22" s="120"/>
      <c r="ADE22" s="120"/>
      <c r="ADF22" s="120"/>
      <c r="ADG22" s="120"/>
      <c r="ADH22" s="120"/>
      <c r="ADI22" s="120"/>
      <c r="ADJ22" s="120"/>
      <c r="ADK22" s="120"/>
      <c r="ADL22" s="120"/>
      <c r="ADM22" s="120"/>
      <c r="ADN22" s="120"/>
      <c r="ADO22" s="120"/>
      <c r="ADP22" s="120"/>
      <c r="ADQ22" s="120"/>
      <c r="ADR22" s="120"/>
      <c r="ADS22" s="120"/>
      <c r="ADT22" s="120"/>
      <c r="ADU22" s="120"/>
      <c r="ADV22" s="120"/>
      <c r="ADW22" s="120"/>
      <c r="ADX22" s="120"/>
      <c r="ADY22" s="120"/>
      <c r="ADZ22" s="120"/>
      <c r="AEA22" s="120"/>
      <c r="AEB22" s="120"/>
      <c r="AEC22" s="120"/>
      <c r="AED22" s="120"/>
      <c r="AEE22" s="120"/>
      <c r="AEF22" s="120"/>
      <c r="AEG22" s="120"/>
      <c r="AEH22" s="120"/>
      <c r="AEI22" s="120"/>
      <c r="AEJ22" s="120"/>
      <c r="AEK22" s="120"/>
      <c r="AEL22" s="120"/>
      <c r="AEM22" s="120"/>
      <c r="AEN22" s="120"/>
      <c r="AEO22" s="120"/>
      <c r="AEP22" s="120"/>
      <c r="AEQ22" s="120"/>
      <c r="AER22" s="120"/>
      <c r="AES22" s="120"/>
      <c r="AET22" s="120"/>
      <c r="AEU22" s="120"/>
      <c r="AEV22" s="120"/>
      <c r="AEW22" s="120"/>
      <c r="AEX22" s="120"/>
      <c r="AEY22" s="120"/>
      <c r="AEZ22" s="120"/>
      <c r="AFA22" s="120"/>
      <c r="AFB22" s="120"/>
      <c r="AFC22" s="120"/>
      <c r="AFD22" s="120"/>
      <c r="AFE22" s="120"/>
      <c r="AFF22" s="120"/>
      <c r="AFG22" s="120"/>
      <c r="AFH22" s="120"/>
      <c r="AFI22" s="120"/>
      <c r="AFJ22" s="120"/>
      <c r="AFK22" s="120"/>
      <c r="AFL22" s="120"/>
      <c r="AFM22" s="120"/>
      <c r="AFN22" s="120"/>
      <c r="AFO22" s="120"/>
      <c r="AFP22" s="120"/>
      <c r="AFQ22" s="120"/>
      <c r="AFR22" s="120"/>
      <c r="AFS22" s="120"/>
      <c r="AFT22" s="120"/>
      <c r="AFU22" s="120"/>
      <c r="AFV22" s="120"/>
      <c r="AFW22" s="120"/>
      <c r="AFX22" s="120"/>
      <c r="AFY22" s="120"/>
      <c r="AFZ22" s="120"/>
      <c r="AGA22" s="120"/>
      <c r="AGB22" s="120"/>
      <c r="AGC22" s="120"/>
      <c r="AGD22" s="120"/>
      <c r="AGE22" s="120"/>
      <c r="AGF22" s="120"/>
      <c r="AGG22" s="120"/>
      <c r="AGH22" s="120"/>
      <c r="AGI22" s="120"/>
      <c r="AGJ22" s="120"/>
      <c r="AGK22" s="120"/>
      <c r="AGL22" s="120"/>
      <c r="AGM22" s="120"/>
      <c r="AGN22" s="120"/>
      <c r="AGO22" s="120"/>
      <c r="AGP22" s="120"/>
      <c r="AGQ22" s="120"/>
      <c r="AGR22" s="120"/>
      <c r="AGS22" s="120"/>
      <c r="AGT22" s="120"/>
      <c r="AGU22" s="120"/>
      <c r="AGV22" s="120"/>
      <c r="AGW22" s="120"/>
      <c r="AGX22" s="120"/>
      <c r="AGY22" s="120"/>
      <c r="AGZ22" s="120"/>
      <c r="AHA22" s="120"/>
      <c r="AHB22" s="120"/>
      <c r="AHC22" s="120"/>
      <c r="AHD22" s="120"/>
      <c r="AHE22" s="120"/>
      <c r="AHF22" s="120"/>
      <c r="AHG22" s="120"/>
      <c r="AHH22" s="120"/>
      <c r="AHI22" s="120"/>
      <c r="AHJ22" s="120"/>
      <c r="AHK22" s="120"/>
      <c r="AHL22" s="120"/>
      <c r="AHM22" s="120"/>
      <c r="AHN22" s="120"/>
      <c r="AHO22" s="120"/>
      <c r="AHP22" s="120"/>
      <c r="AHQ22" s="120"/>
      <c r="AHR22" s="120"/>
      <c r="AHS22" s="120"/>
      <c r="AHT22" s="120"/>
      <c r="AHU22" s="120"/>
      <c r="AHV22" s="120"/>
      <c r="AHW22" s="120"/>
      <c r="AHX22" s="120"/>
      <c r="AHY22" s="120"/>
      <c r="AHZ22" s="120"/>
      <c r="AIA22" s="120"/>
      <c r="AIB22" s="120"/>
      <c r="AIC22" s="120"/>
      <c r="AID22" s="120"/>
      <c r="AIE22" s="120"/>
      <c r="AIF22" s="120"/>
      <c r="AIG22" s="120"/>
      <c r="AIH22" s="120"/>
      <c r="AII22" s="120"/>
      <c r="AIJ22" s="120"/>
      <c r="AIK22" s="120"/>
      <c r="AIL22" s="120"/>
      <c r="AIM22" s="120"/>
      <c r="AIN22" s="120"/>
      <c r="AIO22" s="120"/>
      <c r="AIP22" s="120"/>
      <c r="AIQ22" s="120"/>
      <c r="AIR22" s="120"/>
      <c r="AIS22" s="120"/>
      <c r="AIT22" s="120"/>
      <c r="AIU22" s="120"/>
      <c r="AIV22" s="120"/>
      <c r="AIW22" s="120"/>
      <c r="AIX22" s="120"/>
      <c r="AIY22" s="120"/>
      <c r="AIZ22" s="120"/>
      <c r="AJA22" s="120"/>
      <c r="AJB22" s="120"/>
      <c r="AJC22" s="120"/>
      <c r="AJD22" s="120"/>
      <c r="AJE22" s="120"/>
      <c r="AJF22" s="120"/>
      <c r="AJG22" s="120"/>
      <c r="AJH22" s="120"/>
      <c r="AJI22" s="120"/>
      <c r="AJJ22" s="120"/>
      <c r="AJK22" s="120"/>
      <c r="AJL22" s="120"/>
      <c r="AJM22" s="120"/>
      <c r="AJN22" s="120"/>
      <c r="AJO22" s="120"/>
      <c r="AJP22" s="120"/>
      <c r="AJQ22" s="120"/>
      <c r="AJR22" s="120"/>
      <c r="AJS22" s="120"/>
      <c r="AJT22" s="120"/>
      <c r="AJU22" s="120"/>
      <c r="AJV22" s="120"/>
      <c r="AJW22" s="120"/>
      <c r="AJX22" s="120"/>
      <c r="AJY22" s="120"/>
      <c r="AJZ22" s="120"/>
      <c r="AKA22" s="120"/>
      <c r="AKB22" s="120"/>
      <c r="AKC22" s="120"/>
      <c r="AKD22" s="120"/>
      <c r="AKE22" s="120"/>
      <c r="AKF22" s="120"/>
      <c r="AKG22" s="120"/>
      <c r="AKH22" s="120"/>
      <c r="AKI22" s="120"/>
      <c r="AKJ22" s="120"/>
      <c r="AKK22" s="120"/>
      <c r="AKL22" s="120"/>
      <c r="AKM22" s="120"/>
      <c r="AKN22" s="120"/>
      <c r="AKO22" s="120"/>
      <c r="AKP22" s="120"/>
      <c r="AKQ22" s="120"/>
      <c r="AKR22" s="120"/>
      <c r="AKS22" s="120"/>
      <c r="AKT22" s="120"/>
      <c r="AKU22" s="120"/>
      <c r="AKV22" s="120"/>
      <c r="AKW22" s="120"/>
      <c r="AKX22" s="120"/>
      <c r="AKY22" s="120"/>
      <c r="AKZ22" s="120"/>
      <c r="ALA22" s="120"/>
      <c r="ALB22" s="120"/>
      <c r="ALC22" s="120"/>
      <c r="ALD22" s="120"/>
      <c r="ALE22" s="120"/>
      <c r="ALF22" s="120"/>
      <c r="ALG22" s="120"/>
      <c r="ALH22" s="120"/>
      <c r="ALI22" s="120"/>
      <c r="ALJ22" s="120"/>
      <c r="ALK22" s="120"/>
      <c r="ALL22" s="120"/>
      <c r="ALM22" s="120"/>
      <c r="ALN22" s="120"/>
      <c r="ALO22" s="120"/>
      <c r="ALP22" s="120"/>
      <c r="ALQ22" s="120"/>
      <c r="ALR22" s="120"/>
      <c r="ALS22" s="120"/>
      <c r="ALT22" s="120"/>
      <c r="ALU22" s="120"/>
      <c r="ALV22" s="120"/>
      <c r="ALW22" s="120"/>
      <c r="ALX22" s="120"/>
      <c r="ALY22" s="120"/>
      <c r="ALZ22" s="120"/>
      <c r="AMA22" s="120"/>
      <c r="AMB22" s="120"/>
      <c r="AMC22" s="120"/>
      <c r="AMD22" s="120"/>
      <c r="AME22" s="120"/>
      <c r="AMF22" s="120"/>
      <c r="AMG22" s="120"/>
      <c r="AMH22" s="120"/>
      <c r="AMI22" s="120"/>
      <c r="AMJ22" s="120"/>
      <c r="AMK22" s="120"/>
      <c r="AML22" s="120"/>
    </row>
    <row r="23" spans="1:1026" s="121" customFormat="1" ht="24" x14ac:dyDescent="0.25">
      <c r="A23" s="102">
        <v>18</v>
      </c>
      <c r="B23" s="25" t="s">
        <v>160</v>
      </c>
      <c r="C23" s="26" t="s">
        <v>8</v>
      </c>
      <c r="D23" s="26" t="s">
        <v>78</v>
      </c>
      <c r="E23" s="38" t="s">
        <v>161</v>
      </c>
      <c r="F23" s="50">
        <v>25</v>
      </c>
      <c r="G23" s="51" t="s">
        <v>11</v>
      </c>
      <c r="H23" s="119"/>
      <c r="I23" s="76">
        <f t="shared" si="0"/>
        <v>0</v>
      </c>
      <c r="J23" s="76">
        <f t="shared" si="1"/>
        <v>0</v>
      </c>
      <c r="K23" s="76">
        <f t="shared" si="2"/>
        <v>0</v>
      </c>
      <c r="L23" s="122"/>
      <c r="M23" s="123"/>
      <c r="N23" s="122"/>
      <c r="O23" s="39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  <c r="TF23" s="120"/>
      <c r="TG23" s="120"/>
      <c r="TH23" s="120"/>
      <c r="TI23" s="120"/>
      <c r="TJ23" s="120"/>
      <c r="TK23" s="120"/>
      <c r="TL23" s="120"/>
      <c r="TM23" s="120"/>
      <c r="TN23" s="120"/>
      <c r="TO23" s="120"/>
      <c r="TP23" s="120"/>
      <c r="TQ23" s="120"/>
      <c r="TR23" s="120"/>
      <c r="TS23" s="120"/>
      <c r="TT23" s="120"/>
      <c r="TU23" s="120"/>
      <c r="TV23" s="120"/>
      <c r="TW23" s="120"/>
      <c r="TX23" s="120"/>
      <c r="TY23" s="120"/>
      <c r="TZ23" s="120"/>
      <c r="UA23" s="120"/>
      <c r="UB23" s="120"/>
      <c r="UC23" s="120"/>
      <c r="UD23" s="120"/>
      <c r="UE23" s="120"/>
      <c r="UF23" s="120"/>
      <c r="UG23" s="120"/>
      <c r="UH23" s="120"/>
      <c r="UI23" s="120"/>
      <c r="UJ23" s="120"/>
      <c r="UK23" s="120"/>
      <c r="UL23" s="120"/>
      <c r="UM23" s="120"/>
      <c r="UN23" s="120"/>
      <c r="UO23" s="120"/>
      <c r="UP23" s="120"/>
      <c r="UQ23" s="120"/>
      <c r="UR23" s="120"/>
      <c r="US23" s="120"/>
      <c r="UT23" s="120"/>
      <c r="UU23" s="120"/>
      <c r="UV23" s="120"/>
      <c r="UW23" s="120"/>
      <c r="UX23" s="120"/>
      <c r="UY23" s="120"/>
      <c r="UZ23" s="120"/>
      <c r="VA23" s="120"/>
      <c r="VB23" s="120"/>
      <c r="VC23" s="120"/>
      <c r="VD23" s="120"/>
      <c r="VE23" s="120"/>
      <c r="VF23" s="120"/>
      <c r="VG23" s="120"/>
      <c r="VH23" s="120"/>
      <c r="VI23" s="120"/>
      <c r="VJ23" s="120"/>
      <c r="VK23" s="120"/>
      <c r="VL23" s="120"/>
      <c r="VM23" s="120"/>
      <c r="VN23" s="120"/>
      <c r="VO23" s="120"/>
      <c r="VP23" s="120"/>
      <c r="VQ23" s="120"/>
      <c r="VR23" s="120"/>
      <c r="VS23" s="120"/>
      <c r="VT23" s="120"/>
      <c r="VU23" s="120"/>
      <c r="VV23" s="120"/>
      <c r="VW23" s="120"/>
      <c r="VX23" s="120"/>
      <c r="VY23" s="120"/>
      <c r="VZ23" s="120"/>
      <c r="WA23" s="120"/>
      <c r="WB23" s="120"/>
      <c r="WC23" s="120"/>
      <c r="WD23" s="120"/>
      <c r="WE23" s="120"/>
      <c r="WF23" s="120"/>
      <c r="WG23" s="120"/>
      <c r="WH23" s="120"/>
      <c r="WI23" s="120"/>
      <c r="WJ23" s="120"/>
      <c r="WK23" s="120"/>
      <c r="WL23" s="120"/>
      <c r="WM23" s="120"/>
      <c r="WN23" s="120"/>
      <c r="WO23" s="120"/>
      <c r="WP23" s="120"/>
      <c r="WQ23" s="120"/>
      <c r="WR23" s="120"/>
      <c r="WS23" s="120"/>
      <c r="WT23" s="120"/>
      <c r="WU23" s="120"/>
      <c r="WV23" s="120"/>
      <c r="WW23" s="120"/>
      <c r="WX23" s="120"/>
      <c r="WY23" s="120"/>
      <c r="WZ23" s="120"/>
      <c r="XA23" s="120"/>
      <c r="XB23" s="120"/>
      <c r="XC23" s="120"/>
      <c r="XD23" s="120"/>
      <c r="XE23" s="120"/>
      <c r="XF23" s="120"/>
      <c r="XG23" s="120"/>
      <c r="XH23" s="120"/>
      <c r="XI23" s="120"/>
      <c r="XJ23" s="120"/>
      <c r="XK23" s="120"/>
      <c r="XL23" s="120"/>
      <c r="XM23" s="120"/>
      <c r="XN23" s="120"/>
      <c r="XO23" s="120"/>
      <c r="XP23" s="120"/>
      <c r="XQ23" s="120"/>
      <c r="XR23" s="120"/>
      <c r="XS23" s="120"/>
      <c r="XT23" s="120"/>
      <c r="XU23" s="120"/>
      <c r="XV23" s="120"/>
      <c r="XW23" s="120"/>
      <c r="XX23" s="120"/>
      <c r="XY23" s="120"/>
      <c r="XZ23" s="120"/>
      <c r="YA23" s="120"/>
      <c r="YB23" s="120"/>
      <c r="YC23" s="120"/>
      <c r="YD23" s="120"/>
      <c r="YE23" s="120"/>
      <c r="YF23" s="120"/>
      <c r="YG23" s="120"/>
      <c r="YH23" s="120"/>
      <c r="YI23" s="120"/>
      <c r="YJ23" s="120"/>
      <c r="YK23" s="120"/>
      <c r="YL23" s="120"/>
      <c r="YM23" s="120"/>
      <c r="YN23" s="120"/>
      <c r="YO23" s="120"/>
      <c r="YP23" s="120"/>
      <c r="YQ23" s="120"/>
      <c r="YR23" s="120"/>
      <c r="YS23" s="120"/>
      <c r="YT23" s="120"/>
      <c r="YU23" s="120"/>
      <c r="YV23" s="120"/>
      <c r="YW23" s="120"/>
      <c r="YX23" s="120"/>
      <c r="YY23" s="120"/>
      <c r="YZ23" s="120"/>
      <c r="ZA23" s="120"/>
      <c r="ZB23" s="120"/>
      <c r="ZC23" s="120"/>
      <c r="ZD23" s="120"/>
      <c r="ZE23" s="120"/>
      <c r="ZF23" s="120"/>
      <c r="ZG23" s="120"/>
      <c r="ZH23" s="120"/>
      <c r="ZI23" s="120"/>
      <c r="ZJ23" s="120"/>
      <c r="ZK23" s="120"/>
      <c r="ZL23" s="120"/>
      <c r="ZM23" s="120"/>
      <c r="ZN23" s="120"/>
      <c r="ZO23" s="120"/>
      <c r="ZP23" s="120"/>
      <c r="ZQ23" s="120"/>
      <c r="ZR23" s="120"/>
      <c r="ZS23" s="120"/>
      <c r="ZT23" s="120"/>
      <c r="ZU23" s="120"/>
      <c r="ZV23" s="120"/>
      <c r="ZW23" s="120"/>
      <c r="ZX23" s="120"/>
      <c r="ZY23" s="120"/>
      <c r="ZZ23" s="120"/>
      <c r="AAA23" s="120"/>
      <c r="AAB23" s="120"/>
      <c r="AAC23" s="120"/>
      <c r="AAD23" s="120"/>
      <c r="AAE23" s="120"/>
      <c r="AAF23" s="120"/>
      <c r="AAG23" s="120"/>
      <c r="AAH23" s="120"/>
      <c r="AAI23" s="120"/>
      <c r="AAJ23" s="120"/>
      <c r="AAK23" s="120"/>
      <c r="AAL23" s="120"/>
      <c r="AAM23" s="120"/>
      <c r="AAN23" s="120"/>
      <c r="AAO23" s="120"/>
      <c r="AAP23" s="120"/>
      <c r="AAQ23" s="120"/>
      <c r="AAR23" s="120"/>
      <c r="AAS23" s="120"/>
      <c r="AAT23" s="120"/>
      <c r="AAU23" s="120"/>
      <c r="AAV23" s="120"/>
      <c r="AAW23" s="120"/>
      <c r="AAX23" s="120"/>
      <c r="AAY23" s="120"/>
      <c r="AAZ23" s="120"/>
      <c r="ABA23" s="120"/>
      <c r="ABB23" s="120"/>
      <c r="ABC23" s="120"/>
      <c r="ABD23" s="120"/>
      <c r="ABE23" s="120"/>
      <c r="ABF23" s="120"/>
      <c r="ABG23" s="120"/>
      <c r="ABH23" s="120"/>
      <c r="ABI23" s="120"/>
      <c r="ABJ23" s="120"/>
      <c r="ABK23" s="120"/>
      <c r="ABL23" s="120"/>
      <c r="ABM23" s="120"/>
      <c r="ABN23" s="120"/>
      <c r="ABO23" s="120"/>
      <c r="ABP23" s="120"/>
      <c r="ABQ23" s="120"/>
      <c r="ABR23" s="120"/>
      <c r="ABS23" s="120"/>
      <c r="ABT23" s="120"/>
      <c r="ABU23" s="120"/>
      <c r="ABV23" s="120"/>
      <c r="ABW23" s="120"/>
      <c r="ABX23" s="120"/>
      <c r="ABY23" s="120"/>
      <c r="ABZ23" s="120"/>
      <c r="ACA23" s="120"/>
      <c r="ACB23" s="120"/>
      <c r="ACC23" s="120"/>
      <c r="ACD23" s="120"/>
      <c r="ACE23" s="120"/>
      <c r="ACF23" s="120"/>
      <c r="ACG23" s="120"/>
      <c r="ACH23" s="120"/>
      <c r="ACI23" s="120"/>
      <c r="ACJ23" s="120"/>
      <c r="ACK23" s="120"/>
      <c r="ACL23" s="120"/>
      <c r="ACM23" s="120"/>
      <c r="ACN23" s="120"/>
      <c r="ACO23" s="120"/>
      <c r="ACP23" s="120"/>
      <c r="ACQ23" s="120"/>
      <c r="ACR23" s="120"/>
      <c r="ACS23" s="120"/>
      <c r="ACT23" s="120"/>
      <c r="ACU23" s="120"/>
      <c r="ACV23" s="120"/>
      <c r="ACW23" s="120"/>
      <c r="ACX23" s="120"/>
      <c r="ACY23" s="120"/>
      <c r="ACZ23" s="120"/>
      <c r="ADA23" s="120"/>
      <c r="ADB23" s="120"/>
      <c r="ADC23" s="120"/>
      <c r="ADD23" s="120"/>
      <c r="ADE23" s="120"/>
      <c r="ADF23" s="120"/>
      <c r="ADG23" s="120"/>
      <c r="ADH23" s="120"/>
      <c r="ADI23" s="120"/>
      <c r="ADJ23" s="120"/>
      <c r="ADK23" s="120"/>
      <c r="ADL23" s="120"/>
      <c r="ADM23" s="120"/>
      <c r="ADN23" s="120"/>
      <c r="ADO23" s="120"/>
      <c r="ADP23" s="120"/>
      <c r="ADQ23" s="120"/>
      <c r="ADR23" s="120"/>
      <c r="ADS23" s="120"/>
      <c r="ADT23" s="120"/>
      <c r="ADU23" s="120"/>
      <c r="ADV23" s="120"/>
      <c r="ADW23" s="120"/>
      <c r="ADX23" s="120"/>
      <c r="ADY23" s="120"/>
      <c r="ADZ23" s="120"/>
      <c r="AEA23" s="120"/>
      <c r="AEB23" s="120"/>
      <c r="AEC23" s="120"/>
      <c r="AED23" s="120"/>
      <c r="AEE23" s="120"/>
      <c r="AEF23" s="120"/>
      <c r="AEG23" s="120"/>
      <c r="AEH23" s="120"/>
      <c r="AEI23" s="120"/>
      <c r="AEJ23" s="120"/>
      <c r="AEK23" s="120"/>
      <c r="AEL23" s="120"/>
      <c r="AEM23" s="120"/>
      <c r="AEN23" s="120"/>
      <c r="AEO23" s="120"/>
      <c r="AEP23" s="120"/>
      <c r="AEQ23" s="120"/>
      <c r="AER23" s="120"/>
      <c r="AES23" s="120"/>
      <c r="AET23" s="120"/>
      <c r="AEU23" s="120"/>
      <c r="AEV23" s="120"/>
      <c r="AEW23" s="120"/>
      <c r="AEX23" s="120"/>
      <c r="AEY23" s="120"/>
      <c r="AEZ23" s="120"/>
      <c r="AFA23" s="120"/>
      <c r="AFB23" s="120"/>
      <c r="AFC23" s="120"/>
      <c r="AFD23" s="120"/>
      <c r="AFE23" s="120"/>
      <c r="AFF23" s="120"/>
      <c r="AFG23" s="120"/>
      <c r="AFH23" s="120"/>
      <c r="AFI23" s="120"/>
      <c r="AFJ23" s="120"/>
      <c r="AFK23" s="120"/>
      <c r="AFL23" s="120"/>
      <c r="AFM23" s="120"/>
      <c r="AFN23" s="120"/>
      <c r="AFO23" s="120"/>
      <c r="AFP23" s="120"/>
      <c r="AFQ23" s="120"/>
      <c r="AFR23" s="120"/>
      <c r="AFS23" s="120"/>
      <c r="AFT23" s="120"/>
      <c r="AFU23" s="120"/>
      <c r="AFV23" s="120"/>
      <c r="AFW23" s="120"/>
      <c r="AFX23" s="120"/>
      <c r="AFY23" s="120"/>
      <c r="AFZ23" s="120"/>
      <c r="AGA23" s="120"/>
      <c r="AGB23" s="120"/>
      <c r="AGC23" s="120"/>
      <c r="AGD23" s="120"/>
      <c r="AGE23" s="120"/>
      <c r="AGF23" s="120"/>
      <c r="AGG23" s="120"/>
      <c r="AGH23" s="120"/>
      <c r="AGI23" s="120"/>
      <c r="AGJ23" s="120"/>
      <c r="AGK23" s="120"/>
      <c r="AGL23" s="120"/>
      <c r="AGM23" s="120"/>
      <c r="AGN23" s="120"/>
      <c r="AGO23" s="120"/>
      <c r="AGP23" s="120"/>
      <c r="AGQ23" s="120"/>
      <c r="AGR23" s="120"/>
      <c r="AGS23" s="120"/>
      <c r="AGT23" s="120"/>
      <c r="AGU23" s="120"/>
      <c r="AGV23" s="120"/>
      <c r="AGW23" s="120"/>
      <c r="AGX23" s="120"/>
      <c r="AGY23" s="120"/>
      <c r="AGZ23" s="120"/>
      <c r="AHA23" s="120"/>
      <c r="AHB23" s="120"/>
      <c r="AHC23" s="120"/>
      <c r="AHD23" s="120"/>
      <c r="AHE23" s="120"/>
      <c r="AHF23" s="120"/>
      <c r="AHG23" s="120"/>
      <c r="AHH23" s="120"/>
      <c r="AHI23" s="120"/>
      <c r="AHJ23" s="120"/>
      <c r="AHK23" s="120"/>
      <c r="AHL23" s="120"/>
      <c r="AHM23" s="120"/>
      <c r="AHN23" s="120"/>
      <c r="AHO23" s="120"/>
      <c r="AHP23" s="120"/>
      <c r="AHQ23" s="120"/>
      <c r="AHR23" s="120"/>
      <c r="AHS23" s="120"/>
      <c r="AHT23" s="120"/>
      <c r="AHU23" s="120"/>
      <c r="AHV23" s="120"/>
      <c r="AHW23" s="120"/>
      <c r="AHX23" s="120"/>
      <c r="AHY23" s="120"/>
      <c r="AHZ23" s="120"/>
      <c r="AIA23" s="120"/>
      <c r="AIB23" s="120"/>
      <c r="AIC23" s="120"/>
      <c r="AID23" s="120"/>
      <c r="AIE23" s="120"/>
      <c r="AIF23" s="120"/>
      <c r="AIG23" s="120"/>
      <c r="AIH23" s="120"/>
      <c r="AII23" s="120"/>
      <c r="AIJ23" s="120"/>
      <c r="AIK23" s="120"/>
      <c r="AIL23" s="120"/>
      <c r="AIM23" s="120"/>
      <c r="AIN23" s="120"/>
      <c r="AIO23" s="120"/>
      <c r="AIP23" s="120"/>
      <c r="AIQ23" s="120"/>
      <c r="AIR23" s="120"/>
      <c r="AIS23" s="120"/>
      <c r="AIT23" s="120"/>
      <c r="AIU23" s="120"/>
      <c r="AIV23" s="120"/>
      <c r="AIW23" s="120"/>
      <c r="AIX23" s="120"/>
      <c r="AIY23" s="120"/>
      <c r="AIZ23" s="120"/>
      <c r="AJA23" s="120"/>
      <c r="AJB23" s="120"/>
      <c r="AJC23" s="120"/>
      <c r="AJD23" s="120"/>
      <c r="AJE23" s="120"/>
      <c r="AJF23" s="120"/>
      <c r="AJG23" s="120"/>
      <c r="AJH23" s="120"/>
      <c r="AJI23" s="120"/>
      <c r="AJJ23" s="120"/>
      <c r="AJK23" s="120"/>
      <c r="AJL23" s="120"/>
      <c r="AJM23" s="120"/>
      <c r="AJN23" s="120"/>
      <c r="AJO23" s="120"/>
      <c r="AJP23" s="120"/>
      <c r="AJQ23" s="120"/>
      <c r="AJR23" s="120"/>
      <c r="AJS23" s="120"/>
      <c r="AJT23" s="120"/>
      <c r="AJU23" s="120"/>
      <c r="AJV23" s="120"/>
      <c r="AJW23" s="120"/>
      <c r="AJX23" s="120"/>
      <c r="AJY23" s="120"/>
      <c r="AJZ23" s="120"/>
      <c r="AKA23" s="120"/>
      <c r="AKB23" s="120"/>
      <c r="AKC23" s="120"/>
      <c r="AKD23" s="120"/>
      <c r="AKE23" s="120"/>
      <c r="AKF23" s="120"/>
      <c r="AKG23" s="120"/>
      <c r="AKH23" s="120"/>
      <c r="AKI23" s="120"/>
      <c r="AKJ23" s="120"/>
      <c r="AKK23" s="120"/>
      <c r="AKL23" s="120"/>
      <c r="AKM23" s="120"/>
      <c r="AKN23" s="120"/>
      <c r="AKO23" s="120"/>
      <c r="AKP23" s="120"/>
      <c r="AKQ23" s="120"/>
      <c r="AKR23" s="120"/>
      <c r="AKS23" s="120"/>
      <c r="AKT23" s="120"/>
      <c r="AKU23" s="120"/>
      <c r="AKV23" s="120"/>
      <c r="AKW23" s="120"/>
      <c r="AKX23" s="120"/>
      <c r="AKY23" s="120"/>
      <c r="AKZ23" s="120"/>
      <c r="ALA23" s="120"/>
      <c r="ALB23" s="120"/>
      <c r="ALC23" s="120"/>
      <c r="ALD23" s="120"/>
      <c r="ALE23" s="120"/>
      <c r="ALF23" s="120"/>
      <c r="ALG23" s="120"/>
      <c r="ALH23" s="120"/>
      <c r="ALI23" s="120"/>
      <c r="ALJ23" s="120"/>
      <c r="ALK23" s="120"/>
      <c r="ALL23" s="120"/>
      <c r="ALM23" s="120"/>
      <c r="ALN23" s="120"/>
      <c r="ALO23" s="120"/>
      <c r="ALP23" s="120"/>
      <c r="ALQ23" s="120"/>
      <c r="ALR23" s="120"/>
      <c r="ALS23" s="120"/>
      <c r="ALT23" s="120"/>
      <c r="ALU23" s="120"/>
      <c r="ALV23" s="120"/>
      <c r="ALW23" s="120"/>
      <c r="ALX23" s="120"/>
      <c r="ALY23" s="120"/>
      <c r="ALZ23" s="120"/>
      <c r="AMA23" s="120"/>
      <c r="AMB23" s="120"/>
      <c r="AMC23" s="120"/>
      <c r="AMD23" s="120"/>
      <c r="AME23" s="120"/>
      <c r="AMF23" s="120"/>
      <c r="AMG23" s="120"/>
      <c r="AMH23" s="120"/>
      <c r="AMI23" s="120"/>
      <c r="AMJ23" s="120"/>
      <c r="AMK23" s="120"/>
      <c r="AML23" s="120"/>
    </row>
    <row r="24" spans="1:1026" s="121" customFormat="1" ht="24" x14ac:dyDescent="0.25">
      <c r="A24" s="102">
        <v>19</v>
      </c>
      <c r="B24" s="25" t="s">
        <v>160</v>
      </c>
      <c r="C24" s="26" t="s">
        <v>162</v>
      </c>
      <c r="D24" s="68">
        <v>0.01</v>
      </c>
      <c r="E24" s="38" t="s">
        <v>163</v>
      </c>
      <c r="F24" s="50">
        <v>50</v>
      </c>
      <c r="G24" s="51" t="s">
        <v>11</v>
      </c>
      <c r="H24" s="119"/>
      <c r="I24" s="76">
        <f t="shared" si="0"/>
        <v>0</v>
      </c>
      <c r="J24" s="76">
        <f t="shared" si="1"/>
        <v>0</v>
      </c>
      <c r="K24" s="76">
        <f t="shared" si="2"/>
        <v>0</v>
      </c>
      <c r="L24" s="122"/>
      <c r="M24" s="123"/>
      <c r="N24" s="122"/>
      <c r="O24" s="3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  <c r="TF24" s="120"/>
      <c r="TG24" s="120"/>
      <c r="TH24" s="120"/>
      <c r="TI24" s="120"/>
      <c r="TJ24" s="120"/>
      <c r="TK24" s="120"/>
      <c r="TL24" s="120"/>
      <c r="TM24" s="120"/>
      <c r="TN24" s="120"/>
      <c r="TO24" s="120"/>
      <c r="TP24" s="120"/>
      <c r="TQ24" s="120"/>
      <c r="TR24" s="120"/>
      <c r="TS24" s="120"/>
      <c r="TT24" s="120"/>
      <c r="TU24" s="120"/>
      <c r="TV24" s="120"/>
      <c r="TW24" s="120"/>
      <c r="TX24" s="120"/>
      <c r="TY24" s="120"/>
      <c r="TZ24" s="120"/>
      <c r="UA24" s="120"/>
      <c r="UB24" s="120"/>
      <c r="UC24" s="120"/>
      <c r="UD24" s="120"/>
      <c r="UE24" s="120"/>
      <c r="UF24" s="120"/>
      <c r="UG24" s="120"/>
      <c r="UH24" s="120"/>
      <c r="UI24" s="120"/>
      <c r="UJ24" s="120"/>
      <c r="UK24" s="120"/>
      <c r="UL24" s="120"/>
      <c r="UM24" s="120"/>
      <c r="UN24" s="120"/>
      <c r="UO24" s="120"/>
      <c r="UP24" s="120"/>
      <c r="UQ24" s="120"/>
      <c r="UR24" s="120"/>
      <c r="US24" s="120"/>
      <c r="UT24" s="120"/>
      <c r="UU24" s="120"/>
      <c r="UV24" s="120"/>
      <c r="UW24" s="120"/>
      <c r="UX24" s="120"/>
      <c r="UY24" s="120"/>
      <c r="UZ24" s="120"/>
      <c r="VA24" s="120"/>
      <c r="VB24" s="120"/>
      <c r="VC24" s="120"/>
      <c r="VD24" s="120"/>
      <c r="VE24" s="120"/>
      <c r="VF24" s="120"/>
      <c r="VG24" s="120"/>
      <c r="VH24" s="120"/>
      <c r="VI24" s="120"/>
      <c r="VJ24" s="120"/>
      <c r="VK24" s="120"/>
      <c r="VL24" s="120"/>
      <c r="VM24" s="120"/>
      <c r="VN24" s="120"/>
      <c r="VO24" s="120"/>
      <c r="VP24" s="120"/>
      <c r="VQ24" s="120"/>
      <c r="VR24" s="120"/>
      <c r="VS24" s="120"/>
      <c r="VT24" s="120"/>
      <c r="VU24" s="120"/>
      <c r="VV24" s="120"/>
      <c r="VW24" s="120"/>
      <c r="VX24" s="120"/>
      <c r="VY24" s="120"/>
      <c r="VZ24" s="120"/>
      <c r="WA24" s="120"/>
      <c r="WB24" s="120"/>
      <c r="WC24" s="120"/>
      <c r="WD24" s="120"/>
      <c r="WE24" s="120"/>
      <c r="WF24" s="120"/>
      <c r="WG24" s="120"/>
      <c r="WH24" s="120"/>
      <c r="WI24" s="120"/>
      <c r="WJ24" s="120"/>
      <c r="WK24" s="120"/>
      <c r="WL24" s="120"/>
      <c r="WM24" s="120"/>
      <c r="WN24" s="120"/>
      <c r="WO24" s="120"/>
      <c r="WP24" s="120"/>
      <c r="WQ24" s="120"/>
      <c r="WR24" s="120"/>
      <c r="WS24" s="120"/>
      <c r="WT24" s="120"/>
      <c r="WU24" s="120"/>
      <c r="WV24" s="120"/>
      <c r="WW24" s="120"/>
      <c r="WX24" s="120"/>
      <c r="WY24" s="120"/>
      <c r="WZ24" s="120"/>
      <c r="XA24" s="120"/>
      <c r="XB24" s="120"/>
      <c r="XC24" s="120"/>
      <c r="XD24" s="120"/>
      <c r="XE24" s="120"/>
      <c r="XF24" s="120"/>
      <c r="XG24" s="120"/>
      <c r="XH24" s="120"/>
      <c r="XI24" s="120"/>
      <c r="XJ24" s="120"/>
      <c r="XK24" s="120"/>
      <c r="XL24" s="120"/>
      <c r="XM24" s="120"/>
      <c r="XN24" s="120"/>
      <c r="XO24" s="120"/>
      <c r="XP24" s="120"/>
      <c r="XQ24" s="120"/>
      <c r="XR24" s="120"/>
      <c r="XS24" s="120"/>
      <c r="XT24" s="120"/>
      <c r="XU24" s="120"/>
      <c r="XV24" s="120"/>
      <c r="XW24" s="120"/>
      <c r="XX24" s="120"/>
      <c r="XY24" s="120"/>
      <c r="XZ24" s="120"/>
      <c r="YA24" s="120"/>
      <c r="YB24" s="120"/>
      <c r="YC24" s="120"/>
      <c r="YD24" s="120"/>
      <c r="YE24" s="120"/>
      <c r="YF24" s="120"/>
      <c r="YG24" s="120"/>
      <c r="YH24" s="120"/>
      <c r="YI24" s="120"/>
      <c r="YJ24" s="120"/>
      <c r="YK24" s="120"/>
      <c r="YL24" s="120"/>
      <c r="YM24" s="120"/>
      <c r="YN24" s="120"/>
      <c r="YO24" s="120"/>
      <c r="YP24" s="120"/>
      <c r="YQ24" s="120"/>
      <c r="YR24" s="120"/>
      <c r="YS24" s="120"/>
      <c r="YT24" s="120"/>
      <c r="YU24" s="120"/>
      <c r="YV24" s="120"/>
      <c r="YW24" s="120"/>
      <c r="YX24" s="120"/>
      <c r="YY24" s="120"/>
      <c r="YZ24" s="120"/>
      <c r="ZA24" s="120"/>
      <c r="ZB24" s="120"/>
      <c r="ZC24" s="120"/>
      <c r="ZD24" s="120"/>
      <c r="ZE24" s="120"/>
      <c r="ZF24" s="120"/>
      <c r="ZG24" s="120"/>
      <c r="ZH24" s="120"/>
      <c r="ZI24" s="120"/>
      <c r="ZJ24" s="120"/>
      <c r="ZK24" s="120"/>
      <c r="ZL24" s="120"/>
      <c r="ZM24" s="120"/>
      <c r="ZN24" s="120"/>
      <c r="ZO24" s="120"/>
      <c r="ZP24" s="120"/>
      <c r="ZQ24" s="120"/>
      <c r="ZR24" s="120"/>
      <c r="ZS24" s="120"/>
      <c r="ZT24" s="120"/>
      <c r="ZU24" s="120"/>
      <c r="ZV24" s="120"/>
      <c r="ZW24" s="120"/>
      <c r="ZX24" s="120"/>
      <c r="ZY24" s="120"/>
      <c r="ZZ24" s="120"/>
      <c r="AAA24" s="120"/>
      <c r="AAB24" s="120"/>
      <c r="AAC24" s="120"/>
      <c r="AAD24" s="120"/>
      <c r="AAE24" s="120"/>
      <c r="AAF24" s="120"/>
      <c r="AAG24" s="120"/>
      <c r="AAH24" s="120"/>
      <c r="AAI24" s="120"/>
      <c r="AAJ24" s="120"/>
      <c r="AAK24" s="120"/>
      <c r="AAL24" s="120"/>
      <c r="AAM24" s="120"/>
      <c r="AAN24" s="120"/>
      <c r="AAO24" s="120"/>
      <c r="AAP24" s="120"/>
      <c r="AAQ24" s="120"/>
      <c r="AAR24" s="120"/>
      <c r="AAS24" s="120"/>
      <c r="AAT24" s="120"/>
      <c r="AAU24" s="120"/>
      <c r="AAV24" s="120"/>
      <c r="AAW24" s="120"/>
      <c r="AAX24" s="120"/>
      <c r="AAY24" s="120"/>
      <c r="AAZ24" s="120"/>
      <c r="ABA24" s="120"/>
      <c r="ABB24" s="120"/>
      <c r="ABC24" s="120"/>
      <c r="ABD24" s="120"/>
      <c r="ABE24" s="120"/>
      <c r="ABF24" s="120"/>
      <c r="ABG24" s="120"/>
      <c r="ABH24" s="120"/>
      <c r="ABI24" s="120"/>
      <c r="ABJ24" s="120"/>
      <c r="ABK24" s="120"/>
      <c r="ABL24" s="120"/>
      <c r="ABM24" s="120"/>
      <c r="ABN24" s="120"/>
      <c r="ABO24" s="120"/>
      <c r="ABP24" s="120"/>
      <c r="ABQ24" s="120"/>
      <c r="ABR24" s="120"/>
      <c r="ABS24" s="120"/>
      <c r="ABT24" s="120"/>
      <c r="ABU24" s="120"/>
      <c r="ABV24" s="120"/>
      <c r="ABW24" s="120"/>
      <c r="ABX24" s="120"/>
      <c r="ABY24" s="120"/>
      <c r="ABZ24" s="120"/>
      <c r="ACA24" s="120"/>
      <c r="ACB24" s="120"/>
      <c r="ACC24" s="120"/>
      <c r="ACD24" s="120"/>
      <c r="ACE24" s="120"/>
      <c r="ACF24" s="120"/>
      <c r="ACG24" s="120"/>
      <c r="ACH24" s="120"/>
      <c r="ACI24" s="120"/>
      <c r="ACJ24" s="120"/>
      <c r="ACK24" s="120"/>
      <c r="ACL24" s="120"/>
      <c r="ACM24" s="120"/>
      <c r="ACN24" s="120"/>
      <c r="ACO24" s="120"/>
      <c r="ACP24" s="120"/>
      <c r="ACQ24" s="120"/>
      <c r="ACR24" s="120"/>
      <c r="ACS24" s="120"/>
      <c r="ACT24" s="120"/>
      <c r="ACU24" s="120"/>
      <c r="ACV24" s="120"/>
      <c r="ACW24" s="120"/>
      <c r="ACX24" s="120"/>
      <c r="ACY24" s="120"/>
      <c r="ACZ24" s="120"/>
      <c r="ADA24" s="120"/>
      <c r="ADB24" s="120"/>
      <c r="ADC24" s="120"/>
      <c r="ADD24" s="120"/>
      <c r="ADE24" s="120"/>
      <c r="ADF24" s="120"/>
      <c r="ADG24" s="120"/>
      <c r="ADH24" s="120"/>
      <c r="ADI24" s="120"/>
      <c r="ADJ24" s="120"/>
      <c r="ADK24" s="120"/>
      <c r="ADL24" s="120"/>
      <c r="ADM24" s="120"/>
      <c r="ADN24" s="120"/>
      <c r="ADO24" s="120"/>
      <c r="ADP24" s="120"/>
      <c r="ADQ24" s="120"/>
      <c r="ADR24" s="120"/>
      <c r="ADS24" s="120"/>
      <c r="ADT24" s="120"/>
      <c r="ADU24" s="120"/>
      <c r="ADV24" s="120"/>
      <c r="ADW24" s="120"/>
      <c r="ADX24" s="120"/>
      <c r="ADY24" s="120"/>
      <c r="ADZ24" s="120"/>
      <c r="AEA24" s="120"/>
      <c r="AEB24" s="120"/>
      <c r="AEC24" s="120"/>
      <c r="AED24" s="120"/>
      <c r="AEE24" s="120"/>
      <c r="AEF24" s="120"/>
      <c r="AEG24" s="120"/>
      <c r="AEH24" s="120"/>
      <c r="AEI24" s="120"/>
      <c r="AEJ24" s="120"/>
      <c r="AEK24" s="120"/>
      <c r="AEL24" s="120"/>
      <c r="AEM24" s="120"/>
      <c r="AEN24" s="120"/>
      <c r="AEO24" s="120"/>
      <c r="AEP24" s="120"/>
      <c r="AEQ24" s="120"/>
      <c r="AER24" s="120"/>
      <c r="AES24" s="120"/>
      <c r="AET24" s="120"/>
      <c r="AEU24" s="120"/>
      <c r="AEV24" s="120"/>
      <c r="AEW24" s="120"/>
      <c r="AEX24" s="120"/>
      <c r="AEY24" s="120"/>
      <c r="AEZ24" s="120"/>
      <c r="AFA24" s="120"/>
      <c r="AFB24" s="120"/>
      <c r="AFC24" s="120"/>
      <c r="AFD24" s="120"/>
      <c r="AFE24" s="120"/>
      <c r="AFF24" s="120"/>
      <c r="AFG24" s="120"/>
      <c r="AFH24" s="120"/>
      <c r="AFI24" s="120"/>
      <c r="AFJ24" s="120"/>
      <c r="AFK24" s="120"/>
      <c r="AFL24" s="120"/>
      <c r="AFM24" s="120"/>
      <c r="AFN24" s="120"/>
      <c r="AFO24" s="120"/>
      <c r="AFP24" s="120"/>
      <c r="AFQ24" s="120"/>
      <c r="AFR24" s="120"/>
      <c r="AFS24" s="120"/>
      <c r="AFT24" s="120"/>
      <c r="AFU24" s="120"/>
      <c r="AFV24" s="120"/>
      <c r="AFW24" s="120"/>
      <c r="AFX24" s="120"/>
      <c r="AFY24" s="120"/>
      <c r="AFZ24" s="120"/>
      <c r="AGA24" s="120"/>
      <c r="AGB24" s="120"/>
      <c r="AGC24" s="120"/>
      <c r="AGD24" s="120"/>
      <c r="AGE24" s="120"/>
      <c r="AGF24" s="120"/>
      <c r="AGG24" s="120"/>
      <c r="AGH24" s="120"/>
      <c r="AGI24" s="120"/>
      <c r="AGJ24" s="120"/>
      <c r="AGK24" s="120"/>
      <c r="AGL24" s="120"/>
      <c r="AGM24" s="120"/>
      <c r="AGN24" s="120"/>
      <c r="AGO24" s="120"/>
      <c r="AGP24" s="120"/>
      <c r="AGQ24" s="120"/>
      <c r="AGR24" s="120"/>
      <c r="AGS24" s="120"/>
      <c r="AGT24" s="120"/>
      <c r="AGU24" s="120"/>
      <c r="AGV24" s="120"/>
      <c r="AGW24" s="120"/>
      <c r="AGX24" s="120"/>
      <c r="AGY24" s="120"/>
      <c r="AGZ24" s="120"/>
      <c r="AHA24" s="120"/>
      <c r="AHB24" s="120"/>
      <c r="AHC24" s="120"/>
      <c r="AHD24" s="120"/>
      <c r="AHE24" s="120"/>
      <c r="AHF24" s="120"/>
      <c r="AHG24" s="120"/>
      <c r="AHH24" s="120"/>
      <c r="AHI24" s="120"/>
      <c r="AHJ24" s="120"/>
      <c r="AHK24" s="120"/>
      <c r="AHL24" s="120"/>
      <c r="AHM24" s="120"/>
      <c r="AHN24" s="120"/>
      <c r="AHO24" s="120"/>
      <c r="AHP24" s="120"/>
      <c r="AHQ24" s="120"/>
      <c r="AHR24" s="120"/>
      <c r="AHS24" s="120"/>
      <c r="AHT24" s="120"/>
      <c r="AHU24" s="120"/>
      <c r="AHV24" s="120"/>
      <c r="AHW24" s="120"/>
      <c r="AHX24" s="120"/>
      <c r="AHY24" s="120"/>
      <c r="AHZ24" s="120"/>
      <c r="AIA24" s="120"/>
      <c r="AIB24" s="120"/>
      <c r="AIC24" s="120"/>
      <c r="AID24" s="120"/>
      <c r="AIE24" s="120"/>
      <c r="AIF24" s="120"/>
      <c r="AIG24" s="120"/>
      <c r="AIH24" s="120"/>
      <c r="AII24" s="120"/>
      <c r="AIJ24" s="120"/>
      <c r="AIK24" s="120"/>
      <c r="AIL24" s="120"/>
      <c r="AIM24" s="120"/>
      <c r="AIN24" s="120"/>
      <c r="AIO24" s="120"/>
      <c r="AIP24" s="120"/>
      <c r="AIQ24" s="120"/>
      <c r="AIR24" s="120"/>
      <c r="AIS24" s="120"/>
      <c r="AIT24" s="120"/>
      <c r="AIU24" s="120"/>
      <c r="AIV24" s="120"/>
      <c r="AIW24" s="120"/>
      <c r="AIX24" s="120"/>
      <c r="AIY24" s="120"/>
      <c r="AIZ24" s="120"/>
      <c r="AJA24" s="120"/>
      <c r="AJB24" s="120"/>
      <c r="AJC24" s="120"/>
      <c r="AJD24" s="120"/>
      <c r="AJE24" s="120"/>
      <c r="AJF24" s="120"/>
      <c r="AJG24" s="120"/>
      <c r="AJH24" s="120"/>
      <c r="AJI24" s="120"/>
      <c r="AJJ24" s="120"/>
      <c r="AJK24" s="120"/>
      <c r="AJL24" s="120"/>
      <c r="AJM24" s="120"/>
      <c r="AJN24" s="120"/>
      <c r="AJO24" s="120"/>
      <c r="AJP24" s="120"/>
      <c r="AJQ24" s="120"/>
      <c r="AJR24" s="120"/>
      <c r="AJS24" s="120"/>
      <c r="AJT24" s="120"/>
      <c r="AJU24" s="120"/>
      <c r="AJV24" s="120"/>
      <c r="AJW24" s="120"/>
      <c r="AJX24" s="120"/>
      <c r="AJY24" s="120"/>
      <c r="AJZ24" s="120"/>
      <c r="AKA24" s="120"/>
      <c r="AKB24" s="120"/>
      <c r="AKC24" s="120"/>
      <c r="AKD24" s="120"/>
      <c r="AKE24" s="120"/>
      <c r="AKF24" s="120"/>
      <c r="AKG24" s="120"/>
      <c r="AKH24" s="120"/>
      <c r="AKI24" s="120"/>
      <c r="AKJ24" s="120"/>
      <c r="AKK24" s="120"/>
      <c r="AKL24" s="120"/>
      <c r="AKM24" s="120"/>
      <c r="AKN24" s="120"/>
      <c r="AKO24" s="120"/>
      <c r="AKP24" s="120"/>
      <c r="AKQ24" s="120"/>
      <c r="AKR24" s="120"/>
      <c r="AKS24" s="120"/>
      <c r="AKT24" s="120"/>
      <c r="AKU24" s="120"/>
      <c r="AKV24" s="120"/>
      <c r="AKW24" s="120"/>
      <c r="AKX24" s="120"/>
      <c r="AKY24" s="120"/>
      <c r="AKZ24" s="120"/>
      <c r="ALA24" s="120"/>
      <c r="ALB24" s="120"/>
      <c r="ALC24" s="120"/>
      <c r="ALD24" s="120"/>
      <c r="ALE24" s="120"/>
      <c r="ALF24" s="120"/>
      <c r="ALG24" s="120"/>
      <c r="ALH24" s="120"/>
      <c r="ALI24" s="120"/>
      <c r="ALJ24" s="120"/>
      <c r="ALK24" s="120"/>
      <c r="ALL24" s="120"/>
      <c r="ALM24" s="120"/>
      <c r="ALN24" s="120"/>
      <c r="ALO24" s="120"/>
      <c r="ALP24" s="120"/>
      <c r="ALQ24" s="120"/>
      <c r="ALR24" s="120"/>
      <c r="ALS24" s="120"/>
      <c r="ALT24" s="120"/>
      <c r="ALU24" s="120"/>
      <c r="ALV24" s="120"/>
      <c r="ALW24" s="120"/>
      <c r="ALX24" s="120"/>
      <c r="ALY24" s="120"/>
      <c r="ALZ24" s="120"/>
      <c r="AMA24" s="120"/>
      <c r="AMB24" s="120"/>
      <c r="AMC24" s="120"/>
      <c r="AMD24" s="120"/>
      <c r="AME24" s="120"/>
      <c r="AMF24" s="120"/>
      <c r="AMG24" s="120"/>
      <c r="AMH24" s="120"/>
      <c r="AMI24" s="120"/>
      <c r="AMJ24" s="120"/>
      <c r="AMK24" s="120"/>
      <c r="AML24" s="120"/>
    </row>
    <row r="25" spans="1:1026" s="121" customFormat="1" ht="48" x14ac:dyDescent="0.25">
      <c r="A25" s="102">
        <v>20</v>
      </c>
      <c r="B25" s="25" t="s">
        <v>274</v>
      </c>
      <c r="C25" s="26" t="s">
        <v>421</v>
      </c>
      <c r="D25" s="54">
        <v>4.4999999999999998E-2</v>
      </c>
      <c r="E25" s="38" t="s">
        <v>74</v>
      </c>
      <c r="F25" s="50">
        <v>130</v>
      </c>
      <c r="G25" s="51" t="s">
        <v>11</v>
      </c>
      <c r="H25" s="119"/>
      <c r="I25" s="76">
        <f t="shared" si="0"/>
        <v>0</v>
      </c>
      <c r="J25" s="76">
        <f t="shared" si="1"/>
        <v>0</v>
      </c>
      <c r="K25" s="76">
        <f t="shared" si="2"/>
        <v>0</v>
      </c>
      <c r="L25" s="122"/>
      <c r="M25" s="123"/>
      <c r="N25" s="122"/>
      <c r="O25" s="39"/>
      <c r="P25" s="120"/>
      <c r="Q25" s="125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  <c r="TF25" s="120"/>
      <c r="TG25" s="120"/>
      <c r="TH25" s="120"/>
      <c r="TI25" s="120"/>
      <c r="TJ25" s="120"/>
      <c r="TK25" s="120"/>
      <c r="TL25" s="120"/>
      <c r="TM25" s="120"/>
      <c r="TN25" s="120"/>
      <c r="TO25" s="120"/>
      <c r="TP25" s="120"/>
      <c r="TQ25" s="120"/>
      <c r="TR25" s="120"/>
      <c r="TS25" s="120"/>
      <c r="TT25" s="120"/>
      <c r="TU25" s="120"/>
      <c r="TV25" s="120"/>
      <c r="TW25" s="120"/>
      <c r="TX25" s="120"/>
      <c r="TY25" s="120"/>
      <c r="TZ25" s="120"/>
      <c r="UA25" s="120"/>
      <c r="UB25" s="120"/>
      <c r="UC25" s="120"/>
      <c r="UD25" s="120"/>
      <c r="UE25" s="120"/>
      <c r="UF25" s="120"/>
      <c r="UG25" s="120"/>
      <c r="UH25" s="120"/>
      <c r="UI25" s="120"/>
      <c r="UJ25" s="120"/>
      <c r="UK25" s="120"/>
      <c r="UL25" s="120"/>
      <c r="UM25" s="120"/>
      <c r="UN25" s="120"/>
      <c r="UO25" s="120"/>
      <c r="UP25" s="120"/>
      <c r="UQ25" s="120"/>
      <c r="UR25" s="120"/>
      <c r="US25" s="120"/>
      <c r="UT25" s="120"/>
      <c r="UU25" s="120"/>
      <c r="UV25" s="120"/>
      <c r="UW25" s="120"/>
      <c r="UX25" s="120"/>
      <c r="UY25" s="120"/>
      <c r="UZ25" s="120"/>
      <c r="VA25" s="120"/>
      <c r="VB25" s="120"/>
      <c r="VC25" s="120"/>
      <c r="VD25" s="120"/>
      <c r="VE25" s="120"/>
      <c r="VF25" s="120"/>
      <c r="VG25" s="120"/>
      <c r="VH25" s="120"/>
      <c r="VI25" s="120"/>
      <c r="VJ25" s="120"/>
      <c r="VK25" s="120"/>
      <c r="VL25" s="120"/>
      <c r="VM25" s="120"/>
      <c r="VN25" s="120"/>
      <c r="VO25" s="120"/>
      <c r="VP25" s="120"/>
      <c r="VQ25" s="120"/>
      <c r="VR25" s="120"/>
      <c r="VS25" s="120"/>
      <c r="VT25" s="120"/>
      <c r="VU25" s="120"/>
      <c r="VV25" s="120"/>
      <c r="VW25" s="120"/>
      <c r="VX25" s="120"/>
      <c r="VY25" s="120"/>
      <c r="VZ25" s="120"/>
      <c r="WA25" s="120"/>
      <c r="WB25" s="120"/>
      <c r="WC25" s="120"/>
      <c r="WD25" s="120"/>
      <c r="WE25" s="120"/>
      <c r="WF25" s="120"/>
      <c r="WG25" s="120"/>
      <c r="WH25" s="120"/>
      <c r="WI25" s="120"/>
      <c r="WJ25" s="120"/>
      <c r="WK25" s="120"/>
      <c r="WL25" s="120"/>
      <c r="WM25" s="120"/>
      <c r="WN25" s="120"/>
      <c r="WO25" s="120"/>
      <c r="WP25" s="120"/>
      <c r="WQ25" s="120"/>
      <c r="WR25" s="120"/>
      <c r="WS25" s="120"/>
      <c r="WT25" s="120"/>
      <c r="WU25" s="120"/>
      <c r="WV25" s="120"/>
      <c r="WW25" s="120"/>
      <c r="WX25" s="120"/>
      <c r="WY25" s="120"/>
      <c r="WZ25" s="120"/>
      <c r="XA25" s="120"/>
      <c r="XB25" s="120"/>
      <c r="XC25" s="120"/>
      <c r="XD25" s="120"/>
      <c r="XE25" s="120"/>
      <c r="XF25" s="120"/>
      <c r="XG25" s="120"/>
      <c r="XH25" s="120"/>
      <c r="XI25" s="120"/>
      <c r="XJ25" s="120"/>
      <c r="XK25" s="120"/>
      <c r="XL25" s="120"/>
      <c r="XM25" s="120"/>
      <c r="XN25" s="120"/>
      <c r="XO25" s="120"/>
      <c r="XP25" s="120"/>
      <c r="XQ25" s="120"/>
      <c r="XR25" s="120"/>
      <c r="XS25" s="120"/>
      <c r="XT25" s="120"/>
      <c r="XU25" s="120"/>
      <c r="XV25" s="120"/>
      <c r="XW25" s="120"/>
      <c r="XX25" s="120"/>
      <c r="XY25" s="120"/>
      <c r="XZ25" s="120"/>
      <c r="YA25" s="120"/>
      <c r="YB25" s="120"/>
      <c r="YC25" s="120"/>
      <c r="YD25" s="120"/>
      <c r="YE25" s="120"/>
      <c r="YF25" s="120"/>
      <c r="YG25" s="120"/>
      <c r="YH25" s="120"/>
      <c r="YI25" s="120"/>
      <c r="YJ25" s="120"/>
      <c r="YK25" s="120"/>
      <c r="YL25" s="120"/>
      <c r="YM25" s="120"/>
      <c r="YN25" s="120"/>
      <c r="YO25" s="120"/>
      <c r="YP25" s="120"/>
      <c r="YQ25" s="120"/>
      <c r="YR25" s="120"/>
      <c r="YS25" s="120"/>
      <c r="YT25" s="120"/>
      <c r="YU25" s="120"/>
      <c r="YV25" s="120"/>
      <c r="YW25" s="120"/>
      <c r="YX25" s="120"/>
      <c r="YY25" s="120"/>
      <c r="YZ25" s="120"/>
      <c r="ZA25" s="120"/>
      <c r="ZB25" s="120"/>
      <c r="ZC25" s="120"/>
      <c r="ZD25" s="120"/>
      <c r="ZE25" s="120"/>
      <c r="ZF25" s="120"/>
      <c r="ZG25" s="120"/>
      <c r="ZH25" s="120"/>
      <c r="ZI25" s="120"/>
      <c r="ZJ25" s="120"/>
      <c r="ZK25" s="120"/>
      <c r="ZL25" s="120"/>
      <c r="ZM25" s="120"/>
      <c r="ZN25" s="120"/>
      <c r="ZO25" s="120"/>
      <c r="ZP25" s="120"/>
      <c r="ZQ25" s="120"/>
      <c r="ZR25" s="120"/>
      <c r="ZS25" s="120"/>
      <c r="ZT25" s="120"/>
      <c r="ZU25" s="120"/>
      <c r="ZV25" s="120"/>
      <c r="ZW25" s="120"/>
      <c r="ZX25" s="120"/>
      <c r="ZY25" s="120"/>
      <c r="ZZ25" s="120"/>
      <c r="AAA25" s="120"/>
      <c r="AAB25" s="120"/>
      <c r="AAC25" s="120"/>
      <c r="AAD25" s="120"/>
      <c r="AAE25" s="120"/>
      <c r="AAF25" s="120"/>
      <c r="AAG25" s="120"/>
      <c r="AAH25" s="120"/>
      <c r="AAI25" s="120"/>
      <c r="AAJ25" s="120"/>
      <c r="AAK25" s="120"/>
      <c r="AAL25" s="120"/>
      <c r="AAM25" s="120"/>
      <c r="AAN25" s="120"/>
      <c r="AAO25" s="120"/>
      <c r="AAP25" s="120"/>
      <c r="AAQ25" s="120"/>
      <c r="AAR25" s="120"/>
      <c r="AAS25" s="120"/>
      <c r="AAT25" s="120"/>
      <c r="AAU25" s="120"/>
      <c r="AAV25" s="120"/>
      <c r="AAW25" s="120"/>
      <c r="AAX25" s="120"/>
      <c r="AAY25" s="120"/>
      <c r="AAZ25" s="120"/>
      <c r="ABA25" s="120"/>
      <c r="ABB25" s="120"/>
      <c r="ABC25" s="120"/>
      <c r="ABD25" s="120"/>
      <c r="ABE25" s="120"/>
      <c r="ABF25" s="120"/>
      <c r="ABG25" s="120"/>
      <c r="ABH25" s="120"/>
      <c r="ABI25" s="120"/>
      <c r="ABJ25" s="120"/>
      <c r="ABK25" s="120"/>
      <c r="ABL25" s="120"/>
      <c r="ABM25" s="120"/>
      <c r="ABN25" s="120"/>
      <c r="ABO25" s="120"/>
      <c r="ABP25" s="120"/>
      <c r="ABQ25" s="120"/>
      <c r="ABR25" s="120"/>
      <c r="ABS25" s="120"/>
      <c r="ABT25" s="120"/>
      <c r="ABU25" s="120"/>
      <c r="ABV25" s="120"/>
      <c r="ABW25" s="120"/>
      <c r="ABX25" s="120"/>
      <c r="ABY25" s="120"/>
      <c r="ABZ25" s="120"/>
      <c r="ACA25" s="120"/>
      <c r="ACB25" s="120"/>
      <c r="ACC25" s="120"/>
      <c r="ACD25" s="120"/>
      <c r="ACE25" s="120"/>
      <c r="ACF25" s="120"/>
      <c r="ACG25" s="120"/>
      <c r="ACH25" s="120"/>
      <c r="ACI25" s="120"/>
      <c r="ACJ25" s="120"/>
      <c r="ACK25" s="120"/>
      <c r="ACL25" s="120"/>
      <c r="ACM25" s="120"/>
      <c r="ACN25" s="120"/>
      <c r="ACO25" s="120"/>
      <c r="ACP25" s="120"/>
      <c r="ACQ25" s="120"/>
      <c r="ACR25" s="120"/>
      <c r="ACS25" s="120"/>
      <c r="ACT25" s="120"/>
      <c r="ACU25" s="120"/>
      <c r="ACV25" s="120"/>
      <c r="ACW25" s="120"/>
      <c r="ACX25" s="120"/>
      <c r="ACY25" s="120"/>
      <c r="ACZ25" s="120"/>
      <c r="ADA25" s="120"/>
      <c r="ADB25" s="120"/>
      <c r="ADC25" s="120"/>
      <c r="ADD25" s="120"/>
      <c r="ADE25" s="120"/>
      <c r="ADF25" s="120"/>
      <c r="ADG25" s="120"/>
      <c r="ADH25" s="120"/>
      <c r="ADI25" s="120"/>
      <c r="ADJ25" s="120"/>
      <c r="ADK25" s="120"/>
      <c r="ADL25" s="120"/>
      <c r="ADM25" s="120"/>
      <c r="ADN25" s="120"/>
      <c r="ADO25" s="120"/>
      <c r="ADP25" s="120"/>
      <c r="ADQ25" s="120"/>
      <c r="ADR25" s="120"/>
      <c r="ADS25" s="120"/>
      <c r="ADT25" s="120"/>
      <c r="ADU25" s="120"/>
      <c r="ADV25" s="120"/>
      <c r="ADW25" s="120"/>
      <c r="ADX25" s="120"/>
      <c r="ADY25" s="120"/>
      <c r="ADZ25" s="120"/>
      <c r="AEA25" s="120"/>
      <c r="AEB25" s="120"/>
      <c r="AEC25" s="120"/>
      <c r="AED25" s="120"/>
      <c r="AEE25" s="120"/>
      <c r="AEF25" s="120"/>
      <c r="AEG25" s="120"/>
      <c r="AEH25" s="120"/>
      <c r="AEI25" s="120"/>
      <c r="AEJ25" s="120"/>
      <c r="AEK25" s="120"/>
      <c r="AEL25" s="120"/>
      <c r="AEM25" s="120"/>
      <c r="AEN25" s="120"/>
      <c r="AEO25" s="120"/>
      <c r="AEP25" s="120"/>
      <c r="AEQ25" s="120"/>
      <c r="AER25" s="120"/>
      <c r="AES25" s="120"/>
      <c r="AET25" s="120"/>
      <c r="AEU25" s="120"/>
      <c r="AEV25" s="120"/>
      <c r="AEW25" s="120"/>
      <c r="AEX25" s="120"/>
      <c r="AEY25" s="120"/>
      <c r="AEZ25" s="120"/>
      <c r="AFA25" s="120"/>
      <c r="AFB25" s="120"/>
      <c r="AFC25" s="120"/>
      <c r="AFD25" s="120"/>
      <c r="AFE25" s="120"/>
      <c r="AFF25" s="120"/>
      <c r="AFG25" s="120"/>
      <c r="AFH25" s="120"/>
      <c r="AFI25" s="120"/>
      <c r="AFJ25" s="120"/>
      <c r="AFK25" s="120"/>
      <c r="AFL25" s="120"/>
      <c r="AFM25" s="120"/>
      <c r="AFN25" s="120"/>
      <c r="AFO25" s="120"/>
      <c r="AFP25" s="120"/>
      <c r="AFQ25" s="120"/>
      <c r="AFR25" s="120"/>
      <c r="AFS25" s="120"/>
      <c r="AFT25" s="120"/>
      <c r="AFU25" s="120"/>
      <c r="AFV25" s="120"/>
      <c r="AFW25" s="120"/>
      <c r="AFX25" s="120"/>
      <c r="AFY25" s="120"/>
      <c r="AFZ25" s="120"/>
      <c r="AGA25" s="120"/>
      <c r="AGB25" s="120"/>
      <c r="AGC25" s="120"/>
      <c r="AGD25" s="120"/>
      <c r="AGE25" s="120"/>
      <c r="AGF25" s="120"/>
      <c r="AGG25" s="120"/>
      <c r="AGH25" s="120"/>
      <c r="AGI25" s="120"/>
      <c r="AGJ25" s="120"/>
      <c r="AGK25" s="120"/>
      <c r="AGL25" s="120"/>
      <c r="AGM25" s="120"/>
      <c r="AGN25" s="120"/>
      <c r="AGO25" s="120"/>
      <c r="AGP25" s="120"/>
      <c r="AGQ25" s="120"/>
      <c r="AGR25" s="120"/>
      <c r="AGS25" s="120"/>
      <c r="AGT25" s="120"/>
      <c r="AGU25" s="120"/>
      <c r="AGV25" s="120"/>
      <c r="AGW25" s="120"/>
      <c r="AGX25" s="120"/>
      <c r="AGY25" s="120"/>
      <c r="AGZ25" s="120"/>
      <c r="AHA25" s="120"/>
      <c r="AHB25" s="120"/>
      <c r="AHC25" s="120"/>
      <c r="AHD25" s="120"/>
      <c r="AHE25" s="120"/>
      <c r="AHF25" s="120"/>
      <c r="AHG25" s="120"/>
      <c r="AHH25" s="120"/>
      <c r="AHI25" s="120"/>
      <c r="AHJ25" s="120"/>
      <c r="AHK25" s="120"/>
      <c r="AHL25" s="120"/>
      <c r="AHM25" s="120"/>
      <c r="AHN25" s="120"/>
      <c r="AHO25" s="120"/>
      <c r="AHP25" s="120"/>
      <c r="AHQ25" s="120"/>
      <c r="AHR25" s="120"/>
      <c r="AHS25" s="120"/>
      <c r="AHT25" s="120"/>
      <c r="AHU25" s="120"/>
      <c r="AHV25" s="120"/>
      <c r="AHW25" s="120"/>
      <c r="AHX25" s="120"/>
      <c r="AHY25" s="120"/>
      <c r="AHZ25" s="120"/>
      <c r="AIA25" s="120"/>
      <c r="AIB25" s="120"/>
      <c r="AIC25" s="120"/>
      <c r="AID25" s="120"/>
      <c r="AIE25" s="120"/>
      <c r="AIF25" s="120"/>
      <c r="AIG25" s="120"/>
      <c r="AIH25" s="120"/>
      <c r="AII25" s="120"/>
      <c r="AIJ25" s="120"/>
      <c r="AIK25" s="120"/>
      <c r="AIL25" s="120"/>
      <c r="AIM25" s="120"/>
      <c r="AIN25" s="120"/>
      <c r="AIO25" s="120"/>
      <c r="AIP25" s="120"/>
      <c r="AIQ25" s="120"/>
      <c r="AIR25" s="120"/>
      <c r="AIS25" s="120"/>
      <c r="AIT25" s="120"/>
      <c r="AIU25" s="120"/>
      <c r="AIV25" s="120"/>
      <c r="AIW25" s="120"/>
      <c r="AIX25" s="120"/>
      <c r="AIY25" s="120"/>
      <c r="AIZ25" s="120"/>
      <c r="AJA25" s="120"/>
      <c r="AJB25" s="120"/>
      <c r="AJC25" s="120"/>
      <c r="AJD25" s="120"/>
      <c r="AJE25" s="120"/>
      <c r="AJF25" s="120"/>
      <c r="AJG25" s="120"/>
      <c r="AJH25" s="120"/>
      <c r="AJI25" s="120"/>
      <c r="AJJ25" s="120"/>
      <c r="AJK25" s="120"/>
      <c r="AJL25" s="120"/>
      <c r="AJM25" s="120"/>
      <c r="AJN25" s="120"/>
      <c r="AJO25" s="120"/>
      <c r="AJP25" s="120"/>
      <c r="AJQ25" s="120"/>
      <c r="AJR25" s="120"/>
      <c r="AJS25" s="120"/>
      <c r="AJT25" s="120"/>
      <c r="AJU25" s="120"/>
      <c r="AJV25" s="120"/>
      <c r="AJW25" s="120"/>
      <c r="AJX25" s="120"/>
      <c r="AJY25" s="120"/>
      <c r="AJZ25" s="120"/>
      <c r="AKA25" s="120"/>
      <c r="AKB25" s="120"/>
      <c r="AKC25" s="120"/>
      <c r="AKD25" s="120"/>
      <c r="AKE25" s="120"/>
      <c r="AKF25" s="120"/>
      <c r="AKG25" s="120"/>
      <c r="AKH25" s="120"/>
      <c r="AKI25" s="120"/>
      <c r="AKJ25" s="120"/>
      <c r="AKK25" s="120"/>
      <c r="AKL25" s="120"/>
      <c r="AKM25" s="120"/>
      <c r="AKN25" s="120"/>
      <c r="AKO25" s="120"/>
      <c r="AKP25" s="120"/>
      <c r="AKQ25" s="120"/>
      <c r="AKR25" s="120"/>
      <c r="AKS25" s="120"/>
      <c r="AKT25" s="120"/>
      <c r="AKU25" s="120"/>
      <c r="AKV25" s="120"/>
      <c r="AKW25" s="120"/>
      <c r="AKX25" s="120"/>
      <c r="AKY25" s="120"/>
      <c r="AKZ25" s="120"/>
      <c r="ALA25" s="120"/>
      <c r="ALB25" s="120"/>
      <c r="ALC25" s="120"/>
      <c r="ALD25" s="120"/>
      <c r="ALE25" s="120"/>
      <c r="ALF25" s="120"/>
      <c r="ALG25" s="120"/>
      <c r="ALH25" s="120"/>
      <c r="ALI25" s="120"/>
      <c r="ALJ25" s="120"/>
      <c r="ALK25" s="120"/>
      <c r="ALL25" s="120"/>
      <c r="ALM25" s="120"/>
      <c r="ALN25" s="120"/>
      <c r="ALO25" s="120"/>
      <c r="ALP25" s="120"/>
      <c r="ALQ25" s="120"/>
      <c r="ALR25" s="120"/>
      <c r="ALS25" s="120"/>
      <c r="ALT25" s="120"/>
      <c r="ALU25" s="120"/>
      <c r="ALV25" s="120"/>
      <c r="ALW25" s="120"/>
      <c r="ALX25" s="120"/>
      <c r="ALY25" s="120"/>
      <c r="ALZ25" s="120"/>
      <c r="AMA25" s="120"/>
      <c r="AMB25" s="120"/>
      <c r="AMC25" s="120"/>
      <c r="AMD25" s="120"/>
      <c r="AME25" s="120"/>
      <c r="AMF25" s="120"/>
      <c r="AMG25" s="120"/>
      <c r="AMH25" s="120"/>
      <c r="AMI25" s="120"/>
      <c r="AMJ25" s="120"/>
      <c r="AMK25" s="120"/>
      <c r="AML25" s="120"/>
    </row>
    <row r="26" spans="1:1026" s="121" customFormat="1" ht="24" x14ac:dyDescent="0.25">
      <c r="A26" s="102">
        <v>21</v>
      </c>
      <c r="B26" s="25" t="s">
        <v>275</v>
      </c>
      <c r="C26" s="26" t="s">
        <v>200</v>
      </c>
      <c r="D26" s="26" t="s">
        <v>210</v>
      </c>
      <c r="E26" s="38" t="s">
        <v>677</v>
      </c>
      <c r="F26" s="50">
        <v>20</v>
      </c>
      <c r="G26" s="51" t="s">
        <v>11</v>
      </c>
      <c r="H26" s="119"/>
      <c r="I26" s="76">
        <f t="shared" si="0"/>
        <v>0</v>
      </c>
      <c r="J26" s="76">
        <f t="shared" si="1"/>
        <v>0</v>
      </c>
      <c r="K26" s="76">
        <f t="shared" si="2"/>
        <v>0</v>
      </c>
      <c r="L26" s="122"/>
      <c r="M26" s="123"/>
      <c r="N26" s="122"/>
      <c r="O26" s="39"/>
      <c r="P26" s="120"/>
      <c r="Q26" s="125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  <c r="IW26" s="120"/>
      <c r="IX26" s="120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0"/>
      <c r="SD26" s="120"/>
      <c r="SE26" s="120"/>
      <c r="SF26" s="120"/>
      <c r="SG26" s="120"/>
      <c r="SH26" s="120"/>
      <c r="SI26" s="120"/>
      <c r="SJ26" s="120"/>
      <c r="SK26" s="120"/>
      <c r="SL26" s="120"/>
      <c r="SM26" s="120"/>
      <c r="SN26" s="120"/>
      <c r="SO26" s="120"/>
      <c r="SP26" s="120"/>
      <c r="SQ26" s="120"/>
      <c r="SR26" s="120"/>
      <c r="SS26" s="120"/>
      <c r="ST26" s="120"/>
      <c r="SU26" s="120"/>
      <c r="SV26" s="120"/>
      <c r="SW26" s="120"/>
      <c r="SX26" s="120"/>
      <c r="SY26" s="120"/>
      <c r="SZ26" s="120"/>
      <c r="TA26" s="120"/>
      <c r="TB26" s="120"/>
      <c r="TC26" s="120"/>
      <c r="TD26" s="120"/>
      <c r="TE26" s="120"/>
      <c r="TF26" s="120"/>
      <c r="TG26" s="120"/>
      <c r="TH26" s="120"/>
      <c r="TI26" s="120"/>
      <c r="TJ26" s="120"/>
      <c r="TK26" s="120"/>
      <c r="TL26" s="120"/>
      <c r="TM26" s="120"/>
      <c r="TN26" s="120"/>
      <c r="TO26" s="120"/>
      <c r="TP26" s="120"/>
      <c r="TQ26" s="120"/>
      <c r="TR26" s="120"/>
      <c r="TS26" s="120"/>
      <c r="TT26" s="120"/>
      <c r="TU26" s="120"/>
      <c r="TV26" s="120"/>
      <c r="TW26" s="120"/>
      <c r="TX26" s="120"/>
      <c r="TY26" s="120"/>
      <c r="TZ26" s="120"/>
      <c r="UA26" s="120"/>
      <c r="UB26" s="120"/>
      <c r="UC26" s="120"/>
      <c r="UD26" s="120"/>
      <c r="UE26" s="120"/>
      <c r="UF26" s="120"/>
      <c r="UG26" s="120"/>
      <c r="UH26" s="120"/>
      <c r="UI26" s="120"/>
      <c r="UJ26" s="120"/>
      <c r="UK26" s="120"/>
      <c r="UL26" s="120"/>
      <c r="UM26" s="120"/>
      <c r="UN26" s="120"/>
      <c r="UO26" s="120"/>
      <c r="UP26" s="120"/>
      <c r="UQ26" s="120"/>
      <c r="UR26" s="120"/>
      <c r="US26" s="120"/>
      <c r="UT26" s="120"/>
      <c r="UU26" s="120"/>
      <c r="UV26" s="120"/>
      <c r="UW26" s="120"/>
      <c r="UX26" s="120"/>
      <c r="UY26" s="120"/>
      <c r="UZ26" s="120"/>
      <c r="VA26" s="120"/>
      <c r="VB26" s="120"/>
      <c r="VC26" s="120"/>
      <c r="VD26" s="120"/>
      <c r="VE26" s="120"/>
      <c r="VF26" s="120"/>
      <c r="VG26" s="120"/>
      <c r="VH26" s="120"/>
      <c r="VI26" s="120"/>
      <c r="VJ26" s="120"/>
      <c r="VK26" s="120"/>
      <c r="VL26" s="120"/>
      <c r="VM26" s="120"/>
      <c r="VN26" s="120"/>
      <c r="VO26" s="120"/>
      <c r="VP26" s="120"/>
      <c r="VQ26" s="120"/>
      <c r="VR26" s="120"/>
      <c r="VS26" s="120"/>
      <c r="VT26" s="120"/>
      <c r="VU26" s="120"/>
      <c r="VV26" s="120"/>
      <c r="VW26" s="120"/>
      <c r="VX26" s="120"/>
      <c r="VY26" s="120"/>
      <c r="VZ26" s="120"/>
      <c r="WA26" s="120"/>
      <c r="WB26" s="120"/>
      <c r="WC26" s="120"/>
      <c r="WD26" s="120"/>
      <c r="WE26" s="120"/>
      <c r="WF26" s="120"/>
      <c r="WG26" s="120"/>
      <c r="WH26" s="120"/>
      <c r="WI26" s="120"/>
      <c r="WJ26" s="120"/>
      <c r="WK26" s="120"/>
      <c r="WL26" s="120"/>
      <c r="WM26" s="120"/>
      <c r="WN26" s="120"/>
      <c r="WO26" s="120"/>
      <c r="WP26" s="120"/>
      <c r="WQ26" s="120"/>
      <c r="WR26" s="120"/>
      <c r="WS26" s="120"/>
      <c r="WT26" s="120"/>
      <c r="WU26" s="120"/>
      <c r="WV26" s="120"/>
      <c r="WW26" s="120"/>
      <c r="WX26" s="120"/>
      <c r="WY26" s="120"/>
      <c r="WZ26" s="120"/>
      <c r="XA26" s="120"/>
      <c r="XB26" s="120"/>
      <c r="XC26" s="120"/>
      <c r="XD26" s="120"/>
      <c r="XE26" s="120"/>
      <c r="XF26" s="120"/>
      <c r="XG26" s="120"/>
      <c r="XH26" s="120"/>
      <c r="XI26" s="120"/>
      <c r="XJ26" s="120"/>
      <c r="XK26" s="120"/>
      <c r="XL26" s="120"/>
      <c r="XM26" s="120"/>
      <c r="XN26" s="120"/>
      <c r="XO26" s="120"/>
      <c r="XP26" s="120"/>
      <c r="XQ26" s="120"/>
      <c r="XR26" s="120"/>
      <c r="XS26" s="120"/>
      <c r="XT26" s="120"/>
      <c r="XU26" s="120"/>
      <c r="XV26" s="120"/>
      <c r="XW26" s="120"/>
      <c r="XX26" s="120"/>
      <c r="XY26" s="120"/>
      <c r="XZ26" s="120"/>
      <c r="YA26" s="120"/>
      <c r="YB26" s="120"/>
      <c r="YC26" s="120"/>
      <c r="YD26" s="120"/>
      <c r="YE26" s="120"/>
      <c r="YF26" s="120"/>
      <c r="YG26" s="120"/>
      <c r="YH26" s="120"/>
      <c r="YI26" s="120"/>
      <c r="YJ26" s="120"/>
      <c r="YK26" s="120"/>
      <c r="YL26" s="120"/>
      <c r="YM26" s="120"/>
      <c r="YN26" s="120"/>
      <c r="YO26" s="120"/>
      <c r="YP26" s="120"/>
      <c r="YQ26" s="120"/>
      <c r="YR26" s="120"/>
      <c r="YS26" s="120"/>
      <c r="YT26" s="120"/>
      <c r="YU26" s="120"/>
      <c r="YV26" s="120"/>
      <c r="YW26" s="120"/>
      <c r="YX26" s="120"/>
      <c r="YY26" s="120"/>
      <c r="YZ26" s="120"/>
      <c r="ZA26" s="120"/>
      <c r="ZB26" s="120"/>
      <c r="ZC26" s="120"/>
      <c r="ZD26" s="120"/>
      <c r="ZE26" s="120"/>
      <c r="ZF26" s="120"/>
      <c r="ZG26" s="120"/>
      <c r="ZH26" s="120"/>
      <c r="ZI26" s="120"/>
      <c r="ZJ26" s="120"/>
      <c r="ZK26" s="120"/>
      <c r="ZL26" s="120"/>
      <c r="ZM26" s="120"/>
      <c r="ZN26" s="120"/>
      <c r="ZO26" s="120"/>
      <c r="ZP26" s="120"/>
      <c r="ZQ26" s="120"/>
      <c r="ZR26" s="120"/>
      <c r="ZS26" s="120"/>
      <c r="ZT26" s="120"/>
      <c r="ZU26" s="120"/>
      <c r="ZV26" s="120"/>
      <c r="ZW26" s="120"/>
      <c r="ZX26" s="120"/>
      <c r="ZY26" s="120"/>
      <c r="ZZ26" s="120"/>
      <c r="AAA26" s="120"/>
      <c r="AAB26" s="120"/>
      <c r="AAC26" s="120"/>
      <c r="AAD26" s="120"/>
      <c r="AAE26" s="120"/>
      <c r="AAF26" s="120"/>
      <c r="AAG26" s="120"/>
      <c r="AAH26" s="120"/>
      <c r="AAI26" s="120"/>
      <c r="AAJ26" s="120"/>
      <c r="AAK26" s="120"/>
      <c r="AAL26" s="120"/>
      <c r="AAM26" s="120"/>
      <c r="AAN26" s="120"/>
      <c r="AAO26" s="120"/>
      <c r="AAP26" s="120"/>
      <c r="AAQ26" s="120"/>
      <c r="AAR26" s="120"/>
      <c r="AAS26" s="120"/>
      <c r="AAT26" s="120"/>
      <c r="AAU26" s="120"/>
      <c r="AAV26" s="120"/>
      <c r="AAW26" s="120"/>
      <c r="AAX26" s="120"/>
      <c r="AAY26" s="120"/>
      <c r="AAZ26" s="120"/>
      <c r="ABA26" s="120"/>
      <c r="ABB26" s="120"/>
      <c r="ABC26" s="120"/>
      <c r="ABD26" s="120"/>
      <c r="ABE26" s="120"/>
      <c r="ABF26" s="120"/>
      <c r="ABG26" s="120"/>
      <c r="ABH26" s="120"/>
      <c r="ABI26" s="120"/>
      <c r="ABJ26" s="120"/>
      <c r="ABK26" s="120"/>
      <c r="ABL26" s="120"/>
      <c r="ABM26" s="120"/>
      <c r="ABN26" s="120"/>
      <c r="ABO26" s="120"/>
      <c r="ABP26" s="120"/>
      <c r="ABQ26" s="120"/>
      <c r="ABR26" s="120"/>
      <c r="ABS26" s="120"/>
      <c r="ABT26" s="120"/>
      <c r="ABU26" s="120"/>
      <c r="ABV26" s="120"/>
      <c r="ABW26" s="120"/>
      <c r="ABX26" s="120"/>
      <c r="ABY26" s="120"/>
      <c r="ABZ26" s="120"/>
      <c r="ACA26" s="120"/>
      <c r="ACB26" s="120"/>
      <c r="ACC26" s="120"/>
      <c r="ACD26" s="120"/>
      <c r="ACE26" s="120"/>
      <c r="ACF26" s="120"/>
      <c r="ACG26" s="120"/>
      <c r="ACH26" s="120"/>
      <c r="ACI26" s="120"/>
      <c r="ACJ26" s="120"/>
      <c r="ACK26" s="120"/>
      <c r="ACL26" s="120"/>
      <c r="ACM26" s="120"/>
      <c r="ACN26" s="120"/>
      <c r="ACO26" s="120"/>
      <c r="ACP26" s="120"/>
      <c r="ACQ26" s="120"/>
      <c r="ACR26" s="120"/>
      <c r="ACS26" s="120"/>
      <c r="ACT26" s="120"/>
      <c r="ACU26" s="120"/>
      <c r="ACV26" s="120"/>
      <c r="ACW26" s="120"/>
      <c r="ACX26" s="120"/>
      <c r="ACY26" s="120"/>
      <c r="ACZ26" s="120"/>
      <c r="ADA26" s="120"/>
      <c r="ADB26" s="120"/>
      <c r="ADC26" s="120"/>
      <c r="ADD26" s="120"/>
      <c r="ADE26" s="120"/>
      <c r="ADF26" s="120"/>
      <c r="ADG26" s="120"/>
      <c r="ADH26" s="120"/>
      <c r="ADI26" s="120"/>
      <c r="ADJ26" s="120"/>
      <c r="ADK26" s="120"/>
      <c r="ADL26" s="120"/>
      <c r="ADM26" s="120"/>
      <c r="ADN26" s="120"/>
      <c r="ADO26" s="120"/>
      <c r="ADP26" s="120"/>
      <c r="ADQ26" s="120"/>
      <c r="ADR26" s="120"/>
      <c r="ADS26" s="120"/>
      <c r="ADT26" s="120"/>
      <c r="ADU26" s="120"/>
      <c r="ADV26" s="120"/>
      <c r="ADW26" s="120"/>
      <c r="ADX26" s="120"/>
      <c r="ADY26" s="120"/>
      <c r="ADZ26" s="120"/>
      <c r="AEA26" s="120"/>
      <c r="AEB26" s="120"/>
      <c r="AEC26" s="120"/>
      <c r="AED26" s="120"/>
      <c r="AEE26" s="120"/>
      <c r="AEF26" s="120"/>
      <c r="AEG26" s="120"/>
      <c r="AEH26" s="120"/>
      <c r="AEI26" s="120"/>
      <c r="AEJ26" s="120"/>
      <c r="AEK26" s="120"/>
      <c r="AEL26" s="120"/>
      <c r="AEM26" s="120"/>
      <c r="AEN26" s="120"/>
      <c r="AEO26" s="120"/>
      <c r="AEP26" s="120"/>
      <c r="AEQ26" s="120"/>
      <c r="AER26" s="120"/>
      <c r="AES26" s="120"/>
      <c r="AET26" s="120"/>
      <c r="AEU26" s="120"/>
      <c r="AEV26" s="120"/>
      <c r="AEW26" s="120"/>
      <c r="AEX26" s="120"/>
      <c r="AEY26" s="120"/>
      <c r="AEZ26" s="120"/>
      <c r="AFA26" s="120"/>
      <c r="AFB26" s="120"/>
      <c r="AFC26" s="120"/>
      <c r="AFD26" s="120"/>
      <c r="AFE26" s="120"/>
      <c r="AFF26" s="120"/>
      <c r="AFG26" s="120"/>
      <c r="AFH26" s="120"/>
      <c r="AFI26" s="120"/>
      <c r="AFJ26" s="120"/>
      <c r="AFK26" s="120"/>
      <c r="AFL26" s="120"/>
      <c r="AFM26" s="120"/>
      <c r="AFN26" s="120"/>
      <c r="AFO26" s="120"/>
      <c r="AFP26" s="120"/>
      <c r="AFQ26" s="120"/>
      <c r="AFR26" s="120"/>
      <c r="AFS26" s="120"/>
      <c r="AFT26" s="120"/>
      <c r="AFU26" s="120"/>
      <c r="AFV26" s="120"/>
      <c r="AFW26" s="120"/>
      <c r="AFX26" s="120"/>
      <c r="AFY26" s="120"/>
      <c r="AFZ26" s="120"/>
      <c r="AGA26" s="120"/>
      <c r="AGB26" s="120"/>
      <c r="AGC26" s="120"/>
      <c r="AGD26" s="120"/>
      <c r="AGE26" s="120"/>
      <c r="AGF26" s="120"/>
      <c r="AGG26" s="120"/>
      <c r="AGH26" s="120"/>
      <c r="AGI26" s="120"/>
      <c r="AGJ26" s="120"/>
      <c r="AGK26" s="120"/>
      <c r="AGL26" s="120"/>
      <c r="AGM26" s="120"/>
      <c r="AGN26" s="120"/>
      <c r="AGO26" s="120"/>
      <c r="AGP26" s="120"/>
      <c r="AGQ26" s="120"/>
      <c r="AGR26" s="120"/>
      <c r="AGS26" s="120"/>
      <c r="AGT26" s="120"/>
      <c r="AGU26" s="120"/>
      <c r="AGV26" s="120"/>
      <c r="AGW26" s="120"/>
      <c r="AGX26" s="120"/>
      <c r="AGY26" s="120"/>
      <c r="AGZ26" s="120"/>
      <c r="AHA26" s="120"/>
      <c r="AHB26" s="120"/>
      <c r="AHC26" s="120"/>
      <c r="AHD26" s="120"/>
      <c r="AHE26" s="120"/>
      <c r="AHF26" s="120"/>
      <c r="AHG26" s="120"/>
      <c r="AHH26" s="120"/>
      <c r="AHI26" s="120"/>
      <c r="AHJ26" s="120"/>
      <c r="AHK26" s="120"/>
      <c r="AHL26" s="120"/>
      <c r="AHM26" s="120"/>
      <c r="AHN26" s="120"/>
      <c r="AHO26" s="120"/>
      <c r="AHP26" s="120"/>
      <c r="AHQ26" s="120"/>
      <c r="AHR26" s="120"/>
      <c r="AHS26" s="120"/>
      <c r="AHT26" s="120"/>
      <c r="AHU26" s="120"/>
      <c r="AHV26" s="120"/>
      <c r="AHW26" s="120"/>
      <c r="AHX26" s="120"/>
      <c r="AHY26" s="120"/>
      <c r="AHZ26" s="120"/>
      <c r="AIA26" s="120"/>
      <c r="AIB26" s="120"/>
      <c r="AIC26" s="120"/>
      <c r="AID26" s="120"/>
      <c r="AIE26" s="120"/>
      <c r="AIF26" s="120"/>
      <c r="AIG26" s="120"/>
      <c r="AIH26" s="120"/>
      <c r="AII26" s="120"/>
      <c r="AIJ26" s="120"/>
      <c r="AIK26" s="120"/>
      <c r="AIL26" s="120"/>
      <c r="AIM26" s="120"/>
      <c r="AIN26" s="120"/>
      <c r="AIO26" s="120"/>
      <c r="AIP26" s="120"/>
      <c r="AIQ26" s="120"/>
      <c r="AIR26" s="120"/>
      <c r="AIS26" s="120"/>
      <c r="AIT26" s="120"/>
      <c r="AIU26" s="120"/>
      <c r="AIV26" s="120"/>
      <c r="AIW26" s="120"/>
      <c r="AIX26" s="120"/>
      <c r="AIY26" s="120"/>
      <c r="AIZ26" s="120"/>
      <c r="AJA26" s="120"/>
      <c r="AJB26" s="120"/>
      <c r="AJC26" s="120"/>
      <c r="AJD26" s="120"/>
      <c r="AJE26" s="120"/>
      <c r="AJF26" s="120"/>
      <c r="AJG26" s="120"/>
      <c r="AJH26" s="120"/>
      <c r="AJI26" s="120"/>
      <c r="AJJ26" s="120"/>
      <c r="AJK26" s="120"/>
      <c r="AJL26" s="120"/>
      <c r="AJM26" s="120"/>
      <c r="AJN26" s="120"/>
      <c r="AJO26" s="120"/>
      <c r="AJP26" s="120"/>
      <c r="AJQ26" s="120"/>
      <c r="AJR26" s="120"/>
      <c r="AJS26" s="120"/>
      <c r="AJT26" s="120"/>
      <c r="AJU26" s="120"/>
      <c r="AJV26" s="120"/>
      <c r="AJW26" s="120"/>
      <c r="AJX26" s="120"/>
      <c r="AJY26" s="120"/>
      <c r="AJZ26" s="120"/>
      <c r="AKA26" s="120"/>
      <c r="AKB26" s="120"/>
      <c r="AKC26" s="120"/>
      <c r="AKD26" s="120"/>
      <c r="AKE26" s="120"/>
      <c r="AKF26" s="120"/>
      <c r="AKG26" s="120"/>
      <c r="AKH26" s="120"/>
      <c r="AKI26" s="120"/>
      <c r="AKJ26" s="120"/>
      <c r="AKK26" s="120"/>
      <c r="AKL26" s="120"/>
      <c r="AKM26" s="120"/>
      <c r="AKN26" s="120"/>
      <c r="AKO26" s="120"/>
      <c r="AKP26" s="120"/>
      <c r="AKQ26" s="120"/>
      <c r="AKR26" s="120"/>
      <c r="AKS26" s="120"/>
      <c r="AKT26" s="120"/>
      <c r="AKU26" s="120"/>
      <c r="AKV26" s="120"/>
      <c r="AKW26" s="120"/>
      <c r="AKX26" s="120"/>
      <c r="AKY26" s="120"/>
      <c r="AKZ26" s="120"/>
      <c r="ALA26" s="120"/>
      <c r="ALB26" s="120"/>
      <c r="ALC26" s="120"/>
      <c r="ALD26" s="120"/>
      <c r="ALE26" s="120"/>
      <c r="ALF26" s="120"/>
      <c r="ALG26" s="120"/>
      <c r="ALH26" s="120"/>
      <c r="ALI26" s="120"/>
      <c r="ALJ26" s="120"/>
      <c r="ALK26" s="120"/>
      <c r="ALL26" s="120"/>
      <c r="ALM26" s="120"/>
      <c r="ALN26" s="120"/>
      <c r="ALO26" s="120"/>
      <c r="ALP26" s="120"/>
      <c r="ALQ26" s="120"/>
      <c r="ALR26" s="120"/>
      <c r="ALS26" s="120"/>
      <c r="ALT26" s="120"/>
      <c r="ALU26" s="120"/>
      <c r="ALV26" s="120"/>
      <c r="ALW26" s="120"/>
      <c r="ALX26" s="120"/>
      <c r="ALY26" s="120"/>
      <c r="ALZ26" s="120"/>
      <c r="AMA26" s="120"/>
      <c r="AMB26" s="120"/>
      <c r="AMC26" s="120"/>
      <c r="AMD26" s="120"/>
      <c r="AME26" s="120"/>
      <c r="AMF26" s="120"/>
      <c r="AMG26" s="120"/>
      <c r="AMH26" s="120"/>
      <c r="AMI26" s="120"/>
      <c r="AMJ26" s="120"/>
      <c r="AMK26" s="120"/>
      <c r="AML26" s="120"/>
    </row>
    <row r="27" spans="1:1026" s="121" customFormat="1" x14ac:dyDescent="0.25">
      <c r="A27" s="102">
        <v>22</v>
      </c>
      <c r="B27" s="25" t="s">
        <v>275</v>
      </c>
      <c r="C27" s="26" t="s">
        <v>19</v>
      </c>
      <c r="D27" s="26" t="s">
        <v>626</v>
      </c>
      <c r="E27" s="31" t="s">
        <v>20</v>
      </c>
      <c r="F27" s="50">
        <v>40</v>
      </c>
      <c r="G27" s="51" t="s">
        <v>11</v>
      </c>
      <c r="H27" s="76"/>
      <c r="I27" s="76">
        <f t="shared" si="0"/>
        <v>0</v>
      </c>
      <c r="J27" s="76">
        <f t="shared" si="1"/>
        <v>0</v>
      </c>
      <c r="K27" s="76">
        <f t="shared" si="2"/>
        <v>0</v>
      </c>
      <c r="L27" s="53"/>
      <c r="M27" s="53"/>
      <c r="N27" s="53"/>
      <c r="O27" s="39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  <c r="TF27" s="120"/>
      <c r="TG27" s="120"/>
      <c r="TH27" s="120"/>
      <c r="TI27" s="120"/>
      <c r="TJ27" s="120"/>
      <c r="TK27" s="120"/>
      <c r="TL27" s="120"/>
      <c r="TM27" s="120"/>
      <c r="TN27" s="120"/>
      <c r="TO27" s="120"/>
      <c r="TP27" s="120"/>
      <c r="TQ27" s="120"/>
      <c r="TR27" s="120"/>
      <c r="TS27" s="120"/>
      <c r="TT27" s="120"/>
      <c r="TU27" s="120"/>
      <c r="TV27" s="120"/>
      <c r="TW27" s="120"/>
      <c r="TX27" s="120"/>
      <c r="TY27" s="120"/>
      <c r="TZ27" s="120"/>
      <c r="UA27" s="120"/>
      <c r="UB27" s="120"/>
      <c r="UC27" s="120"/>
      <c r="UD27" s="120"/>
      <c r="UE27" s="120"/>
      <c r="UF27" s="120"/>
      <c r="UG27" s="120"/>
      <c r="UH27" s="120"/>
      <c r="UI27" s="120"/>
      <c r="UJ27" s="120"/>
      <c r="UK27" s="120"/>
      <c r="UL27" s="120"/>
      <c r="UM27" s="120"/>
      <c r="UN27" s="120"/>
      <c r="UO27" s="120"/>
      <c r="UP27" s="120"/>
      <c r="UQ27" s="120"/>
      <c r="UR27" s="120"/>
      <c r="US27" s="120"/>
      <c r="UT27" s="120"/>
      <c r="UU27" s="120"/>
      <c r="UV27" s="120"/>
      <c r="UW27" s="120"/>
      <c r="UX27" s="120"/>
      <c r="UY27" s="120"/>
      <c r="UZ27" s="120"/>
      <c r="VA27" s="120"/>
      <c r="VB27" s="120"/>
      <c r="VC27" s="120"/>
      <c r="VD27" s="120"/>
      <c r="VE27" s="120"/>
      <c r="VF27" s="120"/>
      <c r="VG27" s="120"/>
      <c r="VH27" s="120"/>
      <c r="VI27" s="120"/>
      <c r="VJ27" s="120"/>
      <c r="VK27" s="120"/>
      <c r="VL27" s="120"/>
      <c r="VM27" s="120"/>
      <c r="VN27" s="120"/>
      <c r="VO27" s="120"/>
      <c r="VP27" s="120"/>
      <c r="VQ27" s="120"/>
      <c r="VR27" s="120"/>
      <c r="VS27" s="120"/>
      <c r="VT27" s="120"/>
      <c r="VU27" s="120"/>
      <c r="VV27" s="120"/>
      <c r="VW27" s="120"/>
      <c r="VX27" s="120"/>
      <c r="VY27" s="120"/>
      <c r="VZ27" s="120"/>
      <c r="WA27" s="120"/>
      <c r="WB27" s="120"/>
      <c r="WC27" s="120"/>
      <c r="WD27" s="120"/>
      <c r="WE27" s="120"/>
      <c r="WF27" s="120"/>
      <c r="WG27" s="120"/>
      <c r="WH27" s="120"/>
      <c r="WI27" s="120"/>
      <c r="WJ27" s="120"/>
      <c r="WK27" s="120"/>
      <c r="WL27" s="120"/>
      <c r="WM27" s="120"/>
      <c r="WN27" s="120"/>
      <c r="WO27" s="120"/>
      <c r="WP27" s="120"/>
      <c r="WQ27" s="120"/>
      <c r="WR27" s="120"/>
      <c r="WS27" s="120"/>
      <c r="WT27" s="120"/>
      <c r="WU27" s="120"/>
      <c r="WV27" s="120"/>
      <c r="WW27" s="120"/>
      <c r="WX27" s="120"/>
      <c r="WY27" s="120"/>
      <c r="WZ27" s="120"/>
      <c r="XA27" s="120"/>
      <c r="XB27" s="120"/>
      <c r="XC27" s="120"/>
      <c r="XD27" s="120"/>
      <c r="XE27" s="120"/>
      <c r="XF27" s="120"/>
      <c r="XG27" s="120"/>
      <c r="XH27" s="120"/>
      <c r="XI27" s="120"/>
      <c r="XJ27" s="120"/>
      <c r="XK27" s="120"/>
      <c r="XL27" s="120"/>
      <c r="XM27" s="120"/>
      <c r="XN27" s="120"/>
      <c r="XO27" s="120"/>
      <c r="XP27" s="120"/>
      <c r="XQ27" s="120"/>
      <c r="XR27" s="120"/>
      <c r="XS27" s="120"/>
      <c r="XT27" s="120"/>
      <c r="XU27" s="120"/>
      <c r="XV27" s="120"/>
      <c r="XW27" s="120"/>
      <c r="XX27" s="120"/>
      <c r="XY27" s="120"/>
      <c r="XZ27" s="120"/>
      <c r="YA27" s="120"/>
      <c r="YB27" s="120"/>
      <c r="YC27" s="120"/>
      <c r="YD27" s="120"/>
      <c r="YE27" s="120"/>
      <c r="YF27" s="120"/>
      <c r="YG27" s="120"/>
      <c r="YH27" s="120"/>
      <c r="YI27" s="120"/>
      <c r="YJ27" s="120"/>
      <c r="YK27" s="120"/>
      <c r="YL27" s="120"/>
      <c r="YM27" s="120"/>
      <c r="YN27" s="120"/>
      <c r="YO27" s="120"/>
      <c r="YP27" s="120"/>
      <c r="YQ27" s="120"/>
      <c r="YR27" s="120"/>
      <c r="YS27" s="120"/>
      <c r="YT27" s="120"/>
      <c r="YU27" s="120"/>
      <c r="YV27" s="120"/>
      <c r="YW27" s="120"/>
      <c r="YX27" s="120"/>
      <c r="YY27" s="120"/>
      <c r="YZ27" s="120"/>
      <c r="ZA27" s="120"/>
      <c r="ZB27" s="120"/>
      <c r="ZC27" s="120"/>
      <c r="ZD27" s="120"/>
      <c r="ZE27" s="120"/>
      <c r="ZF27" s="120"/>
      <c r="ZG27" s="120"/>
      <c r="ZH27" s="120"/>
      <c r="ZI27" s="120"/>
      <c r="ZJ27" s="120"/>
      <c r="ZK27" s="120"/>
      <c r="ZL27" s="120"/>
      <c r="ZM27" s="120"/>
      <c r="ZN27" s="120"/>
      <c r="ZO27" s="120"/>
      <c r="ZP27" s="120"/>
      <c r="ZQ27" s="120"/>
      <c r="ZR27" s="120"/>
      <c r="ZS27" s="120"/>
      <c r="ZT27" s="120"/>
      <c r="ZU27" s="120"/>
      <c r="ZV27" s="120"/>
      <c r="ZW27" s="120"/>
      <c r="ZX27" s="120"/>
      <c r="ZY27" s="120"/>
      <c r="ZZ27" s="120"/>
      <c r="AAA27" s="120"/>
      <c r="AAB27" s="120"/>
      <c r="AAC27" s="120"/>
      <c r="AAD27" s="120"/>
      <c r="AAE27" s="120"/>
      <c r="AAF27" s="120"/>
      <c r="AAG27" s="120"/>
      <c r="AAH27" s="120"/>
      <c r="AAI27" s="120"/>
      <c r="AAJ27" s="120"/>
      <c r="AAK27" s="120"/>
      <c r="AAL27" s="120"/>
      <c r="AAM27" s="120"/>
      <c r="AAN27" s="120"/>
      <c r="AAO27" s="120"/>
      <c r="AAP27" s="120"/>
      <c r="AAQ27" s="120"/>
      <c r="AAR27" s="120"/>
      <c r="AAS27" s="120"/>
      <c r="AAT27" s="120"/>
      <c r="AAU27" s="120"/>
      <c r="AAV27" s="120"/>
      <c r="AAW27" s="120"/>
      <c r="AAX27" s="120"/>
      <c r="AAY27" s="120"/>
      <c r="AAZ27" s="120"/>
      <c r="ABA27" s="120"/>
      <c r="ABB27" s="120"/>
      <c r="ABC27" s="120"/>
      <c r="ABD27" s="120"/>
      <c r="ABE27" s="120"/>
      <c r="ABF27" s="120"/>
      <c r="ABG27" s="120"/>
      <c r="ABH27" s="120"/>
      <c r="ABI27" s="120"/>
      <c r="ABJ27" s="120"/>
      <c r="ABK27" s="120"/>
      <c r="ABL27" s="120"/>
      <c r="ABM27" s="120"/>
      <c r="ABN27" s="120"/>
      <c r="ABO27" s="120"/>
      <c r="ABP27" s="120"/>
      <c r="ABQ27" s="120"/>
      <c r="ABR27" s="120"/>
      <c r="ABS27" s="120"/>
      <c r="ABT27" s="120"/>
      <c r="ABU27" s="120"/>
      <c r="ABV27" s="120"/>
      <c r="ABW27" s="120"/>
      <c r="ABX27" s="120"/>
      <c r="ABY27" s="120"/>
      <c r="ABZ27" s="120"/>
      <c r="ACA27" s="120"/>
      <c r="ACB27" s="120"/>
      <c r="ACC27" s="120"/>
      <c r="ACD27" s="120"/>
      <c r="ACE27" s="120"/>
      <c r="ACF27" s="120"/>
      <c r="ACG27" s="120"/>
      <c r="ACH27" s="120"/>
      <c r="ACI27" s="120"/>
      <c r="ACJ27" s="120"/>
      <c r="ACK27" s="120"/>
      <c r="ACL27" s="120"/>
      <c r="ACM27" s="120"/>
      <c r="ACN27" s="120"/>
      <c r="ACO27" s="120"/>
      <c r="ACP27" s="120"/>
      <c r="ACQ27" s="120"/>
      <c r="ACR27" s="120"/>
      <c r="ACS27" s="120"/>
      <c r="ACT27" s="120"/>
      <c r="ACU27" s="120"/>
      <c r="ACV27" s="120"/>
      <c r="ACW27" s="120"/>
      <c r="ACX27" s="120"/>
      <c r="ACY27" s="120"/>
      <c r="ACZ27" s="120"/>
      <c r="ADA27" s="120"/>
      <c r="ADB27" s="120"/>
      <c r="ADC27" s="120"/>
      <c r="ADD27" s="120"/>
      <c r="ADE27" s="120"/>
      <c r="ADF27" s="120"/>
      <c r="ADG27" s="120"/>
      <c r="ADH27" s="120"/>
      <c r="ADI27" s="120"/>
      <c r="ADJ27" s="120"/>
      <c r="ADK27" s="120"/>
      <c r="ADL27" s="120"/>
      <c r="ADM27" s="120"/>
      <c r="ADN27" s="120"/>
      <c r="ADO27" s="120"/>
      <c r="ADP27" s="120"/>
      <c r="ADQ27" s="120"/>
      <c r="ADR27" s="120"/>
      <c r="ADS27" s="120"/>
      <c r="ADT27" s="120"/>
      <c r="ADU27" s="120"/>
      <c r="ADV27" s="120"/>
      <c r="ADW27" s="120"/>
      <c r="ADX27" s="120"/>
      <c r="ADY27" s="120"/>
      <c r="ADZ27" s="120"/>
      <c r="AEA27" s="120"/>
      <c r="AEB27" s="120"/>
      <c r="AEC27" s="120"/>
      <c r="AED27" s="120"/>
      <c r="AEE27" s="120"/>
      <c r="AEF27" s="120"/>
      <c r="AEG27" s="120"/>
      <c r="AEH27" s="120"/>
      <c r="AEI27" s="120"/>
      <c r="AEJ27" s="120"/>
      <c r="AEK27" s="120"/>
      <c r="AEL27" s="120"/>
      <c r="AEM27" s="120"/>
      <c r="AEN27" s="120"/>
      <c r="AEO27" s="120"/>
      <c r="AEP27" s="120"/>
      <c r="AEQ27" s="120"/>
      <c r="AER27" s="120"/>
      <c r="AES27" s="120"/>
      <c r="AET27" s="120"/>
      <c r="AEU27" s="120"/>
      <c r="AEV27" s="120"/>
      <c r="AEW27" s="120"/>
      <c r="AEX27" s="120"/>
      <c r="AEY27" s="120"/>
      <c r="AEZ27" s="120"/>
      <c r="AFA27" s="120"/>
      <c r="AFB27" s="120"/>
      <c r="AFC27" s="120"/>
      <c r="AFD27" s="120"/>
      <c r="AFE27" s="120"/>
      <c r="AFF27" s="120"/>
      <c r="AFG27" s="120"/>
      <c r="AFH27" s="120"/>
      <c r="AFI27" s="120"/>
      <c r="AFJ27" s="120"/>
      <c r="AFK27" s="120"/>
      <c r="AFL27" s="120"/>
      <c r="AFM27" s="120"/>
      <c r="AFN27" s="120"/>
      <c r="AFO27" s="120"/>
      <c r="AFP27" s="120"/>
      <c r="AFQ27" s="120"/>
      <c r="AFR27" s="120"/>
      <c r="AFS27" s="120"/>
      <c r="AFT27" s="120"/>
      <c r="AFU27" s="120"/>
      <c r="AFV27" s="120"/>
      <c r="AFW27" s="120"/>
      <c r="AFX27" s="120"/>
      <c r="AFY27" s="120"/>
      <c r="AFZ27" s="120"/>
      <c r="AGA27" s="120"/>
      <c r="AGB27" s="120"/>
      <c r="AGC27" s="120"/>
      <c r="AGD27" s="120"/>
      <c r="AGE27" s="120"/>
      <c r="AGF27" s="120"/>
      <c r="AGG27" s="120"/>
      <c r="AGH27" s="120"/>
      <c r="AGI27" s="120"/>
      <c r="AGJ27" s="120"/>
      <c r="AGK27" s="120"/>
      <c r="AGL27" s="120"/>
      <c r="AGM27" s="120"/>
      <c r="AGN27" s="120"/>
      <c r="AGO27" s="120"/>
      <c r="AGP27" s="120"/>
      <c r="AGQ27" s="120"/>
      <c r="AGR27" s="120"/>
      <c r="AGS27" s="120"/>
      <c r="AGT27" s="120"/>
      <c r="AGU27" s="120"/>
      <c r="AGV27" s="120"/>
      <c r="AGW27" s="120"/>
      <c r="AGX27" s="120"/>
      <c r="AGY27" s="120"/>
      <c r="AGZ27" s="120"/>
      <c r="AHA27" s="120"/>
      <c r="AHB27" s="120"/>
      <c r="AHC27" s="120"/>
      <c r="AHD27" s="120"/>
      <c r="AHE27" s="120"/>
      <c r="AHF27" s="120"/>
      <c r="AHG27" s="120"/>
      <c r="AHH27" s="120"/>
      <c r="AHI27" s="120"/>
      <c r="AHJ27" s="120"/>
      <c r="AHK27" s="120"/>
      <c r="AHL27" s="120"/>
      <c r="AHM27" s="120"/>
      <c r="AHN27" s="120"/>
      <c r="AHO27" s="120"/>
      <c r="AHP27" s="120"/>
      <c r="AHQ27" s="120"/>
      <c r="AHR27" s="120"/>
      <c r="AHS27" s="120"/>
      <c r="AHT27" s="120"/>
      <c r="AHU27" s="120"/>
      <c r="AHV27" s="120"/>
      <c r="AHW27" s="120"/>
      <c r="AHX27" s="120"/>
      <c r="AHY27" s="120"/>
      <c r="AHZ27" s="120"/>
      <c r="AIA27" s="120"/>
      <c r="AIB27" s="120"/>
      <c r="AIC27" s="120"/>
      <c r="AID27" s="120"/>
      <c r="AIE27" s="120"/>
      <c r="AIF27" s="120"/>
      <c r="AIG27" s="120"/>
      <c r="AIH27" s="120"/>
      <c r="AII27" s="120"/>
      <c r="AIJ27" s="120"/>
      <c r="AIK27" s="120"/>
      <c r="AIL27" s="120"/>
      <c r="AIM27" s="120"/>
      <c r="AIN27" s="120"/>
      <c r="AIO27" s="120"/>
      <c r="AIP27" s="120"/>
      <c r="AIQ27" s="120"/>
      <c r="AIR27" s="120"/>
      <c r="AIS27" s="120"/>
      <c r="AIT27" s="120"/>
      <c r="AIU27" s="120"/>
      <c r="AIV27" s="120"/>
      <c r="AIW27" s="120"/>
      <c r="AIX27" s="120"/>
      <c r="AIY27" s="120"/>
      <c r="AIZ27" s="120"/>
      <c r="AJA27" s="120"/>
      <c r="AJB27" s="120"/>
      <c r="AJC27" s="120"/>
      <c r="AJD27" s="120"/>
      <c r="AJE27" s="120"/>
      <c r="AJF27" s="120"/>
      <c r="AJG27" s="120"/>
      <c r="AJH27" s="120"/>
      <c r="AJI27" s="120"/>
      <c r="AJJ27" s="120"/>
      <c r="AJK27" s="120"/>
      <c r="AJL27" s="120"/>
      <c r="AJM27" s="120"/>
      <c r="AJN27" s="120"/>
      <c r="AJO27" s="120"/>
      <c r="AJP27" s="120"/>
      <c r="AJQ27" s="120"/>
      <c r="AJR27" s="120"/>
      <c r="AJS27" s="120"/>
      <c r="AJT27" s="120"/>
      <c r="AJU27" s="120"/>
      <c r="AJV27" s="120"/>
      <c r="AJW27" s="120"/>
      <c r="AJX27" s="120"/>
      <c r="AJY27" s="120"/>
      <c r="AJZ27" s="120"/>
      <c r="AKA27" s="120"/>
      <c r="AKB27" s="120"/>
      <c r="AKC27" s="120"/>
      <c r="AKD27" s="120"/>
      <c r="AKE27" s="120"/>
      <c r="AKF27" s="120"/>
      <c r="AKG27" s="120"/>
      <c r="AKH27" s="120"/>
      <c r="AKI27" s="120"/>
      <c r="AKJ27" s="120"/>
      <c r="AKK27" s="120"/>
      <c r="AKL27" s="120"/>
      <c r="AKM27" s="120"/>
      <c r="AKN27" s="120"/>
      <c r="AKO27" s="120"/>
      <c r="AKP27" s="120"/>
      <c r="AKQ27" s="120"/>
      <c r="AKR27" s="120"/>
      <c r="AKS27" s="120"/>
      <c r="AKT27" s="120"/>
      <c r="AKU27" s="120"/>
      <c r="AKV27" s="120"/>
      <c r="AKW27" s="120"/>
      <c r="AKX27" s="120"/>
      <c r="AKY27" s="120"/>
      <c r="AKZ27" s="120"/>
      <c r="ALA27" s="120"/>
      <c r="ALB27" s="120"/>
      <c r="ALC27" s="120"/>
      <c r="ALD27" s="120"/>
      <c r="ALE27" s="120"/>
      <c r="ALF27" s="120"/>
      <c r="ALG27" s="120"/>
      <c r="ALH27" s="120"/>
      <c r="ALI27" s="120"/>
      <c r="ALJ27" s="120"/>
      <c r="ALK27" s="120"/>
      <c r="ALL27" s="120"/>
      <c r="ALM27" s="120"/>
      <c r="ALN27" s="120"/>
      <c r="ALO27" s="120"/>
      <c r="ALP27" s="120"/>
      <c r="ALQ27" s="120"/>
      <c r="ALR27" s="120"/>
      <c r="ALS27" s="120"/>
      <c r="ALT27" s="120"/>
      <c r="ALU27" s="120"/>
      <c r="ALV27" s="120"/>
      <c r="ALW27" s="120"/>
      <c r="ALX27" s="120"/>
      <c r="ALY27" s="120"/>
      <c r="ALZ27" s="120"/>
      <c r="AMA27" s="120"/>
      <c r="AMB27" s="120"/>
      <c r="AMC27" s="120"/>
      <c r="AMD27" s="120"/>
      <c r="AME27" s="120"/>
      <c r="AMF27" s="120"/>
      <c r="AMG27" s="120"/>
      <c r="AMH27" s="120"/>
      <c r="AMI27" s="120"/>
      <c r="AMJ27" s="120"/>
      <c r="AMK27" s="120"/>
      <c r="AML27" s="120"/>
    </row>
    <row r="28" spans="1:1026" s="121" customFormat="1" ht="36" x14ac:dyDescent="0.25">
      <c r="A28" s="102">
        <v>23</v>
      </c>
      <c r="B28" s="25" t="s">
        <v>276</v>
      </c>
      <c r="C28" s="26" t="s">
        <v>8</v>
      </c>
      <c r="D28" s="26" t="s">
        <v>668</v>
      </c>
      <c r="E28" s="31" t="s">
        <v>26</v>
      </c>
      <c r="F28" s="50">
        <v>2</v>
      </c>
      <c r="G28" s="51" t="s">
        <v>11</v>
      </c>
      <c r="H28" s="76"/>
      <c r="I28" s="76">
        <f t="shared" si="0"/>
        <v>0</v>
      </c>
      <c r="J28" s="76">
        <f t="shared" si="1"/>
        <v>0</v>
      </c>
      <c r="K28" s="76">
        <f t="shared" si="2"/>
        <v>0</v>
      </c>
      <c r="L28" s="53"/>
      <c r="M28" s="53"/>
      <c r="N28" s="53"/>
      <c r="O28" s="39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  <c r="IW28" s="120"/>
      <c r="IX28" s="120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0"/>
      <c r="SD28" s="120"/>
      <c r="SE28" s="120"/>
      <c r="SF28" s="120"/>
      <c r="SG28" s="120"/>
      <c r="SH28" s="120"/>
      <c r="SI28" s="120"/>
      <c r="SJ28" s="120"/>
      <c r="SK28" s="120"/>
      <c r="SL28" s="120"/>
      <c r="SM28" s="120"/>
      <c r="SN28" s="120"/>
      <c r="SO28" s="120"/>
      <c r="SP28" s="120"/>
      <c r="SQ28" s="120"/>
      <c r="SR28" s="120"/>
      <c r="SS28" s="120"/>
      <c r="ST28" s="120"/>
      <c r="SU28" s="120"/>
      <c r="SV28" s="120"/>
      <c r="SW28" s="120"/>
      <c r="SX28" s="120"/>
      <c r="SY28" s="120"/>
      <c r="SZ28" s="120"/>
      <c r="TA28" s="120"/>
      <c r="TB28" s="120"/>
      <c r="TC28" s="120"/>
      <c r="TD28" s="120"/>
      <c r="TE28" s="120"/>
      <c r="TF28" s="120"/>
      <c r="TG28" s="120"/>
      <c r="TH28" s="120"/>
      <c r="TI28" s="120"/>
      <c r="TJ28" s="120"/>
      <c r="TK28" s="120"/>
      <c r="TL28" s="120"/>
      <c r="TM28" s="120"/>
      <c r="TN28" s="120"/>
      <c r="TO28" s="120"/>
      <c r="TP28" s="120"/>
      <c r="TQ28" s="120"/>
      <c r="TR28" s="120"/>
      <c r="TS28" s="120"/>
      <c r="TT28" s="120"/>
      <c r="TU28" s="120"/>
      <c r="TV28" s="120"/>
      <c r="TW28" s="120"/>
      <c r="TX28" s="120"/>
      <c r="TY28" s="120"/>
      <c r="TZ28" s="120"/>
      <c r="UA28" s="120"/>
      <c r="UB28" s="120"/>
      <c r="UC28" s="120"/>
      <c r="UD28" s="120"/>
      <c r="UE28" s="120"/>
      <c r="UF28" s="120"/>
      <c r="UG28" s="120"/>
      <c r="UH28" s="120"/>
      <c r="UI28" s="120"/>
      <c r="UJ28" s="120"/>
      <c r="UK28" s="120"/>
      <c r="UL28" s="120"/>
      <c r="UM28" s="120"/>
      <c r="UN28" s="120"/>
      <c r="UO28" s="120"/>
      <c r="UP28" s="120"/>
      <c r="UQ28" s="120"/>
      <c r="UR28" s="120"/>
      <c r="US28" s="120"/>
      <c r="UT28" s="120"/>
      <c r="UU28" s="120"/>
      <c r="UV28" s="120"/>
      <c r="UW28" s="120"/>
      <c r="UX28" s="120"/>
      <c r="UY28" s="120"/>
      <c r="UZ28" s="120"/>
      <c r="VA28" s="120"/>
      <c r="VB28" s="120"/>
      <c r="VC28" s="120"/>
      <c r="VD28" s="120"/>
      <c r="VE28" s="120"/>
      <c r="VF28" s="120"/>
      <c r="VG28" s="120"/>
      <c r="VH28" s="120"/>
      <c r="VI28" s="120"/>
      <c r="VJ28" s="120"/>
      <c r="VK28" s="120"/>
      <c r="VL28" s="120"/>
      <c r="VM28" s="120"/>
      <c r="VN28" s="120"/>
      <c r="VO28" s="120"/>
      <c r="VP28" s="120"/>
      <c r="VQ28" s="120"/>
      <c r="VR28" s="120"/>
      <c r="VS28" s="120"/>
      <c r="VT28" s="120"/>
      <c r="VU28" s="120"/>
      <c r="VV28" s="120"/>
      <c r="VW28" s="120"/>
      <c r="VX28" s="120"/>
      <c r="VY28" s="120"/>
      <c r="VZ28" s="120"/>
      <c r="WA28" s="120"/>
      <c r="WB28" s="120"/>
      <c r="WC28" s="120"/>
      <c r="WD28" s="120"/>
      <c r="WE28" s="120"/>
      <c r="WF28" s="120"/>
      <c r="WG28" s="120"/>
      <c r="WH28" s="120"/>
      <c r="WI28" s="120"/>
      <c r="WJ28" s="120"/>
      <c r="WK28" s="120"/>
      <c r="WL28" s="120"/>
      <c r="WM28" s="120"/>
      <c r="WN28" s="120"/>
      <c r="WO28" s="120"/>
      <c r="WP28" s="120"/>
      <c r="WQ28" s="120"/>
      <c r="WR28" s="120"/>
      <c r="WS28" s="120"/>
      <c r="WT28" s="120"/>
      <c r="WU28" s="120"/>
      <c r="WV28" s="120"/>
      <c r="WW28" s="120"/>
      <c r="WX28" s="120"/>
      <c r="WY28" s="120"/>
      <c r="WZ28" s="120"/>
      <c r="XA28" s="120"/>
      <c r="XB28" s="120"/>
      <c r="XC28" s="120"/>
      <c r="XD28" s="120"/>
      <c r="XE28" s="120"/>
      <c r="XF28" s="120"/>
      <c r="XG28" s="120"/>
      <c r="XH28" s="120"/>
      <c r="XI28" s="120"/>
      <c r="XJ28" s="120"/>
      <c r="XK28" s="120"/>
      <c r="XL28" s="120"/>
      <c r="XM28" s="120"/>
      <c r="XN28" s="120"/>
      <c r="XO28" s="120"/>
      <c r="XP28" s="120"/>
      <c r="XQ28" s="120"/>
      <c r="XR28" s="120"/>
      <c r="XS28" s="120"/>
      <c r="XT28" s="120"/>
      <c r="XU28" s="120"/>
      <c r="XV28" s="120"/>
      <c r="XW28" s="120"/>
      <c r="XX28" s="120"/>
      <c r="XY28" s="120"/>
      <c r="XZ28" s="120"/>
      <c r="YA28" s="120"/>
      <c r="YB28" s="120"/>
      <c r="YC28" s="120"/>
      <c r="YD28" s="120"/>
      <c r="YE28" s="120"/>
      <c r="YF28" s="120"/>
      <c r="YG28" s="120"/>
      <c r="YH28" s="120"/>
      <c r="YI28" s="120"/>
      <c r="YJ28" s="120"/>
      <c r="YK28" s="120"/>
      <c r="YL28" s="120"/>
      <c r="YM28" s="120"/>
      <c r="YN28" s="120"/>
      <c r="YO28" s="120"/>
      <c r="YP28" s="120"/>
      <c r="YQ28" s="120"/>
      <c r="YR28" s="120"/>
      <c r="YS28" s="120"/>
      <c r="YT28" s="120"/>
      <c r="YU28" s="120"/>
      <c r="YV28" s="120"/>
      <c r="YW28" s="120"/>
      <c r="YX28" s="120"/>
      <c r="YY28" s="120"/>
      <c r="YZ28" s="120"/>
      <c r="ZA28" s="120"/>
      <c r="ZB28" s="120"/>
      <c r="ZC28" s="120"/>
      <c r="ZD28" s="120"/>
      <c r="ZE28" s="120"/>
      <c r="ZF28" s="120"/>
      <c r="ZG28" s="120"/>
      <c r="ZH28" s="120"/>
      <c r="ZI28" s="120"/>
      <c r="ZJ28" s="120"/>
      <c r="ZK28" s="120"/>
      <c r="ZL28" s="120"/>
      <c r="ZM28" s="120"/>
      <c r="ZN28" s="120"/>
      <c r="ZO28" s="120"/>
      <c r="ZP28" s="120"/>
      <c r="ZQ28" s="120"/>
      <c r="ZR28" s="120"/>
      <c r="ZS28" s="120"/>
      <c r="ZT28" s="120"/>
      <c r="ZU28" s="120"/>
      <c r="ZV28" s="120"/>
      <c r="ZW28" s="120"/>
      <c r="ZX28" s="120"/>
      <c r="ZY28" s="120"/>
      <c r="ZZ28" s="120"/>
      <c r="AAA28" s="120"/>
      <c r="AAB28" s="120"/>
      <c r="AAC28" s="120"/>
      <c r="AAD28" s="120"/>
      <c r="AAE28" s="120"/>
      <c r="AAF28" s="120"/>
      <c r="AAG28" s="120"/>
      <c r="AAH28" s="120"/>
      <c r="AAI28" s="120"/>
      <c r="AAJ28" s="120"/>
      <c r="AAK28" s="120"/>
      <c r="AAL28" s="120"/>
      <c r="AAM28" s="120"/>
      <c r="AAN28" s="120"/>
      <c r="AAO28" s="120"/>
      <c r="AAP28" s="120"/>
      <c r="AAQ28" s="120"/>
      <c r="AAR28" s="120"/>
      <c r="AAS28" s="120"/>
      <c r="AAT28" s="120"/>
      <c r="AAU28" s="120"/>
      <c r="AAV28" s="120"/>
      <c r="AAW28" s="120"/>
      <c r="AAX28" s="120"/>
      <c r="AAY28" s="120"/>
      <c r="AAZ28" s="120"/>
      <c r="ABA28" s="120"/>
      <c r="ABB28" s="120"/>
      <c r="ABC28" s="120"/>
      <c r="ABD28" s="120"/>
      <c r="ABE28" s="120"/>
      <c r="ABF28" s="120"/>
      <c r="ABG28" s="120"/>
      <c r="ABH28" s="120"/>
      <c r="ABI28" s="120"/>
      <c r="ABJ28" s="120"/>
      <c r="ABK28" s="120"/>
      <c r="ABL28" s="120"/>
      <c r="ABM28" s="120"/>
      <c r="ABN28" s="120"/>
      <c r="ABO28" s="120"/>
      <c r="ABP28" s="120"/>
      <c r="ABQ28" s="120"/>
      <c r="ABR28" s="120"/>
      <c r="ABS28" s="120"/>
      <c r="ABT28" s="120"/>
      <c r="ABU28" s="120"/>
      <c r="ABV28" s="120"/>
      <c r="ABW28" s="120"/>
      <c r="ABX28" s="120"/>
      <c r="ABY28" s="120"/>
      <c r="ABZ28" s="120"/>
      <c r="ACA28" s="120"/>
      <c r="ACB28" s="120"/>
      <c r="ACC28" s="120"/>
      <c r="ACD28" s="120"/>
      <c r="ACE28" s="120"/>
      <c r="ACF28" s="120"/>
      <c r="ACG28" s="120"/>
      <c r="ACH28" s="120"/>
      <c r="ACI28" s="120"/>
      <c r="ACJ28" s="120"/>
      <c r="ACK28" s="120"/>
      <c r="ACL28" s="120"/>
      <c r="ACM28" s="120"/>
      <c r="ACN28" s="120"/>
      <c r="ACO28" s="120"/>
      <c r="ACP28" s="120"/>
      <c r="ACQ28" s="120"/>
      <c r="ACR28" s="120"/>
      <c r="ACS28" s="120"/>
      <c r="ACT28" s="120"/>
      <c r="ACU28" s="120"/>
      <c r="ACV28" s="120"/>
      <c r="ACW28" s="120"/>
      <c r="ACX28" s="120"/>
      <c r="ACY28" s="120"/>
      <c r="ACZ28" s="120"/>
      <c r="ADA28" s="120"/>
      <c r="ADB28" s="120"/>
      <c r="ADC28" s="120"/>
      <c r="ADD28" s="120"/>
      <c r="ADE28" s="120"/>
      <c r="ADF28" s="120"/>
      <c r="ADG28" s="120"/>
      <c r="ADH28" s="120"/>
      <c r="ADI28" s="120"/>
      <c r="ADJ28" s="120"/>
      <c r="ADK28" s="120"/>
      <c r="ADL28" s="120"/>
      <c r="ADM28" s="120"/>
      <c r="ADN28" s="120"/>
      <c r="ADO28" s="120"/>
      <c r="ADP28" s="120"/>
      <c r="ADQ28" s="120"/>
      <c r="ADR28" s="120"/>
      <c r="ADS28" s="120"/>
      <c r="ADT28" s="120"/>
      <c r="ADU28" s="120"/>
      <c r="ADV28" s="120"/>
      <c r="ADW28" s="120"/>
      <c r="ADX28" s="120"/>
      <c r="ADY28" s="120"/>
      <c r="ADZ28" s="120"/>
      <c r="AEA28" s="120"/>
      <c r="AEB28" s="120"/>
      <c r="AEC28" s="120"/>
      <c r="AED28" s="120"/>
      <c r="AEE28" s="120"/>
      <c r="AEF28" s="120"/>
      <c r="AEG28" s="120"/>
      <c r="AEH28" s="120"/>
      <c r="AEI28" s="120"/>
      <c r="AEJ28" s="120"/>
      <c r="AEK28" s="120"/>
      <c r="AEL28" s="120"/>
      <c r="AEM28" s="120"/>
      <c r="AEN28" s="120"/>
      <c r="AEO28" s="120"/>
      <c r="AEP28" s="120"/>
      <c r="AEQ28" s="120"/>
      <c r="AER28" s="120"/>
      <c r="AES28" s="120"/>
      <c r="AET28" s="120"/>
      <c r="AEU28" s="120"/>
      <c r="AEV28" s="120"/>
      <c r="AEW28" s="120"/>
      <c r="AEX28" s="120"/>
      <c r="AEY28" s="120"/>
      <c r="AEZ28" s="120"/>
      <c r="AFA28" s="120"/>
      <c r="AFB28" s="120"/>
      <c r="AFC28" s="120"/>
      <c r="AFD28" s="120"/>
      <c r="AFE28" s="120"/>
      <c r="AFF28" s="120"/>
      <c r="AFG28" s="120"/>
      <c r="AFH28" s="120"/>
      <c r="AFI28" s="120"/>
      <c r="AFJ28" s="120"/>
      <c r="AFK28" s="120"/>
      <c r="AFL28" s="120"/>
      <c r="AFM28" s="120"/>
      <c r="AFN28" s="120"/>
      <c r="AFO28" s="120"/>
      <c r="AFP28" s="120"/>
      <c r="AFQ28" s="120"/>
      <c r="AFR28" s="120"/>
      <c r="AFS28" s="120"/>
      <c r="AFT28" s="120"/>
      <c r="AFU28" s="120"/>
      <c r="AFV28" s="120"/>
      <c r="AFW28" s="120"/>
      <c r="AFX28" s="120"/>
      <c r="AFY28" s="120"/>
      <c r="AFZ28" s="120"/>
      <c r="AGA28" s="120"/>
      <c r="AGB28" s="120"/>
      <c r="AGC28" s="120"/>
      <c r="AGD28" s="120"/>
      <c r="AGE28" s="120"/>
      <c r="AGF28" s="120"/>
      <c r="AGG28" s="120"/>
      <c r="AGH28" s="120"/>
      <c r="AGI28" s="120"/>
      <c r="AGJ28" s="120"/>
      <c r="AGK28" s="120"/>
      <c r="AGL28" s="120"/>
      <c r="AGM28" s="120"/>
      <c r="AGN28" s="120"/>
      <c r="AGO28" s="120"/>
      <c r="AGP28" s="120"/>
      <c r="AGQ28" s="120"/>
      <c r="AGR28" s="120"/>
      <c r="AGS28" s="120"/>
      <c r="AGT28" s="120"/>
      <c r="AGU28" s="120"/>
      <c r="AGV28" s="120"/>
      <c r="AGW28" s="120"/>
      <c r="AGX28" s="120"/>
      <c r="AGY28" s="120"/>
      <c r="AGZ28" s="120"/>
      <c r="AHA28" s="120"/>
      <c r="AHB28" s="120"/>
      <c r="AHC28" s="120"/>
      <c r="AHD28" s="120"/>
      <c r="AHE28" s="120"/>
      <c r="AHF28" s="120"/>
      <c r="AHG28" s="120"/>
      <c r="AHH28" s="120"/>
      <c r="AHI28" s="120"/>
      <c r="AHJ28" s="120"/>
      <c r="AHK28" s="120"/>
      <c r="AHL28" s="120"/>
      <c r="AHM28" s="120"/>
      <c r="AHN28" s="120"/>
      <c r="AHO28" s="120"/>
      <c r="AHP28" s="120"/>
      <c r="AHQ28" s="120"/>
      <c r="AHR28" s="120"/>
      <c r="AHS28" s="120"/>
      <c r="AHT28" s="120"/>
      <c r="AHU28" s="120"/>
      <c r="AHV28" s="120"/>
      <c r="AHW28" s="120"/>
      <c r="AHX28" s="120"/>
      <c r="AHY28" s="120"/>
      <c r="AHZ28" s="120"/>
      <c r="AIA28" s="120"/>
      <c r="AIB28" s="120"/>
      <c r="AIC28" s="120"/>
      <c r="AID28" s="120"/>
      <c r="AIE28" s="120"/>
      <c r="AIF28" s="120"/>
      <c r="AIG28" s="120"/>
      <c r="AIH28" s="120"/>
      <c r="AII28" s="120"/>
      <c r="AIJ28" s="120"/>
      <c r="AIK28" s="120"/>
      <c r="AIL28" s="120"/>
      <c r="AIM28" s="120"/>
      <c r="AIN28" s="120"/>
      <c r="AIO28" s="120"/>
      <c r="AIP28" s="120"/>
      <c r="AIQ28" s="120"/>
      <c r="AIR28" s="120"/>
      <c r="AIS28" s="120"/>
      <c r="AIT28" s="120"/>
      <c r="AIU28" s="120"/>
      <c r="AIV28" s="120"/>
      <c r="AIW28" s="120"/>
      <c r="AIX28" s="120"/>
      <c r="AIY28" s="120"/>
      <c r="AIZ28" s="120"/>
      <c r="AJA28" s="120"/>
      <c r="AJB28" s="120"/>
      <c r="AJC28" s="120"/>
      <c r="AJD28" s="120"/>
      <c r="AJE28" s="120"/>
      <c r="AJF28" s="120"/>
      <c r="AJG28" s="120"/>
      <c r="AJH28" s="120"/>
      <c r="AJI28" s="120"/>
      <c r="AJJ28" s="120"/>
      <c r="AJK28" s="120"/>
      <c r="AJL28" s="120"/>
      <c r="AJM28" s="120"/>
      <c r="AJN28" s="120"/>
      <c r="AJO28" s="120"/>
      <c r="AJP28" s="120"/>
      <c r="AJQ28" s="120"/>
      <c r="AJR28" s="120"/>
      <c r="AJS28" s="120"/>
      <c r="AJT28" s="120"/>
      <c r="AJU28" s="120"/>
      <c r="AJV28" s="120"/>
      <c r="AJW28" s="120"/>
      <c r="AJX28" s="120"/>
      <c r="AJY28" s="120"/>
      <c r="AJZ28" s="120"/>
      <c r="AKA28" s="120"/>
      <c r="AKB28" s="120"/>
      <c r="AKC28" s="120"/>
      <c r="AKD28" s="120"/>
      <c r="AKE28" s="120"/>
      <c r="AKF28" s="120"/>
      <c r="AKG28" s="120"/>
      <c r="AKH28" s="120"/>
      <c r="AKI28" s="120"/>
      <c r="AKJ28" s="120"/>
      <c r="AKK28" s="120"/>
      <c r="AKL28" s="120"/>
      <c r="AKM28" s="120"/>
      <c r="AKN28" s="120"/>
      <c r="AKO28" s="120"/>
      <c r="AKP28" s="120"/>
      <c r="AKQ28" s="120"/>
      <c r="AKR28" s="120"/>
      <c r="AKS28" s="120"/>
      <c r="AKT28" s="120"/>
      <c r="AKU28" s="120"/>
      <c r="AKV28" s="120"/>
      <c r="AKW28" s="120"/>
      <c r="AKX28" s="120"/>
      <c r="AKY28" s="120"/>
      <c r="AKZ28" s="120"/>
      <c r="ALA28" s="120"/>
      <c r="ALB28" s="120"/>
      <c r="ALC28" s="120"/>
      <c r="ALD28" s="120"/>
      <c r="ALE28" s="120"/>
      <c r="ALF28" s="120"/>
      <c r="ALG28" s="120"/>
      <c r="ALH28" s="120"/>
      <c r="ALI28" s="120"/>
      <c r="ALJ28" s="120"/>
      <c r="ALK28" s="120"/>
      <c r="ALL28" s="120"/>
      <c r="ALM28" s="120"/>
      <c r="ALN28" s="120"/>
      <c r="ALO28" s="120"/>
      <c r="ALP28" s="120"/>
      <c r="ALQ28" s="120"/>
      <c r="ALR28" s="120"/>
      <c r="ALS28" s="120"/>
      <c r="ALT28" s="120"/>
      <c r="ALU28" s="120"/>
      <c r="ALV28" s="120"/>
      <c r="ALW28" s="120"/>
      <c r="ALX28" s="120"/>
      <c r="ALY28" s="120"/>
      <c r="ALZ28" s="120"/>
      <c r="AMA28" s="120"/>
      <c r="AMB28" s="120"/>
      <c r="AMC28" s="120"/>
      <c r="AMD28" s="120"/>
      <c r="AME28" s="120"/>
      <c r="AMF28" s="120"/>
      <c r="AMG28" s="120"/>
      <c r="AMH28" s="120"/>
      <c r="AMI28" s="120"/>
      <c r="AMJ28" s="120"/>
      <c r="AMK28" s="120"/>
      <c r="AML28" s="120"/>
    </row>
    <row r="29" spans="1:1026" s="121" customFormat="1" ht="36" x14ac:dyDescent="0.25">
      <c r="A29" s="102">
        <v>24</v>
      </c>
      <c r="B29" s="25" t="s">
        <v>276</v>
      </c>
      <c r="C29" s="26" t="s">
        <v>8</v>
      </c>
      <c r="D29" s="26" t="s">
        <v>669</v>
      </c>
      <c r="E29" s="31" t="s">
        <v>26</v>
      </c>
      <c r="F29" s="50">
        <v>1</v>
      </c>
      <c r="G29" s="51" t="s">
        <v>11</v>
      </c>
      <c r="H29" s="76"/>
      <c r="I29" s="76">
        <f t="shared" si="0"/>
        <v>0</v>
      </c>
      <c r="J29" s="76">
        <f t="shared" si="1"/>
        <v>0</v>
      </c>
      <c r="K29" s="76">
        <f t="shared" si="2"/>
        <v>0</v>
      </c>
      <c r="L29" s="53"/>
      <c r="M29" s="53"/>
      <c r="N29" s="53"/>
      <c r="O29" s="39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120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  <c r="QB29" s="120"/>
      <c r="QC29" s="120"/>
      <c r="QD29" s="120"/>
      <c r="QE29" s="120"/>
      <c r="QF29" s="120"/>
      <c r="QG29" s="120"/>
      <c r="QH29" s="120"/>
      <c r="QI29" s="120"/>
      <c r="QJ29" s="120"/>
      <c r="QK29" s="120"/>
      <c r="QL29" s="120"/>
      <c r="QM29" s="120"/>
      <c r="QN29" s="120"/>
      <c r="QO29" s="120"/>
      <c r="QP29" s="120"/>
      <c r="QQ29" s="120"/>
      <c r="QR29" s="120"/>
      <c r="QS29" s="120"/>
      <c r="QT29" s="120"/>
      <c r="QU29" s="120"/>
      <c r="QV29" s="120"/>
      <c r="QW29" s="120"/>
      <c r="QX29" s="120"/>
      <c r="QY29" s="120"/>
      <c r="QZ29" s="120"/>
      <c r="RA29" s="120"/>
      <c r="RB29" s="120"/>
      <c r="RC29" s="120"/>
      <c r="RD29" s="120"/>
      <c r="RE29" s="120"/>
      <c r="RF29" s="120"/>
      <c r="RG29" s="120"/>
      <c r="RH29" s="120"/>
      <c r="RI29" s="120"/>
      <c r="RJ29" s="120"/>
      <c r="RK29" s="120"/>
      <c r="RL29" s="120"/>
      <c r="RM29" s="120"/>
      <c r="RN29" s="120"/>
      <c r="RO29" s="120"/>
      <c r="RP29" s="120"/>
      <c r="RQ29" s="120"/>
      <c r="RR29" s="120"/>
      <c r="RS29" s="120"/>
      <c r="RT29" s="120"/>
      <c r="RU29" s="120"/>
      <c r="RV29" s="120"/>
      <c r="RW29" s="120"/>
      <c r="RX29" s="120"/>
      <c r="RY29" s="120"/>
      <c r="RZ29" s="120"/>
      <c r="SA29" s="120"/>
      <c r="SB29" s="120"/>
      <c r="SC29" s="120"/>
      <c r="SD29" s="120"/>
      <c r="SE29" s="120"/>
      <c r="SF29" s="120"/>
      <c r="SG29" s="120"/>
      <c r="SH29" s="120"/>
      <c r="SI29" s="120"/>
      <c r="SJ29" s="120"/>
      <c r="SK29" s="120"/>
      <c r="SL29" s="120"/>
      <c r="SM29" s="120"/>
      <c r="SN29" s="120"/>
      <c r="SO29" s="120"/>
      <c r="SP29" s="120"/>
      <c r="SQ29" s="120"/>
      <c r="SR29" s="120"/>
      <c r="SS29" s="120"/>
      <c r="ST29" s="120"/>
      <c r="SU29" s="120"/>
      <c r="SV29" s="120"/>
      <c r="SW29" s="120"/>
      <c r="SX29" s="120"/>
      <c r="SY29" s="120"/>
      <c r="SZ29" s="120"/>
      <c r="TA29" s="120"/>
      <c r="TB29" s="120"/>
      <c r="TC29" s="120"/>
      <c r="TD29" s="120"/>
      <c r="TE29" s="120"/>
      <c r="TF29" s="120"/>
      <c r="TG29" s="120"/>
      <c r="TH29" s="120"/>
      <c r="TI29" s="120"/>
      <c r="TJ29" s="120"/>
      <c r="TK29" s="120"/>
      <c r="TL29" s="120"/>
      <c r="TM29" s="120"/>
      <c r="TN29" s="120"/>
      <c r="TO29" s="120"/>
      <c r="TP29" s="120"/>
      <c r="TQ29" s="120"/>
      <c r="TR29" s="120"/>
      <c r="TS29" s="120"/>
      <c r="TT29" s="120"/>
      <c r="TU29" s="120"/>
      <c r="TV29" s="120"/>
      <c r="TW29" s="120"/>
      <c r="TX29" s="120"/>
      <c r="TY29" s="120"/>
      <c r="TZ29" s="120"/>
      <c r="UA29" s="120"/>
      <c r="UB29" s="120"/>
      <c r="UC29" s="120"/>
      <c r="UD29" s="120"/>
      <c r="UE29" s="120"/>
      <c r="UF29" s="120"/>
      <c r="UG29" s="120"/>
      <c r="UH29" s="120"/>
      <c r="UI29" s="120"/>
      <c r="UJ29" s="120"/>
      <c r="UK29" s="120"/>
      <c r="UL29" s="120"/>
      <c r="UM29" s="120"/>
      <c r="UN29" s="120"/>
      <c r="UO29" s="120"/>
      <c r="UP29" s="120"/>
      <c r="UQ29" s="120"/>
      <c r="UR29" s="120"/>
      <c r="US29" s="120"/>
      <c r="UT29" s="120"/>
      <c r="UU29" s="120"/>
      <c r="UV29" s="120"/>
      <c r="UW29" s="120"/>
      <c r="UX29" s="120"/>
      <c r="UY29" s="120"/>
      <c r="UZ29" s="120"/>
      <c r="VA29" s="120"/>
      <c r="VB29" s="120"/>
      <c r="VC29" s="120"/>
      <c r="VD29" s="120"/>
      <c r="VE29" s="120"/>
      <c r="VF29" s="120"/>
      <c r="VG29" s="120"/>
      <c r="VH29" s="120"/>
      <c r="VI29" s="120"/>
      <c r="VJ29" s="120"/>
      <c r="VK29" s="120"/>
      <c r="VL29" s="120"/>
      <c r="VM29" s="120"/>
      <c r="VN29" s="120"/>
      <c r="VO29" s="120"/>
      <c r="VP29" s="120"/>
      <c r="VQ29" s="120"/>
      <c r="VR29" s="120"/>
      <c r="VS29" s="120"/>
      <c r="VT29" s="120"/>
      <c r="VU29" s="120"/>
      <c r="VV29" s="120"/>
      <c r="VW29" s="120"/>
      <c r="VX29" s="120"/>
      <c r="VY29" s="120"/>
      <c r="VZ29" s="120"/>
      <c r="WA29" s="120"/>
      <c r="WB29" s="120"/>
      <c r="WC29" s="120"/>
      <c r="WD29" s="120"/>
      <c r="WE29" s="120"/>
      <c r="WF29" s="120"/>
      <c r="WG29" s="120"/>
      <c r="WH29" s="120"/>
      <c r="WI29" s="120"/>
      <c r="WJ29" s="120"/>
      <c r="WK29" s="120"/>
      <c r="WL29" s="120"/>
      <c r="WM29" s="120"/>
      <c r="WN29" s="120"/>
      <c r="WO29" s="120"/>
      <c r="WP29" s="120"/>
      <c r="WQ29" s="120"/>
      <c r="WR29" s="120"/>
      <c r="WS29" s="120"/>
      <c r="WT29" s="120"/>
      <c r="WU29" s="120"/>
      <c r="WV29" s="120"/>
      <c r="WW29" s="120"/>
      <c r="WX29" s="120"/>
      <c r="WY29" s="120"/>
      <c r="WZ29" s="120"/>
      <c r="XA29" s="120"/>
      <c r="XB29" s="120"/>
      <c r="XC29" s="120"/>
      <c r="XD29" s="120"/>
      <c r="XE29" s="120"/>
      <c r="XF29" s="120"/>
      <c r="XG29" s="120"/>
      <c r="XH29" s="120"/>
      <c r="XI29" s="120"/>
      <c r="XJ29" s="120"/>
      <c r="XK29" s="120"/>
      <c r="XL29" s="120"/>
      <c r="XM29" s="120"/>
      <c r="XN29" s="120"/>
      <c r="XO29" s="120"/>
      <c r="XP29" s="120"/>
      <c r="XQ29" s="120"/>
      <c r="XR29" s="120"/>
      <c r="XS29" s="120"/>
      <c r="XT29" s="120"/>
      <c r="XU29" s="120"/>
      <c r="XV29" s="120"/>
      <c r="XW29" s="120"/>
      <c r="XX29" s="120"/>
      <c r="XY29" s="120"/>
      <c r="XZ29" s="120"/>
      <c r="YA29" s="120"/>
      <c r="YB29" s="120"/>
      <c r="YC29" s="120"/>
      <c r="YD29" s="120"/>
      <c r="YE29" s="120"/>
      <c r="YF29" s="120"/>
      <c r="YG29" s="120"/>
      <c r="YH29" s="120"/>
      <c r="YI29" s="120"/>
      <c r="YJ29" s="120"/>
      <c r="YK29" s="120"/>
      <c r="YL29" s="120"/>
      <c r="YM29" s="120"/>
      <c r="YN29" s="120"/>
      <c r="YO29" s="120"/>
      <c r="YP29" s="120"/>
      <c r="YQ29" s="120"/>
      <c r="YR29" s="120"/>
      <c r="YS29" s="120"/>
      <c r="YT29" s="120"/>
      <c r="YU29" s="120"/>
      <c r="YV29" s="120"/>
      <c r="YW29" s="120"/>
      <c r="YX29" s="120"/>
      <c r="YY29" s="120"/>
      <c r="YZ29" s="120"/>
      <c r="ZA29" s="120"/>
      <c r="ZB29" s="120"/>
      <c r="ZC29" s="120"/>
      <c r="ZD29" s="120"/>
      <c r="ZE29" s="120"/>
      <c r="ZF29" s="120"/>
      <c r="ZG29" s="120"/>
      <c r="ZH29" s="120"/>
      <c r="ZI29" s="120"/>
      <c r="ZJ29" s="120"/>
      <c r="ZK29" s="120"/>
      <c r="ZL29" s="120"/>
      <c r="ZM29" s="120"/>
      <c r="ZN29" s="120"/>
      <c r="ZO29" s="120"/>
      <c r="ZP29" s="120"/>
      <c r="ZQ29" s="120"/>
      <c r="ZR29" s="120"/>
      <c r="ZS29" s="120"/>
      <c r="ZT29" s="120"/>
      <c r="ZU29" s="120"/>
      <c r="ZV29" s="120"/>
      <c r="ZW29" s="120"/>
      <c r="ZX29" s="120"/>
      <c r="ZY29" s="120"/>
      <c r="ZZ29" s="120"/>
      <c r="AAA29" s="120"/>
      <c r="AAB29" s="120"/>
      <c r="AAC29" s="120"/>
      <c r="AAD29" s="120"/>
      <c r="AAE29" s="120"/>
      <c r="AAF29" s="120"/>
      <c r="AAG29" s="120"/>
      <c r="AAH29" s="120"/>
      <c r="AAI29" s="120"/>
      <c r="AAJ29" s="120"/>
      <c r="AAK29" s="120"/>
      <c r="AAL29" s="120"/>
      <c r="AAM29" s="120"/>
      <c r="AAN29" s="120"/>
      <c r="AAO29" s="120"/>
      <c r="AAP29" s="120"/>
      <c r="AAQ29" s="120"/>
      <c r="AAR29" s="120"/>
      <c r="AAS29" s="120"/>
      <c r="AAT29" s="120"/>
      <c r="AAU29" s="120"/>
      <c r="AAV29" s="120"/>
      <c r="AAW29" s="120"/>
      <c r="AAX29" s="120"/>
      <c r="AAY29" s="120"/>
      <c r="AAZ29" s="120"/>
      <c r="ABA29" s="120"/>
      <c r="ABB29" s="120"/>
      <c r="ABC29" s="120"/>
      <c r="ABD29" s="120"/>
      <c r="ABE29" s="120"/>
      <c r="ABF29" s="120"/>
      <c r="ABG29" s="120"/>
      <c r="ABH29" s="120"/>
      <c r="ABI29" s="120"/>
      <c r="ABJ29" s="120"/>
      <c r="ABK29" s="120"/>
      <c r="ABL29" s="120"/>
      <c r="ABM29" s="120"/>
      <c r="ABN29" s="120"/>
      <c r="ABO29" s="120"/>
      <c r="ABP29" s="120"/>
      <c r="ABQ29" s="120"/>
      <c r="ABR29" s="120"/>
      <c r="ABS29" s="120"/>
      <c r="ABT29" s="120"/>
      <c r="ABU29" s="120"/>
      <c r="ABV29" s="120"/>
      <c r="ABW29" s="120"/>
      <c r="ABX29" s="120"/>
      <c r="ABY29" s="120"/>
      <c r="ABZ29" s="120"/>
      <c r="ACA29" s="120"/>
      <c r="ACB29" s="120"/>
      <c r="ACC29" s="120"/>
      <c r="ACD29" s="120"/>
      <c r="ACE29" s="120"/>
      <c r="ACF29" s="120"/>
      <c r="ACG29" s="120"/>
      <c r="ACH29" s="120"/>
      <c r="ACI29" s="120"/>
      <c r="ACJ29" s="120"/>
      <c r="ACK29" s="120"/>
      <c r="ACL29" s="120"/>
      <c r="ACM29" s="120"/>
      <c r="ACN29" s="120"/>
      <c r="ACO29" s="120"/>
      <c r="ACP29" s="120"/>
      <c r="ACQ29" s="120"/>
      <c r="ACR29" s="120"/>
      <c r="ACS29" s="120"/>
      <c r="ACT29" s="120"/>
      <c r="ACU29" s="120"/>
      <c r="ACV29" s="120"/>
      <c r="ACW29" s="120"/>
      <c r="ACX29" s="120"/>
      <c r="ACY29" s="120"/>
      <c r="ACZ29" s="120"/>
      <c r="ADA29" s="120"/>
      <c r="ADB29" s="120"/>
      <c r="ADC29" s="120"/>
      <c r="ADD29" s="120"/>
      <c r="ADE29" s="120"/>
      <c r="ADF29" s="120"/>
      <c r="ADG29" s="120"/>
      <c r="ADH29" s="120"/>
      <c r="ADI29" s="120"/>
      <c r="ADJ29" s="120"/>
      <c r="ADK29" s="120"/>
      <c r="ADL29" s="120"/>
      <c r="ADM29" s="120"/>
      <c r="ADN29" s="120"/>
      <c r="ADO29" s="120"/>
      <c r="ADP29" s="120"/>
      <c r="ADQ29" s="120"/>
      <c r="ADR29" s="120"/>
      <c r="ADS29" s="120"/>
      <c r="ADT29" s="120"/>
      <c r="ADU29" s="120"/>
      <c r="ADV29" s="120"/>
      <c r="ADW29" s="120"/>
      <c r="ADX29" s="120"/>
      <c r="ADY29" s="120"/>
      <c r="ADZ29" s="120"/>
      <c r="AEA29" s="120"/>
      <c r="AEB29" s="120"/>
      <c r="AEC29" s="120"/>
      <c r="AED29" s="120"/>
      <c r="AEE29" s="120"/>
      <c r="AEF29" s="120"/>
      <c r="AEG29" s="120"/>
      <c r="AEH29" s="120"/>
      <c r="AEI29" s="120"/>
      <c r="AEJ29" s="120"/>
      <c r="AEK29" s="120"/>
      <c r="AEL29" s="120"/>
      <c r="AEM29" s="120"/>
      <c r="AEN29" s="120"/>
      <c r="AEO29" s="120"/>
      <c r="AEP29" s="120"/>
      <c r="AEQ29" s="120"/>
      <c r="AER29" s="120"/>
      <c r="AES29" s="120"/>
      <c r="AET29" s="120"/>
      <c r="AEU29" s="120"/>
      <c r="AEV29" s="120"/>
      <c r="AEW29" s="120"/>
      <c r="AEX29" s="120"/>
      <c r="AEY29" s="120"/>
      <c r="AEZ29" s="120"/>
      <c r="AFA29" s="120"/>
      <c r="AFB29" s="120"/>
      <c r="AFC29" s="120"/>
      <c r="AFD29" s="120"/>
      <c r="AFE29" s="120"/>
      <c r="AFF29" s="120"/>
      <c r="AFG29" s="120"/>
      <c r="AFH29" s="120"/>
      <c r="AFI29" s="120"/>
      <c r="AFJ29" s="120"/>
      <c r="AFK29" s="120"/>
      <c r="AFL29" s="120"/>
      <c r="AFM29" s="120"/>
      <c r="AFN29" s="120"/>
      <c r="AFO29" s="120"/>
      <c r="AFP29" s="120"/>
      <c r="AFQ29" s="120"/>
      <c r="AFR29" s="120"/>
      <c r="AFS29" s="120"/>
      <c r="AFT29" s="120"/>
      <c r="AFU29" s="120"/>
      <c r="AFV29" s="120"/>
      <c r="AFW29" s="120"/>
      <c r="AFX29" s="120"/>
      <c r="AFY29" s="120"/>
      <c r="AFZ29" s="120"/>
      <c r="AGA29" s="120"/>
      <c r="AGB29" s="120"/>
      <c r="AGC29" s="120"/>
      <c r="AGD29" s="120"/>
      <c r="AGE29" s="120"/>
      <c r="AGF29" s="120"/>
      <c r="AGG29" s="120"/>
      <c r="AGH29" s="120"/>
      <c r="AGI29" s="120"/>
      <c r="AGJ29" s="120"/>
      <c r="AGK29" s="120"/>
      <c r="AGL29" s="120"/>
      <c r="AGM29" s="120"/>
      <c r="AGN29" s="120"/>
      <c r="AGO29" s="120"/>
      <c r="AGP29" s="120"/>
      <c r="AGQ29" s="120"/>
      <c r="AGR29" s="120"/>
      <c r="AGS29" s="120"/>
      <c r="AGT29" s="120"/>
      <c r="AGU29" s="120"/>
      <c r="AGV29" s="120"/>
      <c r="AGW29" s="120"/>
      <c r="AGX29" s="120"/>
      <c r="AGY29" s="120"/>
      <c r="AGZ29" s="120"/>
      <c r="AHA29" s="120"/>
      <c r="AHB29" s="120"/>
      <c r="AHC29" s="120"/>
      <c r="AHD29" s="120"/>
      <c r="AHE29" s="120"/>
      <c r="AHF29" s="120"/>
      <c r="AHG29" s="120"/>
      <c r="AHH29" s="120"/>
      <c r="AHI29" s="120"/>
      <c r="AHJ29" s="120"/>
      <c r="AHK29" s="120"/>
      <c r="AHL29" s="120"/>
      <c r="AHM29" s="120"/>
      <c r="AHN29" s="120"/>
      <c r="AHO29" s="120"/>
      <c r="AHP29" s="120"/>
      <c r="AHQ29" s="120"/>
      <c r="AHR29" s="120"/>
      <c r="AHS29" s="120"/>
      <c r="AHT29" s="120"/>
      <c r="AHU29" s="120"/>
      <c r="AHV29" s="120"/>
      <c r="AHW29" s="120"/>
      <c r="AHX29" s="120"/>
      <c r="AHY29" s="120"/>
      <c r="AHZ29" s="120"/>
      <c r="AIA29" s="120"/>
      <c r="AIB29" s="120"/>
      <c r="AIC29" s="120"/>
      <c r="AID29" s="120"/>
      <c r="AIE29" s="120"/>
      <c r="AIF29" s="120"/>
      <c r="AIG29" s="120"/>
      <c r="AIH29" s="120"/>
      <c r="AII29" s="120"/>
      <c r="AIJ29" s="120"/>
      <c r="AIK29" s="120"/>
      <c r="AIL29" s="120"/>
      <c r="AIM29" s="120"/>
      <c r="AIN29" s="120"/>
      <c r="AIO29" s="120"/>
      <c r="AIP29" s="120"/>
      <c r="AIQ29" s="120"/>
      <c r="AIR29" s="120"/>
      <c r="AIS29" s="120"/>
      <c r="AIT29" s="120"/>
      <c r="AIU29" s="120"/>
      <c r="AIV29" s="120"/>
      <c r="AIW29" s="120"/>
      <c r="AIX29" s="120"/>
      <c r="AIY29" s="120"/>
      <c r="AIZ29" s="120"/>
      <c r="AJA29" s="120"/>
      <c r="AJB29" s="120"/>
      <c r="AJC29" s="120"/>
      <c r="AJD29" s="120"/>
      <c r="AJE29" s="120"/>
      <c r="AJF29" s="120"/>
      <c r="AJG29" s="120"/>
      <c r="AJH29" s="120"/>
      <c r="AJI29" s="120"/>
      <c r="AJJ29" s="120"/>
      <c r="AJK29" s="120"/>
      <c r="AJL29" s="120"/>
      <c r="AJM29" s="120"/>
      <c r="AJN29" s="120"/>
      <c r="AJO29" s="120"/>
      <c r="AJP29" s="120"/>
      <c r="AJQ29" s="120"/>
      <c r="AJR29" s="120"/>
      <c r="AJS29" s="120"/>
      <c r="AJT29" s="120"/>
      <c r="AJU29" s="120"/>
      <c r="AJV29" s="120"/>
      <c r="AJW29" s="120"/>
      <c r="AJX29" s="120"/>
      <c r="AJY29" s="120"/>
      <c r="AJZ29" s="120"/>
      <c r="AKA29" s="120"/>
      <c r="AKB29" s="120"/>
      <c r="AKC29" s="120"/>
      <c r="AKD29" s="120"/>
      <c r="AKE29" s="120"/>
      <c r="AKF29" s="120"/>
      <c r="AKG29" s="120"/>
      <c r="AKH29" s="120"/>
      <c r="AKI29" s="120"/>
      <c r="AKJ29" s="120"/>
      <c r="AKK29" s="120"/>
      <c r="AKL29" s="120"/>
      <c r="AKM29" s="120"/>
      <c r="AKN29" s="120"/>
      <c r="AKO29" s="120"/>
      <c r="AKP29" s="120"/>
      <c r="AKQ29" s="120"/>
      <c r="AKR29" s="120"/>
      <c r="AKS29" s="120"/>
      <c r="AKT29" s="120"/>
      <c r="AKU29" s="120"/>
      <c r="AKV29" s="120"/>
      <c r="AKW29" s="120"/>
      <c r="AKX29" s="120"/>
      <c r="AKY29" s="120"/>
      <c r="AKZ29" s="120"/>
      <c r="ALA29" s="120"/>
      <c r="ALB29" s="120"/>
      <c r="ALC29" s="120"/>
      <c r="ALD29" s="120"/>
      <c r="ALE29" s="120"/>
      <c r="ALF29" s="120"/>
      <c r="ALG29" s="120"/>
      <c r="ALH29" s="120"/>
      <c r="ALI29" s="120"/>
      <c r="ALJ29" s="120"/>
      <c r="ALK29" s="120"/>
      <c r="ALL29" s="120"/>
      <c r="ALM29" s="120"/>
      <c r="ALN29" s="120"/>
      <c r="ALO29" s="120"/>
      <c r="ALP29" s="120"/>
      <c r="ALQ29" s="120"/>
      <c r="ALR29" s="120"/>
      <c r="ALS29" s="120"/>
      <c r="ALT29" s="120"/>
      <c r="ALU29" s="120"/>
      <c r="ALV29" s="120"/>
      <c r="ALW29" s="120"/>
      <c r="ALX29" s="120"/>
      <c r="ALY29" s="120"/>
      <c r="ALZ29" s="120"/>
      <c r="AMA29" s="120"/>
      <c r="AMB29" s="120"/>
      <c r="AMC29" s="120"/>
      <c r="AMD29" s="120"/>
      <c r="AME29" s="120"/>
      <c r="AMF29" s="120"/>
      <c r="AMG29" s="120"/>
      <c r="AMH29" s="120"/>
      <c r="AMI29" s="120"/>
      <c r="AMJ29" s="120"/>
      <c r="AMK29" s="120"/>
      <c r="AML29" s="120"/>
    </row>
    <row r="30" spans="1:1026" s="121" customFormat="1" ht="24" x14ac:dyDescent="0.25">
      <c r="A30" s="102">
        <v>25</v>
      </c>
      <c r="B30" s="25" t="s">
        <v>277</v>
      </c>
      <c r="C30" s="26" t="s">
        <v>8</v>
      </c>
      <c r="D30" s="26" t="s">
        <v>41</v>
      </c>
      <c r="E30" s="31" t="s">
        <v>10</v>
      </c>
      <c r="F30" s="50">
        <v>170</v>
      </c>
      <c r="G30" s="51" t="s">
        <v>11</v>
      </c>
      <c r="H30" s="76"/>
      <c r="I30" s="76">
        <f t="shared" si="0"/>
        <v>0</v>
      </c>
      <c r="J30" s="76">
        <f t="shared" si="1"/>
        <v>0</v>
      </c>
      <c r="K30" s="76">
        <f t="shared" si="2"/>
        <v>0</v>
      </c>
      <c r="L30" s="53"/>
      <c r="M30" s="53"/>
      <c r="N30" s="53"/>
      <c r="O30" s="39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  <c r="TF30" s="120"/>
      <c r="TG30" s="120"/>
      <c r="TH30" s="120"/>
      <c r="TI30" s="120"/>
      <c r="TJ30" s="120"/>
      <c r="TK30" s="120"/>
      <c r="TL30" s="120"/>
      <c r="TM30" s="120"/>
      <c r="TN30" s="120"/>
      <c r="TO30" s="120"/>
      <c r="TP30" s="120"/>
      <c r="TQ30" s="120"/>
      <c r="TR30" s="120"/>
      <c r="TS30" s="120"/>
      <c r="TT30" s="120"/>
      <c r="TU30" s="120"/>
      <c r="TV30" s="120"/>
      <c r="TW30" s="120"/>
      <c r="TX30" s="120"/>
      <c r="TY30" s="120"/>
      <c r="TZ30" s="120"/>
      <c r="UA30" s="120"/>
      <c r="UB30" s="120"/>
      <c r="UC30" s="120"/>
      <c r="UD30" s="120"/>
      <c r="UE30" s="120"/>
      <c r="UF30" s="120"/>
      <c r="UG30" s="120"/>
      <c r="UH30" s="120"/>
      <c r="UI30" s="120"/>
      <c r="UJ30" s="120"/>
      <c r="UK30" s="120"/>
      <c r="UL30" s="120"/>
      <c r="UM30" s="120"/>
      <c r="UN30" s="120"/>
      <c r="UO30" s="120"/>
      <c r="UP30" s="120"/>
      <c r="UQ30" s="120"/>
      <c r="UR30" s="120"/>
      <c r="US30" s="120"/>
      <c r="UT30" s="120"/>
      <c r="UU30" s="120"/>
      <c r="UV30" s="120"/>
      <c r="UW30" s="120"/>
      <c r="UX30" s="120"/>
      <c r="UY30" s="120"/>
      <c r="UZ30" s="120"/>
      <c r="VA30" s="120"/>
      <c r="VB30" s="120"/>
      <c r="VC30" s="120"/>
      <c r="VD30" s="120"/>
      <c r="VE30" s="120"/>
      <c r="VF30" s="120"/>
      <c r="VG30" s="120"/>
      <c r="VH30" s="120"/>
      <c r="VI30" s="120"/>
      <c r="VJ30" s="120"/>
      <c r="VK30" s="120"/>
      <c r="VL30" s="120"/>
      <c r="VM30" s="120"/>
      <c r="VN30" s="120"/>
      <c r="VO30" s="120"/>
      <c r="VP30" s="120"/>
      <c r="VQ30" s="120"/>
      <c r="VR30" s="120"/>
      <c r="VS30" s="120"/>
      <c r="VT30" s="120"/>
      <c r="VU30" s="120"/>
      <c r="VV30" s="120"/>
      <c r="VW30" s="120"/>
      <c r="VX30" s="120"/>
      <c r="VY30" s="120"/>
      <c r="VZ30" s="120"/>
      <c r="WA30" s="120"/>
      <c r="WB30" s="120"/>
      <c r="WC30" s="120"/>
      <c r="WD30" s="120"/>
      <c r="WE30" s="120"/>
      <c r="WF30" s="120"/>
      <c r="WG30" s="120"/>
      <c r="WH30" s="120"/>
      <c r="WI30" s="120"/>
      <c r="WJ30" s="120"/>
      <c r="WK30" s="120"/>
      <c r="WL30" s="120"/>
      <c r="WM30" s="120"/>
      <c r="WN30" s="120"/>
      <c r="WO30" s="120"/>
      <c r="WP30" s="120"/>
      <c r="WQ30" s="120"/>
      <c r="WR30" s="120"/>
      <c r="WS30" s="120"/>
      <c r="WT30" s="120"/>
      <c r="WU30" s="120"/>
      <c r="WV30" s="120"/>
      <c r="WW30" s="120"/>
      <c r="WX30" s="120"/>
      <c r="WY30" s="120"/>
      <c r="WZ30" s="120"/>
      <c r="XA30" s="120"/>
      <c r="XB30" s="120"/>
      <c r="XC30" s="120"/>
      <c r="XD30" s="120"/>
      <c r="XE30" s="120"/>
      <c r="XF30" s="120"/>
      <c r="XG30" s="120"/>
      <c r="XH30" s="120"/>
      <c r="XI30" s="120"/>
      <c r="XJ30" s="120"/>
      <c r="XK30" s="120"/>
      <c r="XL30" s="120"/>
      <c r="XM30" s="120"/>
      <c r="XN30" s="120"/>
      <c r="XO30" s="120"/>
      <c r="XP30" s="120"/>
      <c r="XQ30" s="120"/>
      <c r="XR30" s="120"/>
      <c r="XS30" s="120"/>
      <c r="XT30" s="120"/>
      <c r="XU30" s="120"/>
      <c r="XV30" s="120"/>
      <c r="XW30" s="120"/>
      <c r="XX30" s="120"/>
      <c r="XY30" s="120"/>
      <c r="XZ30" s="120"/>
      <c r="YA30" s="120"/>
      <c r="YB30" s="120"/>
      <c r="YC30" s="120"/>
      <c r="YD30" s="120"/>
      <c r="YE30" s="120"/>
      <c r="YF30" s="120"/>
      <c r="YG30" s="120"/>
      <c r="YH30" s="120"/>
      <c r="YI30" s="120"/>
      <c r="YJ30" s="120"/>
      <c r="YK30" s="120"/>
      <c r="YL30" s="120"/>
      <c r="YM30" s="120"/>
      <c r="YN30" s="120"/>
      <c r="YO30" s="120"/>
      <c r="YP30" s="120"/>
      <c r="YQ30" s="120"/>
      <c r="YR30" s="120"/>
      <c r="YS30" s="120"/>
      <c r="YT30" s="120"/>
      <c r="YU30" s="120"/>
      <c r="YV30" s="120"/>
      <c r="YW30" s="120"/>
      <c r="YX30" s="120"/>
      <c r="YY30" s="120"/>
      <c r="YZ30" s="120"/>
      <c r="ZA30" s="120"/>
      <c r="ZB30" s="120"/>
      <c r="ZC30" s="120"/>
      <c r="ZD30" s="120"/>
      <c r="ZE30" s="120"/>
      <c r="ZF30" s="120"/>
      <c r="ZG30" s="120"/>
      <c r="ZH30" s="120"/>
      <c r="ZI30" s="120"/>
      <c r="ZJ30" s="120"/>
      <c r="ZK30" s="120"/>
      <c r="ZL30" s="120"/>
      <c r="ZM30" s="120"/>
      <c r="ZN30" s="120"/>
      <c r="ZO30" s="120"/>
      <c r="ZP30" s="120"/>
      <c r="ZQ30" s="120"/>
      <c r="ZR30" s="120"/>
      <c r="ZS30" s="120"/>
      <c r="ZT30" s="120"/>
      <c r="ZU30" s="120"/>
      <c r="ZV30" s="120"/>
      <c r="ZW30" s="120"/>
      <c r="ZX30" s="120"/>
      <c r="ZY30" s="120"/>
      <c r="ZZ30" s="120"/>
      <c r="AAA30" s="120"/>
      <c r="AAB30" s="120"/>
      <c r="AAC30" s="120"/>
      <c r="AAD30" s="120"/>
      <c r="AAE30" s="120"/>
      <c r="AAF30" s="120"/>
      <c r="AAG30" s="120"/>
      <c r="AAH30" s="120"/>
      <c r="AAI30" s="120"/>
      <c r="AAJ30" s="120"/>
      <c r="AAK30" s="120"/>
      <c r="AAL30" s="120"/>
      <c r="AAM30" s="120"/>
      <c r="AAN30" s="120"/>
      <c r="AAO30" s="120"/>
      <c r="AAP30" s="120"/>
      <c r="AAQ30" s="120"/>
      <c r="AAR30" s="120"/>
      <c r="AAS30" s="120"/>
      <c r="AAT30" s="120"/>
      <c r="AAU30" s="120"/>
      <c r="AAV30" s="120"/>
      <c r="AAW30" s="120"/>
      <c r="AAX30" s="120"/>
      <c r="AAY30" s="120"/>
      <c r="AAZ30" s="120"/>
      <c r="ABA30" s="120"/>
      <c r="ABB30" s="120"/>
      <c r="ABC30" s="120"/>
      <c r="ABD30" s="120"/>
      <c r="ABE30" s="120"/>
      <c r="ABF30" s="120"/>
      <c r="ABG30" s="120"/>
      <c r="ABH30" s="120"/>
      <c r="ABI30" s="120"/>
      <c r="ABJ30" s="120"/>
      <c r="ABK30" s="120"/>
      <c r="ABL30" s="120"/>
      <c r="ABM30" s="120"/>
      <c r="ABN30" s="120"/>
      <c r="ABO30" s="120"/>
      <c r="ABP30" s="120"/>
      <c r="ABQ30" s="120"/>
      <c r="ABR30" s="120"/>
      <c r="ABS30" s="120"/>
      <c r="ABT30" s="120"/>
      <c r="ABU30" s="120"/>
      <c r="ABV30" s="120"/>
      <c r="ABW30" s="120"/>
      <c r="ABX30" s="120"/>
      <c r="ABY30" s="120"/>
      <c r="ABZ30" s="120"/>
      <c r="ACA30" s="120"/>
      <c r="ACB30" s="120"/>
      <c r="ACC30" s="120"/>
      <c r="ACD30" s="120"/>
      <c r="ACE30" s="120"/>
      <c r="ACF30" s="120"/>
      <c r="ACG30" s="120"/>
      <c r="ACH30" s="120"/>
      <c r="ACI30" s="120"/>
      <c r="ACJ30" s="120"/>
      <c r="ACK30" s="120"/>
      <c r="ACL30" s="120"/>
      <c r="ACM30" s="120"/>
      <c r="ACN30" s="120"/>
      <c r="ACO30" s="120"/>
      <c r="ACP30" s="120"/>
      <c r="ACQ30" s="120"/>
      <c r="ACR30" s="120"/>
      <c r="ACS30" s="120"/>
      <c r="ACT30" s="120"/>
      <c r="ACU30" s="120"/>
      <c r="ACV30" s="120"/>
      <c r="ACW30" s="120"/>
      <c r="ACX30" s="120"/>
      <c r="ACY30" s="120"/>
      <c r="ACZ30" s="120"/>
      <c r="ADA30" s="120"/>
      <c r="ADB30" s="120"/>
      <c r="ADC30" s="120"/>
      <c r="ADD30" s="120"/>
      <c r="ADE30" s="120"/>
      <c r="ADF30" s="120"/>
      <c r="ADG30" s="120"/>
      <c r="ADH30" s="120"/>
      <c r="ADI30" s="120"/>
      <c r="ADJ30" s="120"/>
      <c r="ADK30" s="120"/>
      <c r="ADL30" s="120"/>
      <c r="ADM30" s="120"/>
      <c r="ADN30" s="120"/>
      <c r="ADO30" s="120"/>
      <c r="ADP30" s="120"/>
      <c r="ADQ30" s="120"/>
      <c r="ADR30" s="120"/>
      <c r="ADS30" s="120"/>
      <c r="ADT30" s="120"/>
      <c r="ADU30" s="120"/>
      <c r="ADV30" s="120"/>
      <c r="ADW30" s="120"/>
      <c r="ADX30" s="120"/>
      <c r="ADY30" s="120"/>
      <c r="ADZ30" s="120"/>
      <c r="AEA30" s="120"/>
      <c r="AEB30" s="120"/>
      <c r="AEC30" s="120"/>
      <c r="AED30" s="120"/>
      <c r="AEE30" s="120"/>
      <c r="AEF30" s="120"/>
      <c r="AEG30" s="120"/>
      <c r="AEH30" s="120"/>
      <c r="AEI30" s="120"/>
      <c r="AEJ30" s="120"/>
      <c r="AEK30" s="120"/>
      <c r="AEL30" s="120"/>
      <c r="AEM30" s="120"/>
      <c r="AEN30" s="120"/>
      <c r="AEO30" s="120"/>
      <c r="AEP30" s="120"/>
      <c r="AEQ30" s="120"/>
      <c r="AER30" s="120"/>
      <c r="AES30" s="120"/>
      <c r="AET30" s="120"/>
      <c r="AEU30" s="120"/>
      <c r="AEV30" s="120"/>
      <c r="AEW30" s="120"/>
      <c r="AEX30" s="120"/>
      <c r="AEY30" s="120"/>
      <c r="AEZ30" s="120"/>
      <c r="AFA30" s="120"/>
      <c r="AFB30" s="120"/>
      <c r="AFC30" s="120"/>
      <c r="AFD30" s="120"/>
      <c r="AFE30" s="120"/>
      <c r="AFF30" s="120"/>
      <c r="AFG30" s="120"/>
      <c r="AFH30" s="120"/>
      <c r="AFI30" s="120"/>
      <c r="AFJ30" s="120"/>
      <c r="AFK30" s="120"/>
      <c r="AFL30" s="120"/>
      <c r="AFM30" s="120"/>
      <c r="AFN30" s="120"/>
      <c r="AFO30" s="120"/>
      <c r="AFP30" s="120"/>
      <c r="AFQ30" s="120"/>
      <c r="AFR30" s="120"/>
      <c r="AFS30" s="120"/>
      <c r="AFT30" s="120"/>
      <c r="AFU30" s="120"/>
      <c r="AFV30" s="120"/>
      <c r="AFW30" s="120"/>
      <c r="AFX30" s="120"/>
      <c r="AFY30" s="120"/>
      <c r="AFZ30" s="120"/>
      <c r="AGA30" s="120"/>
      <c r="AGB30" s="120"/>
      <c r="AGC30" s="120"/>
      <c r="AGD30" s="120"/>
      <c r="AGE30" s="120"/>
      <c r="AGF30" s="120"/>
      <c r="AGG30" s="120"/>
      <c r="AGH30" s="120"/>
      <c r="AGI30" s="120"/>
      <c r="AGJ30" s="120"/>
      <c r="AGK30" s="120"/>
      <c r="AGL30" s="120"/>
      <c r="AGM30" s="120"/>
      <c r="AGN30" s="120"/>
      <c r="AGO30" s="120"/>
      <c r="AGP30" s="120"/>
      <c r="AGQ30" s="120"/>
      <c r="AGR30" s="120"/>
      <c r="AGS30" s="120"/>
      <c r="AGT30" s="120"/>
      <c r="AGU30" s="120"/>
      <c r="AGV30" s="120"/>
      <c r="AGW30" s="120"/>
      <c r="AGX30" s="120"/>
      <c r="AGY30" s="120"/>
      <c r="AGZ30" s="120"/>
      <c r="AHA30" s="120"/>
      <c r="AHB30" s="120"/>
      <c r="AHC30" s="120"/>
      <c r="AHD30" s="120"/>
      <c r="AHE30" s="120"/>
      <c r="AHF30" s="120"/>
      <c r="AHG30" s="120"/>
      <c r="AHH30" s="120"/>
      <c r="AHI30" s="120"/>
      <c r="AHJ30" s="120"/>
      <c r="AHK30" s="120"/>
      <c r="AHL30" s="120"/>
      <c r="AHM30" s="120"/>
      <c r="AHN30" s="120"/>
      <c r="AHO30" s="120"/>
      <c r="AHP30" s="120"/>
      <c r="AHQ30" s="120"/>
      <c r="AHR30" s="120"/>
      <c r="AHS30" s="120"/>
      <c r="AHT30" s="120"/>
      <c r="AHU30" s="120"/>
      <c r="AHV30" s="120"/>
      <c r="AHW30" s="120"/>
      <c r="AHX30" s="120"/>
      <c r="AHY30" s="120"/>
      <c r="AHZ30" s="120"/>
      <c r="AIA30" s="120"/>
      <c r="AIB30" s="120"/>
      <c r="AIC30" s="120"/>
      <c r="AID30" s="120"/>
      <c r="AIE30" s="120"/>
      <c r="AIF30" s="120"/>
      <c r="AIG30" s="120"/>
      <c r="AIH30" s="120"/>
      <c r="AII30" s="120"/>
      <c r="AIJ30" s="120"/>
      <c r="AIK30" s="120"/>
      <c r="AIL30" s="120"/>
      <c r="AIM30" s="120"/>
      <c r="AIN30" s="120"/>
      <c r="AIO30" s="120"/>
      <c r="AIP30" s="120"/>
      <c r="AIQ30" s="120"/>
      <c r="AIR30" s="120"/>
      <c r="AIS30" s="120"/>
      <c r="AIT30" s="120"/>
      <c r="AIU30" s="120"/>
      <c r="AIV30" s="120"/>
      <c r="AIW30" s="120"/>
      <c r="AIX30" s="120"/>
      <c r="AIY30" s="120"/>
      <c r="AIZ30" s="120"/>
      <c r="AJA30" s="120"/>
      <c r="AJB30" s="120"/>
      <c r="AJC30" s="120"/>
      <c r="AJD30" s="120"/>
      <c r="AJE30" s="120"/>
      <c r="AJF30" s="120"/>
      <c r="AJG30" s="120"/>
      <c r="AJH30" s="120"/>
      <c r="AJI30" s="120"/>
      <c r="AJJ30" s="120"/>
      <c r="AJK30" s="120"/>
      <c r="AJL30" s="120"/>
      <c r="AJM30" s="120"/>
      <c r="AJN30" s="120"/>
      <c r="AJO30" s="120"/>
      <c r="AJP30" s="120"/>
      <c r="AJQ30" s="120"/>
      <c r="AJR30" s="120"/>
      <c r="AJS30" s="120"/>
      <c r="AJT30" s="120"/>
      <c r="AJU30" s="120"/>
      <c r="AJV30" s="120"/>
      <c r="AJW30" s="120"/>
      <c r="AJX30" s="120"/>
      <c r="AJY30" s="120"/>
      <c r="AJZ30" s="120"/>
      <c r="AKA30" s="120"/>
      <c r="AKB30" s="120"/>
      <c r="AKC30" s="120"/>
      <c r="AKD30" s="120"/>
      <c r="AKE30" s="120"/>
      <c r="AKF30" s="120"/>
      <c r="AKG30" s="120"/>
      <c r="AKH30" s="120"/>
      <c r="AKI30" s="120"/>
      <c r="AKJ30" s="120"/>
      <c r="AKK30" s="120"/>
      <c r="AKL30" s="120"/>
      <c r="AKM30" s="120"/>
      <c r="AKN30" s="120"/>
      <c r="AKO30" s="120"/>
      <c r="AKP30" s="120"/>
      <c r="AKQ30" s="120"/>
      <c r="AKR30" s="120"/>
      <c r="AKS30" s="120"/>
      <c r="AKT30" s="120"/>
      <c r="AKU30" s="120"/>
      <c r="AKV30" s="120"/>
      <c r="AKW30" s="120"/>
      <c r="AKX30" s="120"/>
      <c r="AKY30" s="120"/>
      <c r="AKZ30" s="120"/>
      <c r="ALA30" s="120"/>
      <c r="ALB30" s="120"/>
      <c r="ALC30" s="120"/>
      <c r="ALD30" s="120"/>
      <c r="ALE30" s="120"/>
      <c r="ALF30" s="120"/>
      <c r="ALG30" s="120"/>
      <c r="ALH30" s="120"/>
      <c r="ALI30" s="120"/>
      <c r="ALJ30" s="120"/>
      <c r="ALK30" s="120"/>
      <c r="ALL30" s="120"/>
      <c r="ALM30" s="120"/>
      <c r="ALN30" s="120"/>
      <c r="ALO30" s="120"/>
      <c r="ALP30" s="120"/>
      <c r="ALQ30" s="120"/>
      <c r="ALR30" s="120"/>
      <c r="ALS30" s="120"/>
      <c r="ALT30" s="120"/>
      <c r="ALU30" s="120"/>
      <c r="ALV30" s="120"/>
      <c r="ALW30" s="120"/>
      <c r="ALX30" s="120"/>
      <c r="ALY30" s="120"/>
      <c r="ALZ30" s="120"/>
      <c r="AMA30" s="120"/>
      <c r="AMB30" s="120"/>
      <c r="AMC30" s="120"/>
      <c r="AMD30" s="120"/>
      <c r="AME30" s="120"/>
      <c r="AMF30" s="120"/>
      <c r="AMG30" s="120"/>
      <c r="AMH30" s="120"/>
      <c r="AMI30" s="120"/>
      <c r="AMJ30" s="120"/>
      <c r="AMK30" s="120"/>
      <c r="AML30" s="120"/>
    </row>
    <row r="31" spans="1:1026" s="121" customFormat="1" ht="24" x14ac:dyDescent="0.25">
      <c r="A31" s="102">
        <v>26</v>
      </c>
      <c r="B31" s="25" t="s">
        <v>277</v>
      </c>
      <c r="C31" s="26" t="s">
        <v>8</v>
      </c>
      <c r="D31" s="26" t="s">
        <v>15</v>
      </c>
      <c r="E31" s="31" t="s">
        <v>10</v>
      </c>
      <c r="F31" s="50">
        <v>85</v>
      </c>
      <c r="G31" s="51" t="s">
        <v>11</v>
      </c>
      <c r="H31" s="76"/>
      <c r="I31" s="76">
        <f t="shared" si="0"/>
        <v>0</v>
      </c>
      <c r="J31" s="76">
        <f t="shared" si="1"/>
        <v>0</v>
      </c>
      <c r="K31" s="76">
        <f t="shared" si="2"/>
        <v>0</v>
      </c>
      <c r="L31" s="53"/>
      <c r="M31" s="53"/>
      <c r="N31" s="53"/>
      <c r="O31" s="3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  <c r="TF31" s="120"/>
      <c r="TG31" s="120"/>
      <c r="TH31" s="120"/>
      <c r="TI31" s="120"/>
      <c r="TJ31" s="120"/>
      <c r="TK31" s="120"/>
      <c r="TL31" s="120"/>
      <c r="TM31" s="120"/>
      <c r="TN31" s="120"/>
      <c r="TO31" s="120"/>
      <c r="TP31" s="120"/>
      <c r="TQ31" s="120"/>
      <c r="TR31" s="120"/>
      <c r="TS31" s="120"/>
      <c r="TT31" s="120"/>
      <c r="TU31" s="120"/>
      <c r="TV31" s="120"/>
      <c r="TW31" s="120"/>
      <c r="TX31" s="120"/>
      <c r="TY31" s="120"/>
      <c r="TZ31" s="120"/>
      <c r="UA31" s="120"/>
      <c r="UB31" s="120"/>
      <c r="UC31" s="120"/>
      <c r="UD31" s="120"/>
      <c r="UE31" s="120"/>
      <c r="UF31" s="120"/>
      <c r="UG31" s="120"/>
      <c r="UH31" s="120"/>
      <c r="UI31" s="120"/>
      <c r="UJ31" s="120"/>
      <c r="UK31" s="120"/>
      <c r="UL31" s="120"/>
      <c r="UM31" s="120"/>
      <c r="UN31" s="120"/>
      <c r="UO31" s="120"/>
      <c r="UP31" s="120"/>
      <c r="UQ31" s="120"/>
      <c r="UR31" s="120"/>
      <c r="US31" s="120"/>
      <c r="UT31" s="120"/>
      <c r="UU31" s="120"/>
      <c r="UV31" s="120"/>
      <c r="UW31" s="120"/>
      <c r="UX31" s="120"/>
      <c r="UY31" s="120"/>
      <c r="UZ31" s="120"/>
      <c r="VA31" s="120"/>
      <c r="VB31" s="120"/>
      <c r="VC31" s="120"/>
      <c r="VD31" s="120"/>
      <c r="VE31" s="120"/>
      <c r="VF31" s="120"/>
      <c r="VG31" s="120"/>
      <c r="VH31" s="120"/>
      <c r="VI31" s="120"/>
      <c r="VJ31" s="120"/>
      <c r="VK31" s="120"/>
      <c r="VL31" s="120"/>
      <c r="VM31" s="120"/>
      <c r="VN31" s="120"/>
      <c r="VO31" s="120"/>
      <c r="VP31" s="120"/>
      <c r="VQ31" s="120"/>
      <c r="VR31" s="120"/>
      <c r="VS31" s="120"/>
      <c r="VT31" s="120"/>
      <c r="VU31" s="120"/>
      <c r="VV31" s="120"/>
      <c r="VW31" s="120"/>
      <c r="VX31" s="120"/>
      <c r="VY31" s="120"/>
      <c r="VZ31" s="120"/>
      <c r="WA31" s="120"/>
      <c r="WB31" s="120"/>
      <c r="WC31" s="120"/>
      <c r="WD31" s="120"/>
      <c r="WE31" s="120"/>
      <c r="WF31" s="120"/>
      <c r="WG31" s="120"/>
      <c r="WH31" s="120"/>
      <c r="WI31" s="120"/>
      <c r="WJ31" s="120"/>
      <c r="WK31" s="120"/>
      <c r="WL31" s="120"/>
      <c r="WM31" s="120"/>
      <c r="WN31" s="120"/>
      <c r="WO31" s="120"/>
      <c r="WP31" s="120"/>
      <c r="WQ31" s="120"/>
      <c r="WR31" s="120"/>
      <c r="WS31" s="120"/>
      <c r="WT31" s="120"/>
      <c r="WU31" s="120"/>
      <c r="WV31" s="120"/>
      <c r="WW31" s="120"/>
      <c r="WX31" s="120"/>
      <c r="WY31" s="120"/>
      <c r="WZ31" s="120"/>
      <c r="XA31" s="120"/>
      <c r="XB31" s="120"/>
      <c r="XC31" s="120"/>
      <c r="XD31" s="120"/>
      <c r="XE31" s="120"/>
      <c r="XF31" s="120"/>
      <c r="XG31" s="120"/>
      <c r="XH31" s="120"/>
      <c r="XI31" s="120"/>
      <c r="XJ31" s="120"/>
      <c r="XK31" s="120"/>
      <c r="XL31" s="120"/>
      <c r="XM31" s="120"/>
      <c r="XN31" s="120"/>
      <c r="XO31" s="120"/>
      <c r="XP31" s="120"/>
      <c r="XQ31" s="120"/>
      <c r="XR31" s="120"/>
      <c r="XS31" s="120"/>
      <c r="XT31" s="120"/>
      <c r="XU31" s="120"/>
      <c r="XV31" s="120"/>
      <c r="XW31" s="120"/>
      <c r="XX31" s="120"/>
      <c r="XY31" s="120"/>
      <c r="XZ31" s="120"/>
      <c r="YA31" s="120"/>
      <c r="YB31" s="120"/>
      <c r="YC31" s="120"/>
      <c r="YD31" s="120"/>
      <c r="YE31" s="120"/>
      <c r="YF31" s="120"/>
      <c r="YG31" s="120"/>
      <c r="YH31" s="120"/>
      <c r="YI31" s="120"/>
      <c r="YJ31" s="120"/>
      <c r="YK31" s="120"/>
      <c r="YL31" s="120"/>
      <c r="YM31" s="120"/>
      <c r="YN31" s="120"/>
      <c r="YO31" s="120"/>
      <c r="YP31" s="120"/>
      <c r="YQ31" s="120"/>
      <c r="YR31" s="120"/>
      <c r="YS31" s="120"/>
      <c r="YT31" s="120"/>
      <c r="YU31" s="120"/>
      <c r="YV31" s="120"/>
      <c r="YW31" s="120"/>
      <c r="YX31" s="120"/>
      <c r="YY31" s="120"/>
      <c r="YZ31" s="120"/>
      <c r="ZA31" s="120"/>
      <c r="ZB31" s="120"/>
      <c r="ZC31" s="120"/>
      <c r="ZD31" s="120"/>
      <c r="ZE31" s="120"/>
      <c r="ZF31" s="120"/>
      <c r="ZG31" s="120"/>
      <c r="ZH31" s="120"/>
      <c r="ZI31" s="120"/>
      <c r="ZJ31" s="120"/>
      <c r="ZK31" s="120"/>
      <c r="ZL31" s="120"/>
      <c r="ZM31" s="120"/>
      <c r="ZN31" s="120"/>
      <c r="ZO31" s="120"/>
      <c r="ZP31" s="120"/>
      <c r="ZQ31" s="120"/>
      <c r="ZR31" s="120"/>
      <c r="ZS31" s="120"/>
      <c r="ZT31" s="120"/>
      <c r="ZU31" s="120"/>
      <c r="ZV31" s="120"/>
      <c r="ZW31" s="120"/>
      <c r="ZX31" s="120"/>
      <c r="ZY31" s="120"/>
      <c r="ZZ31" s="120"/>
      <c r="AAA31" s="120"/>
      <c r="AAB31" s="120"/>
      <c r="AAC31" s="120"/>
      <c r="AAD31" s="120"/>
      <c r="AAE31" s="120"/>
      <c r="AAF31" s="120"/>
      <c r="AAG31" s="120"/>
      <c r="AAH31" s="120"/>
      <c r="AAI31" s="120"/>
      <c r="AAJ31" s="120"/>
      <c r="AAK31" s="120"/>
      <c r="AAL31" s="120"/>
      <c r="AAM31" s="120"/>
      <c r="AAN31" s="120"/>
      <c r="AAO31" s="120"/>
      <c r="AAP31" s="120"/>
      <c r="AAQ31" s="120"/>
      <c r="AAR31" s="120"/>
      <c r="AAS31" s="120"/>
      <c r="AAT31" s="120"/>
      <c r="AAU31" s="120"/>
      <c r="AAV31" s="120"/>
      <c r="AAW31" s="120"/>
      <c r="AAX31" s="120"/>
      <c r="AAY31" s="120"/>
      <c r="AAZ31" s="120"/>
      <c r="ABA31" s="120"/>
      <c r="ABB31" s="120"/>
      <c r="ABC31" s="120"/>
      <c r="ABD31" s="120"/>
      <c r="ABE31" s="120"/>
      <c r="ABF31" s="120"/>
      <c r="ABG31" s="120"/>
      <c r="ABH31" s="120"/>
      <c r="ABI31" s="120"/>
      <c r="ABJ31" s="120"/>
      <c r="ABK31" s="120"/>
      <c r="ABL31" s="120"/>
      <c r="ABM31" s="120"/>
      <c r="ABN31" s="120"/>
      <c r="ABO31" s="120"/>
      <c r="ABP31" s="120"/>
      <c r="ABQ31" s="120"/>
      <c r="ABR31" s="120"/>
      <c r="ABS31" s="120"/>
      <c r="ABT31" s="120"/>
      <c r="ABU31" s="120"/>
      <c r="ABV31" s="120"/>
      <c r="ABW31" s="120"/>
      <c r="ABX31" s="120"/>
      <c r="ABY31" s="120"/>
      <c r="ABZ31" s="120"/>
      <c r="ACA31" s="120"/>
      <c r="ACB31" s="120"/>
      <c r="ACC31" s="120"/>
      <c r="ACD31" s="120"/>
      <c r="ACE31" s="120"/>
      <c r="ACF31" s="120"/>
      <c r="ACG31" s="120"/>
      <c r="ACH31" s="120"/>
      <c r="ACI31" s="120"/>
      <c r="ACJ31" s="120"/>
      <c r="ACK31" s="120"/>
      <c r="ACL31" s="120"/>
      <c r="ACM31" s="120"/>
      <c r="ACN31" s="120"/>
      <c r="ACO31" s="120"/>
      <c r="ACP31" s="120"/>
      <c r="ACQ31" s="120"/>
      <c r="ACR31" s="120"/>
      <c r="ACS31" s="120"/>
      <c r="ACT31" s="120"/>
      <c r="ACU31" s="120"/>
      <c r="ACV31" s="120"/>
      <c r="ACW31" s="120"/>
      <c r="ACX31" s="120"/>
      <c r="ACY31" s="120"/>
      <c r="ACZ31" s="120"/>
      <c r="ADA31" s="120"/>
      <c r="ADB31" s="120"/>
      <c r="ADC31" s="120"/>
      <c r="ADD31" s="120"/>
      <c r="ADE31" s="120"/>
      <c r="ADF31" s="120"/>
      <c r="ADG31" s="120"/>
      <c r="ADH31" s="120"/>
      <c r="ADI31" s="120"/>
      <c r="ADJ31" s="120"/>
      <c r="ADK31" s="120"/>
      <c r="ADL31" s="120"/>
      <c r="ADM31" s="120"/>
      <c r="ADN31" s="120"/>
      <c r="ADO31" s="120"/>
      <c r="ADP31" s="120"/>
      <c r="ADQ31" s="120"/>
      <c r="ADR31" s="120"/>
      <c r="ADS31" s="120"/>
      <c r="ADT31" s="120"/>
      <c r="ADU31" s="120"/>
      <c r="ADV31" s="120"/>
      <c r="ADW31" s="120"/>
      <c r="ADX31" s="120"/>
      <c r="ADY31" s="120"/>
      <c r="ADZ31" s="120"/>
      <c r="AEA31" s="120"/>
      <c r="AEB31" s="120"/>
      <c r="AEC31" s="120"/>
      <c r="AED31" s="120"/>
      <c r="AEE31" s="120"/>
      <c r="AEF31" s="120"/>
      <c r="AEG31" s="120"/>
      <c r="AEH31" s="120"/>
      <c r="AEI31" s="120"/>
      <c r="AEJ31" s="120"/>
      <c r="AEK31" s="120"/>
      <c r="AEL31" s="120"/>
      <c r="AEM31" s="120"/>
      <c r="AEN31" s="120"/>
      <c r="AEO31" s="120"/>
      <c r="AEP31" s="120"/>
      <c r="AEQ31" s="120"/>
      <c r="AER31" s="120"/>
      <c r="AES31" s="120"/>
      <c r="AET31" s="120"/>
      <c r="AEU31" s="120"/>
      <c r="AEV31" s="120"/>
      <c r="AEW31" s="120"/>
      <c r="AEX31" s="120"/>
      <c r="AEY31" s="120"/>
      <c r="AEZ31" s="120"/>
      <c r="AFA31" s="120"/>
      <c r="AFB31" s="120"/>
      <c r="AFC31" s="120"/>
      <c r="AFD31" s="120"/>
      <c r="AFE31" s="120"/>
      <c r="AFF31" s="120"/>
      <c r="AFG31" s="120"/>
      <c r="AFH31" s="120"/>
      <c r="AFI31" s="120"/>
      <c r="AFJ31" s="120"/>
      <c r="AFK31" s="120"/>
      <c r="AFL31" s="120"/>
      <c r="AFM31" s="120"/>
      <c r="AFN31" s="120"/>
      <c r="AFO31" s="120"/>
      <c r="AFP31" s="120"/>
      <c r="AFQ31" s="120"/>
      <c r="AFR31" s="120"/>
      <c r="AFS31" s="120"/>
      <c r="AFT31" s="120"/>
      <c r="AFU31" s="120"/>
      <c r="AFV31" s="120"/>
      <c r="AFW31" s="120"/>
      <c r="AFX31" s="120"/>
      <c r="AFY31" s="120"/>
      <c r="AFZ31" s="120"/>
      <c r="AGA31" s="120"/>
      <c r="AGB31" s="120"/>
      <c r="AGC31" s="120"/>
      <c r="AGD31" s="120"/>
      <c r="AGE31" s="120"/>
      <c r="AGF31" s="120"/>
      <c r="AGG31" s="120"/>
      <c r="AGH31" s="120"/>
      <c r="AGI31" s="120"/>
      <c r="AGJ31" s="120"/>
      <c r="AGK31" s="120"/>
      <c r="AGL31" s="120"/>
      <c r="AGM31" s="120"/>
      <c r="AGN31" s="120"/>
      <c r="AGO31" s="120"/>
      <c r="AGP31" s="120"/>
      <c r="AGQ31" s="120"/>
      <c r="AGR31" s="120"/>
      <c r="AGS31" s="120"/>
      <c r="AGT31" s="120"/>
      <c r="AGU31" s="120"/>
      <c r="AGV31" s="120"/>
      <c r="AGW31" s="120"/>
      <c r="AGX31" s="120"/>
      <c r="AGY31" s="120"/>
      <c r="AGZ31" s="120"/>
      <c r="AHA31" s="120"/>
      <c r="AHB31" s="120"/>
      <c r="AHC31" s="120"/>
      <c r="AHD31" s="120"/>
      <c r="AHE31" s="120"/>
      <c r="AHF31" s="120"/>
      <c r="AHG31" s="120"/>
      <c r="AHH31" s="120"/>
      <c r="AHI31" s="120"/>
      <c r="AHJ31" s="120"/>
      <c r="AHK31" s="120"/>
      <c r="AHL31" s="120"/>
      <c r="AHM31" s="120"/>
      <c r="AHN31" s="120"/>
      <c r="AHO31" s="120"/>
      <c r="AHP31" s="120"/>
      <c r="AHQ31" s="120"/>
      <c r="AHR31" s="120"/>
      <c r="AHS31" s="120"/>
      <c r="AHT31" s="120"/>
      <c r="AHU31" s="120"/>
      <c r="AHV31" s="120"/>
      <c r="AHW31" s="120"/>
      <c r="AHX31" s="120"/>
      <c r="AHY31" s="120"/>
      <c r="AHZ31" s="120"/>
      <c r="AIA31" s="120"/>
      <c r="AIB31" s="120"/>
      <c r="AIC31" s="120"/>
      <c r="AID31" s="120"/>
      <c r="AIE31" s="120"/>
      <c r="AIF31" s="120"/>
      <c r="AIG31" s="120"/>
      <c r="AIH31" s="120"/>
      <c r="AII31" s="120"/>
      <c r="AIJ31" s="120"/>
      <c r="AIK31" s="120"/>
      <c r="AIL31" s="120"/>
      <c r="AIM31" s="120"/>
      <c r="AIN31" s="120"/>
      <c r="AIO31" s="120"/>
      <c r="AIP31" s="120"/>
      <c r="AIQ31" s="120"/>
      <c r="AIR31" s="120"/>
      <c r="AIS31" s="120"/>
      <c r="AIT31" s="120"/>
      <c r="AIU31" s="120"/>
      <c r="AIV31" s="120"/>
      <c r="AIW31" s="120"/>
      <c r="AIX31" s="120"/>
      <c r="AIY31" s="120"/>
      <c r="AIZ31" s="120"/>
      <c r="AJA31" s="120"/>
      <c r="AJB31" s="120"/>
      <c r="AJC31" s="120"/>
      <c r="AJD31" s="120"/>
      <c r="AJE31" s="120"/>
      <c r="AJF31" s="120"/>
      <c r="AJG31" s="120"/>
      <c r="AJH31" s="120"/>
      <c r="AJI31" s="120"/>
      <c r="AJJ31" s="120"/>
      <c r="AJK31" s="120"/>
      <c r="AJL31" s="120"/>
      <c r="AJM31" s="120"/>
      <c r="AJN31" s="120"/>
      <c r="AJO31" s="120"/>
      <c r="AJP31" s="120"/>
      <c r="AJQ31" s="120"/>
      <c r="AJR31" s="120"/>
      <c r="AJS31" s="120"/>
      <c r="AJT31" s="120"/>
      <c r="AJU31" s="120"/>
      <c r="AJV31" s="120"/>
      <c r="AJW31" s="120"/>
      <c r="AJX31" s="120"/>
      <c r="AJY31" s="120"/>
      <c r="AJZ31" s="120"/>
      <c r="AKA31" s="120"/>
      <c r="AKB31" s="120"/>
      <c r="AKC31" s="120"/>
      <c r="AKD31" s="120"/>
      <c r="AKE31" s="120"/>
      <c r="AKF31" s="120"/>
      <c r="AKG31" s="120"/>
      <c r="AKH31" s="120"/>
      <c r="AKI31" s="120"/>
      <c r="AKJ31" s="120"/>
      <c r="AKK31" s="120"/>
      <c r="AKL31" s="120"/>
      <c r="AKM31" s="120"/>
      <c r="AKN31" s="120"/>
      <c r="AKO31" s="120"/>
      <c r="AKP31" s="120"/>
      <c r="AKQ31" s="120"/>
      <c r="AKR31" s="120"/>
      <c r="AKS31" s="120"/>
      <c r="AKT31" s="120"/>
      <c r="AKU31" s="120"/>
      <c r="AKV31" s="120"/>
      <c r="AKW31" s="120"/>
      <c r="AKX31" s="120"/>
      <c r="AKY31" s="120"/>
      <c r="AKZ31" s="120"/>
      <c r="ALA31" s="120"/>
      <c r="ALB31" s="120"/>
      <c r="ALC31" s="120"/>
      <c r="ALD31" s="120"/>
      <c r="ALE31" s="120"/>
      <c r="ALF31" s="120"/>
      <c r="ALG31" s="120"/>
      <c r="ALH31" s="120"/>
      <c r="ALI31" s="120"/>
      <c r="ALJ31" s="120"/>
      <c r="ALK31" s="120"/>
      <c r="ALL31" s="120"/>
      <c r="ALM31" s="120"/>
      <c r="ALN31" s="120"/>
      <c r="ALO31" s="120"/>
      <c r="ALP31" s="120"/>
      <c r="ALQ31" s="120"/>
      <c r="ALR31" s="120"/>
      <c r="ALS31" s="120"/>
      <c r="ALT31" s="120"/>
      <c r="ALU31" s="120"/>
      <c r="ALV31" s="120"/>
      <c r="ALW31" s="120"/>
      <c r="ALX31" s="120"/>
      <c r="ALY31" s="120"/>
      <c r="ALZ31" s="120"/>
      <c r="AMA31" s="120"/>
      <c r="AMB31" s="120"/>
      <c r="AMC31" s="120"/>
      <c r="AMD31" s="120"/>
      <c r="AME31" s="120"/>
      <c r="AMF31" s="120"/>
      <c r="AMG31" s="120"/>
      <c r="AMH31" s="120"/>
      <c r="AMI31" s="120"/>
      <c r="AMJ31" s="120"/>
      <c r="AMK31" s="120"/>
      <c r="AML31" s="120"/>
    </row>
    <row r="32" spans="1:1026" s="121" customFormat="1" ht="24" x14ac:dyDescent="0.25">
      <c r="A32" s="102">
        <v>27</v>
      </c>
      <c r="B32" s="25" t="s">
        <v>164</v>
      </c>
      <c r="C32" s="26" t="s">
        <v>153</v>
      </c>
      <c r="D32" s="68">
        <v>0.1</v>
      </c>
      <c r="E32" s="38" t="s">
        <v>165</v>
      </c>
      <c r="F32" s="50">
        <v>10</v>
      </c>
      <c r="G32" s="51" t="s">
        <v>11</v>
      </c>
      <c r="H32" s="119"/>
      <c r="I32" s="76">
        <f t="shared" si="0"/>
        <v>0</v>
      </c>
      <c r="J32" s="76">
        <f t="shared" si="1"/>
        <v>0</v>
      </c>
      <c r="K32" s="76">
        <f t="shared" si="2"/>
        <v>0</v>
      </c>
      <c r="L32" s="122"/>
      <c r="M32" s="123"/>
      <c r="N32" s="122"/>
      <c r="O32" s="3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0"/>
      <c r="IZ32" s="120"/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0"/>
      <c r="JV32" s="120"/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0"/>
      <c r="NC32" s="120"/>
      <c r="ND32" s="120"/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0"/>
      <c r="NY32" s="120"/>
      <c r="NZ32" s="120"/>
      <c r="OA32" s="120"/>
      <c r="OB32" s="120"/>
      <c r="OC32" s="120"/>
      <c r="OD32" s="120"/>
      <c r="OE32" s="120"/>
      <c r="OF32" s="120"/>
      <c r="OG32" s="120"/>
      <c r="OH32" s="120"/>
      <c r="OI32" s="120"/>
      <c r="OJ32" s="120"/>
      <c r="OK32" s="120"/>
      <c r="OL32" s="120"/>
      <c r="OM32" s="120"/>
      <c r="ON32" s="120"/>
      <c r="OO32" s="120"/>
      <c r="OP32" s="120"/>
      <c r="OQ32" s="120"/>
      <c r="OR32" s="120"/>
      <c r="OS32" s="120"/>
      <c r="OT32" s="120"/>
      <c r="OU32" s="120"/>
      <c r="OV32" s="120"/>
      <c r="OW32" s="120"/>
      <c r="OX32" s="120"/>
      <c r="OY32" s="120"/>
      <c r="OZ32" s="120"/>
      <c r="PA32" s="120"/>
      <c r="PB32" s="120"/>
      <c r="PC32" s="120"/>
      <c r="PD32" s="120"/>
      <c r="PE32" s="120"/>
      <c r="PF32" s="120"/>
      <c r="PG32" s="120"/>
      <c r="PH32" s="120"/>
      <c r="PI32" s="120"/>
      <c r="PJ32" s="120"/>
      <c r="PK32" s="120"/>
      <c r="PL32" s="120"/>
      <c r="PM32" s="120"/>
      <c r="PN32" s="120"/>
      <c r="PO32" s="120"/>
      <c r="PP32" s="120"/>
      <c r="PQ32" s="120"/>
      <c r="PR32" s="120"/>
      <c r="PS32" s="120"/>
      <c r="PT32" s="120"/>
      <c r="PU32" s="120"/>
      <c r="PV32" s="120"/>
      <c r="PW32" s="120"/>
      <c r="PX32" s="120"/>
      <c r="PY32" s="120"/>
      <c r="PZ32" s="120"/>
      <c r="QA32" s="120"/>
      <c r="QB32" s="120"/>
      <c r="QC32" s="120"/>
      <c r="QD32" s="120"/>
      <c r="QE32" s="120"/>
      <c r="QF32" s="120"/>
      <c r="QG32" s="120"/>
      <c r="QH32" s="120"/>
      <c r="QI32" s="120"/>
      <c r="QJ32" s="120"/>
      <c r="QK32" s="120"/>
      <c r="QL32" s="120"/>
      <c r="QM32" s="120"/>
      <c r="QN32" s="120"/>
      <c r="QO32" s="120"/>
      <c r="QP32" s="120"/>
      <c r="QQ32" s="120"/>
      <c r="QR32" s="120"/>
      <c r="QS32" s="120"/>
      <c r="QT32" s="120"/>
      <c r="QU32" s="120"/>
      <c r="QV32" s="120"/>
      <c r="QW32" s="120"/>
      <c r="QX32" s="120"/>
      <c r="QY32" s="120"/>
      <c r="QZ32" s="120"/>
      <c r="RA32" s="120"/>
      <c r="RB32" s="120"/>
      <c r="RC32" s="120"/>
      <c r="RD32" s="120"/>
      <c r="RE32" s="120"/>
      <c r="RF32" s="120"/>
      <c r="RG32" s="120"/>
      <c r="RH32" s="120"/>
      <c r="RI32" s="120"/>
      <c r="RJ32" s="120"/>
      <c r="RK32" s="120"/>
      <c r="RL32" s="120"/>
      <c r="RM32" s="120"/>
      <c r="RN32" s="120"/>
      <c r="RO32" s="120"/>
      <c r="RP32" s="120"/>
      <c r="RQ32" s="120"/>
      <c r="RR32" s="120"/>
      <c r="RS32" s="120"/>
      <c r="RT32" s="120"/>
      <c r="RU32" s="120"/>
      <c r="RV32" s="120"/>
      <c r="RW32" s="120"/>
      <c r="RX32" s="120"/>
      <c r="RY32" s="120"/>
      <c r="RZ32" s="120"/>
      <c r="SA32" s="120"/>
      <c r="SB32" s="120"/>
      <c r="SC32" s="120"/>
      <c r="SD32" s="120"/>
      <c r="SE32" s="120"/>
      <c r="SF32" s="120"/>
      <c r="SG32" s="120"/>
      <c r="SH32" s="120"/>
      <c r="SI32" s="120"/>
      <c r="SJ32" s="120"/>
      <c r="SK32" s="120"/>
      <c r="SL32" s="120"/>
      <c r="SM32" s="120"/>
      <c r="SN32" s="120"/>
      <c r="SO32" s="120"/>
      <c r="SP32" s="120"/>
      <c r="SQ32" s="120"/>
      <c r="SR32" s="120"/>
      <c r="SS32" s="120"/>
      <c r="ST32" s="120"/>
      <c r="SU32" s="120"/>
      <c r="SV32" s="120"/>
      <c r="SW32" s="120"/>
      <c r="SX32" s="120"/>
      <c r="SY32" s="120"/>
      <c r="SZ32" s="120"/>
      <c r="TA32" s="120"/>
      <c r="TB32" s="120"/>
      <c r="TC32" s="120"/>
      <c r="TD32" s="120"/>
      <c r="TE32" s="120"/>
      <c r="TF32" s="120"/>
      <c r="TG32" s="120"/>
      <c r="TH32" s="120"/>
      <c r="TI32" s="120"/>
      <c r="TJ32" s="120"/>
      <c r="TK32" s="120"/>
      <c r="TL32" s="120"/>
      <c r="TM32" s="120"/>
      <c r="TN32" s="120"/>
      <c r="TO32" s="120"/>
      <c r="TP32" s="120"/>
      <c r="TQ32" s="120"/>
      <c r="TR32" s="120"/>
      <c r="TS32" s="120"/>
      <c r="TT32" s="120"/>
      <c r="TU32" s="120"/>
      <c r="TV32" s="120"/>
      <c r="TW32" s="120"/>
      <c r="TX32" s="120"/>
      <c r="TY32" s="120"/>
      <c r="TZ32" s="120"/>
      <c r="UA32" s="120"/>
      <c r="UB32" s="120"/>
      <c r="UC32" s="120"/>
      <c r="UD32" s="120"/>
      <c r="UE32" s="120"/>
      <c r="UF32" s="120"/>
      <c r="UG32" s="120"/>
      <c r="UH32" s="120"/>
      <c r="UI32" s="120"/>
      <c r="UJ32" s="120"/>
      <c r="UK32" s="120"/>
      <c r="UL32" s="120"/>
      <c r="UM32" s="120"/>
      <c r="UN32" s="120"/>
      <c r="UO32" s="120"/>
      <c r="UP32" s="120"/>
      <c r="UQ32" s="120"/>
      <c r="UR32" s="120"/>
      <c r="US32" s="120"/>
      <c r="UT32" s="120"/>
      <c r="UU32" s="120"/>
      <c r="UV32" s="120"/>
      <c r="UW32" s="120"/>
      <c r="UX32" s="120"/>
      <c r="UY32" s="120"/>
      <c r="UZ32" s="120"/>
      <c r="VA32" s="120"/>
      <c r="VB32" s="120"/>
      <c r="VC32" s="120"/>
      <c r="VD32" s="120"/>
      <c r="VE32" s="120"/>
      <c r="VF32" s="120"/>
      <c r="VG32" s="120"/>
      <c r="VH32" s="120"/>
      <c r="VI32" s="120"/>
      <c r="VJ32" s="120"/>
      <c r="VK32" s="120"/>
      <c r="VL32" s="120"/>
      <c r="VM32" s="120"/>
      <c r="VN32" s="120"/>
      <c r="VO32" s="120"/>
      <c r="VP32" s="120"/>
      <c r="VQ32" s="120"/>
      <c r="VR32" s="120"/>
      <c r="VS32" s="120"/>
      <c r="VT32" s="120"/>
      <c r="VU32" s="120"/>
      <c r="VV32" s="120"/>
      <c r="VW32" s="120"/>
      <c r="VX32" s="120"/>
      <c r="VY32" s="120"/>
      <c r="VZ32" s="120"/>
      <c r="WA32" s="120"/>
      <c r="WB32" s="120"/>
      <c r="WC32" s="120"/>
      <c r="WD32" s="120"/>
      <c r="WE32" s="120"/>
      <c r="WF32" s="120"/>
      <c r="WG32" s="120"/>
      <c r="WH32" s="120"/>
      <c r="WI32" s="120"/>
      <c r="WJ32" s="120"/>
      <c r="WK32" s="120"/>
      <c r="WL32" s="120"/>
      <c r="WM32" s="120"/>
      <c r="WN32" s="120"/>
      <c r="WO32" s="120"/>
      <c r="WP32" s="120"/>
      <c r="WQ32" s="120"/>
      <c r="WR32" s="120"/>
      <c r="WS32" s="120"/>
      <c r="WT32" s="120"/>
      <c r="WU32" s="120"/>
      <c r="WV32" s="120"/>
      <c r="WW32" s="120"/>
      <c r="WX32" s="120"/>
      <c r="WY32" s="120"/>
      <c r="WZ32" s="120"/>
      <c r="XA32" s="120"/>
      <c r="XB32" s="120"/>
      <c r="XC32" s="120"/>
      <c r="XD32" s="120"/>
      <c r="XE32" s="120"/>
      <c r="XF32" s="120"/>
      <c r="XG32" s="120"/>
      <c r="XH32" s="120"/>
      <c r="XI32" s="120"/>
      <c r="XJ32" s="120"/>
      <c r="XK32" s="120"/>
      <c r="XL32" s="120"/>
      <c r="XM32" s="120"/>
      <c r="XN32" s="120"/>
      <c r="XO32" s="120"/>
      <c r="XP32" s="120"/>
      <c r="XQ32" s="120"/>
      <c r="XR32" s="120"/>
      <c r="XS32" s="120"/>
      <c r="XT32" s="120"/>
      <c r="XU32" s="120"/>
      <c r="XV32" s="120"/>
      <c r="XW32" s="120"/>
      <c r="XX32" s="120"/>
      <c r="XY32" s="120"/>
      <c r="XZ32" s="120"/>
      <c r="YA32" s="120"/>
      <c r="YB32" s="120"/>
      <c r="YC32" s="120"/>
      <c r="YD32" s="120"/>
      <c r="YE32" s="120"/>
      <c r="YF32" s="120"/>
      <c r="YG32" s="120"/>
      <c r="YH32" s="120"/>
      <c r="YI32" s="120"/>
      <c r="YJ32" s="120"/>
      <c r="YK32" s="120"/>
      <c r="YL32" s="120"/>
      <c r="YM32" s="120"/>
      <c r="YN32" s="120"/>
      <c r="YO32" s="120"/>
      <c r="YP32" s="120"/>
      <c r="YQ32" s="120"/>
      <c r="YR32" s="120"/>
      <c r="YS32" s="120"/>
      <c r="YT32" s="120"/>
      <c r="YU32" s="120"/>
      <c r="YV32" s="120"/>
      <c r="YW32" s="120"/>
      <c r="YX32" s="120"/>
      <c r="YY32" s="120"/>
      <c r="YZ32" s="120"/>
      <c r="ZA32" s="120"/>
      <c r="ZB32" s="120"/>
      <c r="ZC32" s="120"/>
      <c r="ZD32" s="120"/>
      <c r="ZE32" s="120"/>
      <c r="ZF32" s="120"/>
      <c r="ZG32" s="120"/>
      <c r="ZH32" s="120"/>
      <c r="ZI32" s="120"/>
      <c r="ZJ32" s="120"/>
      <c r="ZK32" s="120"/>
      <c r="ZL32" s="120"/>
      <c r="ZM32" s="120"/>
      <c r="ZN32" s="120"/>
      <c r="ZO32" s="120"/>
      <c r="ZP32" s="120"/>
      <c r="ZQ32" s="120"/>
      <c r="ZR32" s="120"/>
      <c r="ZS32" s="120"/>
      <c r="ZT32" s="120"/>
      <c r="ZU32" s="120"/>
      <c r="ZV32" s="120"/>
      <c r="ZW32" s="120"/>
      <c r="ZX32" s="120"/>
      <c r="ZY32" s="120"/>
      <c r="ZZ32" s="120"/>
      <c r="AAA32" s="120"/>
      <c r="AAB32" s="120"/>
      <c r="AAC32" s="120"/>
      <c r="AAD32" s="120"/>
      <c r="AAE32" s="120"/>
      <c r="AAF32" s="120"/>
      <c r="AAG32" s="120"/>
      <c r="AAH32" s="120"/>
      <c r="AAI32" s="120"/>
      <c r="AAJ32" s="120"/>
      <c r="AAK32" s="120"/>
      <c r="AAL32" s="120"/>
      <c r="AAM32" s="120"/>
      <c r="AAN32" s="120"/>
      <c r="AAO32" s="120"/>
      <c r="AAP32" s="120"/>
      <c r="AAQ32" s="120"/>
      <c r="AAR32" s="120"/>
      <c r="AAS32" s="120"/>
      <c r="AAT32" s="120"/>
      <c r="AAU32" s="120"/>
      <c r="AAV32" s="120"/>
      <c r="AAW32" s="120"/>
      <c r="AAX32" s="120"/>
      <c r="AAY32" s="120"/>
      <c r="AAZ32" s="120"/>
      <c r="ABA32" s="120"/>
      <c r="ABB32" s="120"/>
      <c r="ABC32" s="120"/>
      <c r="ABD32" s="120"/>
      <c r="ABE32" s="120"/>
      <c r="ABF32" s="120"/>
      <c r="ABG32" s="120"/>
      <c r="ABH32" s="120"/>
      <c r="ABI32" s="120"/>
      <c r="ABJ32" s="120"/>
      <c r="ABK32" s="120"/>
      <c r="ABL32" s="120"/>
      <c r="ABM32" s="120"/>
      <c r="ABN32" s="120"/>
      <c r="ABO32" s="120"/>
      <c r="ABP32" s="120"/>
      <c r="ABQ32" s="120"/>
      <c r="ABR32" s="120"/>
      <c r="ABS32" s="120"/>
      <c r="ABT32" s="120"/>
      <c r="ABU32" s="120"/>
      <c r="ABV32" s="120"/>
      <c r="ABW32" s="120"/>
      <c r="ABX32" s="120"/>
      <c r="ABY32" s="120"/>
      <c r="ABZ32" s="120"/>
      <c r="ACA32" s="120"/>
      <c r="ACB32" s="120"/>
      <c r="ACC32" s="120"/>
      <c r="ACD32" s="120"/>
      <c r="ACE32" s="120"/>
      <c r="ACF32" s="120"/>
      <c r="ACG32" s="120"/>
      <c r="ACH32" s="120"/>
      <c r="ACI32" s="120"/>
      <c r="ACJ32" s="120"/>
      <c r="ACK32" s="120"/>
      <c r="ACL32" s="120"/>
      <c r="ACM32" s="120"/>
      <c r="ACN32" s="120"/>
      <c r="ACO32" s="120"/>
      <c r="ACP32" s="120"/>
      <c r="ACQ32" s="120"/>
      <c r="ACR32" s="120"/>
      <c r="ACS32" s="120"/>
      <c r="ACT32" s="120"/>
      <c r="ACU32" s="120"/>
      <c r="ACV32" s="120"/>
      <c r="ACW32" s="120"/>
      <c r="ACX32" s="120"/>
      <c r="ACY32" s="120"/>
      <c r="ACZ32" s="120"/>
      <c r="ADA32" s="120"/>
      <c r="ADB32" s="120"/>
      <c r="ADC32" s="120"/>
      <c r="ADD32" s="120"/>
      <c r="ADE32" s="120"/>
      <c r="ADF32" s="120"/>
      <c r="ADG32" s="120"/>
      <c r="ADH32" s="120"/>
      <c r="ADI32" s="120"/>
      <c r="ADJ32" s="120"/>
      <c r="ADK32" s="120"/>
      <c r="ADL32" s="120"/>
      <c r="ADM32" s="120"/>
      <c r="ADN32" s="120"/>
      <c r="ADO32" s="120"/>
      <c r="ADP32" s="120"/>
      <c r="ADQ32" s="120"/>
      <c r="ADR32" s="120"/>
      <c r="ADS32" s="120"/>
      <c r="ADT32" s="120"/>
      <c r="ADU32" s="120"/>
      <c r="ADV32" s="120"/>
      <c r="ADW32" s="120"/>
      <c r="ADX32" s="120"/>
      <c r="ADY32" s="120"/>
      <c r="ADZ32" s="120"/>
      <c r="AEA32" s="120"/>
      <c r="AEB32" s="120"/>
      <c r="AEC32" s="120"/>
      <c r="AED32" s="120"/>
      <c r="AEE32" s="120"/>
      <c r="AEF32" s="120"/>
      <c r="AEG32" s="120"/>
      <c r="AEH32" s="120"/>
      <c r="AEI32" s="120"/>
      <c r="AEJ32" s="120"/>
      <c r="AEK32" s="120"/>
      <c r="AEL32" s="120"/>
      <c r="AEM32" s="120"/>
      <c r="AEN32" s="120"/>
      <c r="AEO32" s="120"/>
      <c r="AEP32" s="120"/>
      <c r="AEQ32" s="120"/>
      <c r="AER32" s="120"/>
      <c r="AES32" s="120"/>
      <c r="AET32" s="120"/>
      <c r="AEU32" s="120"/>
      <c r="AEV32" s="120"/>
      <c r="AEW32" s="120"/>
      <c r="AEX32" s="120"/>
      <c r="AEY32" s="120"/>
      <c r="AEZ32" s="120"/>
      <c r="AFA32" s="120"/>
      <c r="AFB32" s="120"/>
      <c r="AFC32" s="120"/>
      <c r="AFD32" s="120"/>
      <c r="AFE32" s="120"/>
      <c r="AFF32" s="120"/>
      <c r="AFG32" s="120"/>
      <c r="AFH32" s="120"/>
      <c r="AFI32" s="120"/>
      <c r="AFJ32" s="120"/>
      <c r="AFK32" s="120"/>
      <c r="AFL32" s="120"/>
      <c r="AFM32" s="120"/>
      <c r="AFN32" s="120"/>
      <c r="AFO32" s="120"/>
      <c r="AFP32" s="120"/>
      <c r="AFQ32" s="120"/>
      <c r="AFR32" s="120"/>
      <c r="AFS32" s="120"/>
      <c r="AFT32" s="120"/>
      <c r="AFU32" s="120"/>
      <c r="AFV32" s="120"/>
      <c r="AFW32" s="120"/>
      <c r="AFX32" s="120"/>
      <c r="AFY32" s="120"/>
      <c r="AFZ32" s="120"/>
      <c r="AGA32" s="120"/>
      <c r="AGB32" s="120"/>
      <c r="AGC32" s="120"/>
      <c r="AGD32" s="120"/>
      <c r="AGE32" s="120"/>
      <c r="AGF32" s="120"/>
      <c r="AGG32" s="120"/>
      <c r="AGH32" s="120"/>
      <c r="AGI32" s="120"/>
      <c r="AGJ32" s="120"/>
      <c r="AGK32" s="120"/>
      <c r="AGL32" s="120"/>
      <c r="AGM32" s="120"/>
      <c r="AGN32" s="120"/>
      <c r="AGO32" s="120"/>
      <c r="AGP32" s="120"/>
      <c r="AGQ32" s="120"/>
      <c r="AGR32" s="120"/>
      <c r="AGS32" s="120"/>
      <c r="AGT32" s="120"/>
      <c r="AGU32" s="120"/>
      <c r="AGV32" s="120"/>
      <c r="AGW32" s="120"/>
      <c r="AGX32" s="120"/>
      <c r="AGY32" s="120"/>
      <c r="AGZ32" s="120"/>
      <c r="AHA32" s="120"/>
      <c r="AHB32" s="120"/>
      <c r="AHC32" s="120"/>
      <c r="AHD32" s="120"/>
      <c r="AHE32" s="120"/>
      <c r="AHF32" s="120"/>
      <c r="AHG32" s="120"/>
      <c r="AHH32" s="120"/>
      <c r="AHI32" s="120"/>
      <c r="AHJ32" s="120"/>
      <c r="AHK32" s="120"/>
      <c r="AHL32" s="120"/>
      <c r="AHM32" s="120"/>
      <c r="AHN32" s="120"/>
      <c r="AHO32" s="120"/>
      <c r="AHP32" s="120"/>
      <c r="AHQ32" s="120"/>
      <c r="AHR32" s="120"/>
      <c r="AHS32" s="120"/>
      <c r="AHT32" s="120"/>
      <c r="AHU32" s="120"/>
      <c r="AHV32" s="120"/>
      <c r="AHW32" s="120"/>
      <c r="AHX32" s="120"/>
      <c r="AHY32" s="120"/>
      <c r="AHZ32" s="120"/>
      <c r="AIA32" s="120"/>
      <c r="AIB32" s="120"/>
      <c r="AIC32" s="120"/>
      <c r="AID32" s="120"/>
      <c r="AIE32" s="120"/>
      <c r="AIF32" s="120"/>
      <c r="AIG32" s="120"/>
      <c r="AIH32" s="120"/>
      <c r="AII32" s="120"/>
      <c r="AIJ32" s="120"/>
      <c r="AIK32" s="120"/>
      <c r="AIL32" s="120"/>
      <c r="AIM32" s="120"/>
      <c r="AIN32" s="120"/>
      <c r="AIO32" s="120"/>
      <c r="AIP32" s="120"/>
      <c r="AIQ32" s="120"/>
      <c r="AIR32" s="120"/>
      <c r="AIS32" s="120"/>
      <c r="AIT32" s="120"/>
      <c r="AIU32" s="120"/>
      <c r="AIV32" s="120"/>
      <c r="AIW32" s="120"/>
      <c r="AIX32" s="120"/>
      <c r="AIY32" s="120"/>
      <c r="AIZ32" s="120"/>
      <c r="AJA32" s="120"/>
      <c r="AJB32" s="120"/>
      <c r="AJC32" s="120"/>
      <c r="AJD32" s="120"/>
      <c r="AJE32" s="120"/>
      <c r="AJF32" s="120"/>
      <c r="AJG32" s="120"/>
      <c r="AJH32" s="120"/>
      <c r="AJI32" s="120"/>
      <c r="AJJ32" s="120"/>
      <c r="AJK32" s="120"/>
      <c r="AJL32" s="120"/>
      <c r="AJM32" s="120"/>
      <c r="AJN32" s="120"/>
      <c r="AJO32" s="120"/>
      <c r="AJP32" s="120"/>
      <c r="AJQ32" s="120"/>
      <c r="AJR32" s="120"/>
      <c r="AJS32" s="120"/>
      <c r="AJT32" s="120"/>
      <c r="AJU32" s="120"/>
      <c r="AJV32" s="120"/>
      <c r="AJW32" s="120"/>
      <c r="AJX32" s="120"/>
      <c r="AJY32" s="120"/>
      <c r="AJZ32" s="120"/>
      <c r="AKA32" s="120"/>
      <c r="AKB32" s="120"/>
      <c r="AKC32" s="120"/>
      <c r="AKD32" s="120"/>
      <c r="AKE32" s="120"/>
      <c r="AKF32" s="120"/>
      <c r="AKG32" s="120"/>
      <c r="AKH32" s="120"/>
      <c r="AKI32" s="120"/>
      <c r="AKJ32" s="120"/>
      <c r="AKK32" s="120"/>
      <c r="AKL32" s="120"/>
      <c r="AKM32" s="120"/>
      <c r="AKN32" s="120"/>
      <c r="AKO32" s="120"/>
      <c r="AKP32" s="120"/>
      <c r="AKQ32" s="120"/>
      <c r="AKR32" s="120"/>
      <c r="AKS32" s="120"/>
      <c r="AKT32" s="120"/>
      <c r="AKU32" s="120"/>
      <c r="AKV32" s="120"/>
      <c r="AKW32" s="120"/>
      <c r="AKX32" s="120"/>
      <c r="AKY32" s="120"/>
      <c r="AKZ32" s="120"/>
      <c r="ALA32" s="120"/>
      <c r="ALB32" s="120"/>
      <c r="ALC32" s="120"/>
      <c r="ALD32" s="120"/>
      <c r="ALE32" s="120"/>
      <c r="ALF32" s="120"/>
      <c r="ALG32" s="120"/>
      <c r="ALH32" s="120"/>
      <c r="ALI32" s="120"/>
      <c r="ALJ32" s="120"/>
      <c r="ALK32" s="120"/>
      <c r="ALL32" s="120"/>
      <c r="ALM32" s="120"/>
      <c r="ALN32" s="120"/>
      <c r="ALO32" s="120"/>
      <c r="ALP32" s="120"/>
      <c r="ALQ32" s="120"/>
      <c r="ALR32" s="120"/>
      <c r="ALS32" s="120"/>
      <c r="ALT32" s="120"/>
      <c r="ALU32" s="120"/>
      <c r="ALV32" s="120"/>
      <c r="ALW32" s="120"/>
      <c r="ALX32" s="120"/>
      <c r="ALY32" s="120"/>
      <c r="ALZ32" s="120"/>
      <c r="AMA32" s="120"/>
      <c r="AMB32" s="120"/>
      <c r="AMC32" s="120"/>
      <c r="AMD32" s="120"/>
      <c r="AME32" s="120"/>
      <c r="AMF32" s="120"/>
      <c r="AMG32" s="120"/>
      <c r="AMH32" s="120"/>
      <c r="AMI32" s="120"/>
      <c r="AMJ32" s="120"/>
      <c r="AMK32" s="120"/>
      <c r="AML32" s="120"/>
    </row>
    <row r="33" spans="1:1026" s="121" customFormat="1" ht="24" x14ac:dyDescent="0.25">
      <c r="A33" s="102">
        <v>28</v>
      </c>
      <c r="B33" s="25" t="s">
        <v>278</v>
      </c>
      <c r="C33" s="26" t="s">
        <v>8</v>
      </c>
      <c r="D33" s="26" t="s">
        <v>78</v>
      </c>
      <c r="E33" s="31" t="s">
        <v>38</v>
      </c>
      <c r="F33" s="50">
        <v>10</v>
      </c>
      <c r="G33" s="51" t="s">
        <v>11</v>
      </c>
      <c r="H33" s="76"/>
      <c r="I33" s="76">
        <f t="shared" si="0"/>
        <v>0</v>
      </c>
      <c r="J33" s="76">
        <f t="shared" si="1"/>
        <v>0</v>
      </c>
      <c r="K33" s="76">
        <f t="shared" si="2"/>
        <v>0</v>
      </c>
      <c r="L33" s="53"/>
      <c r="M33" s="53"/>
      <c r="N33" s="53"/>
      <c r="O33" s="3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0"/>
      <c r="IZ33" s="120"/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0"/>
      <c r="JO33" s="120"/>
      <c r="JP33" s="120"/>
      <c r="JQ33" s="120"/>
      <c r="JR33" s="120"/>
      <c r="JS33" s="120"/>
      <c r="JT33" s="120"/>
      <c r="JU33" s="120"/>
      <c r="JV33" s="120"/>
      <c r="JW33" s="120"/>
      <c r="JX33" s="120"/>
      <c r="JY33" s="120"/>
      <c r="JZ33" s="120"/>
      <c r="KA33" s="120"/>
      <c r="KB33" s="120"/>
      <c r="KC33" s="120"/>
      <c r="KD33" s="120"/>
      <c r="KE33" s="120"/>
      <c r="KF33" s="120"/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0"/>
      <c r="KU33" s="120"/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0"/>
      <c r="LJ33" s="120"/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0"/>
      <c r="LY33" s="120"/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0"/>
      <c r="MN33" s="120"/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0"/>
      <c r="NC33" s="120"/>
      <c r="ND33" s="120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0"/>
      <c r="NY33" s="120"/>
      <c r="NZ33" s="120"/>
      <c r="OA33" s="120"/>
      <c r="OB33" s="120"/>
      <c r="OC33" s="120"/>
      <c r="OD33" s="120"/>
      <c r="OE33" s="120"/>
      <c r="OF33" s="120"/>
      <c r="OG33" s="120"/>
      <c r="OH33" s="120"/>
      <c r="OI33" s="120"/>
      <c r="OJ33" s="120"/>
      <c r="OK33" s="120"/>
      <c r="OL33" s="120"/>
      <c r="OM33" s="120"/>
      <c r="ON33" s="120"/>
      <c r="OO33" s="120"/>
      <c r="OP33" s="120"/>
      <c r="OQ33" s="120"/>
      <c r="OR33" s="120"/>
      <c r="OS33" s="120"/>
      <c r="OT33" s="120"/>
      <c r="OU33" s="120"/>
      <c r="OV33" s="120"/>
      <c r="OW33" s="120"/>
      <c r="OX33" s="120"/>
      <c r="OY33" s="120"/>
      <c r="OZ33" s="120"/>
      <c r="PA33" s="120"/>
      <c r="PB33" s="120"/>
      <c r="PC33" s="120"/>
      <c r="PD33" s="120"/>
      <c r="PE33" s="120"/>
      <c r="PF33" s="120"/>
      <c r="PG33" s="120"/>
      <c r="PH33" s="120"/>
      <c r="PI33" s="120"/>
      <c r="PJ33" s="120"/>
      <c r="PK33" s="120"/>
      <c r="PL33" s="120"/>
      <c r="PM33" s="120"/>
      <c r="PN33" s="120"/>
      <c r="PO33" s="120"/>
      <c r="PP33" s="120"/>
      <c r="PQ33" s="120"/>
      <c r="PR33" s="120"/>
      <c r="PS33" s="120"/>
      <c r="PT33" s="120"/>
      <c r="PU33" s="120"/>
      <c r="PV33" s="120"/>
      <c r="PW33" s="120"/>
      <c r="PX33" s="120"/>
      <c r="PY33" s="120"/>
      <c r="PZ33" s="120"/>
      <c r="QA33" s="120"/>
      <c r="QB33" s="120"/>
      <c r="QC33" s="120"/>
      <c r="QD33" s="120"/>
      <c r="QE33" s="120"/>
      <c r="QF33" s="120"/>
      <c r="QG33" s="120"/>
      <c r="QH33" s="120"/>
      <c r="QI33" s="120"/>
      <c r="QJ33" s="120"/>
      <c r="QK33" s="120"/>
      <c r="QL33" s="120"/>
      <c r="QM33" s="120"/>
      <c r="QN33" s="120"/>
      <c r="QO33" s="120"/>
      <c r="QP33" s="120"/>
      <c r="QQ33" s="120"/>
      <c r="QR33" s="120"/>
      <c r="QS33" s="120"/>
      <c r="QT33" s="120"/>
      <c r="QU33" s="120"/>
      <c r="QV33" s="120"/>
      <c r="QW33" s="120"/>
      <c r="QX33" s="120"/>
      <c r="QY33" s="120"/>
      <c r="QZ33" s="120"/>
      <c r="RA33" s="120"/>
      <c r="RB33" s="120"/>
      <c r="RC33" s="120"/>
      <c r="RD33" s="120"/>
      <c r="RE33" s="120"/>
      <c r="RF33" s="120"/>
      <c r="RG33" s="120"/>
      <c r="RH33" s="120"/>
      <c r="RI33" s="120"/>
      <c r="RJ33" s="120"/>
      <c r="RK33" s="120"/>
      <c r="RL33" s="120"/>
      <c r="RM33" s="120"/>
      <c r="RN33" s="120"/>
      <c r="RO33" s="120"/>
      <c r="RP33" s="120"/>
      <c r="RQ33" s="120"/>
      <c r="RR33" s="120"/>
      <c r="RS33" s="120"/>
      <c r="RT33" s="120"/>
      <c r="RU33" s="120"/>
      <c r="RV33" s="120"/>
      <c r="RW33" s="120"/>
      <c r="RX33" s="120"/>
      <c r="RY33" s="120"/>
      <c r="RZ33" s="120"/>
      <c r="SA33" s="120"/>
      <c r="SB33" s="120"/>
      <c r="SC33" s="120"/>
      <c r="SD33" s="120"/>
      <c r="SE33" s="120"/>
      <c r="SF33" s="120"/>
      <c r="SG33" s="120"/>
      <c r="SH33" s="120"/>
      <c r="SI33" s="120"/>
      <c r="SJ33" s="120"/>
      <c r="SK33" s="120"/>
      <c r="SL33" s="120"/>
      <c r="SM33" s="120"/>
      <c r="SN33" s="120"/>
      <c r="SO33" s="120"/>
      <c r="SP33" s="120"/>
      <c r="SQ33" s="120"/>
      <c r="SR33" s="120"/>
      <c r="SS33" s="120"/>
      <c r="ST33" s="120"/>
      <c r="SU33" s="120"/>
      <c r="SV33" s="120"/>
      <c r="SW33" s="120"/>
      <c r="SX33" s="120"/>
      <c r="SY33" s="120"/>
      <c r="SZ33" s="120"/>
      <c r="TA33" s="120"/>
      <c r="TB33" s="120"/>
      <c r="TC33" s="120"/>
      <c r="TD33" s="120"/>
      <c r="TE33" s="120"/>
      <c r="TF33" s="120"/>
      <c r="TG33" s="120"/>
      <c r="TH33" s="120"/>
      <c r="TI33" s="120"/>
      <c r="TJ33" s="120"/>
      <c r="TK33" s="120"/>
      <c r="TL33" s="120"/>
      <c r="TM33" s="120"/>
      <c r="TN33" s="120"/>
      <c r="TO33" s="120"/>
      <c r="TP33" s="120"/>
      <c r="TQ33" s="120"/>
      <c r="TR33" s="120"/>
      <c r="TS33" s="120"/>
      <c r="TT33" s="120"/>
      <c r="TU33" s="120"/>
      <c r="TV33" s="120"/>
      <c r="TW33" s="120"/>
      <c r="TX33" s="120"/>
      <c r="TY33" s="120"/>
      <c r="TZ33" s="120"/>
      <c r="UA33" s="120"/>
      <c r="UB33" s="120"/>
      <c r="UC33" s="120"/>
      <c r="UD33" s="120"/>
      <c r="UE33" s="120"/>
      <c r="UF33" s="120"/>
      <c r="UG33" s="120"/>
      <c r="UH33" s="120"/>
      <c r="UI33" s="120"/>
      <c r="UJ33" s="120"/>
      <c r="UK33" s="120"/>
      <c r="UL33" s="120"/>
      <c r="UM33" s="120"/>
      <c r="UN33" s="120"/>
      <c r="UO33" s="120"/>
      <c r="UP33" s="120"/>
      <c r="UQ33" s="120"/>
      <c r="UR33" s="120"/>
      <c r="US33" s="120"/>
      <c r="UT33" s="120"/>
      <c r="UU33" s="120"/>
      <c r="UV33" s="120"/>
      <c r="UW33" s="120"/>
      <c r="UX33" s="120"/>
      <c r="UY33" s="120"/>
      <c r="UZ33" s="120"/>
      <c r="VA33" s="120"/>
      <c r="VB33" s="120"/>
      <c r="VC33" s="120"/>
      <c r="VD33" s="120"/>
      <c r="VE33" s="120"/>
      <c r="VF33" s="120"/>
      <c r="VG33" s="120"/>
      <c r="VH33" s="120"/>
      <c r="VI33" s="120"/>
      <c r="VJ33" s="120"/>
      <c r="VK33" s="120"/>
      <c r="VL33" s="120"/>
      <c r="VM33" s="120"/>
      <c r="VN33" s="120"/>
      <c r="VO33" s="120"/>
      <c r="VP33" s="120"/>
      <c r="VQ33" s="120"/>
      <c r="VR33" s="120"/>
      <c r="VS33" s="120"/>
      <c r="VT33" s="120"/>
      <c r="VU33" s="120"/>
      <c r="VV33" s="120"/>
      <c r="VW33" s="120"/>
      <c r="VX33" s="120"/>
      <c r="VY33" s="120"/>
      <c r="VZ33" s="120"/>
      <c r="WA33" s="120"/>
      <c r="WB33" s="120"/>
      <c r="WC33" s="120"/>
      <c r="WD33" s="120"/>
      <c r="WE33" s="120"/>
      <c r="WF33" s="120"/>
      <c r="WG33" s="120"/>
      <c r="WH33" s="120"/>
      <c r="WI33" s="120"/>
      <c r="WJ33" s="120"/>
      <c r="WK33" s="120"/>
      <c r="WL33" s="120"/>
      <c r="WM33" s="120"/>
      <c r="WN33" s="120"/>
      <c r="WO33" s="120"/>
      <c r="WP33" s="120"/>
      <c r="WQ33" s="120"/>
      <c r="WR33" s="120"/>
      <c r="WS33" s="120"/>
      <c r="WT33" s="120"/>
      <c r="WU33" s="120"/>
      <c r="WV33" s="120"/>
      <c r="WW33" s="120"/>
      <c r="WX33" s="120"/>
      <c r="WY33" s="120"/>
      <c r="WZ33" s="120"/>
      <c r="XA33" s="120"/>
      <c r="XB33" s="120"/>
      <c r="XC33" s="120"/>
      <c r="XD33" s="120"/>
      <c r="XE33" s="120"/>
      <c r="XF33" s="120"/>
      <c r="XG33" s="120"/>
      <c r="XH33" s="120"/>
      <c r="XI33" s="120"/>
      <c r="XJ33" s="120"/>
      <c r="XK33" s="120"/>
      <c r="XL33" s="120"/>
      <c r="XM33" s="120"/>
      <c r="XN33" s="120"/>
      <c r="XO33" s="120"/>
      <c r="XP33" s="120"/>
      <c r="XQ33" s="120"/>
      <c r="XR33" s="120"/>
      <c r="XS33" s="120"/>
      <c r="XT33" s="120"/>
      <c r="XU33" s="120"/>
      <c r="XV33" s="120"/>
      <c r="XW33" s="120"/>
      <c r="XX33" s="120"/>
      <c r="XY33" s="120"/>
      <c r="XZ33" s="120"/>
      <c r="YA33" s="120"/>
      <c r="YB33" s="120"/>
      <c r="YC33" s="120"/>
      <c r="YD33" s="120"/>
      <c r="YE33" s="120"/>
      <c r="YF33" s="120"/>
      <c r="YG33" s="120"/>
      <c r="YH33" s="120"/>
      <c r="YI33" s="120"/>
      <c r="YJ33" s="120"/>
      <c r="YK33" s="120"/>
      <c r="YL33" s="120"/>
      <c r="YM33" s="120"/>
      <c r="YN33" s="120"/>
      <c r="YO33" s="120"/>
      <c r="YP33" s="120"/>
      <c r="YQ33" s="120"/>
      <c r="YR33" s="120"/>
      <c r="YS33" s="120"/>
      <c r="YT33" s="120"/>
      <c r="YU33" s="120"/>
      <c r="YV33" s="120"/>
      <c r="YW33" s="120"/>
      <c r="YX33" s="120"/>
      <c r="YY33" s="120"/>
      <c r="YZ33" s="120"/>
      <c r="ZA33" s="120"/>
      <c r="ZB33" s="120"/>
      <c r="ZC33" s="120"/>
      <c r="ZD33" s="120"/>
      <c r="ZE33" s="120"/>
      <c r="ZF33" s="120"/>
      <c r="ZG33" s="120"/>
      <c r="ZH33" s="120"/>
      <c r="ZI33" s="120"/>
      <c r="ZJ33" s="120"/>
      <c r="ZK33" s="120"/>
      <c r="ZL33" s="120"/>
      <c r="ZM33" s="120"/>
      <c r="ZN33" s="120"/>
      <c r="ZO33" s="120"/>
      <c r="ZP33" s="120"/>
      <c r="ZQ33" s="120"/>
      <c r="ZR33" s="120"/>
      <c r="ZS33" s="120"/>
      <c r="ZT33" s="120"/>
      <c r="ZU33" s="120"/>
      <c r="ZV33" s="120"/>
      <c r="ZW33" s="120"/>
      <c r="ZX33" s="120"/>
      <c r="ZY33" s="120"/>
      <c r="ZZ33" s="120"/>
      <c r="AAA33" s="120"/>
      <c r="AAB33" s="120"/>
      <c r="AAC33" s="120"/>
      <c r="AAD33" s="120"/>
      <c r="AAE33" s="120"/>
      <c r="AAF33" s="120"/>
      <c r="AAG33" s="120"/>
      <c r="AAH33" s="120"/>
      <c r="AAI33" s="120"/>
      <c r="AAJ33" s="120"/>
      <c r="AAK33" s="120"/>
      <c r="AAL33" s="120"/>
      <c r="AAM33" s="120"/>
      <c r="AAN33" s="120"/>
      <c r="AAO33" s="120"/>
      <c r="AAP33" s="120"/>
      <c r="AAQ33" s="120"/>
      <c r="AAR33" s="120"/>
      <c r="AAS33" s="120"/>
      <c r="AAT33" s="120"/>
      <c r="AAU33" s="120"/>
      <c r="AAV33" s="120"/>
      <c r="AAW33" s="120"/>
      <c r="AAX33" s="120"/>
      <c r="AAY33" s="120"/>
      <c r="AAZ33" s="120"/>
      <c r="ABA33" s="120"/>
      <c r="ABB33" s="120"/>
      <c r="ABC33" s="120"/>
      <c r="ABD33" s="120"/>
      <c r="ABE33" s="120"/>
      <c r="ABF33" s="120"/>
      <c r="ABG33" s="120"/>
      <c r="ABH33" s="120"/>
      <c r="ABI33" s="120"/>
      <c r="ABJ33" s="120"/>
      <c r="ABK33" s="120"/>
      <c r="ABL33" s="120"/>
      <c r="ABM33" s="120"/>
      <c r="ABN33" s="120"/>
      <c r="ABO33" s="120"/>
      <c r="ABP33" s="120"/>
      <c r="ABQ33" s="120"/>
      <c r="ABR33" s="120"/>
      <c r="ABS33" s="120"/>
      <c r="ABT33" s="120"/>
      <c r="ABU33" s="120"/>
      <c r="ABV33" s="120"/>
      <c r="ABW33" s="120"/>
      <c r="ABX33" s="120"/>
      <c r="ABY33" s="120"/>
      <c r="ABZ33" s="120"/>
      <c r="ACA33" s="120"/>
      <c r="ACB33" s="120"/>
      <c r="ACC33" s="120"/>
      <c r="ACD33" s="120"/>
      <c r="ACE33" s="120"/>
      <c r="ACF33" s="120"/>
      <c r="ACG33" s="120"/>
      <c r="ACH33" s="120"/>
      <c r="ACI33" s="120"/>
      <c r="ACJ33" s="120"/>
      <c r="ACK33" s="120"/>
      <c r="ACL33" s="120"/>
      <c r="ACM33" s="120"/>
      <c r="ACN33" s="120"/>
      <c r="ACO33" s="120"/>
      <c r="ACP33" s="120"/>
      <c r="ACQ33" s="120"/>
      <c r="ACR33" s="120"/>
      <c r="ACS33" s="120"/>
      <c r="ACT33" s="120"/>
      <c r="ACU33" s="120"/>
      <c r="ACV33" s="120"/>
      <c r="ACW33" s="120"/>
      <c r="ACX33" s="120"/>
      <c r="ACY33" s="120"/>
      <c r="ACZ33" s="120"/>
      <c r="ADA33" s="120"/>
      <c r="ADB33" s="120"/>
      <c r="ADC33" s="120"/>
      <c r="ADD33" s="120"/>
      <c r="ADE33" s="120"/>
      <c r="ADF33" s="120"/>
      <c r="ADG33" s="120"/>
      <c r="ADH33" s="120"/>
      <c r="ADI33" s="120"/>
      <c r="ADJ33" s="120"/>
      <c r="ADK33" s="120"/>
      <c r="ADL33" s="120"/>
      <c r="ADM33" s="120"/>
      <c r="ADN33" s="120"/>
      <c r="ADO33" s="120"/>
      <c r="ADP33" s="120"/>
      <c r="ADQ33" s="120"/>
      <c r="ADR33" s="120"/>
      <c r="ADS33" s="120"/>
      <c r="ADT33" s="120"/>
      <c r="ADU33" s="120"/>
      <c r="ADV33" s="120"/>
      <c r="ADW33" s="120"/>
      <c r="ADX33" s="120"/>
      <c r="ADY33" s="120"/>
      <c r="ADZ33" s="120"/>
      <c r="AEA33" s="120"/>
      <c r="AEB33" s="120"/>
      <c r="AEC33" s="120"/>
      <c r="AED33" s="120"/>
      <c r="AEE33" s="120"/>
      <c r="AEF33" s="120"/>
      <c r="AEG33" s="120"/>
      <c r="AEH33" s="120"/>
      <c r="AEI33" s="120"/>
      <c r="AEJ33" s="120"/>
      <c r="AEK33" s="120"/>
      <c r="AEL33" s="120"/>
      <c r="AEM33" s="120"/>
      <c r="AEN33" s="120"/>
      <c r="AEO33" s="120"/>
      <c r="AEP33" s="120"/>
      <c r="AEQ33" s="120"/>
      <c r="AER33" s="120"/>
      <c r="AES33" s="120"/>
      <c r="AET33" s="120"/>
      <c r="AEU33" s="120"/>
      <c r="AEV33" s="120"/>
      <c r="AEW33" s="120"/>
      <c r="AEX33" s="120"/>
      <c r="AEY33" s="120"/>
      <c r="AEZ33" s="120"/>
      <c r="AFA33" s="120"/>
      <c r="AFB33" s="120"/>
      <c r="AFC33" s="120"/>
      <c r="AFD33" s="120"/>
      <c r="AFE33" s="120"/>
      <c r="AFF33" s="120"/>
      <c r="AFG33" s="120"/>
      <c r="AFH33" s="120"/>
      <c r="AFI33" s="120"/>
      <c r="AFJ33" s="120"/>
      <c r="AFK33" s="120"/>
      <c r="AFL33" s="120"/>
      <c r="AFM33" s="120"/>
      <c r="AFN33" s="120"/>
      <c r="AFO33" s="120"/>
      <c r="AFP33" s="120"/>
      <c r="AFQ33" s="120"/>
      <c r="AFR33" s="120"/>
      <c r="AFS33" s="120"/>
      <c r="AFT33" s="120"/>
      <c r="AFU33" s="120"/>
      <c r="AFV33" s="120"/>
      <c r="AFW33" s="120"/>
      <c r="AFX33" s="120"/>
      <c r="AFY33" s="120"/>
      <c r="AFZ33" s="120"/>
      <c r="AGA33" s="120"/>
      <c r="AGB33" s="120"/>
      <c r="AGC33" s="120"/>
      <c r="AGD33" s="120"/>
      <c r="AGE33" s="120"/>
      <c r="AGF33" s="120"/>
      <c r="AGG33" s="120"/>
      <c r="AGH33" s="120"/>
      <c r="AGI33" s="120"/>
      <c r="AGJ33" s="120"/>
      <c r="AGK33" s="120"/>
      <c r="AGL33" s="120"/>
      <c r="AGM33" s="120"/>
      <c r="AGN33" s="120"/>
      <c r="AGO33" s="120"/>
      <c r="AGP33" s="120"/>
      <c r="AGQ33" s="120"/>
      <c r="AGR33" s="120"/>
      <c r="AGS33" s="120"/>
      <c r="AGT33" s="120"/>
      <c r="AGU33" s="120"/>
      <c r="AGV33" s="120"/>
      <c r="AGW33" s="120"/>
      <c r="AGX33" s="120"/>
      <c r="AGY33" s="120"/>
      <c r="AGZ33" s="120"/>
      <c r="AHA33" s="120"/>
      <c r="AHB33" s="120"/>
      <c r="AHC33" s="120"/>
      <c r="AHD33" s="120"/>
      <c r="AHE33" s="120"/>
      <c r="AHF33" s="120"/>
      <c r="AHG33" s="120"/>
      <c r="AHH33" s="120"/>
      <c r="AHI33" s="120"/>
      <c r="AHJ33" s="120"/>
      <c r="AHK33" s="120"/>
      <c r="AHL33" s="120"/>
      <c r="AHM33" s="120"/>
      <c r="AHN33" s="120"/>
      <c r="AHO33" s="120"/>
      <c r="AHP33" s="120"/>
      <c r="AHQ33" s="120"/>
      <c r="AHR33" s="120"/>
      <c r="AHS33" s="120"/>
      <c r="AHT33" s="120"/>
      <c r="AHU33" s="120"/>
      <c r="AHV33" s="120"/>
      <c r="AHW33" s="120"/>
      <c r="AHX33" s="120"/>
      <c r="AHY33" s="120"/>
      <c r="AHZ33" s="120"/>
      <c r="AIA33" s="120"/>
      <c r="AIB33" s="120"/>
      <c r="AIC33" s="120"/>
      <c r="AID33" s="120"/>
      <c r="AIE33" s="120"/>
      <c r="AIF33" s="120"/>
      <c r="AIG33" s="120"/>
      <c r="AIH33" s="120"/>
      <c r="AII33" s="120"/>
      <c r="AIJ33" s="120"/>
      <c r="AIK33" s="120"/>
      <c r="AIL33" s="120"/>
      <c r="AIM33" s="120"/>
      <c r="AIN33" s="120"/>
      <c r="AIO33" s="120"/>
      <c r="AIP33" s="120"/>
      <c r="AIQ33" s="120"/>
      <c r="AIR33" s="120"/>
      <c r="AIS33" s="120"/>
      <c r="AIT33" s="120"/>
      <c r="AIU33" s="120"/>
      <c r="AIV33" s="120"/>
      <c r="AIW33" s="120"/>
      <c r="AIX33" s="120"/>
      <c r="AIY33" s="120"/>
      <c r="AIZ33" s="120"/>
      <c r="AJA33" s="120"/>
      <c r="AJB33" s="120"/>
      <c r="AJC33" s="120"/>
      <c r="AJD33" s="120"/>
      <c r="AJE33" s="120"/>
      <c r="AJF33" s="120"/>
      <c r="AJG33" s="120"/>
      <c r="AJH33" s="120"/>
      <c r="AJI33" s="120"/>
      <c r="AJJ33" s="120"/>
      <c r="AJK33" s="120"/>
      <c r="AJL33" s="120"/>
      <c r="AJM33" s="120"/>
      <c r="AJN33" s="120"/>
      <c r="AJO33" s="120"/>
      <c r="AJP33" s="120"/>
      <c r="AJQ33" s="120"/>
      <c r="AJR33" s="120"/>
      <c r="AJS33" s="120"/>
      <c r="AJT33" s="120"/>
      <c r="AJU33" s="120"/>
      <c r="AJV33" s="120"/>
      <c r="AJW33" s="120"/>
      <c r="AJX33" s="120"/>
      <c r="AJY33" s="120"/>
      <c r="AJZ33" s="120"/>
      <c r="AKA33" s="120"/>
      <c r="AKB33" s="120"/>
      <c r="AKC33" s="120"/>
      <c r="AKD33" s="120"/>
      <c r="AKE33" s="120"/>
      <c r="AKF33" s="120"/>
      <c r="AKG33" s="120"/>
      <c r="AKH33" s="120"/>
      <c r="AKI33" s="120"/>
      <c r="AKJ33" s="120"/>
      <c r="AKK33" s="120"/>
      <c r="AKL33" s="120"/>
      <c r="AKM33" s="120"/>
      <c r="AKN33" s="120"/>
      <c r="AKO33" s="120"/>
      <c r="AKP33" s="120"/>
      <c r="AKQ33" s="120"/>
      <c r="AKR33" s="120"/>
      <c r="AKS33" s="120"/>
      <c r="AKT33" s="120"/>
      <c r="AKU33" s="120"/>
      <c r="AKV33" s="120"/>
      <c r="AKW33" s="120"/>
      <c r="AKX33" s="120"/>
      <c r="AKY33" s="120"/>
      <c r="AKZ33" s="120"/>
      <c r="ALA33" s="120"/>
      <c r="ALB33" s="120"/>
      <c r="ALC33" s="120"/>
      <c r="ALD33" s="120"/>
      <c r="ALE33" s="120"/>
      <c r="ALF33" s="120"/>
      <c r="ALG33" s="120"/>
      <c r="ALH33" s="120"/>
      <c r="ALI33" s="120"/>
      <c r="ALJ33" s="120"/>
      <c r="ALK33" s="120"/>
      <c r="ALL33" s="120"/>
      <c r="ALM33" s="120"/>
      <c r="ALN33" s="120"/>
      <c r="ALO33" s="120"/>
      <c r="ALP33" s="120"/>
      <c r="ALQ33" s="120"/>
      <c r="ALR33" s="120"/>
      <c r="ALS33" s="120"/>
      <c r="ALT33" s="120"/>
      <c r="ALU33" s="120"/>
      <c r="ALV33" s="120"/>
      <c r="ALW33" s="120"/>
      <c r="ALX33" s="120"/>
      <c r="ALY33" s="120"/>
      <c r="ALZ33" s="120"/>
      <c r="AMA33" s="120"/>
      <c r="AMB33" s="120"/>
      <c r="AMC33" s="120"/>
      <c r="AMD33" s="120"/>
      <c r="AME33" s="120"/>
      <c r="AMF33" s="120"/>
      <c r="AMG33" s="120"/>
      <c r="AMH33" s="120"/>
      <c r="AMI33" s="120"/>
      <c r="AMJ33" s="120"/>
      <c r="AMK33" s="120"/>
      <c r="AML33" s="120"/>
    </row>
    <row r="34" spans="1:1026" s="121" customFormat="1" ht="36" x14ac:dyDescent="0.25">
      <c r="A34" s="102">
        <v>29</v>
      </c>
      <c r="B34" s="26" t="s">
        <v>400</v>
      </c>
      <c r="C34" s="26" t="s">
        <v>383</v>
      </c>
      <c r="D34" s="26" t="s">
        <v>279</v>
      </c>
      <c r="E34" s="31" t="s">
        <v>124</v>
      </c>
      <c r="F34" s="50">
        <v>2</v>
      </c>
      <c r="G34" s="51" t="s">
        <v>11</v>
      </c>
      <c r="H34" s="76"/>
      <c r="I34" s="76">
        <f t="shared" si="0"/>
        <v>0</v>
      </c>
      <c r="J34" s="76">
        <f t="shared" si="1"/>
        <v>0</v>
      </c>
      <c r="K34" s="76">
        <f t="shared" si="2"/>
        <v>0</v>
      </c>
      <c r="L34" s="53"/>
      <c r="M34" s="53"/>
      <c r="N34" s="53"/>
      <c r="O34" s="3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0"/>
      <c r="IZ34" s="120"/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0"/>
      <c r="JO34" s="120"/>
      <c r="JP34" s="120"/>
      <c r="JQ34" s="120"/>
      <c r="JR34" s="120"/>
      <c r="JS34" s="120"/>
      <c r="JT34" s="120"/>
      <c r="JU34" s="120"/>
      <c r="JV34" s="120"/>
      <c r="JW34" s="120"/>
      <c r="JX34" s="120"/>
      <c r="JY34" s="120"/>
      <c r="JZ34" s="120"/>
      <c r="KA34" s="120"/>
      <c r="KB34" s="120"/>
      <c r="KC34" s="120"/>
      <c r="KD34" s="120"/>
      <c r="KE34" s="120"/>
      <c r="KF34" s="120"/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0"/>
      <c r="KU34" s="120"/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0"/>
      <c r="LJ34" s="120"/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0"/>
      <c r="LY34" s="120"/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0"/>
      <c r="MN34" s="120"/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0"/>
      <c r="NC34" s="120"/>
      <c r="ND34" s="120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0"/>
      <c r="NY34" s="120"/>
      <c r="NZ34" s="120"/>
      <c r="OA34" s="120"/>
      <c r="OB34" s="120"/>
      <c r="OC34" s="120"/>
      <c r="OD34" s="120"/>
      <c r="OE34" s="120"/>
      <c r="OF34" s="120"/>
      <c r="OG34" s="120"/>
      <c r="OH34" s="120"/>
      <c r="OI34" s="120"/>
      <c r="OJ34" s="120"/>
      <c r="OK34" s="120"/>
      <c r="OL34" s="120"/>
      <c r="OM34" s="120"/>
      <c r="ON34" s="120"/>
      <c r="OO34" s="120"/>
      <c r="OP34" s="120"/>
      <c r="OQ34" s="120"/>
      <c r="OR34" s="120"/>
      <c r="OS34" s="120"/>
      <c r="OT34" s="120"/>
      <c r="OU34" s="120"/>
      <c r="OV34" s="120"/>
      <c r="OW34" s="120"/>
      <c r="OX34" s="120"/>
      <c r="OY34" s="120"/>
      <c r="OZ34" s="120"/>
      <c r="PA34" s="120"/>
      <c r="PB34" s="120"/>
      <c r="PC34" s="120"/>
      <c r="PD34" s="120"/>
      <c r="PE34" s="120"/>
      <c r="PF34" s="120"/>
      <c r="PG34" s="120"/>
      <c r="PH34" s="120"/>
      <c r="PI34" s="120"/>
      <c r="PJ34" s="120"/>
      <c r="PK34" s="120"/>
      <c r="PL34" s="120"/>
      <c r="PM34" s="120"/>
      <c r="PN34" s="120"/>
      <c r="PO34" s="120"/>
      <c r="PP34" s="120"/>
      <c r="PQ34" s="120"/>
      <c r="PR34" s="120"/>
      <c r="PS34" s="120"/>
      <c r="PT34" s="120"/>
      <c r="PU34" s="120"/>
      <c r="PV34" s="120"/>
      <c r="PW34" s="120"/>
      <c r="PX34" s="120"/>
      <c r="PY34" s="120"/>
      <c r="PZ34" s="120"/>
      <c r="QA34" s="120"/>
      <c r="QB34" s="120"/>
      <c r="QC34" s="120"/>
      <c r="QD34" s="120"/>
      <c r="QE34" s="120"/>
      <c r="QF34" s="120"/>
      <c r="QG34" s="120"/>
      <c r="QH34" s="120"/>
      <c r="QI34" s="120"/>
      <c r="QJ34" s="120"/>
      <c r="QK34" s="120"/>
      <c r="QL34" s="120"/>
      <c r="QM34" s="120"/>
      <c r="QN34" s="120"/>
      <c r="QO34" s="120"/>
      <c r="QP34" s="120"/>
      <c r="QQ34" s="120"/>
      <c r="QR34" s="120"/>
      <c r="QS34" s="120"/>
      <c r="QT34" s="120"/>
      <c r="QU34" s="120"/>
      <c r="QV34" s="120"/>
      <c r="QW34" s="120"/>
      <c r="QX34" s="120"/>
      <c r="QY34" s="120"/>
      <c r="QZ34" s="120"/>
      <c r="RA34" s="120"/>
      <c r="RB34" s="120"/>
      <c r="RC34" s="120"/>
      <c r="RD34" s="120"/>
      <c r="RE34" s="120"/>
      <c r="RF34" s="120"/>
      <c r="RG34" s="120"/>
      <c r="RH34" s="120"/>
      <c r="RI34" s="120"/>
      <c r="RJ34" s="120"/>
      <c r="RK34" s="120"/>
      <c r="RL34" s="120"/>
      <c r="RM34" s="120"/>
      <c r="RN34" s="120"/>
      <c r="RO34" s="120"/>
      <c r="RP34" s="120"/>
      <c r="RQ34" s="120"/>
      <c r="RR34" s="120"/>
      <c r="RS34" s="120"/>
      <c r="RT34" s="120"/>
      <c r="RU34" s="120"/>
      <c r="RV34" s="120"/>
      <c r="RW34" s="120"/>
      <c r="RX34" s="120"/>
      <c r="RY34" s="120"/>
      <c r="RZ34" s="120"/>
      <c r="SA34" s="120"/>
      <c r="SB34" s="120"/>
      <c r="SC34" s="120"/>
      <c r="SD34" s="120"/>
      <c r="SE34" s="120"/>
      <c r="SF34" s="120"/>
      <c r="SG34" s="120"/>
      <c r="SH34" s="120"/>
      <c r="SI34" s="120"/>
      <c r="SJ34" s="120"/>
      <c r="SK34" s="120"/>
      <c r="SL34" s="120"/>
      <c r="SM34" s="120"/>
      <c r="SN34" s="120"/>
      <c r="SO34" s="120"/>
      <c r="SP34" s="120"/>
      <c r="SQ34" s="120"/>
      <c r="SR34" s="120"/>
      <c r="SS34" s="120"/>
      <c r="ST34" s="120"/>
      <c r="SU34" s="120"/>
      <c r="SV34" s="120"/>
      <c r="SW34" s="120"/>
      <c r="SX34" s="120"/>
      <c r="SY34" s="120"/>
      <c r="SZ34" s="120"/>
      <c r="TA34" s="120"/>
      <c r="TB34" s="120"/>
      <c r="TC34" s="120"/>
      <c r="TD34" s="120"/>
      <c r="TE34" s="120"/>
      <c r="TF34" s="120"/>
      <c r="TG34" s="120"/>
      <c r="TH34" s="120"/>
      <c r="TI34" s="120"/>
      <c r="TJ34" s="120"/>
      <c r="TK34" s="120"/>
      <c r="TL34" s="120"/>
      <c r="TM34" s="120"/>
      <c r="TN34" s="120"/>
      <c r="TO34" s="120"/>
      <c r="TP34" s="120"/>
      <c r="TQ34" s="120"/>
      <c r="TR34" s="120"/>
      <c r="TS34" s="120"/>
      <c r="TT34" s="120"/>
      <c r="TU34" s="120"/>
      <c r="TV34" s="120"/>
      <c r="TW34" s="120"/>
      <c r="TX34" s="120"/>
      <c r="TY34" s="120"/>
      <c r="TZ34" s="120"/>
      <c r="UA34" s="120"/>
      <c r="UB34" s="120"/>
      <c r="UC34" s="120"/>
      <c r="UD34" s="120"/>
      <c r="UE34" s="120"/>
      <c r="UF34" s="120"/>
      <c r="UG34" s="120"/>
      <c r="UH34" s="120"/>
      <c r="UI34" s="120"/>
      <c r="UJ34" s="120"/>
      <c r="UK34" s="120"/>
      <c r="UL34" s="120"/>
      <c r="UM34" s="120"/>
      <c r="UN34" s="120"/>
      <c r="UO34" s="120"/>
      <c r="UP34" s="120"/>
      <c r="UQ34" s="120"/>
      <c r="UR34" s="120"/>
      <c r="US34" s="120"/>
      <c r="UT34" s="120"/>
      <c r="UU34" s="120"/>
      <c r="UV34" s="120"/>
      <c r="UW34" s="120"/>
      <c r="UX34" s="120"/>
      <c r="UY34" s="120"/>
      <c r="UZ34" s="120"/>
      <c r="VA34" s="120"/>
      <c r="VB34" s="120"/>
      <c r="VC34" s="120"/>
      <c r="VD34" s="120"/>
      <c r="VE34" s="120"/>
      <c r="VF34" s="120"/>
      <c r="VG34" s="120"/>
      <c r="VH34" s="120"/>
      <c r="VI34" s="120"/>
      <c r="VJ34" s="120"/>
      <c r="VK34" s="120"/>
      <c r="VL34" s="120"/>
      <c r="VM34" s="120"/>
      <c r="VN34" s="120"/>
      <c r="VO34" s="120"/>
      <c r="VP34" s="120"/>
      <c r="VQ34" s="120"/>
      <c r="VR34" s="120"/>
      <c r="VS34" s="120"/>
      <c r="VT34" s="120"/>
      <c r="VU34" s="120"/>
      <c r="VV34" s="120"/>
      <c r="VW34" s="120"/>
      <c r="VX34" s="120"/>
      <c r="VY34" s="120"/>
      <c r="VZ34" s="120"/>
      <c r="WA34" s="120"/>
      <c r="WB34" s="120"/>
      <c r="WC34" s="120"/>
      <c r="WD34" s="120"/>
      <c r="WE34" s="120"/>
      <c r="WF34" s="120"/>
      <c r="WG34" s="120"/>
      <c r="WH34" s="120"/>
      <c r="WI34" s="120"/>
      <c r="WJ34" s="120"/>
      <c r="WK34" s="120"/>
      <c r="WL34" s="120"/>
      <c r="WM34" s="120"/>
      <c r="WN34" s="120"/>
      <c r="WO34" s="120"/>
      <c r="WP34" s="120"/>
      <c r="WQ34" s="120"/>
      <c r="WR34" s="120"/>
      <c r="WS34" s="120"/>
      <c r="WT34" s="120"/>
      <c r="WU34" s="120"/>
      <c r="WV34" s="120"/>
      <c r="WW34" s="120"/>
      <c r="WX34" s="120"/>
      <c r="WY34" s="120"/>
      <c r="WZ34" s="120"/>
      <c r="XA34" s="120"/>
      <c r="XB34" s="120"/>
      <c r="XC34" s="120"/>
      <c r="XD34" s="120"/>
      <c r="XE34" s="120"/>
      <c r="XF34" s="120"/>
      <c r="XG34" s="120"/>
      <c r="XH34" s="120"/>
      <c r="XI34" s="120"/>
      <c r="XJ34" s="120"/>
      <c r="XK34" s="120"/>
      <c r="XL34" s="120"/>
      <c r="XM34" s="120"/>
      <c r="XN34" s="120"/>
      <c r="XO34" s="120"/>
      <c r="XP34" s="120"/>
      <c r="XQ34" s="120"/>
      <c r="XR34" s="120"/>
      <c r="XS34" s="120"/>
      <c r="XT34" s="120"/>
      <c r="XU34" s="120"/>
      <c r="XV34" s="120"/>
      <c r="XW34" s="120"/>
      <c r="XX34" s="120"/>
      <c r="XY34" s="120"/>
      <c r="XZ34" s="120"/>
      <c r="YA34" s="120"/>
      <c r="YB34" s="120"/>
      <c r="YC34" s="120"/>
      <c r="YD34" s="120"/>
      <c r="YE34" s="120"/>
      <c r="YF34" s="120"/>
      <c r="YG34" s="120"/>
      <c r="YH34" s="120"/>
      <c r="YI34" s="120"/>
      <c r="YJ34" s="120"/>
      <c r="YK34" s="120"/>
      <c r="YL34" s="120"/>
      <c r="YM34" s="120"/>
      <c r="YN34" s="120"/>
      <c r="YO34" s="120"/>
      <c r="YP34" s="120"/>
      <c r="YQ34" s="120"/>
      <c r="YR34" s="120"/>
      <c r="YS34" s="120"/>
      <c r="YT34" s="120"/>
      <c r="YU34" s="120"/>
      <c r="YV34" s="120"/>
      <c r="YW34" s="120"/>
      <c r="YX34" s="120"/>
      <c r="YY34" s="120"/>
      <c r="YZ34" s="120"/>
      <c r="ZA34" s="120"/>
      <c r="ZB34" s="120"/>
      <c r="ZC34" s="120"/>
      <c r="ZD34" s="120"/>
      <c r="ZE34" s="120"/>
      <c r="ZF34" s="120"/>
      <c r="ZG34" s="120"/>
      <c r="ZH34" s="120"/>
      <c r="ZI34" s="120"/>
      <c r="ZJ34" s="120"/>
      <c r="ZK34" s="120"/>
      <c r="ZL34" s="120"/>
      <c r="ZM34" s="120"/>
      <c r="ZN34" s="120"/>
      <c r="ZO34" s="120"/>
      <c r="ZP34" s="120"/>
      <c r="ZQ34" s="120"/>
      <c r="ZR34" s="120"/>
      <c r="ZS34" s="120"/>
      <c r="ZT34" s="120"/>
      <c r="ZU34" s="120"/>
      <c r="ZV34" s="120"/>
      <c r="ZW34" s="120"/>
      <c r="ZX34" s="120"/>
      <c r="ZY34" s="120"/>
      <c r="ZZ34" s="120"/>
      <c r="AAA34" s="120"/>
      <c r="AAB34" s="120"/>
      <c r="AAC34" s="120"/>
      <c r="AAD34" s="120"/>
      <c r="AAE34" s="120"/>
      <c r="AAF34" s="120"/>
      <c r="AAG34" s="120"/>
      <c r="AAH34" s="120"/>
      <c r="AAI34" s="120"/>
      <c r="AAJ34" s="120"/>
      <c r="AAK34" s="120"/>
      <c r="AAL34" s="120"/>
      <c r="AAM34" s="120"/>
      <c r="AAN34" s="120"/>
      <c r="AAO34" s="120"/>
      <c r="AAP34" s="120"/>
      <c r="AAQ34" s="120"/>
      <c r="AAR34" s="120"/>
      <c r="AAS34" s="120"/>
      <c r="AAT34" s="120"/>
      <c r="AAU34" s="120"/>
      <c r="AAV34" s="120"/>
      <c r="AAW34" s="120"/>
      <c r="AAX34" s="120"/>
      <c r="AAY34" s="120"/>
      <c r="AAZ34" s="120"/>
      <c r="ABA34" s="120"/>
      <c r="ABB34" s="120"/>
      <c r="ABC34" s="120"/>
      <c r="ABD34" s="120"/>
      <c r="ABE34" s="120"/>
      <c r="ABF34" s="120"/>
      <c r="ABG34" s="120"/>
      <c r="ABH34" s="120"/>
      <c r="ABI34" s="120"/>
      <c r="ABJ34" s="120"/>
      <c r="ABK34" s="120"/>
      <c r="ABL34" s="120"/>
      <c r="ABM34" s="120"/>
      <c r="ABN34" s="120"/>
      <c r="ABO34" s="120"/>
      <c r="ABP34" s="120"/>
      <c r="ABQ34" s="120"/>
      <c r="ABR34" s="120"/>
      <c r="ABS34" s="120"/>
      <c r="ABT34" s="120"/>
      <c r="ABU34" s="120"/>
      <c r="ABV34" s="120"/>
      <c r="ABW34" s="120"/>
      <c r="ABX34" s="120"/>
      <c r="ABY34" s="120"/>
      <c r="ABZ34" s="120"/>
      <c r="ACA34" s="120"/>
      <c r="ACB34" s="120"/>
      <c r="ACC34" s="120"/>
      <c r="ACD34" s="120"/>
      <c r="ACE34" s="120"/>
      <c r="ACF34" s="120"/>
      <c r="ACG34" s="120"/>
      <c r="ACH34" s="120"/>
      <c r="ACI34" s="120"/>
      <c r="ACJ34" s="120"/>
      <c r="ACK34" s="120"/>
      <c r="ACL34" s="120"/>
      <c r="ACM34" s="120"/>
      <c r="ACN34" s="120"/>
      <c r="ACO34" s="120"/>
      <c r="ACP34" s="120"/>
      <c r="ACQ34" s="120"/>
      <c r="ACR34" s="120"/>
      <c r="ACS34" s="120"/>
      <c r="ACT34" s="120"/>
      <c r="ACU34" s="120"/>
      <c r="ACV34" s="120"/>
      <c r="ACW34" s="120"/>
      <c r="ACX34" s="120"/>
      <c r="ACY34" s="120"/>
      <c r="ACZ34" s="120"/>
      <c r="ADA34" s="120"/>
      <c r="ADB34" s="120"/>
      <c r="ADC34" s="120"/>
      <c r="ADD34" s="120"/>
      <c r="ADE34" s="120"/>
      <c r="ADF34" s="120"/>
      <c r="ADG34" s="120"/>
      <c r="ADH34" s="120"/>
      <c r="ADI34" s="120"/>
      <c r="ADJ34" s="120"/>
      <c r="ADK34" s="120"/>
      <c r="ADL34" s="120"/>
      <c r="ADM34" s="120"/>
      <c r="ADN34" s="120"/>
      <c r="ADO34" s="120"/>
      <c r="ADP34" s="120"/>
      <c r="ADQ34" s="120"/>
      <c r="ADR34" s="120"/>
      <c r="ADS34" s="120"/>
      <c r="ADT34" s="120"/>
      <c r="ADU34" s="120"/>
      <c r="ADV34" s="120"/>
      <c r="ADW34" s="120"/>
      <c r="ADX34" s="120"/>
      <c r="ADY34" s="120"/>
      <c r="ADZ34" s="120"/>
      <c r="AEA34" s="120"/>
      <c r="AEB34" s="120"/>
      <c r="AEC34" s="120"/>
      <c r="AED34" s="120"/>
      <c r="AEE34" s="120"/>
      <c r="AEF34" s="120"/>
      <c r="AEG34" s="120"/>
      <c r="AEH34" s="120"/>
      <c r="AEI34" s="120"/>
      <c r="AEJ34" s="120"/>
      <c r="AEK34" s="120"/>
      <c r="AEL34" s="120"/>
      <c r="AEM34" s="120"/>
      <c r="AEN34" s="120"/>
      <c r="AEO34" s="120"/>
      <c r="AEP34" s="120"/>
      <c r="AEQ34" s="120"/>
      <c r="AER34" s="120"/>
      <c r="AES34" s="120"/>
      <c r="AET34" s="120"/>
      <c r="AEU34" s="120"/>
      <c r="AEV34" s="120"/>
      <c r="AEW34" s="120"/>
      <c r="AEX34" s="120"/>
      <c r="AEY34" s="120"/>
      <c r="AEZ34" s="120"/>
      <c r="AFA34" s="120"/>
      <c r="AFB34" s="120"/>
      <c r="AFC34" s="120"/>
      <c r="AFD34" s="120"/>
      <c r="AFE34" s="120"/>
      <c r="AFF34" s="120"/>
      <c r="AFG34" s="120"/>
      <c r="AFH34" s="120"/>
      <c r="AFI34" s="120"/>
      <c r="AFJ34" s="120"/>
      <c r="AFK34" s="120"/>
      <c r="AFL34" s="120"/>
      <c r="AFM34" s="120"/>
      <c r="AFN34" s="120"/>
      <c r="AFO34" s="120"/>
      <c r="AFP34" s="120"/>
      <c r="AFQ34" s="120"/>
      <c r="AFR34" s="120"/>
      <c r="AFS34" s="120"/>
      <c r="AFT34" s="120"/>
      <c r="AFU34" s="120"/>
      <c r="AFV34" s="120"/>
      <c r="AFW34" s="120"/>
      <c r="AFX34" s="120"/>
      <c r="AFY34" s="120"/>
      <c r="AFZ34" s="120"/>
      <c r="AGA34" s="120"/>
      <c r="AGB34" s="120"/>
      <c r="AGC34" s="120"/>
      <c r="AGD34" s="120"/>
      <c r="AGE34" s="120"/>
      <c r="AGF34" s="120"/>
      <c r="AGG34" s="120"/>
      <c r="AGH34" s="120"/>
      <c r="AGI34" s="120"/>
      <c r="AGJ34" s="120"/>
      <c r="AGK34" s="120"/>
      <c r="AGL34" s="120"/>
      <c r="AGM34" s="120"/>
      <c r="AGN34" s="120"/>
      <c r="AGO34" s="120"/>
      <c r="AGP34" s="120"/>
      <c r="AGQ34" s="120"/>
      <c r="AGR34" s="120"/>
      <c r="AGS34" s="120"/>
      <c r="AGT34" s="120"/>
      <c r="AGU34" s="120"/>
      <c r="AGV34" s="120"/>
      <c r="AGW34" s="120"/>
      <c r="AGX34" s="120"/>
      <c r="AGY34" s="120"/>
      <c r="AGZ34" s="120"/>
      <c r="AHA34" s="120"/>
      <c r="AHB34" s="120"/>
      <c r="AHC34" s="120"/>
      <c r="AHD34" s="120"/>
      <c r="AHE34" s="120"/>
      <c r="AHF34" s="120"/>
      <c r="AHG34" s="120"/>
      <c r="AHH34" s="120"/>
      <c r="AHI34" s="120"/>
      <c r="AHJ34" s="120"/>
      <c r="AHK34" s="120"/>
      <c r="AHL34" s="120"/>
      <c r="AHM34" s="120"/>
      <c r="AHN34" s="120"/>
      <c r="AHO34" s="120"/>
      <c r="AHP34" s="120"/>
      <c r="AHQ34" s="120"/>
      <c r="AHR34" s="120"/>
      <c r="AHS34" s="120"/>
      <c r="AHT34" s="120"/>
      <c r="AHU34" s="120"/>
      <c r="AHV34" s="120"/>
      <c r="AHW34" s="120"/>
      <c r="AHX34" s="120"/>
      <c r="AHY34" s="120"/>
      <c r="AHZ34" s="120"/>
      <c r="AIA34" s="120"/>
      <c r="AIB34" s="120"/>
      <c r="AIC34" s="120"/>
      <c r="AID34" s="120"/>
      <c r="AIE34" s="120"/>
      <c r="AIF34" s="120"/>
      <c r="AIG34" s="120"/>
      <c r="AIH34" s="120"/>
      <c r="AII34" s="120"/>
      <c r="AIJ34" s="120"/>
      <c r="AIK34" s="120"/>
      <c r="AIL34" s="120"/>
      <c r="AIM34" s="120"/>
      <c r="AIN34" s="120"/>
      <c r="AIO34" s="120"/>
      <c r="AIP34" s="120"/>
      <c r="AIQ34" s="120"/>
      <c r="AIR34" s="120"/>
      <c r="AIS34" s="120"/>
      <c r="AIT34" s="120"/>
      <c r="AIU34" s="120"/>
      <c r="AIV34" s="120"/>
      <c r="AIW34" s="120"/>
      <c r="AIX34" s="120"/>
      <c r="AIY34" s="120"/>
      <c r="AIZ34" s="120"/>
      <c r="AJA34" s="120"/>
      <c r="AJB34" s="120"/>
      <c r="AJC34" s="120"/>
      <c r="AJD34" s="120"/>
      <c r="AJE34" s="120"/>
      <c r="AJF34" s="120"/>
      <c r="AJG34" s="120"/>
      <c r="AJH34" s="120"/>
      <c r="AJI34" s="120"/>
      <c r="AJJ34" s="120"/>
      <c r="AJK34" s="120"/>
      <c r="AJL34" s="120"/>
      <c r="AJM34" s="120"/>
      <c r="AJN34" s="120"/>
      <c r="AJO34" s="120"/>
      <c r="AJP34" s="120"/>
      <c r="AJQ34" s="120"/>
      <c r="AJR34" s="120"/>
      <c r="AJS34" s="120"/>
      <c r="AJT34" s="120"/>
      <c r="AJU34" s="120"/>
      <c r="AJV34" s="120"/>
      <c r="AJW34" s="120"/>
      <c r="AJX34" s="120"/>
      <c r="AJY34" s="120"/>
      <c r="AJZ34" s="120"/>
      <c r="AKA34" s="120"/>
      <c r="AKB34" s="120"/>
      <c r="AKC34" s="120"/>
      <c r="AKD34" s="120"/>
      <c r="AKE34" s="120"/>
      <c r="AKF34" s="120"/>
      <c r="AKG34" s="120"/>
      <c r="AKH34" s="120"/>
      <c r="AKI34" s="120"/>
      <c r="AKJ34" s="120"/>
      <c r="AKK34" s="120"/>
      <c r="AKL34" s="120"/>
      <c r="AKM34" s="120"/>
      <c r="AKN34" s="120"/>
      <c r="AKO34" s="120"/>
      <c r="AKP34" s="120"/>
      <c r="AKQ34" s="120"/>
      <c r="AKR34" s="120"/>
      <c r="AKS34" s="120"/>
      <c r="AKT34" s="120"/>
      <c r="AKU34" s="120"/>
      <c r="AKV34" s="120"/>
      <c r="AKW34" s="120"/>
      <c r="AKX34" s="120"/>
      <c r="AKY34" s="120"/>
      <c r="AKZ34" s="120"/>
      <c r="ALA34" s="120"/>
      <c r="ALB34" s="120"/>
      <c r="ALC34" s="120"/>
      <c r="ALD34" s="120"/>
      <c r="ALE34" s="120"/>
      <c r="ALF34" s="120"/>
      <c r="ALG34" s="120"/>
      <c r="ALH34" s="120"/>
      <c r="ALI34" s="120"/>
      <c r="ALJ34" s="120"/>
      <c r="ALK34" s="120"/>
      <c r="ALL34" s="120"/>
      <c r="ALM34" s="120"/>
      <c r="ALN34" s="120"/>
      <c r="ALO34" s="120"/>
      <c r="ALP34" s="120"/>
      <c r="ALQ34" s="120"/>
      <c r="ALR34" s="120"/>
      <c r="ALS34" s="120"/>
      <c r="ALT34" s="120"/>
      <c r="ALU34" s="120"/>
      <c r="ALV34" s="120"/>
      <c r="ALW34" s="120"/>
      <c r="ALX34" s="120"/>
      <c r="ALY34" s="120"/>
      <c r="ALZ34" s="120"/>
      <c r="AMA34" s="120"/>
      <c r="AMB34" s="120"/>
      <c r="AMC34" s="120"/>
      <c r="AMD34" s="120"/>
      <c r="AME34" s="120"/>
      <c r="AMF34" s="120"/>
      <c r="AMG34" s="120"/>
      <c r="AMH34" s="120"/>
      <c r="AMI34" s="120"/>
      <c r="AMJ34" s="120"/>
      <c r="AMK34" s="120"/>
      <c r="AML34" s="120"/>
    </row>
    <row r="35" spans="1:1026" s="121" customFormat="1" ht="36" x14ac:dyDescent="0.25">
      <c r="A35" s="102">
        <v>30</v>
      </c>
      <c r="B35" s="25" t="s">
        <v>401</v>
      </c>
      <c r="C35" s="26" t="s">
        <v>383</v>
      </c>
      <c r="D35" s="26" t="s">
        <v>280</v>
      </c>
      <c r="E35" s="31" t="s">
        <v>282</v>
      </c>
      <c r="F35" s="50">
        <v>8</v>
      </c>
      <c r="G35" s="51" t="s">
        <v>11</v>
      </c>
      <c r="H35" s="76"/>
      <c r="I35" s="76">
        <f t="shared" si="0"/>
        <v>0</v>
      </c>
      <c r="J35" s="76">
        <f t="shared" si="1"/>
        <v>0</v>
      </c>
      <c r="K35" s="76">
        <f t="shared" si="2"/>
        <v>0</v>
      </c>
      <c r="L35" s="53"/>
      <c r="M35" s="53"/>
      <c r="N35" s="53"/>
      <c r="O35" s="3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  <c r="TF35" s="120"/>
      <c r="TG35" s="120"/>
      <c r="TH35" s="120"/>
      <c r="TI35" s="120"/>
      <c r="TJ35" s="120"/>
      <c r="TK35" s="120"/>
      <c r="TL35" s="120"/>
      <c r="TM35" s="120"/>
      <c r="TN35" s="120"/>
      <c r="TO35" s="120"/>
      <c r="TP35" s="120"/>
      <c r="TQ35" s="120"/>
      <c r="TR35" s="120"/>
      <c r="TS35" s="120"/>
      <c r="TT35" s="120"/>
      <c r="TU35" s="120"/>
      <c r="TV35" s="120"/>
      <c r="TW35" s="120"/>
      <c r="TX35" s="120"/>
      <c r="TY35" s="120"/>
      <c r="TZ35" s="120"/>
      <c r="UA35" s="120"/>
      <c r="UB35" s="120"/>
      <c r="UC35" s="120"/>
      <c r="UD35" s="120"/>
      <c r="UE35" s="120"/>
      <c r="UF35" s="120"/>
      <c r="UG35" s="120"/>
      <c r="UH35" s="120"/>
      <c r="UI35" s="120"/>
      <c r="UJ35" s="120"/>
      <c r="UK35" s="120"/>
      <c r="UL35" s="120"/>
      <c r="UM35" s="120"/>
      <c r="UN35" s="120"/>
      <c r="UO35" s="120"/>
      <c r="UP35" s="120"/>
      <c r="UQ35" s="120"/>
      <c r="UR35" s="120"/>
      <c r="US35" s="120"/>
      <c r="UT35" s="120"/>
      <c r="UU35" s="120"/>
      <c r="UV35" s="120"/>
      <c r="UW35" s="120"/>
      <c r="UX35" s="120"/>
      <c r="UY35" s="120"/>
      <c r="UZ35" s="120"/>
      <c r="VA35" s="120"/>
      <c r="VB35" s="120"/>
      <c r="VC35" s="120"/>
      <c r="VD35" s="120"/>
      <c r="VE35" s="120"/>
      <c r="VF35" s="120"/>
      <c r="VG35" s="120"/>
      <c r="VH35" s="120"/>
      <c r="VI35" s="120"/>
      <c r="VJ35" s="120"/>
      <c r="VK35" s="120"/>
      <c r="VL35" s="120"/>
      <c r="VM35" s="120"/>
      <c r="VN35" s="120"/>
      <c r="VO35" s="120"/>
      <c r="VP35" s="120"/>
      <c r="VQ35" s="120"/>
      <c r="VR35" s="120"/>
      <c r="VS35" s="120"/>
      <c r="VT35" s="120"/>
      <c r="VU35" s="120"/>
      <c r="VV35" s="120"/>
      <c r="VW35" s="120"/>
      <c r="VX35" s="120"/>
      <c r="VY35" s="120"/>
      <c r="VZ35" s="120"/>
      <c r="WA35" s="120"/>
      <c r="WB35" s="120"/>
      <c r="WC35" s="120"/>
      <c r="WD35" s="120"/>
      <c r="WE35" s="120"/>
      <c r="WF35" s="120"/>
      <c r="WG35" s="120"/>
      <c r="WH35" s="120"/>
      <c r="WI35" s="120"/>
      <c r="WJ35" s="120"/>
      <c r="WK35" s="120"/>
      <c r="WL35" s="120"/>
      <c r="WM35" s="120"/>
      <c r="WN35" s="120"/>
      <c r="WO35" s="120"/>
      <c r="WP35" s="120"/>
      <c r="WQ35" s="120"/>
      <c r="WR35" s="120"/>
      <c r="WS35" s="120"/>
      <c r="WT35" s="120"/>
      <c r="WU35" s="120"/>
      <c r="WV35" s="120"/>
      <c r="WW35" s="120"/>
      <c r="WX35" s="120"/>
      <c r="WY35" s="120"/>
      <c r="WZ35" s="120"/>
      <c r="XA35" s="120"/>
      <c r="XB35" s="120"/>
      <c r="XC35" s="120"/>
      <c r="XD35" s="120"/>
      <c r="XE35" s="120"/>
      <c r="XF35" s="120"/>
      <c r="XG35" s="120"/>
      <c r="XH35" s="120"/>
      <c r="XI35" s="120"/>
      <c r="XJ35" s="120"/>
      <c r="XK35" s="120"/>
      <c r="XL35" s="120"/>
      <c r="XM35" s="120"/>
      <c r="XN35" s="120"/>
      <c r="XO35" s="120"/>
      <c r="XP35" s="120"/>
      <c r="XQ35" s="120"/>
      <c r="XR35" s="120"/>
      <c r="XS35" s="120"/>
      <c r="XT35" s="120"/>
      <c r="XU35" s="120"/>
      <c r="XV35" s="120"/>
      <c r="XW35" s="120"/>
      <c r="XX35" s="120"/>
      <c r="XY35" s="120"/>
      <c r="XZ35" s="120"/>
      <c r="YA35" s="120"/>
      <c r="YB35" s="120"/>
      <c r="YC35" s="120"/>
      <c r="YD35" s="120"/>
      <c r="YE35" s="120"/>
      <c r="YF35" s="120"/>
      <c r="YG35" s="120"/>
      <c r="YH35" s="120"/>
      <c r="YI35" s="120"/>
      <c r="YJ35" s="120"/>
      <c r="YK35" s="120"/>
      <c r="YL35" s="120"/>
      <c r="YM35" s="120"/>
      <c r="YN35" s="120"/>
      <c r="YO35" s="120"/>
      <c r="YP35" s="120"/>
      <c r="YQ35" s="120"/>
      <c r="YR35" s="120"/>
      <c r="YS35" s="120"/>
      <c r="YT35" s="120"/>
      <c r="YU35" s="120"/>
      <c r="YV35" s="120"/>
      <c r="YW35" s="120"/>
      <c r="YX35" s="120"/>
      <c r="YY35" s="120"/>
      <c r="YZ35" s="120"/>
      <c r="ZA35" s="120"/>
      <c r="ZB35" s="120"/>
      <c r="ZC35" s="120"/>
      <c r="ZD35" s="120"/>
      <c r="ZE35" s="120"/>
      <c r="ZF35" s="120"/>
      <c r="ZG35" s="120"/>
      <c r="ZH35" s="120"/>
      <c r="ZI35" s="120"/>
      <c r="ZJ35" s="120"/>
      <c r="ZK35" s="120"/>
      <c r="ZL35" s="120"/>
      <c r="ZM35" s="120"/>
      <c r="ZN35" s="120"/>
      <c r="ZO35" s="120"/>
      <c r="ZP35" s="120"/>
      <c r="ZQ35" s="120"/>
      <c r="ZR35" s="120"/>
      <c r="ZS35" s="120"/>
      <c r="ZT35" s="120"/>
      <c r="ZU35" s="120"/>
      <c r="ZV35" s="120"/>
      <c r="ZW35" s="120"/>
      <c r="ZX35" s="120"/>
      <c r="ZY35" s="120"/>
      <c r="ZZ35" s="120"/>
      <c r="AAA35" s="120"/>
      <c r="AAB35" s="120"/>
      <c r="AAC35" s="120"/>
      <c r="AAD35" s="120"/>
      <c r="AAE35" s="120"/>
      <c r="AAF35" s="120"/>
      <c r="AAG35" s="120"/>
      <c r="AAH35" s="120"/>
      <c r="AAI35" s="120"/>
      <c r="AAJ35" s="120"/>
      <c r="AAK35" s="120"/>
      <c r="AAL35" s="120"/>
      <c r="AAM35" s="120"/>
      <c r="AAN35" s="120"/>
      <c r="AAO35" s="120"/>
      <c r="AAP35" s="120"/>
      <c r="AAQ35" s="120"/>
      <c r="AAR35" s="120"/>
      <c r="AAS35" s="120"/>
      <c r="AAT35" s="120"/>
      <c r="AAU35" s="120"/>
      <c r="AAV35" s="120"/>
      <c r="AAW35" s="120"/>
      <c r="AAX35" s="120"/>
      <c r="AAY35" s="120"/>
      <c r="AAZ35" s="120"/>
      <c r="ABA35" s="120"/>
      <c r="ABB35" s="120"/>
      <c r="ABC35" s="120"/>
      <c r="ABD35" s="120"/>
      <c r="ABE35" s="120"/>
      <c r="ABF35" s="120"/>
      <c r="ABG35" s="120"/>
      <c r="ABH35" s="120"/>
      <c r="ABI35" s="120"/>
      <c r="ABJ35" s="120"/>
      <c r="ABK35" s="120"/>
      <c r="ABL35" s="120"/>
      <c r="ABM35" s="120"/>
      <c r="ABN35" s="120"/>
      <c r="ABO35" s="120"/>
      <c r="ABP35" s="120"/>
      <c r="ABQ35" s="120"/>
      <c r="ABR35" s="120"/>
      <c r="ABS35" s="120"/>
      <c r="ABT35" s="120"/>
      <c r="ABU35" s="120"/>
      <c r="ABV35" s="120"/>
      <c r="ABW35" s="120"/>
      <c r="ABX35" s="120"/>
      <c r="ABY35" s="120"/>
      <c r="ABZ35" s="120"/>
      <c r="ACA35" s="120"/>
      <c r="ACB35" s="120"/>
      <c r="ACC35" s="120"/>
      <c r="ACD35" s="120"/>
      <c r="ACE35" s="120"/>
      <c r="ACF35" s="120"/>
      <c r="ACG35" s="120"/>
      <c r="ACH35" s="120"/>
      <c r="ACI35" s="120"/>
      <c r="ACJ35" s="120"/>
      <c r="ACK35" s="120"/>
      <c r="ACL35" s="120"/>
      <c r="ACM35" s="120"/>
      <c r="ACN35" s="120"/>
      <c r="ACO35" s="120"/>
      <c r="ACP35" s="120"/>
      <c r="ACQ35" s="120"/>
      <c r="ACR35" s="120"/>
      <c r="ACS35" s="120"/>
      <c r="ACT35" s="120"/>
      <c r="ACU35" s="120"/>
      <c r="ACV35" s="120"/>
      <c r="ACW35" s="120"/>
      <c r="ACX35" s="120"/>
      <c r="ACY35" s="120"/>
      <c r="ACZ35" s="120"/>
      <c r="ADA35" s="120"/>
      <c r="ADB35" s="120"/>
      <c r="ADC35" s="120"/>
      <c r="ADD35" s="120"/>
      <c r="ADE35" s="120"/>
      <c r="ADF35" s="120"/>
      <c r="ADG35" s="120"/>
      <c r="ADH35" s="120"/>
      <c r="ADI35" s="120"/>
      <c r="ADJ35" s="120"/>
      <c r="ADK35" s="120"/>
      <c r="ADL35" s="120"/>
      <c r="ADM35" s="120"/>
      <c r="ADN35" s="120"/>
      <c r="ADO35" s="120"/>
      <c r="ADP35" s="120"/>
      <c r="ADQ35" s="120"/>
      <c r="ADR35" s="120"/>
      <c r="ADS35" s="120"/>
      <c r="ADT35" s="120"/>
      <c r="ADU35" s="120"/>
      <c r="ADV35" s="120"/>
      <c r="ADW35" s="120"/>
      <c r="ADX35" s="120"/>
      <c r="ADY35" s="120"/>
      <c r="ADZ35" s="120"/>
      <c r="AEA35" s="120"/>
      <c r="AEB35" s="120"/>
      <c r="AEC35" s="120"/>
      <c r="AED35" s="120"/>
      <c r="AEE35" s="120"/>
      <c r="AEF35" s="120"/>
      <c r="AEG35" s="120"/>
      <c r="AEH35" s="120"/>
      <c r="AEI35" s="120"/>
      <c r="AEJ35" s="120"/>
      <c r="AEK35" s="120"/>
      <c r="AEL35" s="120"/>
      <c r="AEM35" s="120"/>
      <c r="AEN35" s="120"/>
      <c r="AEO35" s="120"/>
      <c r="AEP35" s="120"/>
      <c r="AEQ35" s="120"/>
      <c r="AER35" s="120"/>
      <c r="AES35" s="120"/>
      <c r="AET35" s="120"/>
      <c r="AEU35" s="120"/>
      <c r="AEV35" s="120"/>
      <c r="AEW35" s="120"/>
      <c r="AEX35" s="120"/>
      <c r="AEY35" s="120"/>
      <c r="AEZ35" s="120"/>
      <c r="AFA35" s="120"/>
      <c r="AFB35" s="120"/>
      <c r="AFC35" s="120"/>
      <c r="AFD35" s="120"/>
      <c r="AFE35" s="120"/>
      <c r="AFF35" s="120"/>
      <c r="AFG35" s="120"/>
      <c r="AFH35" s="120"/>
      <c r="AFI35" s="120"/>
      <c r="AFJ35" s="120"/>
      <c r="AFK35" s="120"/>
      <c r="AFL35" s="120"/>
      <c r="AFM35" s="120"/>
      <c r="AFN35" s="120"/>
      <c r="AFO35" s="120"/>
      <c r="AFP35" s="120"/>
      <c r="AFQ35" s="120"/>
      <c r="AFR35" s="120"/>
      <c r="AFS35" s="120"/>
      <c r="AFT35" s="120"/>
      <c r="AFU35" s="120"/>
      <c r="AFV35" s="120"/>
      <c r="AFW35" s="120"/>
      <c r="AFX35" s="120"/>
      <c r="AFY35" s="120"/>
      <c r="AFZ35" s="120"/>
      <c r="AGA35" s="120"/>
      <c r="AGB35" s="120"/>
      <c r="AGC35" s="120"/>
      <c r="AGD35" s="120"/>
      <c r="AGE35" s="120"/>
      <c r="AGF35" s="120"/>
      <c r="AGG35" s="120"/>
      <c r="AGH35" s="120"/>
      <c r="AGI35" s="120"/>
      <c r="AGJ35" s="120"/>
      <c r="AGK35" s="120"/>
      <c r="AGL35" s="120"/>
      <c r="AGM35" s="120"/>
      <c r="AGN35" s="120"/>
      <c r="AGO35" s="120"/>
      <c r="AGP35" s="120"/>
      <c r="AGQ35" s="120"/>
      <c r="AGR35" s="120"/>
      <c r="AGS35" s="120"/>
      <c r="AGT35" s="120"/>
      <c r="AGU35" s="120"/>
      <c r="AGV35" s="120"/>
      <c r="AGW35" s="120"/>
      <c r="AGX35" s="120"/>
      <c r="AGY35" s="120"/>
      <c r="AGZ35" s="120"/>
      <c r="AHA35" s="120"/>
      <c r="AHB35" s="120"/>
      <c r="AHC35" s="120"/>
      <c r="AHD35" s="120"/>
      <c r="AHE35" s="120"/>
      <c r="AHF35" s="120"/>
      <c r="AHG35" s="120"/>
      <c r="AHH35" s="120"/>
      <c r="AHI35" s="120"/>
      <c r="AHJ35" s="120"/>
      <c r="AHK35" s="120"/>
      <c r="AHL35" s="120"/>
      <c r="AHM35" s="120"/>
      <c r="AHN35" s="120"/>
      <c r="AHO35" s="120"/>
      <c r="AHP35" s="120"/>
      <c r="AHQ35" s="120"/>
      <c r="AHR35" s="120"/>
      <c r="AHS35" s="120"/>
      <c r="AHT35" s="120"/>
      <c r="AHU35" s="120"/>
      <c r="AHV35" s="120"/>
      <c r="AHW35" s="120"/>
      <c r="AHX35" s="120"/>
      <c r="AHY35" s="120"/>
      <c r="AHZ35" s="120"/>
      <c r="AIA35" s="120"/>
      <c r="AIB35" s="120"/>
      <c r="AIC35" s="120"/>
      <c r="AID35" s="120"/>
      <c r="AIE35" s="120"/>
      <c r="AIF35" s="120"/>
      <c r="AIG35" s="120"/>
      <c r="AIH35" s="120"/>
      <c r="AII35" s="120"/>
      <c r="AIJ35" s="120"/>
      <c r="AIK35" s="120"/>
      <c r="AIL35" s="120"/>
      <c r="AIM35" s="120"/>
      <c r="AIN35" s="120"/>
      <c r="AIO35" s="120"/>
      <c r="AIP35" s="120"/>
      <c r="AIQ35" s="120"/>
      <c r="AIR35" s="120"/>
      <c r="AIS35" s="120"/>
      <c r="AIT35" s="120"/>
      <c r="AIU35" s="120"/>
      <c r="AIV35" s="120"/>
      <c r="AIW35" s="120"/>
      <c r="AIX35" s="120"/>
      <c r="AIY35" s="120"/>
      <c r="AIZ35" s="120"/>
      <c r="AJA35" s="120"/>
      <c r="AJB35" s="120"/>
      <c r="AJC35" s="120"/>
      <c r="AJD35" s="120"/>
      <c r="AJE35" s="120"/>
      <c r="AJF35" s="120"/>
      <c r="AJG35" s="120"/>
      <c r="AJH35" s="120"/>
      <c r="AJI35" s="120"/>
      <c r="AJJ35" s="120"/>
      <c r="AJK35" s="120"/>
      <c r="AJL35" s="120"/>
      <c r="AJM35" s="120"/>
      <c r="AJN35" s="120"/>
      <c r="AJO35" s="120"/>
      <c r="AJP35" s="120"/>
      <c r="AJQ35" s="120"/>
      <c r="AJR35" s="120"/>
      <c r="AJS35" s="120"/>
      <c r="AJT35" s="120"/>
      <c r="AJU35" s="120"/>
      <c r="AJV35" s="120"/>
      <c r="AJW35" s="120"/>
      <c r="AJX35" s="120"/>
      <c r="AJY35" s="120"/>
      <c r="AJZ35" s="120"/>
      <c r="AKA35" s="120"/>
      <c r="AKB35" s="120"/>
      <c r="AKC35" s="120"/>
      <c r="AKD35" s="120"/>
      <c r="AKE35" s="120"/>
      <c r="AKF35" s="120"/>
      <c r="AKG35" s="120"/>
      <c r="AKH35" s="120"/>
      <c r="AKI35" s="120"/>
      <c r="AKJ35" s="120"/>
      <c r="AKK35" s="120"/>
      <c r="AKL35" s="120"/>
      <c r="AKM35" s="120"/>
      <c r="AKN35" s="120"/>
      <c r="AKO35" s="120"/>
      <c r="AKP35" s="120"/>
      <c r="AKQ35" s="120"/>
      <c r="AKR35" s="120"/>
      <c r="AKS35" s="120"/>
      <c r="AKT35" s="120"/>
      <c r="AKU35" s="120"/>
      <c r="AKV35" s="120"/>
      <c r="AKW35" s="120"/>
      <c r="AKX35" s="120"/>
      <c r="AKY35" s="120"/>
      <c r="AKZ35" s="120"/>
      <c r="ALA35" s="120"/>
      <c r="ALB35" s="120"/>
      <c r="ALC35" s="120"/>
      <c r="ALD35" s="120"/>
      <c r="ALE35" s="120"/>
      <c r="ALF35" s="120"/>
      <c r="ALG35" s="120"/>
      <c r="ALH35" s="120"/>
      <c r="ALI35" s="120"/>
      <c r="ALJ35" s="120"/>
      <c r="ALK35" s="120"/>
      <c r="ALL35" s="120"/>
      <c r="ALM35" s="120"/>
      <c r="ALN35" s="120"/>
      <c r="ALO35" s="120"/>
      <c r="ALP35" s="120"/>
      <c r="ALQ35" s="120"/>
      <c r="ALR35" s="120"/>
      <c r="ALS35" s="120"/>
      <c r="ALT35" s="120"/>
      <c r="ALU35" s="120"/>
      <c r="ALV35" s="120"/>
      <c r="ALW35" s="120"/>
      <c r="ALX35" s="120"/>
      <c r="ALY35" s="120"/>
      <c r="ALZ35" s="120"/>
      <c r="AMA35" s="120"/>
      <c r="AMB35" s="120"/>
      <c r="AMC35" s="120"/>
      <c r="AMD35" s="120"/>
      <c r="AME35" s="120"/>
      <c r="AMF35" s="120"/>
      <c r="AMG35" s="120"/>
      <c r="AMH35" s="120"/>
      <c r="AMI35" s="120"/>
      <c r="AMJ35" s="120"/>
      <c r="AMK35" s="120"/>
      <c r="AML35" s="120"/>
    </row>
    <row r="36" spans="1:1026" s="121" customFormat="1" ht="36" x14ac:dyDescent="0.25">
      <c r="A36" s="102">
        <v>31</v>
      </c>
      <c r="B36" s="25" t="s">
        <v>401</v>
      </c>
      <c r="C36" s="26" t="s">
        <v>383</v>
      </c>
      <c r="D36" s="26" t="s">
        <v>281</v>
      </c>
      <c r="E36" s="31" t="s">
        <v>282</v>
      </c>
      <c r="F36" s="50">
        <v>220</v>
      </c>
      <c r="G36" s="51" t="s">
        <v>11</v>
      </c>
      <c r="H36" s="76"/>
      <c r="I36" s="76">
        <f t="shared" si="0"/>
        <v>0</v>
      </c>
      <c r="J36" s="76">
        <f t="shared" si="1"/>
        <v>0</v>
      </c>
      <c r="K36" s="76">
        <f t="shared" si="2"/>
        <v>0</v>
      </c>
      <c r="L36" s="53"/>
      <c r="M36" s="53"/>
      <c r="N36" s="53"/>
      <c r="O36" s="39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  <c r="SG36" s="120"/>
      <c r="SH36" s="120"/>
      <c r="SI36" s="120"/>
      <c r="SJ36" s="120"/>
      <c r="SK36" s="120"/>
      <c r="SL36" s="120"/>
      <c r="SM36" s="120"/>
      <c r="SN36" s="120"/>
      <c r="SO36" s="120"/>
      <c r="SP36" s="120"/>
      <c r="SQ36" s="120"/>
      <c r="SR36" s="120"/>
      <c r="SS36" s="120"/>
      <c r="ST36" s="120"/>
      <c r="SU36" s="120"/>
      <c r="SV36" s="120"/>
      <c r="SW36" s="120"/>
      <c r="SX36" s="120"/>
      <c r="SY36" s="120"/>
      <c r="SZ36" s="120"/>
      <c r="TA36" s="120"/>
      <c r="TB36" s="120"/>
      <c r="TC36" s="120"/>
      <c r="TD36" s="120"/>
      <c r="TE36" s="120"/>
      <c r="TF36" s="120"/>
      <c r="TG36" s="120"/>
      <c r="TH36" s="120"/>
      <c r="TI36" s="120"/>
      <c r="TJ36" s="120"/>
      <c r="TK36" s="120"/>
      <c r="TL36" s="120"/>
      <c r="TM36" s="120"/>
      <c r="TN36" s="120"/>
      <c r="TO36" s="120"/>
      <c r="TP36" s="120"/>
      <c r="TQ36" s="120"/>
      <c r="TR36" s="120"/>
      <c r="TS36" s="120"/>
      <c r="TT36" s="120"/>
      <c r="TU36" s="120"/>
      <c r="TV36" s="120"/>
      <c r="TW36" s="120"/>
      <c r="TX36" s="120"/>
      <c r="TY36" s="120"/>
      <c r="TZ36" s="120"/>
      <c r="UA36" s="120"/>
      <c r="UB36" s="120"/>
      <c r="UC36" s="120"/>
      <c r="UD36" s="120"/>
      <c r="UE36" s="120"/>
      <c r="UF36" s="120"/>
      <c r="UG36" s="120"/>
      <c r="UH36" s="120"/>
      <c r="UI36" s="120"/>
      <c r="UJ36" s="120"/>
      <c r="UK36" s="120"/>
      <c r="UL36" s="120"/>
      <c r="UM36" s="120"/>
      <c r="UN36" s="120"/>
      <c r="UO36" s="120"/>
      <c r="UP36" s="120"/>
      <c r="UQ36" s="120"/>
      <c r="UR36" s="120"/>
      <c r="US36" s="120"/>
      <c r="UT36" s="120"/>
      <c r="UU36" s="120"/>
      <c r="UV36" s="120"/>
      <c r="UW36" s="120"/>
      <c r="UX36" s="120"/>
      <c r="UY36" s="120"/>
      <c r="UZ36" s="120"/>
      <c r="VA36" s="120"/>
      <c r="VB36" s="120"/>
      <c r="VC36" s="120"/>
      <c r="VD36" s="120"/>
      <c r="VE36" s="120"/>
      <c r="VF36" s="120"/>
      <c r="VG36" s="120"/>
      <c r="VH36" s="120"/>
      <c r="VI36" s="120"/>
      <c r="VJ36" s="120"/>
      <c r="VK36" s="120"/>
      <c r="VL36" s="120"/>
      <c r="VM36" s="120"/>
      <c r="VN36" s="120"/>
      <c r="VO36" s="120"/>
      <c r="VP36" s="120"/>
      <c r="VQ36" s="120"/>
      <c r="VR36" s="120"/>
      <c r="VS36" s="120"/>
      <c r="VT36" s="120"/>
      <c r="VU36" s="120"/>
      <c r="VV36" s="120"/>
      <c r="VW36" s="120"/>
      <c r="VX36" s="120"/>
      <c r="VY36" s="120"/>
      <c r="VZ36" s="120"/>
      <c r="WA36" s="120"/>
      <c r="WB36" s="120"/>
      <c r="WC36" s="120"/>
      <c r="WD36" s="120"/>
      <c r="WE36" s="120"/>
      <c r="WF36" s="120"/>
      <c r="WG36" s="120"/>
      <c r="WH36" s="120"/>
      <c r="WI36" s="120"/>
      <c r="WJ36" s="120"/>
      <c r="WK36" s="120"/>
      <c r="WL36" s="120"/>
      <c r="WM36" s="120"/>
      <c r="WN36" s="120"/>
      <c r="WO36" s="120"/>
      <c r="WP36" s="120"/>
      <c r="WQ36" s="120"/>
      <c r="WR36" s="120"/>
      <c r="WS36" s="120"/>
      <c r="WT36" s="120"/>
      <c r="WU36" s="120"/>
      <c r="WV36" s="120"/>
      <c r="WW36" s="120"/>
      <c r="WX36" s="120"/>
      <c r="WY36" s="120"/>
      <c r="WZ36" s="120"/>
      <c r="XA36" s="120"/>
      <c r="XB36" s="120"/>
      <c r="XC36" s="120"/>
      <c r="XD36" s="120"/>
      <c r="XE36" s="120"/>
      <c r="XF36" s="120"/>
      <c r="XG36" s="120"/>
      <c r="XH36" s="120"/>
      <c r="XI36" s="120"/>
      <c r="XJ36" s="120"/>
      <c r="XK36" s="120"/>
      <c r="XL36" s="120"/>
      <c r="XM36" s="120"/>
      <c r="XN36" s="120"/>
      <c r="XO36" s="120"/>
      <c r="XP36" s="120"/>
      <c r="XQ36" s="120"/>
      <c r="XR36" s="120"/>
      <c r="XS36" s="120"/>
      <c r="XT36" s="120"/>
      <c r="XU36" s="120"/>
      <c r="XV36" s="120"/>
      <c r="XW36" s="120"/>
      <c r="XX36" s="120"/>
      <c r="XY36" s="120"/>
      <c r="XZ36" s="120"/>
      <c r="YA36" s="120"/>
      <c r="YB36" s="120"/>
      <c r="YC36" s="120"/>
      <c r="YD36" s="120"/>
      <c r="YE36" s="120"/>
      <c r="YF36" s="120"/>
      <c r="YG36" s="120"/>
      <c r="YH36" s="120"/>
      <c r="YI36" s="120"/>
      <c r="YJ36" s="120"/>
      <c r="YK36" s="120"/>
      <c r="YL36" s="120"/>
      <c r="YM36" s="120"/>
      <c r="YN36" s="120"/>
      <c r="YO36" s="120"/>
      <c r="YP36" s="120"/>
      <c r="YQ36" s="120"/>
      <c r="YR36" s="120"/>
      <c r="YS36" s="120"/>
      <c r="YT36" s="120"/>
      <c r="YU36" s="120"/>
      <c r="YV36" s="120"/>
      <c r="YW36" s="120"/>
      <c r="YX36" s="120"/>
      <c r="YY36" s="120"/>
      <c r="YZ36" s="120"/>
      <c r="ZA36" s="120"/>
      <c r="ZB36" s="120"/>
      <c r="ZC36" s="120"/>
      <c r="ZD36" s="120"/>
      <c r="ZE36" s="120"/>
      <c r="ZF36" s="120"/>
      <c r="ZG36" s="120"/>
      <c r="ZH36" s="120"/>
      <c r="ZI36" s="120"/>
      <c r="ZJ36" s="120"/>
      <c r="ZK36" s="120"/>
      <c r="ZL36" s="120"/>
      <c r="ZM36" s="120"/>
      <c r="ZN36" s="120"/>
      <c r="ZO36" s="120"/>
      <c r="ZP36" s="120"/>
      <c r="ZQ36" s="120"/>
      <c r="ZR36" s="120"/>
      <c r="ZS36" s="120"/>
      <c r="ZT36" s="120"/>
      <c r="ZU36" s="120"/>
      <c r="ZV36" s="120"/>
      <c r="ZW36" s="120"/>
      <c r="ZX36" s="120"/>
      <c r="ZY36" s="120"/>
      <c r="ZZ36" s="120"/>
      <c r="AAA36" s="120"/>
      <c r="AAB36" s="120"/>
      <c r="AAC36" s="120"/>
      <c r="AAD36" s="120"/>
      <c r="AAE36" s="120"/>
      <c r="AAF36" s="120"/>
      <c r="AAG36" s="120"/>
      <c r="AAH36" s="120"/>
      <c r="AAI36" s="120"/>
      <c r="AAJ36" s="120"/>
      <c r="AAK36" s="120"/>
      <c r="AAL36" s="120"/>
      <c r="AAM36" s="120"/>
      <c r="AAN36" s="120"/>
      <c r="AAO36" s="120"/>
      <c r="AAP36" s="120"/>
      <c r="AAQ36" s="120"/>
      <c r="AAR36" s="120"/>
      <c r="AAS36" s="120"/>
      <c r="AAT36" s="120"/>
      <c r="AAU36" s="120"/>
      <c r="AAV36" s="120"/>
      <c r="AAW36" s="120"/>
      <c r="AAX36" s="120"/>
      <c r="AAY36" s="120"/>
      <c r="AAZ36" s="120"/>
      <c r="ABA36" s="120"/>
      <c r="ABB36" s="120"/>
      <c r="ABC36" s="120"/>
      <c r="ABD36" s="120"/>
      <c r="ABE36" s="120"/>
      <c r="ABF36" s="120"/>
      <c r="ABG36" s="120"/>
      <c r="ABH36" s="120"/>
      <c r="ABI36" s="120"/>
      <c r="ABJ36" s="120"/>
      <c r="ABK36" s="120"/>
      <c r="ABL36" s="120"/>
      <c r="ABM36" s="120"/>
      <c r="ABN36" s="120"/>
      <c r="ABO36" s="120"/>
      <c r="ABP36" s="120"/>
      <c r="ABQ36" s="120"/>
      <c r="ABR36" s="120"/>
      <c r="ABS36" s="120"/>
      <c r="ABT36" s="120"/>
      <c r="ABU36" s="120"/>
      <c r="ABV36" s="120"/>
      <c r="ABW36" s="120"/>
      <c r="ABX36" s="120"/>
      <c r="ABY36" s="120"/>
      <c r="ABZ36" s="120"/>
      <c r="ACA36" s="120"/>
      <c r="ACB36" s="120"/>
      <c r="ACC36" s="120"/>
      <c r="ACD36" s="120"/>
      <c r="ACE36" s="120"/>
      <c r="ACF36" s="120"/>
      <c r="ACG36" s="120"/>
      <c r="ACH36" s="120"/>
      <c r="ACI36" s="120"/>
      <c r="ACJ36" s="120"/>
      <c r="ACK36" s="120"/>
      <c r="ACL36" s="120"/>
      <c r="ACM36" s="120"/>
      <c r="ACN36" s="120"/>
      <c r="ACO36" s="120"/>
      <c r="ACP36" s="120"/>
      <c r="ACQ36" s="120"/>
      <c r="ACR36" s="120"/>
      <c r="ACS36" s="120"/>
      <c r="ACT36" s="120"/>
      <c r="ACU36" s="120"/>
      <c r="ACV36" s="120"/>
      <c r="ACW36" s="120"/>
      <c r="ACX36" s="120"/>
      <c r="ACY36" s="120"/>
      <c r="ACZ36" s="120"/>
      <c r="ADA36" s="120"/>
      <c r="ADB36" s="120"/>
      <c r="ADC36" s="120"/>
      <c r="ADD36" s="120"/>
      <c r="ADE36" s="120"/>
      <c r="ADF36" s="120"/>
      <c r="ADG36" s="120"/>
      <c r="ADH36" s="120"/>
      <c r="ADI36" s="120"/>
      <c r="ADJ36" s="120"/>
      <c r="ADK36" s="120"/>
      <c r="ADL36" s="120"/>
      <c r="ADM36" s="120"/>
      <c r="ADN36" s="120"/>
      <c r="ADO36" s="120"/>
      <c r="ADP36" s="120"/>
      <c r="ADQ36" s="120"/>
      <c r="ADR36" s="120"/>
      <c r="ADS36" s="120"/>
      <c r="ADT36" s="120"/>
      <c r="ADU36" s="120"/>
      <c r="ADV36" s="120"/>
      <c r="ADW36" s="120"/>
      <c r="ADX36" s="120"/>
      <c r="ADY36" s="120"/>
      <c r="ADZ36" s="120"/>
      <c r="AEA36" s="120"/>
      <c r="AEB36" s="120"/>
      <c r="AEC36" s="120"/>
      <c r="AED36" s="120"/>
      <c r="AEE36" s="120"/>
      <c r="AEF36" s="120"/>
      <c r="AEG36" s="120"/>
      <c r="AEH36" s="120"/>
      <c r="AEI36" s="120"/>
      <c r="AEJ36" s="120"/>
      <c r="AEK36" s="120"/>
      <c r="AEL36" s="120"/>
      <c r="AEM36" s="120"/>
      <c r="AEN36" s="120"/>
      <c r="AEO36" s="120"/>
      <c r="AEP36" s="120"/>
      <c r="AEQ36" s="120"/>
      <c r="AER36" s="120"/>
      <c r="AES36" s="120"/>
      <c r="AET36" s="120"/>
      <c r="AEU36" s="120"/>
      <c r="AEV36" s="120"/>
      <c r="AEW36" s="120"/>
      <c r="AEX36" s="120"/>
      <c r="AEY36" s="120"/>
      <c r="AEZ36" s="120"/>
      <c r="AFA36" s="120"/>
      <c r="AFB36" s="120"/>
      <c r="AFC36" s="120"/>
      <c r="AFD36" s="120"/>
      <c r="AFE36" s="120"/>
      <c r="AFF36" s="120"/>
      <c r="AFG36" s="120"/>
      <c r="AFH36" s="120"/>
      <c r="AFI36" s="120"/>
      <c r="AFJ36" s="120"/>
      <c r="AFK36" s="120"/>
      <c r="AFL36" s="120"/>
      <c r="AFM36" s="120"/>
      <c r="AFN36" s="120"/>
      <c r="AFO36" s="120"/>
      <c r="AFP36" s="120"/>
      <c r="AFQ36" s="120"/>
      <c r="AFR36" s="120"/>
      <c r="AFS36" s="120"/>
      <c r="AFT36" s="120"/>
      <c r="AFU36" s="120"/>
      <c r="AFV36" s="120"/>
      <c r="AFW36" s="120"/>
      <c r="AFX36" s="120"/>
      <c r="AFY36" s="120"/>
      <c r="AFZ36" s="120"/>
      <c r="AGA36" s="120"/>
      <c r="AGB36" s="120"/>
      <c r="AGC36" s="120"/>
      <c r="AGD36" s="120"/>
      <c r="AGE36" s="120"/>
      <c r="AGF36" s="120"/>
      <c r="AGG36" s="120"/>
      <c r="AGH36" s="120"/>
      <c r="AGI36" s="120"/>
      <c r="AGJ36" s="120"/>
      <c r="AGK36" s="120"/>
      <c r="AGL36" s="120"/>
      <c r="AGM36" s="120"/>
      <c r="AGN36" s="120"/>
      <c r="AGO36" s="120"/>
      <c r="AGP36" s="120"/>
      <c r="AGQ36" s="120"/>
      <c r="AGR36" s="120"/>
      <c r="AGS36" s="120"/>
      <c r="AGT36" s="120"/>
      <c r="AGU36" s="120"/>
      <c r="AGV36" s="120"/>
      <c r="AGW36" s="120"/>
      <c r="AGX36" s="120"/>
      <c r="AGY36" s="120"/>
      <c r="AGZ36" s="120"/>
      <c r="AHA36" s="120"/>
      <c r="AHB36" s="120"/>
      <c r="AHC36" s="120"/>
      <c r="AHD36" s="120"/>
      <c r="AHE36" s="120"/>
      <c r="AHF36" s="120"/>
      <c r="AHG36" s="120"/>
      <c r="AHH36" s="120"/>
      <c r="AHI36" s="120"/>
      <c r="AHJ36" s="120"/>
      <c r="AHK36" s="120"/>
      <c r="AHL36" s="120"/>
      <c r="AHM36" s="120"/>
      <c r="AHN36" s="120"/>
      <c r="AHO36" s="120"/>
      <c r="AHP36" s="120"/>
      <c r="AHQ36" s="120"/>
      <c r="AHR36" s="120"/>
      <c r="AHS36" s="120"/>
      <c r="AHT36" s="120"/>
      <c r="AHU36" s="120"/>
      <c r="AHV36" s="120"/>
      <c r="AHW36" s="120"/>
      <c r="AHX36" s="120"/>
      <c r="AHY36" s="120"/>
      <c r="AHZ36" s="120"/>
      <c r="AIA36" s="120"/>
      <c r="AIB36" s="120"/>
      <c r="AIC36" s="120"/>
      <c r="AID36" s="120"/>
      <c r="AIE36" s="120"/>
      <c r="AIF36" s="120"/>
      <c r="AIG36" s="120"/>
      <c r="AIH36" s="120"/>
      <c r="AII36" s="120"/>
      <c r="AIJ36" s="120"/>
      <c r="AIK36" s="120"/>
      <c r="AIL36" s="120"/>
      <c r="AIM36" s="120"/>
      <c r="AIN36" s="120"/>
      <c r="AIO36" s="120"/>
      <c r="AIP36" s="120"/>
      <c r="AIQ36" s="120"/>
      <c r="AIR36" s="120"/>
      <c r="AIS36" s="120"/>
      <c r="AIT36" s="120"/>
      <c r="AIU36" s="120"/>
      <c r="AIV36" s="120"/>
      <c r="AIW36" s="120"/>
      <c r="AIX36" s="120"/>
      <c r="AIY36" s="120"/>
      <c r="AIZ36" s="120"/>
      <c r="AJA36" s="120"/>
      <c r="AJB36" s="120"/>
      <c r="AJC36" s="120"/>
      <c r="AJD36" s="120"/>
      <c r="AJE36" s="120"/>
      <c r="AJF36" s="120"/>
      <c r="AJG36" s="120"/>
      <c r="AJH36" s="120"/>
      <c r="AJI36" s="120"/>
      <c r="AJJ36" s="120"/>
      <c r="AJK36" s="120"/>
      <c r="AJL36" s="120"/>
      <c r="AJM36" s="120"/>
      <c r="AJN36" s="120"/>
      <c r="AJO36" s="120"/>
      <c r="AJP36" s="120"/>
      <c r="AJQ36" s="120"/>
      <c r="AJR36" s="120"/>
      <c r="AJS36" s="120"/>
      <c r="AJT36" s="120"/>
      <c r="AJU36" s="120"/>
      <c r="AJV36" s="120"/>
      <c r="AJW36" s="120"/>
      <c r="AJX36" s="120"/>
      <c r="AJY36" s="120"/>
      <c r="AJZ36" s="120"/>
      <c r="AKA36" s="120"/>
      <c r="AKB36" s="120"/>
      <c r="AKC36" s="120"/>
      <c r="AKD36" s="120"/>
      <c r="AKE36" s="120"/>
      <c r="AKF36" s="120"/>
      <c r="AKG36" s="120"/>
      <c r="AKH36" s="120"/>
      <c r="AKI36" s="120"/>
      <c r="AKJ36" s="120"/>
      <c r="AKK36" s="120"/>
      <c r="AKL36" s="120"/>
      <c r="AKM36" s="120"/>
      <c r="AKN36" s="120"/>
      <c r="AKO36" s="120"/>
      <c r="AKP36" s="120"/>
      <c r="AKQ36" s="120"/>
      <c r="AKR36" s="120"/>
      <c r="AKS36" s="120"/>
      <c r="AKT36" s="120"/>
      <c r="AKU36" s="120"/>
      <c r="AKV36" s="120"/>
      <c r="AKW36" s="120"/>
      <c r="AKX36" s="120"/>
      <c r="AKY36" s="120"/>
      <c r="AKZ36" s="120"/>
      <c r="ALA36" s="120"/>
      <c r="ALB36" s="120"/>
      <c r="ALC36" s="120"/>
      <c r="ALD36" s="120"/>
      <c r="ALE36" s="120"/>
      <c r="ALF36" s="120"/>
      <c r="ALG36" s="120"/>
      <c r="ALH36" s="120"/>
      <c r="ALI36" s="120"/>
      <c r="ALJ36" s="120"/>
      <c r="ALK36" s="120"/>
      <c r="ALL36" s="120"/>
      <c r="ALM36" s="120"/>
      <c r="ALN36" s="120"/>
      <c r="ALO36" s="120"/>
      <c r="ALP36" s="120"/>
      <c r="ALQ36" s="120"/>
      <c r="ALR36" s="120"/>
      <c r="ALS36" s="120"/>
      <c r="ALT36" s="120"/>
      <c r="ALU36" s="120"/>
      <c r="ALV36" s="120"/>
      <c r="ALW36" s="120"/>
      <c r="ALX36" s="120"/>
      <c r="ALY36" s="120"/>
      <c r="ALZ36" s="120"/>
      <c r="AMA36" s="120"/>
      <c r="AMB36" s="120"/>
      <c r="AMC36" s="120"/>
      <c r="AMD36" s="120"/>
      <c r="AME36" s="120"/>
      <c r="AMF36" s="120"/>
      <c r="AMG36" s="120"/>
      <c r="AMH36" s="120"/>
      <c r="AMI36" s="120"/>
      <c r="AMJ36" s="120"/>
      <c r="AMK36" s="120"/>
      <c r="AML36" s="120"/>
    </row>
    <row r="37" spans="1:1026" s="121" customFormat="1" ht="36" x14ac:dyDescent="0.25">
      <c r="A37" s="102">
        <v>32</v>
      </c>
      <c r="B37" s="25" t="s">
        <v>401</v>
      </c>
      <c r="C37" s="26" t="s">
        <v>19</v>
      </c>
      <c r="D37" s="26" t="s">
        <v>105</v>
      </c>
      <c r="E37" s="31" t="s">
        <v>20</v>
      </c>
      <c r="F37" s="50">
        <v>1400</v>
      </c>
      <c r="G37" s="51" t="s">
        <v>11</v>
      </c>
      <c r="H37" s="76"/>
      <c r="I37" s="76">
        <f t="shared" si="0"/>
        <v>0</v>
      </c>
      <c r="J37" s="76">
        <f t="shared" si="1"/>
        <v>0</v>
      </c>
      <c r="K37" s="76">
        <f t="shared" si="2"/>
        <v>0</v>
      </c>
      <c r="L37" s="53"/>
      <c r="M37" s="53"/>
      <c r="N37" s="53"/>
      <c r="O37" s="3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  <c r="IW37" s="120"/>
      <c r="IX37" s="120"/>
      <c r="IY37" s="120"/>
      <c r="IZ37" s="120"/>
      <c r="JA37" s="120"/>
      <c r="JB37" s="120"/>
      <c r="JC37" s="120"/>
      <c r="JD37" s="120"/>
      <c r="JE37" s="120"/>
      <c r="JF37" s="120"/>
      <c r="JG37" s="120"/>
      <c r="JH37" s="120"/>
      <c r="JI37" s="120"/>
      <c r="JJ37" s="120"/>
      <c r="JK37" s="120"/>
      <c r="JL37" s="120"/>
      <c r="JM37" s="120"/>
      <c r="JN37" s="120"/>
      <c r="JO37" s="120"/>
      <c r="JP37" s="120"/>
      <c r="JQ37" s="120"/>
      <c r="JR37" s="120"/>
      <c r="JS37" s="120"/>
      <c r="JT37" s="120"/>
      <c r="JU37" s="120"/>
      <c r="JV37" s="120"/>
      <c r="JW37" s="120"/>
      <c r="JX37" s="120"/>
      <c r="JY37" s="120"/>
      <c r="JZ37" s="120"/>
      <c r="KA37" s="120"/>
      <c r="KB37" s="120"/>
      <c r="KC37" s="120"/>
      <c r="KD37" s="120"/>
      <c r="KE37" s="120"/>
      <c r="KF37" s="120"/>
      <c r="KG37" s="120"/>
      <c r="KH37" s="120"/>
      <c r="KI37" s="120"/>
      <c r="KJ37" s="120"/>
      <c r="KK37" s="120"/>
      <c r="KL37" s="120"/>
      <c r="KM37" s="120"/>
      <c r="KN37" s="120"/>
      <c r="KO37" s="120"/>
      <c r="KP37" s="120"/>
      <c r="KQ37" s="120"/>
      <c r="KR37" s="120"/>
      <c r="KS37" s="120"/>
      <c r="KT37" s="120"/>
      <c r="KU37" s="120"/>
      <c r="KV37" s="120"/>
      <c r="KW37" s="120"/>
      <c r="KX37" s="120"/>
      <c r="KY37" s="120"/>
      <c r="KZ37" s="120"/>
      <c r="LA37" s="120"/>
      <c r="LB37" s="120"/>
      <c r="LC37" s="120"/>
      <c r="LD37" s="120"/>
      <c r="LE37" s="120"/>
      <c r="LF37" s="120"/>
      <c r="LG37" s="120"/>
      <c r="LH37" s="120"/>
      <c r="LI37" s="120"/>
      <c r="LJ37" s="120"/>
      <c r="LK37" s="120"/>
      <c r="LL37" s="120"/>
      <c r="LM37" s="120"/>
      <c r="LN37" s="120"/>
      <c r="LO37" s="120"/>
      <c r="LP37" s="120"/>
      <c r="LQ37" s="120"/>
      <c r="LR37" s="120"/>
      <c r="LS37" s="120"/>
      <c r="LT37" s="120"/>
      <c r="LU37" s="120"/>
      <c r="LV37" s="120"/>
      <c r="LW37" s="120"/>
      <c r="LX37" s="120"/>
      <c r="LY37" s="120"/>
      <c r="LZ37" s="120"/>
      <c r="MA37" s="120"/>
      <c r="MB37" s="120"/>
      <c r="MC37" s="120"/>
      <c r="MD37" s="120"/>
      <c r="ME37" s="120"/>
      <c r="MF37" s="120"/>
      <c r="MG37" s="120"/>
      <c r="MH37" s="120"/>
      <c r="MI37" s="120"/>
      <c r="MJ37" s="120"/>
      <c r="MK37" s="120"/>
      <c r="ML37" s="120"/>
      <c r="MM37" s="120"/>
      <c r="MN37" s="120"/>
      <c r="MO37" s="120"/>
      <c r="MP37" s="120"/>
      <c r="MQ37" s="120"/>
      <c r="MR37" s="120"/>
      <c r="MS37" s="120"/>
      <c r="MT37" s="120"/>
      <c r="MU37" s="120"/>
      <c r="MV37" s="120"/>
      <c r="MW37" s="120"/>
      <c r="MX37" s="120"/>
      <c r="MY37" s="120"/>
      <c r="MZ37" s="120"/>
      <c r="NA37" s="120"/>
      <c r="NB37" s="120"/>
      <c r="NC37" s="120"/>
      <c r="ND37" s="120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0"/>
      <c r="NY37" s="120"/>
      <c r="NZ37" s="120"/>
      <c r="OA37" s="120"/>
      <c r="OB37" s="120"/>
      <c r="OC37" s="120"/>
      <c r="OD37" s="120"/>
      <c r="OE37" s="120"/>
      <c r="OF37" s="120"/>
      <c r="OG37" s="120"/>
      <c r="OH37" s="120"/>
      <c r="OI37" s="120"/>
      <c r="OJ37" s="120"/>
      <c r="OK37" s="120"/>
      <c r="OL37" s="120"/>
      <c r="OM37" s="120"/>
      <c r="ON37" s="120"/>
      <c r="OO37" s="120"/>
      <c r="OP37" s="120"/>
      <c r="OQ37" s="120"/>
      <c r="OR37" s="120"/>
      <c r="OS37" s="120"/>
      <c r="OT37" s="120"/>
      <c r="OU37" s="120"/>
      <c r="OV37" s="120"/>
      <c r="OW37" s="120"/>
      <c r="OX37" s="120"/>
      <c r="OY37" s="120"/>
      <c r="OZ37" s="120"/>
      <c r="PA37" s="120"/>
      <c r="PB37" s="120"/>
      <c r="PC37" s="120"/>
      <c r="PD37" s="120"/>
      <c r="PE37" s="120"/>
      <c r="PF37" s="120"/>
      <c r="PG37" s="120"/>
      <c r="PH37" s="120"/>
      <c r="PI37" s="120"/>
      <c r="PJ37" s="120"/>
      <c r="PK37" s="120"/>
      <c r="PL37" s="120"/>
      <c r="PM37" s="120"/>
      <c r="PN37" s="120"/>
      <c r="PO37" s="120"/>
      <c r="PP37" s="120"/>
      <c r="PQ37" s="120"/>
      <c r="PR37" s="120"/>
      <c r="PS37" s="120"/>
      <c r="PT37" s="120"/>
      <c r="PU37" s="120"/>
      <c r="PV37" s="120"/>
      <c r="PW37" s="120"/>
      <c r="PX37" s="120"/>
      <c r="PY37" s="120"/>
      <c r="PZ37" s="120"/>
      <c r="QA37" s="120"/>
      <c r="QB37" s="120"/>
      <c r="QC37" s="120"/>
      <c r="QD37" s="120"/>
      <c r="QE37" s="120"/>
      <c r="QF37" s="120"/>
      <c r="QG37" s="120"/>
      <c r="QH37" s="120"/>
      <c r="QI37" s="120"/>
      <c r="QJ37" s="120"/>
      <c r="QK37" s="120"/>
      <c r="QL37" s="120"/>
      <c r="QM37" s="120"/>
      <c r="QN37" s="120"/>
      <c r="QO37" s="120"/>
      <c r="QP37" s="120"/>
      <c r="QQ37" s="120"/>
      <c r="QR37" s="120"/>
      <c r="QS37" s="120"/>
      <c r="QT37" s="120"/>
      <c r="QU37" s="120"/>
      <c r="QV37" s="120"/>
      <c r="QW37" s="120"/>
      <c r="QX37" s="120"/>
      <c r="QY37" s="120"/>
      <c r="QZ37" s="120"/>
      <c r="RA37" s="120"/>
      <c r="RB37" s="120"/>
      <c r="RC37" s="120"/>
      <c r="RD37" s="120"/>
      <c r="RE37" s="120"/>
      <c r="RF37" s="120"/>
      <c r="RG37" s="120"/>
      <c r="RH37" s="120"/>
      <c r="RI37" s="120"/>
      <c r="RJ37" s="120"/>
      <c r="RK37" s="120"/>
      <c r="RL37" s="120"/>
      <c r="RM37" s="120"/>
      <c r="RN37" s="120"/>
      <c r="RO37" s="120"/>
      <c r="RP37" s="120"/>
      <c r="RQ37" s="120"/>
      <c r="RR37" s="120"/>
      <c r="RS37" s="120"/>
      <c r="RT37" s="120"/>
      <c r="RU37" s="120"/>
      <c r="RV37" s="120"/>
      <c r="RW37" s="120"/>
      <c r="RX37" s="120"/>
      <c r="RY37" s="120"/>
      <c r="RZ37" s="120"/>
      <c r="SA37" s="120"/>
      <c r="SB37" s="120"/>
      <c r="SC37" s="120"/>
      <c r="SD37" s="120"/>
      <c r="SE37" s="120"/>
      <c r="SF37" s="120"/>
      <c r="SG37" s="120"/>
      <c r="SH37" s="120"/>
      <c r="SI37" s="120"/>
      <c r="SJ37" s="120"/>
      <c r="SK37" s="120"/>
      <c r="SL37" s="120"/>
      <c r="SM37" s="120"/>
      <c r="SN37" s="120"/>
      <c r="SO37" s="120"/>
      <c r="SP37" s="120"/>
      <c r="SQ37" s="120"/>
      <c r="SR37" s="120"/>
      <c r="SS37" s="120"/>
      <c r="ST37" s="120"/>
      <c r="SU37" s="120"/>
      <c r="SV37" s="120"/>
      <c r="SW37" s="120"/>
      <c r="SX37" s="120"/>
      <c r="SY37" s="120"/>
      <c r="SZ37" s="120"/>
      <c r="TA37" s="120"/>
      <c r="TB37" s="120"/>
      <c r="TC37" s="120"/>
      <c r="TD37" s="120"/>
      <c r="TE37" s="120"/>
      <c r="TF37" s="120"/>
      <c r="TG37" s="120"/>
      <c r="TH37" s="120"/>
      <c r="TI37" s="120"/>
      <c r="TJ37" s="120"/>
      <c r="TK37" s="120"/>
      <c r="TL37" s="120"/>
      <c r="TM37" s="120"/>
      <c r="TN37" s="120"/>
      <c r="TO37" s="120"/>
      <c r="TP37" s="120"/>
      <c r="TQ37" s="120"/>
      <c r="TR37" s="120"/>
      <c r="TS37" s="120"/>
      <c r="TT37" s="120"/>
      <c r="TU37" s="120"/>
      <c r="TV37" s="120"/>
      <c r="TW37" s="120"/>
      <c r="TX37" s="120"/>
      <c r="TY37" s="120"/>
      <c r="TZ37" s="120"/>
      <c r="UA37" s="120"/>
      <c r="UB37" s="120"/>
      <c r="UC37" s="120"/>
      <c r="UD37" s="120"/>
      <c r="UE37" s="120"/>
      <c r="UF37" s="120"/>
      <c r="UG37" s="120"/>
      <c r="UH37" s="120"/>
      <c r="UI37" s="120"/>
      <c r="UJ37" s="120"/>
      <c r="UK37" s="120"/>
      <c r="UL37" s="120"/>
      <c r="UM37" s="120"/>
      <c r="UN37" s="120"/>
      <c r="UO37" s="120"/>
      <c r="UP37" s="120"/>
      <c r="UQ37" s="120"/>
      <c r="UR37" s="120"/>
      <c r="US37" s="120"/>
      <c r="UT37" s="120"/>
      <c r="UU37" s="120"/>
      <c r="UV37" s="120"/>
      <c r="UW37" s="120"/>
      <c r="UX37" s="120"/>
      <c r="UY37" s="120"/>
      <c r="UZ37" s="120"/>
      <c r="VA37" s="120"/>
      <c r="VB37" s="120"/>
      <c r="VC37" s="120"/>
      <c r="VD37" s="120"/>
      <c r="VE37" s="120"/>
      <c r="VF37" s="120"/>
      <c r="VG37" s="120"/>
      <c r="VH37" s="120"/>
      <c r="VI37" s="120"/>
      <c r="VJ37" s="120"/>
      <c r="VK37" s="120"/>
      <c r="VL37" s="120"/>
      <c r="VM37" s="120"/>
      <c r="VN37" s="120"/>
      <c r="VO37" s="120"/>
      <c r="VP37" s="120"/>
      <c r="VQ37" s="120"/>
      <c r="VR37" s="120"/>
      <c r="VS37" s="120"/>
      <c r="VT37" s="120"/>
      <c r="VU37" s="120"/>
      <c r="VV37" s="120"/>
      <c r="VW37" s="120"/>
      <c r="VX37" s="120"/>
      <c r="VY37" s="120"/>
      <c r="VZ37" s="120"/>
      <c r="WA37" s="120"/>
      <c r="WB37" s="120"/>
      <c r="WC37" s="120"/>
      <c r="WD37" s="120"/>
      <c r="WE37" s="120"/>
      <c r="WF37" s="120"/>
      <c r="WG37" s="120"/>
      <c r="WH37" s="120"/>
      <c r="WI37" s="120"/>
      <c r="WJ37" s="120"/>
      <c r="WK37" s="120"/>
      <c r="WL37" s="120"/>
      <c r="WM37" s="120"/>
      <c r="WN37" s="120"/>
      <c r="WO37" s="120"/>
      <c r="WP37" s="120"/>
      <c r="WQ37" s="120"/>
      <c r="WR37" s="120"/>
      <c r="WS37" s="120"/>
      <c r="WT37" s="120"/>
      <c r="WU37" s="120"/>
      <c r="WV37" s="120"/>
      <c r="WW37" s="120"/>
      <c r="WX37" s="120"/>
      <c r="WY37" s="120"/>
      <c r="WZ37" s="120"/>
      <c r="XA37" s="120"/>
      <c r="XB37" s="120"/>
      <c r="XC37" s="120"/>
      <c r="XD37" s="120"/>
      <c r="XE37" s="120"/>
      <c r="XF37" s="120"/>
      <c r="XG37" s="120"/>
      <c r="XH37" s="120"/>
      <c r="XI37" s="120"/>
      <c r="XJ37" s="120"/>
      <c r="XK37" s="120"/>
      <c r="XL37" s="120"/>
      <c r="XM37" s="120"/>
      <c r="XN37" s="120"/>
      <c r="XO37" s="120"/>
      <c r="XP37" s="120"/>
      <c r="XQ37" s="120"/>
      <c r="XR37" s="120"/>
      <c r="XS37" s="120"/>
      <c r="XT37" s="120"/>
      <c r="XU37" s="120"/>
      <c r="XV37" s="120"/>
      <c r="XW37" s="120"/>
      <c r="XX37" s="120"/>
      <c r="XY37" s="120"/>
      <c r="XZ37" s="120"/>
      <c r="YA37" s="120"/>
      <c r="YB37" s="120"/>
      <c r="YC37" s="120"/>
      <c r="YD37" s="120"/>
      <c r="YE37" s="120"/>
      <c r="YF37" s="120"/>
      <c r="YG37" s="120"/>
      <c r="YH37" s="120"/>
      <c r="YI37" s="120"/>
      <c r="YJ37" s="120"/>
      <c r="YK37" s="120"/>
      <c r="YL37" s="120"/>
      <c r="YM37" s="120"/>
      <c r="YN37" s="120"/>
      <c r="YO37" s="120"/>
      <c r="YP37" s="120"/>
      <c r="YQ37" s="120"/>
      <c r="YR37" s="120"/>
      <c r="YS37" s="120"/>
      <c r="YT37" s="120"/>
      <c r="YU37" s="120"/>
      <c r="YV37" s="120"/>
      <c r="YW37" s="120"/>
      <c r="YX37" s="120"/>
      <c r="YY37" s="120"/>
      <c r="YZ37" s="120"/>
      <c r="ZA37" s="120"/>
      <c r="ZB37" s="120"/>
      <c r="ZC37" s="120"/>
      <c r="ZD37" s="120"/>
      <c r="ZE37" s="120"/>
      <c r="ZF37" s="120"/>
      <c r="ZG37" s="120"/>
      <c r="ZH37" s="120"/>
      <c r="ZI37" s="120"/>
      <c r="ZJ37" s="120"/>
      <c r="ZK37" s="120"/>
      <c r="ZL37" s="120"/>
      <c r="ZM37" s="120"/>
      <c r="ZN37" s="120"/>
      <c r="ZO37" s="120"/>
      <c r="ZP37" s="120"/>
      <c r="ZQ37" s="120"/>
      <c r="ZR37" s="120"/>
      <c r="ZS37" s="120"/>
      <c r="ZT37" s="120"/>
      <c r="ZU37" s="120"/>
      <c r="ZV37" s="120"/>
      <c r="ZW37" s="120"/>
      <c r="ZX37" s="120"/>
      <c r="ZY37" s="120"/>
      <c r="ZZ37" s="120"/>
      <c r="AAA37" s="120"/>
      <c r="AAB37" s="120"/>
      <c r="AAC37" s="120"/>
      <c r="AAD37" s="120"/>
      <c r="AAE37" s="120"/>
      <c r="AAF37" s="120"/>
      <c r="AAG37" s="120"/>
      <c r="AAH37" s="120"/>
      <c r="AAI37" s="120"/>
      <c r="AAJ37" s="120"/>
      <c r="AAK37" s="120"/>
      <c r="AAL37" s="120"/>
      <c r="AAM37" s="120"/>
      <c r="AAN37" s="120"/>
      <c r="AAO37" s="120"/>
      <c r="AAP37" s="120"/>
      <c r="AAQ37" s="120"/>
      <c r="AAR37" s="120"/>
      <c r="AAS37" s="120"/>
      <c r="AAT37" s="120"/>
      <c r="AAU37" s="120"/>
      <c r="AAV37" s="120"/>
      <c r="AAW37" s="120"/>
      <c r="AAX37" s="120"/>
      <c r="AAY37" s="120"/>
      <c r="AAZ37" s="120"/>
      <c r="ABA37" s="120"/>
      <c r="ABB37" s="120"/>
      <c r="ABC37" s="120"/>
      <c r="ABD37" s="120"/>
      <c r="ABE37" s="120"/>
      <c r="ABF37" s="120"/>
      <c r="ABG37" s="120"/>
      <c r="ABH37" s="120"/>
      <c r="ABI37" s="120"/>
      <c r="ABJ37" s="120"/>
      <c r="ABK37" s="120"/>
      <c r="ABL37" s="120"/>
      <c r="ABM37" s="120"/>
      <c r="ABN37" s="120"/>
      <c r="ABO37" s="120"/>
      <c r="ABP37" s="120"/>
      <c r="ABQ37" s="120"/>
      <c r="ABR37" s="120"/>
      <c r="ABS37" s="120"/>
      <c r="ABT37" s="120"/>
      <c r="ABU37" s="120"/>
      <c r="ABV37" s="120"/>
      <c r="ABW37" s="120"/>
      <c r="ABX37" s="120"/>
      <c r="ABY37" s="120"/>
      <c r="ABZ37" s="120"/>
      <c r="ACA37" s="120"/>
      <c r="ACB37" s="120"/>
      <c r="ACC37" s="120"/>
      <c r="ACD37" s="120"/>
      <c r="ACE37" s="120"/>
      <c r="ACF37" s="120"/>
      <c r="ACG37" s="120"/>
      <c r="ACH37" s="120"/>
      <c r="ACI37" s="120"/>
      <c r="ACJ37" s="120"/>
      <c r="ACK37" s="120"/>
      <c r="ACL37" s="120"/>
      <c r="ACM37" s="120"/>
      <c r="ACN37" s="120"/>
      <c r="ACO37" s="120"/>
      <c r="ACP37" s="120"/>
      <c r="ACQ37" s="120"/>
      <c r="ACR37" s="120"/>
      <c r="ACS37" s="120"/>
      <c r="ACT37" s="120"/>
      <c r="ACU37" s="120"/>
      <c r="ACV37" s="120"/>
      <c r="ACW37" s="120"/>
      <c r="ACX37" s="120"/>
      <c r="ACY37" s="120"/>
      <c r="ACZ37" s="120"/>
      <c r="ADA37" s="120"/>
      <c r="ADB37" s="120"/>
      <c r="ADC37" s="120"/>
      <c r="ADD37" s="120"/>
      <c r="ADE37" s="120"/>
      <c r="ADF37" s="120"/>
      <c r="ADG37" s="120"/>
      <c r="ADH37" s="120"/>
      <c r="ADI37" s="120"/>
      <c r="ADJ37" s="120"/>
      <c r="ADK37" s="120"/>
      <c r="ADL37" s="120"/>
      <c r="ADM37" s="120"/>
      <c r="ADN37" s="120"/>
      <c r="ADO37" s="120"/>
      <c r="ADP37" s="120"/>
      <c r="ADQ37" s="120"/>
      <c r="ADR37" s="120"/>
      <c r="ADS37" s="120"/>
      <c r="ADT37" s="120"/>
      <c r="ADU37" s="120"/>
      <c r="ADV37" s="120"/>
      <c r="ADW37" s="120"/>
      <c r="ADX37" s="120"/>
      <c r="ADY37" s="120"/>
      <c r="ADZ37" s="120"/>
      <c r="AEA37" s="120"/>
      <c r="AEB37" s="120"/>
      <c r="AEC37" s="120"/>
      <c r="AED37" s="120"/>
      <c r="AEE37" s="120"/>
      <c r="AEF37" s="120"/>
      <c r="AEG37" s="120"/>
      <c r="AEH37" s="120"/>
      <c r="AEI37" s="120"/>
      <c r="AEJ37" s="120"/>
      <c r="AEK37" s="120"/>
      <c r="AEL37" s="120"/>
      <c r="AEM37" s="120"/>
      <c r="AEN37" s="120"/>
      <c r="AEO37" s="120"/>
      <c r="AEP37" s="120"/>
      <c r="AEQ37" s="120"/>
      <c r="AER37" s="120"/>
      <c r="AES37" s="120"/>
      <c r="AET37" s="120"/>
      <c r="AEU37" s="120"/>
      <c r="AEV37" s="120"/>
      <c r="AEW37" s="120"/>
      <c r="AEX37" s="120"/>
      <c r="AEY37" s="120"/>
      <c r="AEZ37" s="120"/>
      <c r="AFA37" s="120"/>
      <c r="AFB37" s="120"/>
      <c r="AFC37" s="120"/>
      <c r="AFD37" s="120"/>
      <c r="AFE37" s="120"/>
      <c r="AFF37" s="120"/>
      <c r="AFG37" s="120"/>
      <c r="AFH37" s="120"/>
      <c r="AFI37" s="120"/>
      <c r="AFJ37" s="120"/>
      <c r="AFK37" s="120"/>
      <c r="AFL37" s="120"/>
      <c r="AFM37" s="120"/>
      <c r="AFN37" s="120"/>
      <c r="AFO37" s="120"/>
      <c r="AFP37" s="120"/>
      <c r="AFQ37" s="120"/>
      <c r="AFR37" s="120"/>
      <c r="AFS37" s="120"/>
      <c r="AFT37" s="120"/>
      <c r="AFU37" s="120"/>
      <c r="AFV37" s="120"/>
      <c r="AFW37" s="120"/>
      <c r="AFX37" s="120"/>
      <c r="AFY37" s="120"/>
      <c r="AFZ37" s="120"/>
      <c r="AGA37" s="120"/>
      <c r="AGB37" s="120"/>
      <c r="AGC37" s="120"/>
      <c r="AGD37" s="120"/>
      <c r="AGE37" s="120"/>
      <c r="AGF37" s="120"/>
      <c r="AGG37" s="120"/>
      <c r="AGH37" s="120"/>
      <c r="AGI37" s="120"/>
      <c r="AGJ37" s="120"/>
      <c r="AGK37" s="120"/>
      <c r="AGL37" s="120"/>
      <c r="AGM37" s="120"/>
      <c r="AGN37" s="120"/>
      <c r="AGO37" s="120"/>
      <c r="AGP37" s="120"/>
      <c r="AGQ37" s="120"/>
      <c r="AGR37" s="120"/>
      <c r="AGS37" s="120"/>
      <c r="AGT37" s="120"/>
      <c r="AGU37" s="120"/>
      <c r="AGV37" s="120"/>
      <c r="AGW37" s="120"/>
      <c r="AGX37" s="120"/>
      <c r="AGY37" s="120"/>
      <c r="AGZ37" s="120"/>
      <c r="AHA37" s="120"/>
      <c r="AHB37" s="120"/>
      <c r="AHC37" s="120"/>
      <c r="AHD37" s="120"/>
      <c r="AHE37" s="120"/>
      <c r="AHF37" s="120"/>
      <c r="AHG37" s="120"/>
      <c r="AHH37" s="120"/>
      <c r="AHI37" s="120"/>
      <c r="AHJ37" s="120"/>
      <c r="AHK37" s="120"/>
      <c r="AHL37" s="120"/>
      <c r="AHM37" s="120"/>
      <c r="AHN37" s="120"/>
      <c r="AHO37" s="120"/>
      <c r="AHP37" s="120"/>
      <c r="AHQ37" s="120"/>
      <c r="AHR37" s="120"/>
      <c r="AHS37" s="120"/>
      <c r="AHT37" s="120"/>
      <c r="AHU37" s="120"/>
      <c r="AHV37" s="120"/>
      <c r="AHW37" s="120"/>
      <c r="AHX37" s="120"/>
      <c r="AHY37" s="120"/>
      <c r="AHZ37" s="120"/>
      <c r="AIA37" s="120"/>
      <c r="AIB37" s="120"/>
      <c r="AIC37" s="120"/>
      <c r="AID37" s="120"/>
      <c r="AIE37" s="120"/>
      <c r="AIF37" s="120"/>
      <c r="AIG37" s="120"/>
      <c r="AIH37" s="120"/>
      <c r="AII37" s="120"/>
      <c r="AIJ37" s="120"/>
      <c r="AIK37" s="120"/>
      <c r="AIL37" s="120"/>
      <c r="AIM37" s="120"/>
      <c r="AIN37" s="120"/>
      <c r="AIO37" s="120"/>
      <c r="AIP37" s="120"/>
      <c r="AIQ37" s="120"/>
      <c r="AIR37" s="120"/>
      <c r="AIS37" s="120"/>
      <c r="AIT37" s="120"/>
      <c r="AIU37" s="120"/>
      <c r="AIV37" s="120"/>
      <c r="AIW37" s="120"/>
      <c r="AIX37" s="120"/>
      <c r="AIY37" s="120"/>
      <c r="AIZ37" s="120"/>
      <c r="AJA37" s="120"/>
      <c r="AJB37" s="120"/>
      <c r="AJC37" s="120"/>
      <c r="AJD37" s="120"/>
      <c r="AJE37" s="120"/>
      <c r="AJF37" s="120"/>
      <c r="AJG37" s="120"/>
      <c r="AJH37" s="120"/>
      <c r="AJI37" s="120"/>
      <c r="AJJ37" s="120"/>
      <c r="AJK37" s="120"/>
      <c r="AJL37" s="120"/>
      <c r="AJM37" s="120"/>
      <c r="AJN37" s="120"/>
      <c r="AJO37" s="120"/>
      <c r="AJP37" s="120"/>
      <c r="AJQ37" s="120"/>
      <c r="AJR37" s="120"/>
      <c r="AJS37" s="120"/>
      <c r="AJT37" s="120"/>
      <c r="AJU37" s="120"/>
      <c r="AJV37" s="120"/>
      <c r="AJW37" s="120"/>
      <c r="AJX37" s="120"/>
      <c r="AJY37" s="120"/>
      <c r="AJZ37" s="120"/>
      <c r="AKA37" s="120"/>
      <c r="AKB37" s="120"/>
      <c r="AKC37" s="120"/>
      <c r="AKD37" s="120"/>
      <c r="AKE37" s="120"/>
      <c r="AKF37" s="120"/>
      <c r="AKG37" s="120"/>
      <c r="AKH37" s="120"/>
      <c r="AKI37" s="120"/>
      <c r="AKJ37" s="120"/>
      <c r="AKK37" s="120"/>
      <c r="AKL37" s="120"/>
      <c r="AKM37" s="120"/>
      <c r="AKN37" s="120"/>
      <c r="AKO37" s="120"/>
      <c r="AKP37" s="120"/>
      <c r="AKQ37" s="120"/>
      <c r="AKR37" s="120"/>
      <c r="AKS37" s="120"/>
      <c r="AKT37" s="120"/>
      <c r="AKU37" s="120"/>
      <c r="AKV37" s="120"/>
      <c r="AKW37" s="120"/>
      <c r="AKX37" s="120"/>
      <c r="AKY37" s="120"/>
      <c r="AKZ37" s="120"/>
      <c r="ALA37" s="120"/>
      <c r="ALB37" s="120"/>
      <c r="ALC37" s="120"/>
      <c r="ALD37" s="120"/>
      <c r="ALE37" s="120"/>
      <c r="ALF37" s="120"/>
      <c r="ALG37" s="120"/>
      <c r="ALH37" s="120"/>
      <c r="ALI37" s="120"/>
      <c r="ALJ37" s="120"/>
      <c r="ALK37" s="120"/>
      <c r="ALL37" s="120"/>
      <c r="ALM37" s="120"/>
      <c r="ALN37" s="120"/>
      <c r="ALO37" s="120"/>
      <c r="ALP37" s="120"/>
      <c r="ALQ37" s="120"/>
      <c r="ALR37" s="120"/>
      <c r="ALS37" s="120"/>
      <c r="ALT37" s="120"/>
      <c r="ALU37" s="120"/>
      <c r="ALV37" s="120"/>
      <c r="ALW37" s="120"/>
      <c r="ALX37" s="120"/>
      <c r="ALY37" s="120"/>
      <c r="ALZ37" s="120"/>
      <c r="AMA37" s="120"/>
      <c r="AMB37" s="120"/>
      <c r="AMC37" s="120"/>
      <c r="AMD37" s="120"/>
      <c r="AME37" s="120"/>
      <c r="AMF37" s="120"/>
      <c r="AMG37" s="120"/>
      <c r="AMH37" s="120"/>
      <c r="AMI37" s="120"/>
      <c r="AMJ37" s="120"/>
      <c r="AMK37" s="120"/>
      <c r="AML37" s="120"/>
    </row>
    <row r="38" spans="1:1026" s="121" customFormat="1" ht="24" x14ac:dyDescent="0.25">
      <c r="A38" s="102">
        <v>33</v>
      </c>
      <c r="B38" s="25" t="s">
        <v>166</v>
      </c>
      <c r="C38" s="26" t="s">
        <v>19</v>
      </c>
      <c r="D38" s="26" t="s">
        <v>167</v>
      </c>
      <c r="E38" s="38" t="s">
        <v>256</v>
      </c>
      <c r="F38" s="50">
        <v>55</v>
      </c>
      <c r="G38" s="51" t="s">
        <v>11</v>
      </c>
      <c r="H38" s="119"/>
      <c r="I38" s="76">
        <f t="shared" si="0"/>
        <v>0</v>
      </c>
      <c r="J38" s="76">
        <f t="shared" si="1"/>
        <v>0</v>
      </c>
      <c r="K38" s="76">
        <f t="shared" si="2"/>
        <v>0</v>
      </c>
      <c r="L38" s="122"/>
      <c r="M38" s="123"/>
      <c r="N38" s="122"/>
      <c r="O38" s="39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  <c r="IW38" s="120"/>
      <c r="IX38" s="120"/>
      <c r="IY38" s="120"/>
      <c r="IZ38" s="120"/>
      <c r="JA38" s="120"/>
      <c r="JB38" s="120"/>
      <c r="JC38" s="120"/>
      <c r="JD38" s="120"/>
      <c r="JE38" s="120"/>
      <c r="JF38" s="120"/>
      <c r="JG38" s="120"/>
      <c r="JH38" s="120"/>
      <c r="JI38" s="120"/>
      <c r="JJ38" s="120"/>
      <c r="JK38" s="120"/>
      <c r="JL38" s="120"/>
      <c r="JM38" s="120"/>
      <c r="JN38" s="120"/>
      <c r="JO38" s="120"/>
      <c r="JP38" s="120"/>
      <c r="JQ38" s="120"/>
      <c r="JR38" s="120"/>
      <c r="JS38" s="120"/>
      <c r="JT38" s="120"/>
      <c r="JU38" s="120"/>
      <c r="JV38" s="120"/>
      <c r="JW38" s="120"/>
      <c r="JX38" s="120"/>
      <c r="JY38" s="120"/>
      <c r="JZ38" s="120"/>
      <c r="KA38" s="120"/>
      <c r="KB38" s="120"/>
      <c r="KC38" s="120"/>
      <c r="KD38" s="120"/>
      <c r="KE38" s="120"/>
      <c r="KF38" s="120"/>
      <c r="KG38" s="120"/>
      <c r="KH38" s="120"/>
      <c r="KI38" s="120"/>
      <c r="KJ38" s="120"/>
      <c r="KK38" s="120"/>
      <c r="KL38" s="120"/>
      <c r="KM38" s="120"/>
      <c r="KN38" s="120"/>
      <c r="KO38" s="120"/>
      <c r="KP38" s="120"/>
      <c r="KQ38" s="120"/>
      <c r="KR38" s="120"/>
      <c r="KS38" s="120"/>
      <c r="KT38" s="120"/>
      <c r="KU38" s="120"/>
      <c r="KV38" s="120"/>
      <c r="KW38" s="120"/>
      <c r="KX38" s="120"/>
      <c r="KY38" s="120"/>
      <c r="KZ38" s="120"/>
      <c r="LA38" s="120"/>
      <c r="LB38" s="120"/>
      <c r="LC38" s="120"/>
      <c r="LD38" s="120"/>
      <c r="LE38" s="120"/>
      <c r="LF38" s="120"/>
      <c r="LG38" s="120"/>
      <c r="LH38" s="120"/>
      <c r="LI38" s="120"/>
      <c r="LJ38" s="120"/>
      <c r="LK38" s="120"/>
      <c r="LL38" s="120"/>
      <c r="LM38" s="120"/>
      <c r="LN38" s="120"/>
      <c r="LO38" s="120"/>
      <c r="LP38" s="120"/>
      <c r="LQ38" s="120"/>
      <c r="LR38" s="120"/>
      <c r="LS38" s="120"/>
      <c r="LT38" s="120"/>
      <c r="LU38" s="120"/>
      <c r="LV38" s="120"/>
      <c r="LW38" s="120"/>
      <c r="LX38" s="120"/>
      <c r="LY38" s="120"/>
      <c r="LZ38" s="120"/>
      <c r="MA38" s="120"/>
      <c r="MB38" s="120"/>
      <c r="MC38" s="120"/>
      <c r="MD38" s="120"/>
      <c r="ME38" s="120"/>
      <c r="MF38" s="120"/>
      <c r="MG38" s="120"/>
      <c r="MH38" s="120"/>
      <c r="MI38" s="120"/>
      <c r="MJ38" s="120"/>
      <c r="MK38" s="120"/>
      <c r="ML38" s="120"/>
      <c r="MM38" s="120"/>
      <c r="MN38" s="120"/>
      <c r="MO38" s="120"/>
      <c r="MP38" s="120"/>
      <c r="MQ38" s="120"/>
      <c r="MR38" s="120"/>
      <c r="MS38" s="120"/>
      <c r="MT38" s="120"/>
      <c r="MU38" s="120"/>
      <c r="MV38" s="120"/>
      <c r="MW38" s="120"/>
      <c r="MX38" s="120"/>
      <c r="MY38" s="120"/>
      <c r="MZ38" s="120"/>
      <c r="NA38" s="120"/>
      <c r="NB38" s="120"/>
      <c r="NC38" s="120"/>
      <c r="ND38" s="120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0"/>
      <c r="NY38" s="120"/>
      <c r="NZ38" s="120"/>
      <c r="OA38" s="120"/>
      <c r="OB38" s="120"/>
      <c r="OC38" s="120"/>
      <c r="OD38" s="120"/>
      <c r="OE38" s="120"/>
      <c r="OF38" s="120"/>
      <c r="OG38" s="120"/>
      <c r="OH38" s="120"/>
      <c r="OI38" s="120"/>
      <c r="OJ38" s="120"/>
      <c r="OK38" s="120"/>
      <c r="OL38" s="120"/>
      <c r="OM38" s="120"/>
      <c r="ON38" s="120"/>
      <c r="OO38" s="120"/>
      <c r="OP38" s="120"/>
      <c r="OQ38" s="120"/>
      <c r="OR38" s="120"/>
      <c r="OS38" s="120"/>
      <c r="OT38" s="120"/>
      <c r="OU38" s="120"/>
      <c r="OV38" s="120"/>
      <c r="OW38" s="120"/>
      <c r="OX38" s="120"/>
      <c r="OY38" s="120"/>
      <c r="OZ38" s="120"/>
      <c r="PA38" s="120"/>
      <c r="PB38" s="120"/>
      <c r="PC38" s="120"/>
      <c r="PD38" s="120"/>
      <c r="PE38" s="120"/>
      <c r="PF38" s="120"/>
      <c r="PG38" s="120"/>
      <c r="PH38" s="120"/>
      <c r="PI38" s="120"/>
      <c r="PJ38" s="120"/>
      <c r="PK38" s="120"/>
      <c r="PL38" s="120"/>
      <c r="PM38" s="120"/>
      <c r="PN38" s="120"/>
      <c r="PO38" s="120"/>
      <c r="PP38" s="120"/>
      <c r="PQ38" s="120"/>
      <c r="PR38" s="120"/>
      <c r="PS38" s="120"/>
      <c r="PT38" s="120"/>
      <c r="PU38" s="120"/>
      <c r="PV38" s="120"/>
      <c r="PW38" s="120"/>
      <c r="PX38" s="120"/>
      <c r="PY38" s="120"/>
      <c r="PZ38" s="120"/>
      <c r="QA38" s="120"/>
      <c r="QB38" s="120"/>
      <c r="QC38" s="120"/>
      <c r="QD38" s="120"/>
      <c r="QE38" s="120"/>
      <c r="QF38" s="120"/>
      <c r="QG38" s="120"/>
      <c r="QH38" s="120"/>
      <c r="QI38" s="120"/>
      <c r="QJ38" s="120"/>
      <c r="QK38" s="120"/>
      <c r="QL38" s="120"/>
      <c r="QM38" s="120"/>
      <c r="QN38" s="120"/>
      <c r="QO38" s="120"/>
      <c r="QP38" s="120"/>
      <c r="QQ38" s="120"/>
      <c r="QR38" s="120"/>
      <c r="QS38" s="120"/>
      <c r="QT38" s="120"/>
      <c r="QU38" s="120"/>
      <c r="QV38" s="120"/>
      <c r="QW38" s="120"/>
      <c r="QX38" s="120"/>
      <c r="QY38" s="120"/>
      <c r="QZ38" s="120"/>
      <c r="RA38" s="120"/>
      <c r="RB38" s="120"/>
      <c r="RC38" s="120"/>
      <c r="RD38" s="120"/>
      <c r="RE38" s="120"/>
      <c r="RF38" s="120"/>
      <c r="RG38" s="120"/>
      <c r="RH38" s="120"/>
      <c r="RI38" s="120"/>
      <c r="RJ38" s="120"/>
      <c r="RK38" s="120"/>
      <c r="RL38" s="120"/>
      <c r="RM38" s="120"/>
      <c r="RN38" s="120"/>
      <c r="RO38" s="120"/>
      <c r="RP38" s="120"/>
      <c r="RQ38" s="120"/>
      <c r="RR38" s="120"/>
      <c r="RS38" s="120"/>
      <c r="RT38" s="120"/>
      <c r="RU38" s="120"/>
      <c r="RV38" s="120"/>
      <c r="RW38" s="120"/>
      <c r="RX38" s="120"/>
      <c r="RY38" s="120"/>
      <c r="RZ38" s="120"/>
      <c r="SA38" s="120"/>
      <c r="SB38" s="120"/>
      <c r="SC38" s="120"/>
      <c r="SD38" s="120"/>
      <c r="SE38" s="120"/>
      <c r="SF38" s="120"/>
      <c r="SG38" s="120"/>
      <c r="SH38" s="120"/>
      <c r="SI38" s="120"/>
      <c r="SJ38" s="120"/>
      <c r="SK38" s="120"/>
      <c r="SL38" s="120"/>
      <c r="SM38" s="120"/>
      <c r="SN38" s="120"/>
      <c r="SO38" s="120"/>
      <c r="SP38" s="120"/>
      <c r="SQ38" s="120"/>
      <c r="SR38" s="120"/>
      <c r="SS38" s="120"/>
      <c r="ST38" s="120"/>
      <c r="SU38" s="120"/>
      <c r="SV38" s="120"/>
      <c r="SW38" s="120"/>
      <c r="SX38" s="120"/>
      <c r="SY38" s="120"/>
      <c r="SZ38" s="120"/>
      <c r="TA38" s="120"/>
      <c r="TB38" s="120"/>
      <c r="TC38" s="120"/>
      <c r="TD38" s="120"/>
      <c r="TE38" s="120"/>
      <c r="TF38" s="120"/>
      <c r="TG38" s="120"/>
      <c r="TH38" s="120"/>
      <c r="TI38" s="120"/>
      <c r="TJ38" s="120"/>
      <c r="TK38" s="120"/>
      <c r="TL38" s="120"/>
      <c r="TM38" s="120"/>
      <c r="TN38" s="120"/>
      <c r="TO38" s="120"/>
      <c r="TP38" s="120"/>
      <c r="TQ38" s="120"/>
      <c r="TR38" s="120"/>
      <c r="TS38" s="120"/>
      <c r="TT38" s="120"/>
      <c r="TU38" s="120"/>
      <c r="TV38" s="120"/>
      <c r="TW38" s="120"/>
      <c r="TX38" s="120"/>
      <c r="TY38" s="120"/>
      <c r="TZ38" s="120"/>
      <c r="UA38" s="120"/>
      <c r="UB38" s="120"/>
      <c r="UC38" s="120"/>
      <c r="UD38" s="120"/>
      <c r="UE38" s="120"/>
      <c r="UF38" s="120"/>
      <c r="UG38" s="120"/>
      <c r="UH38" s="120"/>
      <c r="UI38" s="120"/>
      <c r="UJ38" s="120"/>
      <c r="UK38" s="120"/>
      <c r="UL38" s="120"/>
      <c r="UM38" s="120"/>
      <c r="UN38" s="120"/>
      <c r="UO38" s="120"/>
      <c r="UP38" s="120"/>
      <c r="UQ38" s="120"/>
      <c r="UR38" s="120"/>
      <c r="US38" s="120"/>
      <c r="UT38" s="120"/>
      <c r="UU38" s="120"/>
      <c r="UV38" s="120"/>
      <c r="UW38" s="120"/>
      <c r="UX38" s="120"/>
      <c r="UY38" s="120"/>
      <c r="UZ38" s="120"/>
      <c r="VA38" s="120"/>
      <c r="VB38" s="120"/>
      <c r="VC38" s="120"/>
      <c r="VD38" s="120"/>
      <c r="VE38" s="120"/>
      <c r="VF38" s="120"/>
      <c r="VG38" s="120"/>
      <c r="VH38" s="120"/>
      <c r="VI38" s="120"/>
      <c r="VJ38" s="120"/>
      <c r="VK38" s="120"/>
      <c r="VL38" s="120"/>
      <c r="VM38" s="120"/>
      <c r="VN38" s="120"/>
      <c r="VO38" s="120"/>
      <c r="VP38" s="120"/>
      <c r="VQ38" s="120"/>
      <c r="VR38" s="120"/>
      <c r="VS38" s="120"/>
      <c r="VT38" s="120"/>
      <c r="VU38" s="120"/>
      <c r="VV38" s="120"/>
      <c r="VW38" s="120"/>
      <c r="VX38" s="120"/>
      <c r="VY38" s="120"/>
      <c r="VZ38" s="120"/>
      <c r="WA38" s="120"/>
      <c r="WB38" s="120"/>
      <c r="WC38" s="120"/>
      <c r="WD38" s="120"/>
      <c r="WE38" s="120"/>
      <c r="WF38" s="120"/>
      <c r="WG38" s="120"/>
      <c r="WH38" s="120"/>
      <c r="WI38" s="120"/>
      <c r="WJ38" s="120"/>
      <c r="WK38" s="120"/>
      <c r="WL38" s="120"/>
      <c r="WM38" s="120"/>
      <c r="WN38" s="120"/>
      <c r="WO38" s="120"/>
      <c r="WP38" s="120"/>
      <c r="WQ38" s="120"/>
      <c r="WR38" s="120"/>
      <c r="WS38" s="120"/>
      <c r="WT38" s="120"/>
      <c r="WU38" s="120"/>
      <c r="WV38" s="120"/>
      <c r="WW38" s="120"/>
      <c r="WX38" s="120"/>
      <c r="WY38" s="120"/>
      <c r="WZ38" s="120"/>
      <c r="XA38" s="120"/>
      <c r="XB38" s="120"/>
      <c r="XC38" s="120"/>
      <c r="XD38" s="120"/>
      <c r="XE38" s="120"/>
      <c r="XF38" s="120"/>
      <c r="XG38" s="120"/>
      <c r="XH38" s="120"/>
      <c r="XI38" s="120"/>
      <c r="XJ38" s="120"/>
      <c r="XK38" s="120"/>
      <c r="XL38" s="120"/>
      <c r="XM38" s="120"/>
      <c r="XN38" s="120"/>
      <c r="XO38" s="120"/>
      <c r="XP38" s="120"/>
      <c r="XQ38" s="120"/>
      <c r="XR38" s="120"/>
      <c r="XS38" s="120"/>
      <c r="XT38" s="120"/>
      <c r="XU38" s="120"/>
      <c r="XV38" s="120"/>
      <c r="XW38" s="120"/>
      <c r="XX38" s="120"/>
      <c r="XY38" s="120"/>
      <c r="XZ38" s="120"/>
      <c r="YA38" s="120"/>
      <c r="YB38" s="120"/>
      <c r="YC38" s="120"/>
      <c r="YD38" s="120"/>
      <c r="YE38" s="120"/>
      <c r="YF38" s="120"/>
      <c r="YG38" s="120"/>
      <c r="YH38" s="120"/>
      <c r="YI38" s="120"/>
      <c r="YJ38" s="120"/>
      <c r="YK38" s="120"/>
      <c r="YL38" s="120"/>
      <c r="YM38" s="120"/>
      <c r="YN38" s="120"/>
      <c r="YO38" s="120"/>
      <c r="YP38" s="120"/>
      <c r="YQ38" s="120"/>
      <c r="YR38" s="120"/>
      <c r="YS38" s="120"/>
      <c r="YT38" s="120"/>
      <c r="YU38" s="120"/>
      <c r="YV38" s="120"/>
      <c r="YW38" s="120"/>
      <c r="YX38" s="120"/>
      <c r="YY38" s="120"/>
      <c r="YZ38" s="120"/>
      <c r="ZA38" s="120"/>
      <c r="ZB38" s="120"/>
      <c r="ZC38" s="120"/>
      <c r="ZD38" s="120"/>
      <c r="ZE38" s="120"/>
      <c r="ZF38" s="120"/>
      <c r="ZG38" s="120"/>
      <c r="ZH38" s="120"/>
      <c r="ZI38" s="120"/>
      <c r="ZJ38" s="120"/>
      <c r="ZK38" s="120"/>
      <c r="ZL38" s="120"/>
      <c r="ZM38" s="120"/>
      <c r="ZN38" s="120"/>
      <c r="ZO38" s="120"/>
      <c r="ZP38" s="120"/>
      <c r="ZQ38" s="120"/>
      <c r="ZR38" s="120"/>
      <c r="ZS38" s="120"/>
      <c r="ZT38" s="120"/>
      <c r="ZU38" s="120"/>
      <c r="ZV38" s="120"/>
      <c r="ZW38" s="120"/>
      <c r="ZX38" s="120"/>
      <c r="ZY38" s="120"/>
      <c r="ZZ38" s="120"/>
      <c r="AAA38" s="120"/>
      <c r="AAB38" s="120"/>
      <c r="AAC38" s="120"/>
      <c r="AAD38" s="120"/>
      <c r="AAE38" s="120"/>
      <c r="AAF38" s="120"/>
      <c r="AAG38" s="120"/>
      <c r="AAH38" s="120"/>
      <c r="AAI38" s="120"/>
      <c r="AAJ38" s="120"/>
      <c r="AAK38" s="120"/>
      <c r="AAL38" s="120"/>
      <c r="AAM38" s="120"/>
      <c r="AAN38" s="120"/>
      <c r="AAO38" s="120"/>
      <c r="AAP38" s="120"/>
      <c r="AAQ38" s="120"/>
      <c r="AAR38" s="120"/>
      <c r="AAS38" s="120"/>
      <c r="AAT38" s="120"/>
      <c r="AAU38" s="120"/>
      <c r="AAV38" s="120"/>
      <c r="AAW38" s="120"/>
      <c r="AAX38" s="120"/>
      <c r="AAY38" s="120"/>
      <c r="AAZ38" s="120"/>
      <c r="ABA38" s="120"/>
      <c r="ABB38" s="120"/>
      <c r="ABC38" s="120"/>
      <c r="ABD38" s="120"/>
      <c r="ABE38" s="120"/>
      <c r="ABF38" s="120"/>
      <c r="ABG38" s="120"/>
      <c r="ABH38" s="120"/>
      <c r="ABI38" s="120"/>
      <c r="ABJ38" s="120"/>
      <c r="ABK38" s="120"/>
      <c r="ABL38" s="120"/>
      <c r="ABM38" s="120"/>
      <c r="ABN38" s="120"/>
      <c r="ABO38" s="120"/>
      <c r="ABP38" s="120"/>
      <c r="ABQ38" s="120"/>
      <c r="ABR38" s="120"/>
      <c r="ABS38" s="120"/>
      <c r="ABT38" s="120"/>
      <c r="ABU38" s="120"/>
      <c r="ABV38" s="120"/>
      <c r="ABW38" s="120"/>
      <c r="ABX38" s="120"/>
      <c r="ABY38" s="120"/>
      <c r="ABZ38" s="120"/>
      <c r="ACA38" s="120"/>
      <c r="ACB38" s="120"/>
      <c r="ACC38" s="120"/>
      <c r="ACD38" s="120"/>
      <c r="ACE38" s="120"/>
      <c r="ACF38" s="120"/>
      <c r="ACG38" s="120"/>
      <c r="ACH38" s="120"/>
      <c r="ACI38" s="120"/>
      <c r="ACJ38" s="120"/>
      <c r="ACK38" s="120"/>
      <c r="ACL38" s="120"/>
      <c r="ACM38" s="120"/>
      <c r="ACN38" s="120"/>
      <c r="ACO38" s="120"/>
      <c r="ACP38" s="120"/>
      <c r="ACQ38" s="120"/>
      <c r="ACR38" s="120"/>
      <c r="ACS38" s="120"/>
      <c r="ACT38" s="120"/>
      <c r="ACU38" s="120"/>
      <c r="ACV38" s="120"/>
      <c r="ACW38" s="120"/>
      <c r="ACX38" s="120"/>
      <c r="ACY38" s="120"/>
      <c r="ACZ38" s="120"/>
      <c r="ADA38" s="120"/>
      <c r="ADB38" s="120"/>
      <c r="ADC38" s="120"/>
      <c r="ADD38" s="120"/>
      <c r="ADE38" s="120"/>
      <c r="ADF38" s="120"/>
      <c r="ADG38" s="120"/>
      <c r="ADH38" s="120"/>
      <c r="ADI38" s="120"/>
      <c r="ADJ38" s="120"/>
      <c r="ADK38" s="120"/>
      <c r="ADL38" s="120"/>
      <c r="ADM38" s="120"/>
      <c r="ADN38" s="120"/>
      <c r="ADO38" s="120"/>
      <c r="ADP38" s="120"/>
      <c r="ADQ38" s="120"/>
      <c r="ADR38" s="120"/>
      <c r="ADS38" s="120"/>
      <c r="ADT38" s="120"/>
      <c r="ADU38" s="120"/>
      <c r="ADV38" s="120"/>
      <c r="ADW38" s="120"/>
      <c r="ADX38" s="120"/>
      <c r="ADY38" s="120"/>
      <c r="ADZ38" s="120"/>
      <c r="AEA38" s="120"/>
      <c r="AEB38" s="120"/>
      <c r="AEC38" s="120"/>
      <c r="AED38" s="120"/>
      <c r="AEE38" s="120"/>
      <c r="AEF38" s="120"/>
      <c r="AEG38" s="120"/>
      <c r="AEH38" s="120"/>
      <c r="AEI38" s="120"/>
      <c r="AEJ38" s="120"/>
      <c r="AEK38" s="120"/>
      <c r="AEL38" s="120"/>
      <c r="AEM38" s="120"/>
      <c r="AEN38" s="120"/>
      <c r="AEO38" s="120"/>
      <c r="AEP38" s="120"/>
      <c r="AEQ38" s="120"/>
      <c r="AER38" s="120"/>
      <c r="AES38" s="120"/>
      <c r="AET38" s="120"/>
      <c r="AEU38" s="120"/>
      <c r="AEV38" s="120"/>
      <c r="AEW38" s="120"/>
      <c r="AEX38" s="120"/>
      <c r="AEY38" s="120"/>
      <c r="AEZ38" s="120"/>
      <c r="AFA38" s="120"/>
      <c r="AFB38" s="120"/>
      <c r="AFC38" s="120"/>
      <c r="AFD38" s="120"/>
      <c r="AFE38" s="120"/>
      <c r="AFF38" s="120"/>
      <c r="AFG38" s="120"/>
      <c r="AFH38" s="120"/>
      <c r="AFI38" s="120"/>
      <c r="AFJ38" s="120"/>
      <c r="AFK38" s="120"/>
      <c r="AFL38" s="120"/>
      <c r="AFM38" s="120"/>
      <c r="AFN38" s="120"/>
      <c r="AFO38" s="120"/>
      <c r="AFP38" s="120"/>
      <c r="AFQ38" s="120"/>
      <c r="AFR38" s="120"/>
      <c r="AFS38" s="120"/>
      <c r="AFT38" s="120"/>
      <c r="AFU38" s="120"/>
      <c r="AFV38" s="120"/>
      <c r="AFW38" s="120"/>
      <c r="AFX38" s="120"/>
      <c r="AFY38" s="120"/>
      <c r="AFZ38" s="120"/>
      <c r="AGA38" s="120"/>
      <c r="AGB38" s="120"/>
      <c r="AGC38" s="120"/>
      <c r="AGD38" s="120"/>
      <c r="AGE38" s="120"/>
      <c r="AGF38" s="120"/>
      <c r="AGG38" s="120"/>
      <c r="AGH38" s="120"/>
      <c r="AGI38" s="120"/>
      <c r="AGJ38" s="120"/>
      <c r="AGK38" s="120"/>
      <c r="AGL38" s="120"/>
      <c r="AGM38" s="120"/>
      <c r="AGN38" s="120"/>
      <c r="AGO38" s="120"/>
      <c r="AGP38" s="120"/>
      <c r="AGQ38" s="120"/>
      <c r="AGR38" s="120"/>
      <c r="AGS38" s="120"/>
      <c r="AGT38" s="120"/>
      <c r="AGU38" s="120"/>
      <c r="AGV38" s="120"/>
      <c r="AGW38" s="120"/>
      <c r="AGX38" s="120"/>
      <c r="AGY38" s="120"/>
      <c r="AGZ38" s="120"/>
      <c r="AHA38" s="120"/>
      <c r="AHB38" s="120"/>
      <c r="AHC38" s="120"/>
      <c r="AHD38" s="120"/>
      <c r="AHE38" s="120"/>
      <c r="AHF38" s="120"/>
      <c r="AHG38" s="120"/>
      <c r="AHH38" s="120"/>
      <c r="AHI38" s="120"/>
      <c r="AHJ38" s="120"/>
      <c r="AHK38" s="120"/>
      <c r="AHL38" s="120"/>
      <c r="AHM38" s="120"/>
      <c r="AHN38" s="120"/>
      <c r="AHO38" s="120"/>
      <c r="AHP38" s="120"/>
      <c r="AHQ38" s="120"/>
      <c r="AHR38" s="120"/>
      <c r="AHS38" s="120"/>
      <c r="AHT38" s="120"/>
      <c r="AHU38" s="120"/>
      <c r="AHV38" s="120"/>
      <c r="AHW38" s="120"/>
      <c r="AHX38" s="120"/>
      <c r="AHY38" s="120"/>
      <c r="AHZ38" s="120"/>
      <c r="AIA38" s="120"/>
      <c r="AIB38" s="120"/>
      <c r="AIC38" s="120"/>
      <c r="AID38" s="120"/>
      <c r="AIE38" s="120"/>
      <c r="AIF38" s="120"/>
      <c r="AIG38" s="120"/>
      <c r="AIH38" s="120"/>
      <c r="AII38" s="120"/>
      <c r="AIJ38" s="120"/>
      <c r="AIK38" s="120"/>
      <c r="AIL38" s="120"/>
      <c r="AIM38" s="120"/>
      <c r="AIN38" s="120"/>
      <c r="AIO38" s="120"/>
      <c r="AIP38" s="120"/>
      <c r="AIQ38" s="120"/>
      <c r="AIR38" s="120"/>
      <c r="AIS38" s="120"/>
      <c r="AIT38" s="120"/>
      <c r="AIU38" s="120"/>
      <c r="AIV38" s="120"/>
      <c r="AIW38" s="120"/>
      <c r="AIX38" s="120"/>
      <c r="AIY38" s="120"/>
      <c r="AIZ38" s="120"/>
      <c r="AJA38" s="120"/>
      <c r="AJB38" s="120"/>
      <c r="AJC38" s="120"/>
      <c r="AJD38" s="120"/>
      <c r="AJE38" s="120"/>
      <c r="AJF38" s="120"/>
      <c r="AJG38" s="120"/>
      <c r="AJH38" s="120"/>
      <c r="AJI38" s="120"/>
      <c r="AJJ38" s="120"/>
      <c r="AJK38" s="120"/>
      <c r="AJL38" s="120"/>
      <c r="AJM38" s="120"/>
      <c r="AJN38" s="120"/>
      <c r="AJO38" s="120"/>
      <c r="AJP38" s="120"/>
      <c r="AJQ38" s="120"/>
      <c r="AJR38" s="120"/>
      <c r="AJS38" s="120"/>
      <c r="AJT38" s="120"/>
      <c r="AJU38" s="120"/>
      <c r="AJV38" s="120"/>
      <c r="AJW38" s="120"/>
      <c r="AJX38" s="120"/>
      <c r="AJY38" s="120"/>
      <c r="AJZ38" s="120"/>
      <c r="AKA38" s="120"/>
      <c r="AKB38" s="120"/>
      <c r="AKC38" s="120"/>
      <c r="AKD38" s="120"/>
      <c r="AKE38" s="120"/>
      <c r="AKF38" s="120"/>
      <c r="AKG38" s="120"/>
      <c r="AKH38" s="120"/>
      <c r="AKI38" s="120"/>
      <c r="AKJ38" s="120"/>
      <c r="AKK38" s="120"/>
      <c r="AKL38" s="120"/>
      <c r="AKM38" s="120"/>
      <c r="AKN38" s="120"/>
      <c r="AKO38" s="120"/>
      <c r="AKP38" s="120"/>
      <c r="AKQ38" s="120"/>
      <c r="AKR38" s="120"/>
      <c r="AKS38" s="120"/>
      <c r="AKT38" s="120"/>
      <c r="AKU38" s="120"/>
      <c r="AKV38" s="120"/>
      <c r="AKW38" s="120"/>
      <c r="AKX38" s="120"/>
      <c r="AKY38" s="120"/>
      <c r="AKZ38" s="120"/>
      <c r="ALA38" s="120"/>
      <c r="ALB38" s="120"/>
      <c r="ALC38" s="120"/>
      <c r="ALD38" s="120"/>
      <c r="ALE38" s="120"/>
      <c r="ALF38" s="120"/>
      <c r="ALG38" s="120"/>
      <c r="ALH38" s="120"/>
      <c r="ALI38" s="120"/>
      <c r="ALJ38" s="120"/>
      <c r="ALK38" s="120"/>
      <c r="ALL38" s="120"/>
      <c r="ALM38" s="120"/>
      <c r="ALN38" s="120"/>
      <c r="ALO38" s="120"/>
      <c r="ALP38" s="120"/>
      <c r="ALQ38" s="120"/>
      <c r="ALR38" s="120"/>
      <c r="ALS38" s="120"/>
      <c r="ALT38" s="120"/>
      <c r="ALU38" s="120"/>
      <c r="ALV38" s="120"/>
      <c r="ALW38" s="120"/>
      <c r="ALX38" s="120"/>
      <c r="ALY38" s="120"/>
      <c r="ALZ38" s="120"/>
      <c r="AMA38" s="120"/>
      <c r="AMB38" s="120"/>
      <c r="AMC38" s="120"/>
      <c r="AMD38" s="120"/>
      <c r="AME38" s="120"/>
      <c r="AMF38" s="120"/>
      <c r="AMG38" s="120"/>
      <c r="AMH38" s="120"/>
      <c r="AMI38" s="120"/>
      <c r="AMJ38" s="120"/>
      <c r="AMK38" s="120"/>
      <c r="AML38" s="120"/>
    </row>
    <row r="39" spans="1:1026" s="210" customFormat="1" ht="24" x14ac:dyDescent="0.25">
      <c r="A39" s="193">
        <v>34</v>
      </c>
      <c r="B39" s="67" t="s">
        <v>768</v>
      </c>
      <c r="C39" s="204" t="s">
        <v>383</v>
      </c>
      <c r="D39" s="204" t="s">
        <v>85</v>
      </c>
      <c r="E39" s="205" t="s">
        <v>106</v>
      </c>
      <c r="F39" s="206">
        <v>12</v>
      </c>
      <c r="G39" s="207" t="s">
        <v>11</v>
      </c>
      <c r="H39" s="192"/>
      <c r="I39" s="192">
        <f>F39*H39</f>
        <v>0</v>
      </c>
      <c r="J39" s="76">
        <f t="shared" si="1"/>
        <v>0</v>
      </c>
      <c r="K39" s="76">
        <f t="shared" si="2"/>
        <v>0</v>
      </c>
      <c r="L39" s="208"/>
      <c r="M39" s="208"/>
      <c r="N39" s="208"/>
      <c r="O39" s="209"/>
    </row>
    <row r="40" spans="1:1026" s="210" customFormat="1" ht="24" x14ac:dyDescent="0.25">
      <c r="A40" s="193">
        <v>35</v>
      </c>
      <c r="B40" s="67" t="s">
        <v>768</v>
      </c>
      <c r="C40" s="204" t="s">
        <v>383</v>
      </c>
      <c r="D40" s="204" t="s">
        <v>41</v>
      </c>
      <c r="E40" s="205" t="s">
        <v>769</v>
      </c>
      <c r="F40" s="206">
        <v>17</v>
      </c>
      <c r="G40" s="207" t="s">
        <v>11</v>
      </c>
      <c r="H40" s="192"/>
      <c r="I40" s="192">
        <f>F40*H40</f>
        <v>0</v>
      </c>
      <c r="J40" s="76">
        <f t="shared" si="1"/>
        <v>0</v>
      </c>
      <c r="K40" s="76">
        <f t="shared" si="2"/>
        <v>0</v>
      </c>
      <c r="L40" s="211"/>
      <c r="M40" s="211"/>
      <c r="N40" s="211"/>
      <c r="O40" s="209"/>
    </row>
    <row r="41" spans="1:1026" s="121" customFormat="1" ht="24" x14ac:dyDescent="0.25">
      <c r="A41" s="102">
        <v>36</v>
      </c>
      <c r="B41" s="25" t="s">
        <v>168</v>
      </c>
      <c r="C41" s="26" t="s">
        <v>383</v>
      </c>
      <c r="D41" s="26" t="s">
        <v>34</v>
      </c>
      <c r="E41" s="31" t="s">
        <v>68</v>
      </c>
      <c r="F41" s="50">
        <v>160</v>
      </c>
      <c r="G41" s="51" t="s">
        <v>11</v>
      </c>
      <c r="H41" s="76"/>
      <c r="I41" s="76">
        <f t="shared" si="0"/>
        <v>0</v>
      </c>
      <c r="J41" s="76">
        <f t="shared" si="1"/>
        <v>0</v>
      </c>
      <c r="K41" s="76">
        <f t="shared" si="2"/>
        <v>0</v>
      </c>
      <c r="L41" s="53"/>
      <c r="M41" s="53"/>
      <c r="N41" s="53"/>
      <c r="O41" s="39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  <c r="IW41" s="120"/>
      <c r="IX41" s="120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0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0"/>
      <c r="SD41" s="120"/>
      <c r="SE41" s="120"/>
      <c r="SF41" s="120"/>
      <c r="SG41" s="120"/>
      <c r="SH41" s="120"/>
      <c r="SI41" s="120"/>
      <c r="SJ41" s="120"/>
      <c r="SK41" s="120"/>
      <c r="SL41" s="120"/>
      <c r="SM41" s="120"/>
      <c r="SN41" s="120"/>
      <c r="SO41" s="120"/>
      <c r="SP41" s="120"/>
      <c r="SQ41" s="120"/>
      <c r="SR41" s="120"/>
      <c r="SS41" s="120"/>
      <c r="ST41" s="120"/>
      <c r="SU41" s="120"/>
      <c r="SV41" s="120"/>
      <c r="SW41" s="120"/>
      <c r="SX41" s="120"/>
      <c r="SY41" s="120"/>
      <c r="SZ41" s="120"/>
      <c r="TA41" s="120"/>
      <c r="TB41" s="120"/>
      <c r="TC41" s="120"/>
      <c r="TD41" s="120"/>
      <c r="TE41" s="120"/>
      <c r="TF41" s="120"/>
      <c r="TG41" s="120"/>
      <c r="TH41" s="120"/>
      <c r="TI41" s="120"/>
      <c r="TJ41" s="120"/>
      <c r="TK41" s="120"/>
      <c r="TL41" s="120"/>
      <c r="TM41" s="120"/>
      <c r="TN41" s="120"/>
      <c r="TO41" s="120"/>
      <c r="TP41" s="120"/>
      <c r="TQ41" s="120"/>
      <c r="TR41" s="120"/>
      <c r="TS41" s="120"/>
      <c r="TT41" s="120"/>
      <c r="TU41" s="120"/>
      <c r="TV41" s="120"/>
      <c r="TW41" s="120"/>
      <c r="TX41" s="120"/>
      <c r="TY41" s="120"/>
      <c r="TZ41" s="120"/>
      <c r="UA41" s="120"/>
      <c r="UB41" s="120"/>
      <c r="UC41" s="120"/>
      <c r="UD41" s="120"/>
      <c r="UE41" s="120"/>
      <c r="UF41" s="120"/>
      <c r="UG41" s="120"/>
      <c r="UH41" s="120"/>
      <c r="UI41" s="120"/>
      <c r="UJ41" s="120"/>
      <c r="UK41" s="120"/>
      <c r="UL41" s="120"/>
      <c r="UM41" s="120"/>
      <c r="UN41" s="120"/>
      <c r="UO41" s="120"/>
      <c r="UP41" s="120"/>
      <c r="UQ41" s="120"/>
      <c r="UR41" s="120"/>
      <c r="US41" s="120"/>
      <c r="UT41" s="120"/>
      <c r="UU41" s="120"/>
      <c r="UV41" s="120"/>
      <c r="UW41" s="120"/>
      <c r="UX41" s="120"/>
      <c r="UY41" s="120"/>
      <c r="UZ41" s="120"/>
      <c r="VA41" s="120"/>
      <c r="VB41" s="120"/>
      <c r="VC41" s="120"/>
      <c r="VD41" s="120"/>
      <c r="VE41" s="120"/>
      <c r="VF41" s="120"/>
      <c r="VG41" s="120"/>
      <c r="VH41" s="120"/>
      <c r="VI41" s="120"/>
      <c r="VJ41" s="120"/>
      <c r="VK41" s="120"/>
      <c r="VL41" s="120"/>
      <c r="VM41" s="120"/>
      <c r="VN41" s="120"/>
      <c r="VO41" s="120"/>
      <c r="VP41" s="120"/>
      <c r="VQ41" s="120"/>
      <c r="VR41" s="120"/>
      <c r="VS41" s="120"/>
      <c r="VT41" s="120"/>
      <c r="VU41" s="120"/>
      <c r="VV41" s="120"/>
      <c r="VW41" s="120"/>
      <c r="VX41" s="120"/>
      <c r="VY41" s="120"/>
      <c r="VZ41" s="120"/>
      <c r="WA41" s="120"/>
      <c r="WB41" s="120"/>
      <c r="WC41" s="120"/>
      <c r="WD41" s="120"/>
      <c r="WE41" s="120"/>
      <c r="WF41" s="120"/>
      <c r="WG41" s="120"/>
      <c r="WH41" s="120"/>
      <c r="WI41" s="120"/>
      <c r="WJ41" s="120"/>
      <c r="WK41" s="120"/>
      <c r="WL41" s="120"/>
      <c r="WM41" s="120"/>
      <c r="WN41" s="120"/>
      <c r="WO41" s="120"/>
      <c r="WP41" s="120"/>
      <c r="WQ41" s="120"/>
      <c r="WR41" s="120"/>
      <c r="WS41" s="120"/>
      <c r="WT41" s="120"/>
      <c r="WU41" s="120"/>
      <c r="WV41" s="120"/>
      <c r="WW41" s="120"/>
      <c r="WX41" s="120"/>
      <c r="WY41" s="120"/>
      <c r="WZ41" s="120"/>
      <c r="XA41" s="120"/>
      <c r="XB41" s="120"/>
      <c r="XC41" s="120"/>
      <c r="XD41" s="120"/>
      <c r="XE41" s="120"/>
      <c r="XF41" s="120"/>
      <c r="XG41" s="120"/>
      <c r="XH41" s="120"/>
      <c r="XI41" s="120"/>
      <c r="XJ41" s="120"/>
      <c r="XK41" s="120"/>
      <c r="XL41" s="120"/>
      <c r="XM41" s="120"/>
      <c r="XN41" s="120"/>
      <c r="XO41" s="120"/>
      <c r="XP41" s="120"/>
      <c r="XQ41" s="120"/>
      <c r="XR41" s="120"/>
      <c r="XS41" s="120"/>
      <c r="XT41" s="120"/>
      <c r="XU41" s="120"/>
      <c r="XV41" s="120"/>
      <c r="XW41" s="120"/>
      <c r="XX41" s="120"/>
      <c r="XY41" s="120"/>
      <c r="XZ41" s="120"/>
      <c r="YA41" s="120"/>
      <c r="YB41" s="120"/>
      <c r="YC41" s="120"/>
      <c r="YD41" s="120"/>
      <c r="YE41" s="120"/>
      <c r="YF41" s="120"/>
      <c r="YG41" s="120"/>
      <c r="YH41" s="120"/>
      <c r="YI41" s="120"/>
      <c r="YJ41" s="120"/>
      <c r="YK41" s="120"/>
      <c r="YL41" s="120"/>
      <c r="YM41" s="120"/>
      <c r="YN41" s="120"/>
      <c r="YO41" s="120"/>
      <c r="YP41" s="120"/>
      <c r="YQ41" s="120"/>
      <c r="YR41" s="120"/>
      <c r="YS41" s="120"/>
      <c r="YT41" s="120"/>
      <c r="YU41" s="120"/>
      <c r="YV41" s="120"/>
      <c r="YW41" s="120"/>
      <c r="YX41" s="120"/>
      <c r="YY41" s="120"/>
      <c r="YZ41" s="120"/>
      <c r="ZA41" s="120"/>
      <c r="ZB41" s="120"/>
      <c r="ZC41" s="120"/>
      <c r="ZD41" s="120"/>
      <c r="ZE41" s="120"/>
      <c r="ZF41" s="120"/>
      <c r="ZG41" s="120"/>
      <c r="ZH41" s="120"/>
      <c r="ZI41" s="120"/>
      <c r="ZJ41" s="120"/>
      <c r="ZK41" s="120"/>
      <c r="ZL41" s="120"/>
      <c r="ZM41" s="120"/>
      <c r="ZN41" s="120"/>
      <c r="ZO41" s="120"/>
      <c r="ZP41" s="120"/>
      <c r="ZQ41" s="120"/>
      <c r="ZR41" s="120"/>
      <c r="ZS41" s="120"/>
      <c r="ZT41" s="120"/>
      <c r="ZU41" s="120"/>
      <c r="ZV41" s="120"/>
      <c r="ZW41" s="120"/>
      <c r="ZX41" s="120"/>
      <c r="ZY41" s="120"/>
      <c r="ZZ41" s="120"/>
      <c r="AAA41" s="120"/>
      <c r="AAB41" s="120"/>
      <c r="AAC41" s="120"/>
      <c r="AAD41" s="120"/>
      <c r="AAE41" s="120"/>
      <c r="AAF41" s="120"/>
      <c r="AAG41" s="120"/>
      <c r="AAH41" s="120"/>
      <c r="AAI41" s="120"/>
      <c r="AAJ41" s="120"/>
      <c r="AAK41" s="120"/>
      <c r="AAL41" s="120"/>
      <c r="AAM41" s="120"/>
      <c r="AAN41" s="120"/>
      <c r="AAO41" s="120"/>
      <c r="AAP41" s="120"/>
      <c r="AAQ41" s="120"/>
      <c r="AAR41" s="120"/>
      <c r="AAS41" s="120"/>
      <c r="AAT41" s="120"/>
      <c r="AAU41" s="120"/>
      <c r="AAV41" s="120"/>
      <c r="AAW41" s="120"/>
      <c r="AAX41" s="120"/>
      <c r="AAY41" s="120"/>
      <c r="AAZ41" s="120"/>
      <c r="ABA41" s="120"/>
      <c r="ABB41" s="120"/>
      <c r="ABC41" s="120"/>
      <c r="ABD41" s="120"/>
      <c r="ABE41" s="120"/>
      <c r="ABF41" s="120"/>
      <c r="ABG41" s="120"/>
      <c r="ABH41" s="120"/>
      <c r="ABI41" s="120"/>
      <c r="ABJ41" s="120"/>
      <c r="ABK41" s="120"/>
      <c r="ABL41" s="120"/>
      <c r="ABM41" s="120"/>
      <c r="ABN41" s="120"/>
      <c r="ABO41" s="120"/>
      <c r="ABP41" s="120"/>
      <c r="ABQ41" s="120"/>
      <c r="ABR41" s="120"/>
      <c r="ABS41" s="120"/>
      <c r="ABT41" s="120"/>
      <c r="ABU41" s="120"/>
      <c r="ABV41" s="120"/>
      <c r="ABW41" s="120"/>
      <c r="ABX41" s="120"/>
      <c r="ABY41" s="120"/>
      <c r="ABZ41" s="120"/>
      <c r="ACA41" s="120"/>
      <c r="ACB41" s="120"/>
      <c r="ACC41" s="120"/>
      <c r="ACD41" s="120"/>
      <c r="ACE41" s="120"/>
      <c r="ACF41" s="120"/>
      <c r="ACG41" s="120"/>
      <c r="ACH41" s="120"/>
      <c r="ACI41" s="120"/>
      <c r="ACJ41" s="120"/>
      <c r="ACK41" s="120"/>
      <c r="ACL41" s="120"/>
      <c r="ACM41" s="120"/>
      <c r="ACN41" s="120"/>
      <c r="ACO41" s="120"/>
      <c r="ACP41" s="120"/>
      <c r="ACQ41" s="120"/>
      <c r="ACR41" s="120"/>
      <c r="ACS41" s="120"/>
      <c r="ACT41" s="120"/>
      <c r="ACU41" s="120"/>
      <c r="ACV41" s="120"/>
      <c r="ACW41" s="120"/>
      <c r="ACX41" s="120"/>
      <c r="ACY41" s="120"/>
      <c r="ACZ41" s="120"/>
      <c r="ADA41" s="120"/>
      <c r="ADB41" s="120"/>
      <c r="ADC41" s="120"/>
      <c r="ADD41" s="120"/>
      <c r="ADE41" s="120"/>
      <c r="ADF41" s="120"/>
      <c r="ADG41" s="120"/>
      <c r="ADH41" s="120"/>
      <c r="ADI41" s="120"/>
      <c r="ADJ41" s="120"/>
      <c r="ADK41" s="120"/>
      <c r="ADL41" s="120"/>
      <c r="ADM41" s="120"/>
      <c r="ADN41" s="120"/>
      <c r="ADO41" s="120"/>
      <c r="ADP41" s="120"/>
      <c r="ADQ41" s="120"/>
      <c r="ADR41" s="120"/>
      <c r="ADS41" s="120"/>
      <c r="ADT41" s="120"/>
      <c r="ADU41" s="120"/>
      <c r="ADV41" s="120"/>
      <c r="ADW41" s="120"/>
      <c r="ADX41" s="120"/>
      <c r="ADY41" s="120"/>
      <c r="ADZ41" s="120"/>
      <c r="AEA41" s="120"/>
      <c r="AEB41" s="120"/>
      <c r="AEC41" s="120"/>
      <c r="AED41" s="120"/>
      <c r="AEE41" s="120"/>
      <c r="AEF41" s="120"/>
      <c r="AEG41" s="120"/>
      <c r="AEH41" s="120"/>
      <c r="AEI41" s="120"/>
      <c r="AEJ41" s="120"/>
      <c r="AEK41" s="120"/>
      <c r="AEL41" s="120"/>
      <c r="AEM41" s="120"/>
      <c r="AEN41" s="120"/>
      <c r="AEO41" s="120"/>
      <c r="AEP41" s="120"/>
      <c r="AEQ41" s="120"/>
      <c r="AER41" s="120"/>
      <c r="AES41" s="120"/>
      <c r="AET41" s="120"/>
      <c r="AEU41" s="120"/>
      <c r="AEV41" s="120"/>
      <c r="AEW41" s="120"/>
      <c r="AEX41" s="120"/>
      <c r="AEY41" s="120"/>
      <c r="AEZ41" s="120"/>
      <c r="AFA41" s="120"/>
      <c r="AFB41" s="120"/>
      <c r="AFC41" s="120"/>
      <c r="AFD41" s="120"/>
      <c r="AFE41" s="120"/>
      <c r="AFF41" s="120"/>
      <c r="AFG41" s="120"/>
      <c r="AFH41" s="120"/>
      <c r="AFI41" s="120"/>
      <c r="AFJ41" s="120"/>
      <c r="AFK41" s="120"/>
      <c r="AFL41" s="120"/>
      <c r="AFM41" s="120"/>
      <c r="AFN41" s="120"/>
      <c r="AFO41" s="120"/>
      <c r="AFP41" s="120"/>
      <c r="AFQ41" s="120"/>
      <c r="AFR41" s="120"/>
      <c r="AFS41" s="120"/>
      <c r="AFT41" s="120"/>
      <c r="AFU41" s="120"/>
      <c r="AFV41" s="120"/>
      <c r="AFW41" s="120"/>
      <c r="AFX41" s="120"/>
      <c r="AFY41" s="120"/>
      <c r="AFZ41" s="120"/>
      <c r="AGA41" s="120"/>
      <c r="AGB41" s="120"/>
      <c r="AGC41" s="120"/>
      <c r="AGD41" s="120"/>
      <c r="AGE41" s="120"/>
      <c r="AGF41" s="120"/>
      <c r="AGG41" s="120"/>
      <c r="AGH41" s="120"/>
      <c r="AGI41" s="120"/>
      <c r="AGJ41" s="120"/>
      <c r="AGK41" s="120"/>
      <c r="AGL41" s="120"/>
      <c r="AGM41" s="120"/>
      <c r="AGN41" s="120"/>
      <c r="AGO41" s="120"/>
      <c r="AGP41" s="120"/>
      <c r="AGQ41" s="120"/>
      <c r="AGR41" s="120"/>
      <c r="AGS41" s="120"/>
      <c r="AGT41" s="120"/>
      <c r="AGU41" s="120"/>
      <c r="AGV41" s="120"/>
      <c r="AGW41" s="120"/>
      <c r="AGX41" s="120"/>
      <c r="AGY41" s="120"/>
      <c r="AGZ41" s="120"/>
      <c r="AHA41" s="120"/>
      <c r="AHB41" s="120"/>
      <c r="AHC41" s="120"/>
      <c r="AHD41" s="120"/>
      <c r="AHE41" s="120"/>
      <c r="AHF41" s="120"/>
      <c r="AHG41" s="120"/>
      <c r="AHH41" s="120"/>
      <c r="AHI41" s="120"/>
      <c r="AHJ41" s="120"/>
      <c r="AHK41" s="120"/>
      <c r="AHL41" s="120"/>
      <c r="AHM41" s="120"/>
      <c r="AHN41" s="120"/>
      <c r="AHO41" s="120"/>
      <c r="AHP41" s="120"/>
      <c r="AHQ41" s="120"/>
      <c r="AHR41" s="120"/>
      <c r="AHS41" s="120"/>
      <c r="AHT41" s="120"/>
      <c r="AHU41" s="120"/>
      <c r="AHV41" s="120"/>
      <c r="AHW41" s="120"/>
      <c r="AHX41" s="120"/>
      <c r="AHY41" s="120"/>
      <c r="AHZ41" s="120"/>
      <c r="AIA41" s="120"/>
      <c r="AIB41" s="120"/>
      <c r="AIC41" s="120"/>
      <c r="AID41" s="120"/>
      <c r="AIE41" s="120"/>
      <c r="AIF41" s="120"/>
      <c r="AIG41" s="120"/>
      <c r="AIH41" s="120"/>
      <c r="AII41" s="120"/>
      <c r="AIJ41" s="120"/>
      <c r="AIK41" s="120"/>
      <c r="AIL41" s="120"/>
      <c r="AIM41" s="120"/>
      <c r="AIN41" s="120"/>
      <c r="AIO41" s="120"/>
      <c r="AIP41" s="120"/>
      <c r="AIQ41" s="120"/>
      <c r="AIR41" s="120"/>
      <c r="AIS41" s="120"/>
      <c r="AIT41" s="120"/>
      <c r="AIU41" s="120"/>
      <c r="AIV41" s="120"/>
      <c r="AIW41" s="120"/>
      <c r="AIX41" s="120"/>
      <c r="AIY41" s="120"/>
      <c r="AIZ41" s="120"/>
      <c r="AJA41" s="120"/>
      <c r="AJB41" s="120"/>
      <c r="AJC41" s="120"/>
      <c r="AJD41" s="120"/>
      <c r="AJE41" s="120"/>
      <c r="AJF41" s="120"/>
      <c r="AJG41" s="120"/>
      <c r="AJH41" s="120"/>
      <c r="AJI41" s="120"/>
      <c r="AJJ41" s="120"/>
      <c r="AJK41" s="120"/>
      <c r="AJL41" s="120"/>
      <c r="AJM41" s="120"/>
      <c r="AJN41" s="120"/>
      <c r="AJO41" s="120"/>
      <c r="AJP41" s="120"/>
      <c r="AJQ41" s="120"/>
      <c r="AJR41" s="120"/>
      <c r="AJS41" s="120"/>
      <c r="AJT41" s="120"/>
      <c r="AJU41" s="120"/>
      <c r="AJV41" s="120"/>
      <c r="AJW41" s="120"/>
      <c r="AJX41" s="120"/>
      <c r="AJY41" s="120"/>
      <c r="AJZ41" s="120"/>
      <c r="AKA41" s="120"/>
      <c r="AKB41" s="120"/>
      <c r="AKC41" s="120"/>
      <c r="AKD41" s="120"/>
      <c r="AKE41" s="120"/>
      <c r="AKF41" s="120"/>
      <c r="AKG41" s="120"/>
      <c r="AKH41" s="120"/>
      <c r="AKI41" s="120"/>
      <c r="AKJ41" s="120"/>
      <c r="AKK41" s="120"/>
      <c r="AKL41" s="120"/>
      <c r="AKM41" s="120"/>
      <c r="AKN41" s="120"/>
      <c r="AKO41" s="120"/>
      <c r="AKP41" s="120"/>
      <c r="AKQ41" s="120"/>
      <c r="AKR41" s="120"/>
      <c r="AKS41" s="120"/>
      <c r="AKT41" s="120"/>
      <c r="AKU41" s="120"/>
      <c r="AKV41" s="120"/>
      <c r="AKW41" s="120"/>
      <c r="AKX41" s="120"/>
      <c r="AKY41" s="120"/>
      <c r="AKZ41" s="120"/>
      <c r="ALA41" s="120"/>
      <c r="ALB41" s="120"/>
      <c r="ALC41" s="120"/>
      <c r="ALD41" s="120"/>
      <c r="ALE41" s="120"/>
      <c r="ALF41" s="120"/>
      <c r="ALG41" s="120"/>
      <c r="ALH41" s="120"/>
      <c r="ALI41" s="120"/>
      <c r="ALJ41" s="120"/>
      <c r="ALK41" s="120"/>
      <c r="ALL41" s="120"/>
      <c r="ALM41" s="120"/>
      <c r="ALN41" s="120"/>
      <c r="ALO41" s="120"/>
      <c r="ALP41" s="120"/>
      <c r="ALQ41" s="120"/>
      <c r="ALR41" s="120"/>
      <c r="ALS41" s="120"/>
      <c r="ALT41" s="120"/>
      <c r="ALU41" s="120"/>
      <c r="ALV41" s="120"/>
      <c r="ALW41" s="120"/>
      <c r="ALX41" s="120"/>
      <c r="ALY41" s="120"/>
      <c r="ALZ41" s="120"/>
      <c r="AMA41" s="120"/>
      <c r="AMB41" s="120"/>
      <c r="AMC41" s="120"/>
      <c r="AMD41" s="120"/>
      <c r="AME41" s="120"/>
      <c r="AMF41" s="120"/>
      <c r="AMG41" s="120"/>
      <c r="AMH41" s="120"/>
      <c r="AMI41" s="120"/>
      <c r="AMJ41" s="120"/>
      <c r="AMK41" s="120"/>
      <c r="AML41" s="120"/>
    </row>
    <row r="42" spans="1:1026" s="210" customFormat="1" ht="24" x14ac:dyDescent="0.25">
      <c r="A42" s="193">
        <v>37</v>
      </c>
      <c r="B42" s="67" t="s">
        <v>168</v>
      </c>
      <c r="C42" s="204" t="s">
        <v>383</v>
      </c>
      <c r="D42" s="204" t="s">
        <v>141</v>
      </c>
      <c r="E42" s="205" t="s">
        <v>68</v>
      </c>
      <c r="F42" s="206">
        <v>20</v>
      </c>
      <c r="G42" s="207" t="s">
        <v>11</v>
      </c>
      <c r="H42" s="192"/>
      <c r="I42" s="212">
        <f t="shared" si="0"/>
        <v>0</v>
      </c>
      <c r="J42" s="76">
        <f t="shared" si="1"/>
        <v>0</v>
      </c>
      <c r="K42" s="76">
        <f t="shared" si="2"/>
        <v>0</v>
      </c>
      <c r="L42" s="211"/>
      <c r="M42" s="211"/>
      <c r="N42" s="211"/>
      <c r="O42" s="209"/>
    </row>
    <row r="43" spans="1:1026" s="121" customFormat="1" ht="24" x14ac:dyDescent="0.25">
      <c r="A43" s="102">
        <v>38</v>
      </c>
      <c r="B43" s="25" t="s">
        <v>169</v>
      </c>
      <c r="C43" s="26" t="s">
        <v>19</v>
      </c>
      <c r="D43" s="26" t="s">
        <v>569</v>
      </c>
      <c r="E43" s="38" t="s">
        <v>36</v>
      </c>
      <c r="F43" s="50">
        <v>1</v>
      </c>
      <c r="G43" s="51" t="s">
        <v>11</v>
      </c>
      <c r="H43" s="119"/>
      <c r="I43" s="76">
        <f t="shared" si="0"/>
        <v>0</v>
      </c>
      <c r="J43" s="76">
        <f t="shared" si="1"/>
        <v>0</v>
      </c>
      <c r="K43" s="76">
        <f t="shared" si="2"/>
        <v>0</v>
      </c>
      <c r="L43" s="122"/>
      <c r="M43" s="123"/>
      <c r="N43" s="122"/>
      <c r="O43" s="39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  <c r="IW43" s="120"/>
      <c r="IX43" s="120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0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0"/>
      <c r="SD43" s="120"/>
      <c r="SE43" s="120"/>
      <c r="SF43" s="120"/>
      <c r="SG43" s="120"/>
      <c r="SH43" s="120"/>
      <c r="SI43" s="120"/>
      <c r="SJ43" s="120"/>
      <c r="SK43" s="120"/>
      <c r="SL43" s="120"/>
      <c r="SM43" s="120"/>
      <c r="SN43" s="120"/>
      <c r="SO43" s="120"/>
      <c r="SP43" s="120"/>
      <c r="SQ43" s="120"/>
      <c r="SR43" s="120"/>
      <c r="SS43" s="120"/>
      <c r="ST43" s="120"/>
      <c r="SU43" s="120"/>
      <c r="SV43" s="120"/>
      <c r="SW43" s="120"/>
      <c r="SX43" s="120"/>
      <c r="SY43" s="120"/>
      <c r="SZ43" s="120"/>
      <c r="TA43" s="120"/>
      <c r="TB43" s="120"/>
      <c r="TC43" s="120"/>
      <c r="TD43" s="120"/>
      <c r="TE43" s="120"/>
      <c r="TF43" s="120"/>
      <c r="TG43" s="120"/>
      <c r="TH43" s="120"/>
      <c r="TI43" s="120"/>
      <c r="TJ43" s="120"/>
      <c r="TK43" s="120"/>
      <c r="TL43" s="120"/>
      <c r="TM43" s="120"/>
      <c r="TN43" s="120"/>
      <c r="TO43" s="120"/>
      <c r="TP43" s="120"/>
      <c r="TQ43" s="120"/>
      <c r="TR43" s="120"/>
      <c r="TS43" s="120"/>
      <c r="TT43" s="120"/>
      <c r="TU43" s="120"/>
      <c r="TV43" s="120"/>
      <c r="TW43" s="120"/>
      <c r="TX43" s="120"/>
      <c r="TY43" s="120"/>
      <c r="TZ43" s="120"/>
      <c r="UA43" s="120"/>
      <c r="UB43" s="120"/>
      <c r="UC43" s="120"/>
      <c r="UD43" s="120"/>
      <c r="UE43" s="120"/>
      <c r="UF43" s="120"/>
      <c r="UG43" s="120"/>
      <c r="UH43" s="120"/>
      <c r="UI43" s="120"/>
      <c r="UJ43" s="120"/>
      <c r="UK43" s="120"/>
      <c r="UL43" s="120"/>
      <c r="UM43" s="120"/>
      <c r="UN43" s="120"/>
      <c r="UO43" s="120"/>
      <c r="UP43" s="120"/>
      <c r="UQ43" s="120"/>
      <c r="UR43" s="120"/>
      <c r="US43" s="120"/>
      <c r="UT43" s="120"/>
      <c r="UU43" s="120"/>
      <c r="UV43" s="120"/>
      <c r="UW43" s="120"/>
      <c r="UX43" s="120"/>
      <c r="UY43" s="120"/>
      <c r="UZ43" s="120"/>
      <c r="VA43" s="120"/>
      <c r="VB43" s="120"/>
      <c r="VC43" s="120"/>
      <c r="VD43" s="120"/>
      <c r="VE43" s="120"/>
      <c r="VF43" s="120"/>
      <c r="VG43" s="120"/>
      <c r="VH43" s="120"/>
      <c r="VI43" s="120"/>
      <c r="VJ43" s="120"/>
      <c r="VK43" s="120"/>
      <c r="VL43" s="120"/>
      <c r="VM43" s="120"/>
      <c r="VN43" s="120"/>
      <c r="VO43" s="120"/>
      <c r="VP43" s="120"/>
      <c r="VQ43" s="120"/>
      <c r="VR43" s="120"/>
      <c r="VS43" s="120"/>
      <c r="VT43" s="120"/>
      <c r="VU43" s="120"/>
      <c r="VV43" s="120"/>
      <c r="VW43" s="120"/>
      <c r="VX43" s="120"/>
      <c r="VY43" s="120"/>
      <c r="VZ43" s="120"/>
      <c r="WA43" s="120"/>
      <c r="WB43" s="120"/>
      <c r="WC43" s="120"/>
      <c r="WD43" s="120"/>
      <c r="WE43" s="120"/>
      <c r="WF43" s="120"/>
      <c r="WG43" s="120"/>
      <c r="WH43" s="120"/>
      <c r="WI43" s="120"/>
      <c r="WJ43" s="120"/>
      <c r="WK43" s="120"/>
      <c r="WL43" s="120"/>
      <c r="WM43" s="120"/>
      <c r="WN43" s="120"/>
      <c r="WO43" s="120"/>
      <c r="WP43" s="120"/>
      <c r="WQ43" s="120"/>
      <c r="WR43" s="120"/>
      <c r="WS43" s="120"/>
      <c r="WT43" s="120"/>
      <c r="WU43" s="120"/>
      <c r="WV43" s="120"/>
      <c r="WW43" s="120"/>
      <c r="WX43" s="120"/>
      <c r="WY43" s="120"/>
      <c r="WZ43" s="120"/>
      <c r="XA43" s="120"/>
      <c r="XB43" s="120"/>
      <c r="XC43" s="120"/>
      <c r="XD43" s="120"/>
      <c r="XE43" s="120"/>
      <c r="XF43" s="120"/>
      <c r="XG43" s="120"/>
      <c r="XH43" s="120"/>
      <c r="XI43" s="120"/>
      <c r="XJ43" s="120"/>
      <c r="XK43" s="120"/>
      <c r="XL43" s="120"/>
      <c r="XM43" s="120"/>
      <c r="XN43" s="120"/>
      <c r="XO43" s="120"/>
      <c r="XP43" s="120"/>
      <c r="XQ43" s="120"/>
      <c r="XR43" s="120"/>
      <c r="XS43" s="120"/>
      <c r="XT43" s="120"/>
      <c r="XU43" s="120"/>
      <c r="XV43" s="120"/>
      <c r="XW43" s="120"/>
      <c r="XX43" s="120"/>
      <c r="XY43" s="120"/>
      <c r="XZ43" s="120"/>
      <c r="YA43" s="120"/>
      <c r="YB43" s="120"/>
      <c r="YC43" s="120"/>
      <c r="YD43" s="120"/>
      <c r="YE43" s="120"/>
      <c r="YF43" s="120"/>
      <c r="YG43" s="120"/>
      <c r="YH43" s="120"/>
      <c r="YI43" s="120"/>
      <c r="YJ43" s="120"/>
      <c r="YK43" s="120"/>
      <c r="YL43" s="120"/>
      <c r="YM43" s="120"/>
      <c r="YN43" s="120"/>
      <c r="YO43" s="120"/>
      <c r="YP43" s="120"/>
      <c r="YQ43" s="120"/>
      <c r="YR43" s="120"/>
      <c r="YS43" s="120"/>
      <c r="YT43" s="120"/>
      <c r="YU43" s="120"/>
      <c r="YV43" s="120"/>
      <c r="YW43" s="120"/>
      <c r="YX43" s="120"/>
      <c r="YY43" s="120"/>
      <c r="YZ43" s="120"/>
      <c r="ZA43" s="120"/>
      <c r="ZB43" s="120"/>
      <c r="ZC43" s="120"/>
      <c r="ZD43" s="120"/>
      <c r="ZE43" s="120"/>
      <c r="ZF43" s="120"/>
      <c r="ZG43" s="120"/>
      <c r="ZH43" s="120"/>
      <c r="ZI43" s="120"/>
      <c r="ZJ43" s="120"/>
      <c r="ZK43" s="120"/>
      <c r="ZL43" s="120"/>
      <c r="ZM43" s="120"/>
      <c r="ZN43" s="120"/>
      <c r="ZO43" s="120"/>
      <c r="ZP43" s="120"/>
      <c r="ZQ43" s="120"/>
      <c r="ZR43" s="120"/>
      <c r="ZS43" s="120"/>
      <c r="ZT43" s="120"/>
      <c r="ZU43" s="120"/>
      <c r="ZV43" s="120"/>
      <c r="ZW43" s="120"/>
      <c r="ZX43" s="120"/>
      <c r="ZY43" s="120"/>
      <c r="ZZ43" s="120"/>
      <c r="AAA43" s="120"/>
      <c r="AAB43" s="120"/>
      <c r="AAC43" s="120"/>
      <c r="AAD43" s="120"/>
      <c r="AAE43" s="120"/>
      <c r="AAF43" s="120"/>
      <c r="AAG43" s="120"/>
      <c r="AAH43" s="120"/>
      <c r="AAI43" s="120"/>
      <c r="AAJ43" s="120"/>
      <c r="AAK43" s="120"/>
      <c r="AAL43" s="120"/>
      <c r="AAM43" s="120"/>
      <c r="AAN43" s="120"/>
      <c r="AAO43" s="120"/>
      <c r="AAP43" s="120"/>
      <c r="AAQ43" s="120"/>
      <c r="AAR43" s="120"/>
      <c r="AAS43" s="120"/>
      <c r="AAT43" s="120"/>
      <c r="AAU43" s="120"/>
      <c r="AAV43" s="120"/>
      <c r="AAW43" s="120"/>
      <c r="AAX43" s="120"/>
      <c r="AAY43" s="120"/>
      <c r="AAZ43" s="120"/>
      <c r="ABA43" s="120"/>
      <c r="ABB43" s="120"/>
      <c r="ABC43" s="120"/>
      <c r="ABD43" s="120"/>
      <c r="ABE43" s="120"/>
      <c r="ABF43" s="120"/>
      <c r="ABG43" s="120"/>
      <c r="ABH43" s="120"/>
      <c r="ABI43" s="120"/>
      <c r="ABJ43" s="120"/>
      <c r="ABK43" s="120"/>
      <c r="ABL43" s="120"/>
      <c r="ABM43" s="120"/>
      <c r="ABN43" s="120"/>
      <c r="ABO43" s="120"/>
      <c r="ABP43" s="120"/>
      <c r="ABQ43" s="120"/>
      <c r="ABR43" s="120"/>
      <c r="ABS43" s="120"/>
      <c r="ABT43" s="120"/>
      <c r="ABU43" s="120"/>
      <c r="ABV43" s="120"/>
      <c r="ABW43" s="120"/>
      <c r="ABX43" s="120"/>
      <c r="ABY43" s="120"/>
      <c r="ABZ43" s="120"/>
      <c r="ACA43" s="120"/>
      <c r="ACB43" s="120"/>
      <c r="ACC43" s="120"/>
      <c r="ACD43" s="120"/>
      <c r="ACE43" s="120"/>
      <c r="ACF43" s="120"/>
      <c r="ACG43" s="120"/>
      <c r="ACH43" s="120"/>
      <c r="ACI43" s="120"/>
      <c r="ACJ43" s="120"/>
      <c r="ACK43" s="120"/>
      <c r="ACL43" s="120"/>
      <c r="ACM43" s="120"/>
      <c r="ACN43" s="120"/>
      <c r="ACO43" s="120"/>
      <c r="ACP43" s="120"/>
      <c r="ACQ43" s="120"/>
      <c r="ACR43" s="120"/>
      <c r="ACS43" s="120"/>
      <c r="ACT43" s="120"/>
      <c r="ACU43" s="120"/>
      <c r="ACV43" s="120"/>
      <c r="ACW43" s="120"/>
      <c r="ACX43" s="120"/>
      <c r="ACY43" s="120"/>
      <c r="ACZ43" s="120"/>
      <c r="ADA43" s="120"/>
      <c r="ADB43" s="120"/>
      <c r="ADC43" s="120"/>
      <c r="ADD43" s="120"/>
      <c r="ADE43" s="120"/>
      <c r="ADF43" s="120"/>
      <c r="ADG43" s="120"/>
      <c r="ADH43" s="120"/>
      <c r="ADI43" s="120"/>
      <c r="ADJ43" s="120"/>
      <c r="ADK43" s="120"/>
      <c r="ADL43" s="120"/>
      <c r="ADM43" s="120"/>
      <c r="ADN43" s="120"/>
      <c r="ADO43" s="120"/>
      <c r="ADP43" s="120"/>
      <c r="ADQ43" s="120"/>
      <c r="ADR43" s="120"/>
      <c r="ADS43" s="120"/>
      <c r="ADT43" s="120"/>
      <c r="ADU43" s="120"/>
      <c r="ADV43" s="120"/>
      <c r="ADW43" s="120"/>
      <c r="ADX43" s="120"/>
      <c r="ADY43" s="120"/>
      <c r="ADZ43" s="120"/>
      <c r="AEA43" s="120"/>
      <c r="AEB43" s="120"/>
      <c r="AEC43" s="120"/>
      <c r="AED43" s="120"/>
      <c r="AEE43" s="120"/>
      <c r="AEF43" s="120"/>
      <c r="AEG43" s="120"/>
      <c r="AEH43" s="120"/>
      <c r="AEI43" s="120"/>
      <c r="AEJ43" s="120"/>
      <c r="AEK43" s="120"/>
      <c r="AEL43" s="120"/>
      <c r="AEM43" s="120"/>
      <c r="AEN43" s="120"/>
      <c r="AEO43" s="120"/>
      <c r="AEP43" s="120"/>
      <c r="AEQ43" s="120"/>
      <c r="AER43" s="120"/>
      <c r="AES43" s="120"/>
      <c r="AET43" s="120"/>
      <c r="AEU43" s="120"/>
      <c r="AEV43" s="120"/>
      <c r="AEW43" s="120"/>
      <c r="AEX43" s="120"/>
      <c r="AEY43" s="120"/>
      <c r="AEZ43" s="120"/>
      <c r="AFA43" s="120"/>
      <c r="AFB43" s="120"/>
      <c r="AFC43" s="120"/>
      <c r="AFD43" s="120"/>
      <c r="AFE43" s="120"/>
      <c r="AFF43" s="120"/>
      <c r="AFG43" s="120"/>
      <c r="AFH43" s="120"/>
      <c r="AFI43" s="120"/>
      <c r="AFJ43" s="120"/>
      <c r="AFK43" s="120"/>
      <c r="AFL43" s="120"/>
      <c r="AFM43" s="120"/>
      <c r="AFN43" s="120"/>
      <c r="AFO43" s="120"/>
      <c r="AFP43" s="120"/>
      <c r="AFQ43" s="120"/>
      <c r="AFR43" s="120"/>
      <c r="AFS43" s="120"/>
      <c r="AFT43" s="120"/>
      <c r="AFU43" s="120"/>
      <c r="AFV43" s="120"/>
      <c r="AFW43" s="120"/>
      <c r="AFX43" s="120"/>
      <c r="AFY43" s="120"/>
      <c r="AFZ43" s="120"/>
      <c r="AGA43" s="120"/>
      <c r="AGB43" s="120"/>
      <c r="AGC43" s="120"/>
      <c r="AGD43" s="120"/>
      <c r="AGE43" s="120"/>
      <c r="AGF43" s="120"/>
      <c r="AGG43" s="120"/>
      <c r="AGH43" s="120"/>
      <c r="AGI43" s="120"/>
      <c r="AGJ43" s="120"/>
      <c r="AGK43" s="120"/>
      <c r="AGL43" s="120"/>
      <c r="AGM43" s="120"/>
      <c r="AGN43" s="120"/>
      <c r="AGO43" s="120"/>
      <c r="AGP43" s="120"/>
      <c r="AGQ43" s="120"/>
      <c r="AGR43" s="120"/>
      <c r="AGS43" s="120"/>
      <c r="AGT43" s="120"/>
      <c r="AGU43" s="120"/>
      <c r="AGV43" s="120"/>
      <c r="AGW43" s="120"/>
      <c r="AGX43" s="120"/>
      <c r="AGY43" s="120"/>
      <c r="AGZ43" s="120"/>
      <c r="AHA43" s="120"/>
      <c r="AHB43" s="120"/>
      <c r="AHC43" s="120"/>
      <c r="AHD43" s="120"/>
      <c r="AHE43" s="120"/>
      <c r="AHF43" s="120"/>
      <c r="AHG43" s="120"/>
      <c r="AHH43" s="120"/>
      <c r="AHI43" s="120"/>
      <c r="AHJ43" s="120"/>
      <c r="AHK43" s="120"/>
      <c r="AHL43" s="120"/>
      <c r="AHM43" s="120"/>
      <c r="AHN43" s="120"/>
      <c r="AHO43" s="120"/>
      <c r="AHP43" s="120"/>
      <c r="AHQ43" s="120"/>
      <c r="AHR43" s="120"/>
      <c r="AHS43" s="120"/>
      <c r="AHT43" s="120"/>
      <c r="AHU43" s="120"/>
      <c r="AHV43" s="120"/>
      <c r="AHW43" s="120"/>
      <c r="AHX43" s="120"/>
      <c r="AHY43" s="120"/>
      <c r="AHZ43" s="120"/>
      <c r="AIA43" s="120"/>
      <c r="AIB43" s="120"/>
      <c r="AIC43" s="120"/>
      <c r="AID43" s="120"/>
      <c r="AIE43" s="120"/>
      <c r="AIF43" s="120"/>
      <c r="AIG43" s="120"/>
      <c r="AIH43" s="120"/>
      <c r="AII43" s="120"/>
      <c r="AIJ43" s="120"/>
      <c r="AIK43" s="120"/>
      <c r="AIL43" s="120"/>
      <c r="AIM43" s="120"/>
      <c r="AIN43" s="120"/>
      <c r="AIO43" s="120"/>
      <c r="AIP43" s="120"/>
      <c r="AIQ43" s="120"/>
      <c r="AIR43" s="120"/>
      <c r="AIS43" s="120"/>
      <c r="AIT43" s="120"/>
      <c r="AIU43" s="120"/>
      <c r="AIV43" s="120"/>
      <c r="AIW43" s="120"/>
      <c r="AIX43" s="120"/>
      <c r="AIY43" s="120"/>
      <c r="AIZ43" s="120"/>
      <c r="AJA43" s="120"/>
      <c r="AJB43" s="120"/>
      <c r="AJC43" s="120"/>
      <c r="AJD43" s="120"/>
      <c r="AJE43" s="120"/>
      <c r="AJF43" s="120"/>
      <c r="AJG43" s="120"/>
      <c r="AJH43" s="120"/>
      <c r="AJI43" s="120"/>
      <c r="AJJ43" s="120"/>
      <c r="AJK43" s="120"/>
      <c r="AJL43" s="120"/>
      <c r="AJM43" s="120"/>
      <c r="AJN43" s="120"/>
      <c r="AJO43" s="120"/>
      <c r="AJP43" s="120"/>
      <c r="AJQ43" s="120"/>
      <c r="AJR43" s="120"/>
      <c r="AJS43" s="120"/>
      <c r="AJT43" s="120"/>
      <c r="AJU43" s="120"/>
      <c r="AJV43" s="120"/>
      <c r="AJW43" s="120"/>
      <c r="AJX43" s="120"/>
      <c r="AJY43" s="120"/>
      <c r="AJZ43" s="120"/>
      <c r="AKA43" s="120"/>
      <c r="AKB43" s="120"/>
      <c r="AKC43" s="120"/>
      <c r="AKD43" s="120"/>
      <c r="AKE43" s="120"/>
      <c r="AKF43" s="120"/>
      <c r="AKG43" s="120"/>
      <c r="AKH43" s="120"/>
      <c r="AKI43" s="120"/>
      <c r="AKJ43" s="120"/>
      <c r="AKK43" s="120"/>
      <c r="AKL43" s="120"/>
      <c r="AKM43" s="120"/>
      <c r="AKN43" s="120"/>
      <c r="AKO43" s="120"/>
      <c r="AKP43" s="120"/>
      <c r="AKQ43" s="120"/>
      <c r="AKR43" s="120"/>
      <c r="AKS43" s="120"/>
      <c r="AKT43" s="120"/>
      <c r="AKU43" s="120"/>
      <c r="AKV43" s="120"/>
      <c r="AKW43" s="120"/>
      <c r="AKX43" s="120"/>
      <c r="AKY43" s="120"/>
      <c r="AKZ43" s="120"/>
      <c r="ALA43" s="120"/>
      <c r="ALB43" s="120"/>
      <c r="ALC43" s="120"/>
      <c r="ALD43" s="120"/>
      <c r="ALE43" s="120"/>
      <c r="ALF43" s="120"/>
      <c r="ALG43" s="120"/>
      <c r="ALH43" s="120"/>
      <c r="ALI43" s="120"/>
      <c r="ALJ43" s="120"/>
      <c r="ALK43" s="120"/>
      <c r="ALL43" s="120"/>
      <c r="ALM43" s="120"/>
      <c r="ALN43" s="120"/>
      <c r="ALO43" s="120"/>
      <c r="ALP43" s="120"/>
      <c r="ALQ43" s="120"/>
      <c r="ALR43" s="120"/>
      <c r="ALS43" s="120"/>
      <c r="ALT43" s="120"/>
      <c r="ALU43" s="120"/>
      <c r="ALV43" s="120"/>
      <c r="ALW43" s="120"/>
      <c r="ALX43" s="120"/>
      <c r="ALY43" s="120"/>
      <c r="ALZ43" s="120"/>
      <c r="AMA43" s="120"/>
      <c r="AMB43" s="120"/>
      <c r="AMC43" s="120"/>
      <c r="AMD43" s="120"/>
      <c r="AME43" s="120"/>
      <c r="AMF43" s="120"/>
      <c r="AMG43" s="120"/>
      <c r="AMH43" s="120"/>
      <c r="AMI43" s="120"/>
      <c r="AMJ43" s="120"/>
      <c r="AMK43" s="120"/>
      <c r="AML43" s="120"/>
    </row>
    <row r="44" spans="1:1026" s="121" customFormat="1" x14ac:dyDescent="0.25">
      <c r="A44" s="102">
        <v>39</v>
      </c>
      <c r="B44" s="25" t="s">
        <v>760</v>
      </c>
      <c r="C44" s="83" t="s">
        <v>8</v>
      </c>
      <c r="D44" s="83" t="s">
        <v>77</v>
      </c>
      <c r="E44" s="151" t="s">
        <v>161</v>
      </c>
      <c r="F44" s="116">
        <v>22</v>
      </c>
      <c r="G44" s="117" t="s">
        <v>11</v>
      </c>
      <c r="H44" s="126"/>
      <c r="I44" s="88">
        <f t="shared" ref="I44" si="6">F44*H44</f>
        <v>0</v>
      </c>
      <c r="J44" s="76">
        <f t="shared" si="1"/>
        <v>0</v>
      </c>
      <c r="K44" s="76">
        <f t="shared" si="2"/>
        <v>0</v>
      </c>
      <c r="L44" s="127"/>
      <c r="M44" s="130"/>
      <c r="N44" s="127"/>
      <c r="O44" s="39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0"/>
      <c r="SD44" s="120"/>
      <c r="SE44" s="120"/>
      <c r="SF44" s="120"/>
      <c r="SG44" s="120"/>
      <c r="SH44" s="120"/>
      <c r="SI44" s="120"/>
      <c r="SJ44" s="120"/>
      <c r="SK44" s="120"/>
      <c r="SL44" s="120"/>
      <c r="SM44" s="120"/>
      <c r="SN44" s="120"/>
      <c r="SO44" s="120"/>
      <c r="SP44" s="120"/>
      <c r="SQ44" s="120"/>
      <c r="SR44" s="120"/>
      <c r="SS44" s="120"/>
      <c r="ST44" s="120"/>
      <c r="SU44" s="120"/>
      <c r="SV44" s="120"/>
      <c r="SW44" s="120"/>
      <c r="SX44" s="120"/>
      <c r="SY44" s="120"/>
      <c r="SZ44" s="120"/>
      <c r="TA44" s="120"/>
      <c r="TB44" s="120"/>
      <c r="TC44" s="120"/>
      <c r="TD44" s="120"/>
      <c r="TE44" s="120"/>
      <c r="TF44" s="120"/>
      <c r="TG44" s="120"/>
      <c r="TH44" s="120"/>
      <c r="TI44" s="120"/>
      <c r="TJ44" s="120"/>
      <c r="TK44" s="120"/>
      <c r="TL44" s="120"/>
      <c r="TM44" s="120"/>
      <c r="TN44" s="120"/>
      <c r="TO44" s="120"/>
      <c r="TP44" s="120"/>
      <c r="TQ44" s="120"/>
      <c r="TR44" s="120"/>
      <c r="TS44" s="120"/>
      <c r="TT44" s="120"/>
      <c r="TU44" s="120"/>
      <c r="TV44" s="120"/>
      <c r="TW44" s="120"/>
      <c r="TX44" s="120"/>
      <c r="TY44" s="120"/>
      <c r="TZ44" s="120"/>
      <c r="UA44" s="120"/>
      <c r="UB44" s="120"/>
      <c r="UC44" s="120"/>
      <c r="UD44" s="120"/>
      <c r="UE44" s="120"/>
      <c r="UF44" s="120"/>
      <c r="UG44" s="120"/>
      <c r="UH44" s="120"/>
      <c r="UI44" s="120"/>
      <c r="UJ44" s="120"/>
      <c r="UK44" s="120"/>
      <c r="UL44" s="120"/>
      <c r="UM44" s="120"/>
      <c r="UN44" s="120"/>
      <c r="UO44" s="120"/>
      <c r="UP44" s="120"/>
      <c r="UQ44" s="120"/>
      <c r="UR44" s="120"/>
      <c r="US44" s="120"/>
      <c r="UT44" s="120"/>
      <c r="UU44" s="120"/>
      <c r="UV44" s="120"/>
      <c r="UW44" s="120"/>
      <c r="UX44" s="120"/>
      <c r="UY44" s="120"/>
      <c r="UZ44" s="120"/>
      <c r="VA44" s="120"/>
      <c r="VB44" s="120"/>
      <c r="VC44" s="120"/>
      <c r="VD44" s="120"/>
      <c r="VE44" s="120"/>
      <c r="VF44" s="120"/>
      <c r="VG44" s="120"/>
      <c r="VH44" s="120"/>
      <c r="VI44" s="120"/>
      <c r="VJ44" s="120"/>
      <c r="VK44" s="120"/>
      <c r="VL44" s="120"/>
      <c r="VM44" s="120"/>
      <c r="VN44" s="120"/>
      <c r="VO44" s="120"/>
      <c r="VP44" s="120"/>
      <c r="VQ44" s="120"/>
      <c r="VR44" s="120"/>
      <c r="VS44" s="120"/>
      <c r="VT44" s="120"/>
      <c r="VU44" s="120"/>
      <c r="VV44" s="120"/>
      <c r="VW44" s="120"/>
      <c r="VX44" s="120"/>
      <c r="VY44" s="120"/>
      <c r="VZ44" s="120"/>
      <c r="WA44" s="120"/>
      <c r="WB44" s="120"/>
      <c r="WC44" s="120"/>
      <c r="WD44" s="120"/>
      <c r="WE44" s="120"/>
      <c r="WF44" s="120"/>
      <c r="WG44" s="120"/>
      <c r="WH44" s="120"/>
      <c r="WI44" s="120"/>
      <c r="WJ44" s="120"/>
      <c r="WK44" s="120"/>
      <c r="WL44" s="120"/>
      <c r="WM44" s="120"/>
      <c r="WN44" s="120"/>
      <c r="WO44" s="120"/>
      <c r="WP44" s="120"/>
      <c r="WQ44" s="120"/>
      <c r="WR44" s="120"/>
      <c r="WS44" s="120"/>
      <c r="WT44" s="120"/>
      <c r="WU44" s="120"/>
      <c r="WV44" s="120"/>
      <c r="WW44" s="120"/>
      <c r="WX44" s="120"/>
      <c r="WY44" s="120"/>
      <c r="WZ44" s="120"/>
      <c r="XA44" s="120"/>
      <c r="XB44" s="120"/>
      <c r="XC44" s="120"/>
      <c r="XD44" s="120"/>
      <c r="XE44" s="120"/>
      <c r="XF44" s="120"/>
      <c r="XG44" s="120"/>
      <c r="XH44" s="120"/>
      <c r="XI44" s="120"/>
      <c r="XJ44" s="120"/>
      <c r="XK44" s="120"/>
      <c r="XL44" s="120"/>
      <c r="XM44" s="120"/>
      <c r="XN44" s="120"/>
      <c r="XO44" s="120"/>
      <c r="XP44" s="120"/>
      <c r="XQ44" s="120"/>
      <c r="XR44" s="120"/>
      <c r="XS44" s="120"/>
      <c r="XT44" s="120"/>
      <c r="XU44" s="120"/>
      <c r="XV44" s="120"/>
      <c r="XW44" s="120"/>
      <c r="XX44" s="120"/>
      <c r="XY44" s="120"/>
      <c r="XZ44" s="120"/>
      <c r="YA44" s="120"/>
      <c r="YB44" s="120"/>
      <c r="YC44" s="120"/>
      <c r="YD44" s="120"/>
      <c r="YE44" s="120"/>
      <c r="YF44" s="120"/>
      <c r="YG44" s="120"/>
      <c r="YH44" s="120"/>
      <c r="YI44" s="120"/>
      <c r="YJ44" s="120"/>
      <c r="YK44" s="120"/>
      <c r="YL44" s="120"/>
      <c r="YM44" s="120"/>
      <c r="YN44" s="120"/>
      <c r="YO44" s="120"/>
      <c r="YP44" s="120"/>
      <c r="YQ44" s="120"/>
      <c r="YR44" s="120"/>
      <c r="YS44" s="120"/>
      <c r="YT44" s="120"/>
      <c r="YU44" s="120"/>
      <c r="YV44" s="120"/>
      <c r="YW44" s="120"/>
      <c r="YX44" s="120"/>
      <c r="YY44" s="120"/>
      <c r="YZ44" s="120"/>
      <c r="ZA44" s="120"/>
      <c r="ZB44" s="120"/>
      <c r="ZC44" s="120"/>
      <c r="ZD44" s="120"/>
      <c r="ZE44" s="120"/>
      <c r="ZF44" s="120"/>
      <c r="ZG44" s="120"/>
      <c r="ZH44" s="120"/>
      <c r="ZI44" s="120"/>
      <c r="ZJ44" s="120"/>
      <c r="ZK44" s="120"/>
      <c r="ZL44" s="120"/>
      <c r="ZM44" s="120"/>
      <c r="ZN44" s="120"/>
      <c r="ZO44" s="120"/>
      <c r="ZP44" s="120"/>
      <c r="ZQ44" s="120"/>
      <c r="ZR44" s="120"/>
      <c r="ZS44" s="120"/>
      <c r="ZT44" s="120"/>
      <c r="ZU44" s="120"/>
      <c r="ZV44" s="120"/>
      <c r="ZW44" s="120"/>
      <c r="ZX44" s="120"/>
      <c r="ZY44" s="120"/>
      <c r="ZZ44" s="120"/>
      <c r="AAA44" s="120"/>
      <c r="AAB44" s="120"/>
      <c r="AAC44" s="120"/>
      <c r="AAD44" s="120"/>
      <c r="AAE44" s="120"/>
      <c r="AAF44" s="120"/>
      <c r="AAG44" s="120"/>
      <c r="AAH44" s="120"/>
      <c r="AAI44" s="120"/>
      <c r="AAJ44" s="120"/>
      <c r="AAK44" s="120"/>
      <c r="AAL44" s="120"/>
      <c r="AAM44" s="120"/>
      <c r="AAN44" s="120"/>
      <c r="AAO44" s="120"/>
      <c r="AAP44" s="120"/>
      <c r="AAQ44" s="120"/>
      <c r="AAR44" s="120"/>
      <c r="AAS44" s="120"/>
      <c r="AAT44" s="120"/>
      <c r="AAU44" s="120"/>
      <c r="AAV44" s="120"/>
      <c r="AAW44" s="120"/>
      <c r="AAX44" s="120"/>
      <c r="AAY44" s="120"/>
      <c r="AAZ44" s="120"/>
      <c r="ABA44" s="120"/>
      <c r="ABB44" s="120"/>
      <c r="ABC44" s="120"/>
      <c r="ABD44" s="120"/>
      <c r="ABE44" s="120"/>
      <c r="ABF44" s="120"/>
      <c r="ABG44" s="120"/>
      <c r="ABH44" s="120"/>
      <c r="ABI44" s="120"/>
      <c r="ABJ44" s="120"/>
      <c r="ABK44" s="120"/>
      <c r="ABL44" s="120"/>
      <c r="ABM44" s="120"/>
      <c r="ABN44" s="120"/>
      <c r="ABO44" s="120"/>
      <c r="ABP44" s="120"/>
      <c r="ABQ44" s="120"/>
      <c r="ABR44" s="120"/>
      <c r="ABS44" s="120"/>
      <c r="ABT44" s="120"/>
      <c r="ABU44" s="120"/>
      <c r="ABV44" s="120"/>
      <c r="ABW44" s="120"/>
      <c r="ABX44" s="120"/>
      <c r="ABY44" s="120"/>
      <c r="ABZ44" s="120"/>
      <c r="ACA44" s="120"/>
      <c r="ACB44" s="120"/>
      <c r="ACC44" s="120"/>
      <c r="ACD44" s="120"/>
      <c r="ACE44" s="120"/>
      <c r="ACF44" s="120"/>
      <c r="ACG44" s="120"/>
      <c r="ACH44" s="120"/>
      <c r="ACI44" s="120"/>
      <c r="ACJ44" s="120"/>
      <c r="ACK44" s="120"/>
      <c r="ACL44" s="120"/>
      <c r="ACM44" s="120"/>
      <c r="ACN44" s="120"/>
      <c r="ACO44" s="120"/>
      <c r="ACP44" s="120"/>
      <c r="ACQ44" s="120"/>
      <c r="ACR44" s="120"/>
      <c r="ACS44" s="120"/>
      <c r="ACT44" s="120"/>
      <c r="ACU44" s="120"/>
      <c r="ACV44" s="120"/>
      <c r="ACW44" s="120"/>
      <c r="ACX44" s="120"/>
      <c r="ACY44" s="120"/>
      <c r="ACZ44" s="120"/>
      <c r="ADA44" s="120"/>
      <c r="ADB44" s="120"/>
      <c r="ADC44" s="120"/>
      <c r="ADD44" s="120"/>
      <c r="ADE44" s="120"/>
      <c r="ADF44" s="120"/>
      <c r="ADG44" s="120"/>
      <c r="ADH44" s="120"/>
      <c r="ADI44" s="120"/>
      <c r="ADJ44" s="120"/>
      <c r="ADK44" s="120"/>
      <c r="ADL44" s="120"/>
      <c r="ADM44" s="120"/>
      <c r="ADN44" s="120"/>
      <c r="ADO44" s="120"/>
      <c r="ADP44" s="120"/>
      <c r="ADQ44" s="120"/>
      <c r="ADR44" s="120"/>
      <c r="ADS44" s="120"/>
      <c r="ADT44" s="120"/>
      <c r="ADU44" s="120"/>
      <c r="ADV44" s="120"/>
      <c r="ADW44" s="120"/>
      <c r="ADX44" s="120"/>
      <c r="ADY44" s="120"/>
      <c r="ADZ44" s="120"/>
      <c r="AEA44" s="120"/>
      <c r="AEB44" s="120"/>
      <c r="AEC44" s="120"/>
      <c r="AED44" s="120"/>
      <c r="AEE44" s="120"/>
      <c r="AEF44" s="120"/>
      <c r="AEG44" s="120"/>
      <c r="AEH44" s="120"/>
      <c r="AEI44" s="120"/>
      <c r="AEJ44" s="120"/>
      <c r="AEK44" s="120"/>
      <c r="AEL44" s="120"/>
      <c r="AEM44" s="120"/>
      <c r="AEN44" s="120"/>
      <c r="AEO44" s="120"/>
      <c r="AEP44" s="120"/>
      <c r="AEQ44" s="120"/>
      <c r="AER44" s="120"/>
      <c r="AES44" s="120"/>
      <c r="AET44" s="120"/>
      <c r="AEU44" s="120"/>
      <c r="AEV44" s="120"/>
      <c r="AEW44" s="120"/>
      <c r="AEX44" s="120"/>
      <c r="AEY44" s="120"/>
      <c r="AEZ44" s="120"/>
      <c r="AFA44" s="120"/>
      <c r="AFB44" s="120"/>
      <c r="AFC44" s="120"/>
      <c r="AFD44" s="120"/>
      <c r="AFE44" s="120"/>
      <c r="AFF44" s="120"/>
      <c r="AFG44" s="120"/>
      <c r="AFH44" s="120"/>
      <c r="AFI44" s="120"/>
      <c r="AFJ44" s="120"/>
      <c r="AFK44" s="120"/>
      <c r="AFL44" s="120"/>
      <c r="AFM44" s="120"/>
      <c r="AFN44" s="120"/>
      <c r="AFO44" s="120"/>
      <c r="AFP44" s="120"/>
      <c r="AFQ44" s="120"/>
      <c r="AFR44" s="120"/>
      <c r="AFS44" s="120"/>
      <c r="AFT44" s="120"/>
      <c r="AFU44" s="120"/>
      <c r="AFV44" s="120"/>
      <c r="AFW44" s="120"/>
      <c r="AFX44" s="120"/>
      <c r="AFY44" s="120"/>
      <c r="AFZ44" s="120"/>
      <c r="AGA44" s="120"/>
      <c r="AGB44" s="120"/>
      <c r="AGC44" s="120"/>
      <c r="AGD44" s="120"/>
      <c r="AGE44" s="120"/>
      <c r="AGF44" s="120"/>
      <c r="AGG44" s="120"/>
      <c r="AGH44" s="120"/>
      <c r="AGI44" s="120"/>
      <c r="AGJ44" s="120"/>
      <c r="AGK44" s="120"/>
      <c r="AGL44" s="120"/>
      <c r="AGM44" s="120"/>
      <c r="AGN44" s="120"/>
      <c r="AGO44" s="120"/>
      <c r="AGP44" s="120"/>
      <c r="AGQ44" s="120"/>
      <c r="AGR44" s="120"/>
      <c r="AGS44" s="120"/>
      <c r="AGT44" s="120"/>
      <c r="AGU44" s="120"/>
      <c r="AGV44" s="120"/>
      <c r="AGW44" s="120"/>
      <c r="AGX44" s="120"/>
      <c r="AGY44" s="120"/>
      <c r="AGZ44" s="120"/>
      <c r="AHA44" s="120"/>
      <c r="AHB44" s="120"/>
      <c r="AHC44" s="120"/>
      <c r="AHD44" s="120"/>
      <c r="AHE44" s="120"/>
      <c r="AHF44" s="120"/>
      <c r="AHG44" s="120"/>
      <c r="AHH44" s="120"/>
      <c r="AHI44" s="120"/>
      <c r="AHJ44" s="120"/>
      <c r="AHK44" s="120"/>
      <c r="AHL44" s="120"/>
      <c r="AHM44" s="120"/>
      <c r="AHN44" s="120"/>
      <c r="AHO44" s="120"/>
      <c r="AHP44" s="120"/>
      <c r="AHQ44" s="120"/>
      <c r="AHR44" s="120"/>
      <c r="AHS44" s="120"/>
      <c r="AHT44" s="120"/>
      <c r="AHU44" s="120"/>
      <c r="AHV44" s="120"/>
      <c r="AHW44" s="120"/>
      <c r="AHX44" s="120"/>
      <c r="AHY44" s="120"/>
      <c r="AHZ44" s="120"/>
      <c r="AIA44" s="120"/>
      <c r="AIB44" s="120"/>
      <c r="AIC44" s="120"/>
      <c r="AID44" s="120"/>
      <c r="AIE44" s="120"/>
      <c r="AIF44" s="120"/>
      <c r="AIG44" s="120"/>
      <c r="AIH44" s="120"/>
      <c r="AII44" s="120"/>
      <c r="AIJ44" s="120"/>
      <c r="AIK44" s="120"/>
      <c r="AIL44" s="120"/>
      <c r="AIM44" s="120"/>
      <c r="AIN44" s="120"/>
      <c r="AIO44" s="120"/>
      <c r="AIP44" s="120"/>
      <c r="AIQ44" s="120"/>
      <c r="AIR44" s="120"/>
      <c r="AIS44" s="120"/>
      <c r="AIT44" s="120"/>
      <c r="AIU44" s="120"/>
      <c r="AIV44" s="120"/>
      <c r="AIW44" s="120"/>
      <c r="AIX44" s="120"/>
      <c r="AIY44" s="120"/>
      <c r="AIZ44" s="120"/>
      <c r="AJA44" s="120"/>
      <c r="AJB44" s="120"/>
      <c r="AJC44" s="120"/>
      <c r="AJD44" s="120"/>
      <c r="AJE44" s="120"/>
      <c r="AJF44" s="120"/>
      <c r="AJG44" s="120"/>
      <c r="AJH44" s="120"/>
      <c r="AJI44" s="120"/>
      <c r="AJJ44" s="120"/>
      <c r="AJK44" s="120"/>
      <c r="AJL44" s="120"/>
      <c r="AJM44" s="120"/>
      <c r="AJN44" s="120"/>
      <c r="AJO44" s="120"/>
      <c r="AJP44" s="120"/>
      <c r="AJQ44" s="120"/>
      <c r="AJR44" s="120"/>
      <c r="AJS44" s="120"/>
      <c r="AJT44" s="120"/>
      <c r="AJU44" s="120"/>
      <c r="AJV44" s="120"/>
      <c r="AJW44" s="120"/>
      <c r="AJX44" s="120"/>
      <c r="AJY44" s="120"/>
      <c r="AJZ44" s="120"/>
      <c r="AKA44" s="120"/>
      <c r="AKB44" s="120"/>
      <c r="AKC44" s="120"/>
      <c r="AKD44" s="120"/>
      <c r="AKE44" s="120"/>
      <c r="AKF44" s="120"/>
      <c r="AKG44" s="120"/>
      <c r="AKH44" s="120"/>
      <c r="AKI44" s="120"/>
      <c r="AKJ44" s="120"/>
      <c r="AKK44" s="120"/>
      <c r="AKL44" s="120"/>
      <c r="AKM44" s="120"/>
      <c r="AKN44" s="120"/>
      <c r="AKO44" s="120"/>
      <c r="AKP44" s="120"/>
      <c r="AKQ44" s="120"/>
      <c r="AKR44" s="120"/>
      <c r="AKS44" s="120"/>
      <c r="AKT44" s="120"/>
      <c r="AKU44" s="120"/>
      <c r="AKV44" s="120"/>
      <c r="AKW44" s="120"/>
      <c r="AKX44" s="120"/>
      <c r="AKY44" s="120"/>
      <c r="AKZ44" s="120"/>
      <c r="ALA44" s="120"/>
      <c r="ALB44" s="120"/>
      <c r="ALC44" s="120"/>
      <c r="ALD44" s="120"/>
      <c r="ALE44" s="120"/>
      <c r="ALF44" s="120"/>
      <c r="ALG44" s="120"/>
      <c r="ALH44" s="120"/>
      <c r="ALI44" s="120"/>
      <c r="ALJ44" s="120"/>
      <c r="ALK44" s="120"/>
      <c r="ALL44" s="120"/>
      <c r="ALM44" s="120"/>
      <c r="ALN44" s="120"/>
      <c r="ALO44" s="120"/>
      <c r="ALP44" s="120"/>
      <c r="ALQ44" s="120"/>
      <c r="ALR44" s="120"/>
      <c r="ALS44" s="120"/>
      <c r="ALT44" s="120"/>
      <c r="ALU44" s="120"/>
      <c r="ALV44" s="120"/>
      <c r="ALW44" s="120"/>
      <c r="ALX44" s="120"/>
      <c r="ALY44" s="120"/>
      <c r="ALZ44" s="120"/>
      <c r="AMA44" s="120"/>
      <c r="AMB44" s="120"/>
      <c r="AMC44" s="120"/>
      <c r="AMD44" s="120"/>
      <c r="AME44" s="120"/>
      <c r="AMF44" s="120"/>
      <c r="AMG44" s="120"/>
      <c r="AMH44" s="120"/>
      <c r="AMI44" s="120"/>
      <c r="AMJ44" s="120"/>
      <c r="AMK44" s="120"/>
      <c r="AML44" s="120"/>
    </row>
    <row r="45" spans="1:1026" s="121" customFormat="1" ht="24" x14ac:dyDescent="0.25">
      <c r="A45" s="102">
        <v>40</v>
      </c>
      <c r="B45" s="25" t="s">
        <v>283</v>
      </c>
      <c r="C45" s="26" t="s">
        <v>8</v>
      </c>
      <c r="D45" s="26" t="s">
        <v>15</v>
      </c>
      <c r="E45" s="31" t="s">
        <v>26</v>
      </c>
      <c r="F45" s="50">
        <v>5</v>
      </c>
      <c r="G45" s="51" t="s">
        <v>11</v>
      </c>
      <c r="H45" s="76"/>
      <c r="I45" s="76">
        <f t="shared" si="0"/>
        <v>0</v>
      </c>
      <c r="J45" s="76">
        <f t="shared" si="1"/>
        <v>0</v>
      </c>
      <c r="K45" s="76">
        <f t="shared" si="2"/>
        <v>0</v>
      </c>
      <c r="L45" s="53"/>
      <c r="M45" s="53"/>
      <c r="N45" s="53"/>
      <c r="O45" s="39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  <c r="TF45" s="120"/>
      <c r="TG45" s="120"/>
      <c r="TH45" s="120"/>
      <c r="TI45" s="120"/>
      <c r="TJ45" s="120"/>
      <c r="TK45" s="120"/>
      <c r="TL45" s="120"/>
      <c r="TM45" s="120"/>
      <c r="TN45" s="120"/>
      <c r="TO45" s="120"/>
      <c r="TP45" s="120"/>
      <c r="TQ45" s="120"/>
      <c r="TR45" s="120"/>
      <c r="TS45" s="120"/>
      <c r="TT45" s="120"/>
      <c r="TU45" s="120"/>
      <c r="TV45" s="120"/>
      <c r="TW45" s="120"/>
      <c r="TX45" s="120"/>
      <c r="TY45" s="120"/>
      <c r="TZ45" s="120"/>
      <c r="UA45" s="120"/>
      <c r="UB45" s="120"/>
      <c r="UC45" s="120"/>
      <c r="UD45" s="120"/>
      <c r="UE45" s="120"/>
      <c r="UF45" s="120"/>
      <c r="UG45" s="120"/>
      <c r="UH45" s="120"/>
      <c r="UI45" s="120"/>
      <c r="UJ45" s="120"/>
      <c r="UK45" s="120"/>
      <c r="UL45" s="120"/>
      <c r="UM45" s="120"/>
      <c r="UN45" s="120"/>
      <c r="UO45" s="120"/>
      <c r="UP45" s="120"/>
      <c r="UQ45" s="120"/>
      <c r="UR45" s="120"/>
      <c r="US45" s="120"/>
      <c r="UT45" s="120"/>
      <c r="UU45" s="120"/>
      <c r="UV45" s="120"/>
      <c r="UW45" s="120"/>
      <c r="UX45" s="120"/>
      <c r="UY45" s="120"/>
      <c r="UZ45" s="120"/>
      <c r="VA45" s="120"/>
      <c r="VB45" s="120"/>
      <c r="VC45" s="120"/>
      <c r="VD45" s="120"/>
      <c r="VE45" s="120"/>
      <c r="VF45" s="120"/>
      <c r="VG45" s="120"/>
      <c r="VH45" s="120"/>
      <c r="VI45" s="120"/>
      <c r="VJ45" s="120"/>
      <c r="VK45" s="120"/>
      <c r="VL45" s="120"/>
      <c r="VM45" s="120"/>
      <c r="VN45" s="120"/>
      <c r="VO45" s="120"/>
      <c r="VP45" s="120"/>
      <c r="VQ45" s="120"/>
      <c r="VR45" s="120"/>
      <c r="VS45" s="120"/>
      <c r="VT45" s="120"/>
      <c r="VU45" s="120"/>
      <c r="VV45" s="120"/>
      <c r="VW45" s="120"/>
      <c r="VX45" s="120"/>
      <c r="VY45" s="120"/>
      <c r="VZ45" s="120"/>
      <c r="WA45" s="120"/>
      <c r="WB45" s="120"/>
      <c r="WC45" s="120"/>
      <c r="WD45" s="120"/>
      <c r="WE45" s="120"/>
      <c r="WF45" s="120"/>
      <c r="WG45" s="120"/>
      <c r="WH45" s="120"/>
      <c r="WI45" s="120"/>
      <c r="WJ45" s="120"/>
      <c r="WK45" s="120"/>
      <c r="WL45" s="120"/>
      <c r="WM45" s="120"/>
      <c r="WN45" s="120"/>
      <c r="WO45" s="120"/>
      <c r="WP45" s="120"/>
      <c r="WQ45" s="120"/>
      <c r="WR45" s="120"/>
      <c r="WS45" s="120"/>
      <c r="WT45" s="120"/>
      <c r="WU45" s="120"/>
      <c r="WV45" s="120"/>
      <c r="WW45" s="120"/>
      <c r="WX45" s="120"/>
      <c r="WY45" s="120"/>
      <c r="WZ45" s="120"/>
      <c r="XA45" s="120"/>
      <c r="XB45" s="120"/>
      <c r="XC45" s="120"/>
      <c r="XD45" s="120"/>
      <c r="XE45" s="120"/>
      <c r="XF45" s="120"/>
      <c r="XG45" s="120"/>
      <c r="XH45" s="120"/>
      <c r="XI45" s="120"/>
      <c r="XJ45" s="120"/>
      <c r="XK45" s="120"/>
      <c r="XL45" s="120"/>
      <c r="XM45" s="120"/>
      <c r="XN45" s="120"/>
      <c r="XO45" s="120"/>
      <c r="XP45" s="120"/>
      <c r="XQ45" s="120"/>
      <c r="XR45" s="120"/>
      <c r="XS45" s="120"/>
      <c r="XT45" s="120"/>
      <c r="XU45" s="120"/>
      <c r="XV45" s="120"/>
      <c r="XW45" s="120"/>
      <c r="XX45" s="120"/>
      <c r="XY45" s="120"/>
      <c r="XZ45" s="120"/>
      <c r="YA45" s="120"/>
      <c r="YB45" s="120"/>
      <c r="YC45" s="120"/>
      <c r="YD45" s="120"/>
      <c r="YE45" s="120"/>
      <c r="YF45" s="120"/>
      <c r="YG45" s="120"/>
      <c r="YH45" s="120"/>
      <c r="YI45" s="120"/>
      <c r="YJ45" s="120"/>
      <c r="YK45" s="120"/>
      <c r="YL45" s="120"/>
      <c r="YM45" s="120"/>
      <c r="YN45" s="120"/>
      <c r="YO45" s="120"/>
      <c r="YP45" s="120"/>
      <c r="YQ45" s="120"/>
      <c r="YR45" s="120"/>
      <c r="YS45" s="120"/>
      <c r="YT45" s="120"/>
      <c r="YU45" s="120"/>
      <c r="YV45" s="120"/>
      <c r="YW45" s="120"/>
      <c r="YX45" s="120"/>
      <c r="YY45" s="120"/>
      <c r="YZ45" s="120"/>
      <c r="ZA45" s="120"/>
      <c r="ZB45" s="120"/>
      <c r="ZC45" s="120"/>
      <c r="ZD45" s="120"/>
      <c r="ZE45" s="120"/>
      <c r="ZF45" s="120"/>
      <c r="ZG45" s="120"/>
      <c r="ZH45" s="120"/>
      <c r="ZI45" s="120"/>
      <c r="ZJ45" s="120"/>
      <c r="ZK45" s="120"/>
      <c r="ZL45" s="120"/>
      <c r="ZM45" s="120"/>
      <c r="ZN45" s="120"/>
      <c r="ZO45" s="120"/>
      <c r="ZP45" s="120"/>
      <c r="ZQ45" s="120"/>
      <c r="ZR45" s="120"/>
      <c r="ZS45" s="120"/>
      <c r="ZT45" s="120"/>
      <c r="ZU45" s="120"/>
      <c r="ZV45" s="120"/>
      <c r="ZW45" s="120"/>
      <c r="ZX45" s="120"/>
      <c r="ZY45" s="120"/>
      <c r="ZZ45" s="120"/>
      <c r="AAA45" s="120"/>
      <c r="AAB45" s="120"/>
      <c r="AAC45" s="120"/>
      <c r="AAD45" s="120"/>
      <c r="AAE45" s="120"/>
      <c r="AAF45" s="120"/>
      <c r="AAG45" s="120"/>
      <c r="AAH45" s="120"/>
      <c r="AAI45" s="120"/>
      <c r="AAJ45" s="120"/>
      <c r="AAK45" s="120"/>
      <c r="AAL45" s="120"/>
      <c r="AAM45" s="120"/>
      <c r="AAN45" s="120"/>
      <c r="AAO45" s="120"/>
      <c r="AAP45" s="120"/>
      <c r="AAQ45" s="120"/>
      <c r="AAR45" s="120"/>
      <c r="AAS45" s="120"/>
      <c r="AAT45" s="120"/>
      <c r="AAU45" s="120"/>
      <c r="AAV45" s="120"/>
      <c r="AAW45" s="120"/>
      <c r="AAX45" s="120"/>
      <c r="AAY45" s="120"/>
      <c r="AAZ45" s="120"/>
      <c r="ABA45" s="120"/>
      <c r="ABB45" s="120"/>
      <c r="ABC45" s="120"/>
      <c r="ABD45" s="120"/>
      <c r="ABE45" s="120"/>
      <c r="ABF45" s="120"/>
      <c r="ABG45" s="120"/>
      <c r="ABH45" s="120"/>
      <c r="ABI45" s="120"/>
      <c r="ABJ45" s="120"/>
      <c r="ABK45" s="120"/>
      <c r="ABL45" s="120"/>
      <c r="ABM45" s="120"/>
      <c r="ABN45" s="120"/>
      <c r="ABO45" s="120"/>
      <c r="ABP45" s="120"/>
      <c r="ABQ45" s="120"/>
      <c r="ABR45" s="120"/>
      <c r="ABS45" s="120"/>
      <c r="ABT45" s="120"/>
      <c r="ABU45" s="120"/>
      <c r="ABV45" s="120"/>
      <c r="ABW45" s="120"/>
      <c r="ABX45" s="120"/>
      <c r="ABY45" s="120"/>
      <c r="ABZ45" s="120"/>
      <c r="ACA45" s="120"/>
      <c r="ACB45" s="120"/>
      <c r="ACC45" s="120"/>
      <c r="ACD45" s="120"/>
      <c r="ACE45" s="120"/>
      <c r="ACF45" s="120"/>
      <c r="ACG45" s="120"/>
      <c r="ACH45" s="120"/>
      <c r="ACI45" s="120"/>
      <c r="ACJ45" s="120"/>
      <c r="ACK45" s="120"/>
      <c r="ACL45" s="120"/>
      <c r="ACM45" s="120"/>
      <c r="ACN45" s="120"/>
      <c r="ACO45" s="120"/>
      <c r="ACP45" s="120"/>
      <c r="ACQ45" s="120"/>
      <c r="ACR45" s="120"/>
      <c r="ACS45" s="120"/>
      <c r="ACT45" s="120"/>
      <c r="ACU45" s="120"/>
      <c r="ACV45" s="120"/>
      <c r="ACW45" s="120"/>
      <c r="ACX45" s="120"/>
      <c r="ACY45" s="120"/>
      <c r="ACZ45" s="120"/>
      <c r="ADA45" s="120"/>
      <c r="ADB45" s="120"/>
      <c r="ADC45" s="120"/>
      <c r="ADD45" s="120"/>
      <c r="ADE45" s="120"/>
      <c r="ADF45" s="120"/>
      <c r="ADG45" s="120"/>
      <c r="ADH45" s="120"/>
      <c r="ADI45" s="120"/>
      <c r="ADJ45" s="120"/>
      <c r="ADK45" s="120"/>
      <c r="ADL45" s="120"/>
      <c r="ADM45" s="120"/>
      <c r="ADN45" s="120"/>
      <c r="ADO45" s="120"/>
      <c r="ADP45" s="120"/>
      <c r="ADQ45" s="120"/>
      <c r="ADR45" s="120"/>
      <c r="ADS45" s="120"/>
      <c r="ADT45" s="120"/>
      <c r="ADU45" s="120"/>
      <c r="ADV45" s="120"/>
      <c r="ADW45" s="120"/>
      <c r="ADX45" s="120"/>
      <c r="ADY45" s="120"/>
      <c r="ADZ45" s="120"/>
      <c r="AEA45" s="120"/>
      <c r="AEB45" s="120"/>
      <c r="AEC45" s="120"/>
      <c r="AED45" s="120"/>
      <c r="AEE45" s="120"/>
      <c r="AEF45" s="120"/>
      <c r="AEG45" s="120"/>
      <c r="AEH45" s="120"/>
      <c r="AEI45" s="120"/>
      <c r="AEJ45" s="120"/>
      <c r="AEK45" s="120"/>
      <c r="AEL45" s="120"/>
      <c r="AEM45" s="120"/>
      <c r="AEN45" s="120"/>
      <c r="AEO45" s="120"/>
      <c r="AEP45" s="120"/>
      <c r="AEQ45" s="120"/>
      <c r="AER45" s="120"/>
      <c r="AES45" s="120"/>
      <c r="AET45" s="120"/>
      <c r="AEU45" s="120"/>
      <c r="AEV45" s="120"/>
      <c r="AEW45" s="120"/>
      <c r="AEX45" s="120"/>
      <c r="AEY45" s="120"/>
      <c r="AEZ45" s="120"/>
      <c r="AFA45" s="120"/>
      <c r="AFB45" s="120"/>
      <c r="AFC45" s="120"/>
      <c r="AFD45" s="120"/>
      <c r="AFE45" s="120"/>
      <c r="AFF45" s="120"/>
      <c r="AFG45" s="120"/>
      <c r="AFH45" s="120"/>
      <c r="AFI45" s="120"/>
      <c r="AFJ45" s="120"/>
      <c r="AFK45" s="120"/>
      <c r="AFL45" s="120"/>
      <c r="AFM45" s="120"/>
      <c r="AFN45" s="120"/>
      <c r="AFO45" s="120"/>
      <c r="AFP45" s="120"/>
      <c r="AFQ45" s="120"/>
      <c r="AFR45" s="120"/>
      <c r="AFS45" s="120"/>
      <c r="AFT45" s="120"/>
      <c r="AFU45" s="120"/>
      <c r="AFV45" s="120"/>
      <c r="AFW45" s="120"/>
      <c r="AFX45" s="120"/>
      <c r="AFY45" s="120"/>
      <c r="AFZ45" s="120"/>
      <c r="AGA45" s="120"/>
      <c r="AGB45" s="120"/>
      <c r="AGC45" s="120"/>
      <c r="AGD45" s="120"/>
      <c r="AGE45" s="120"/>
      <c r="AGF45" s="120"/>
      <c r="AGG45" s="120"/>
      <c r="AGH45" s="120"/>
      <c r="AGI45" s="120"/>
      <c r="AGJ45" s="120"/>
      <c r="AGK45" s="120"/>
      <c r="AGL45" s="120"/>
      <c r="AGM45" s="120"/>
      <c r="AGN45" s="120"/>
      <c r="AGO45" s="120"/>
      <c r="AGP45" s="120"/>
      <c r="AGQ45" s="120"/>
      <c r="AGR45" s="120"/>
      <c r="AGS45" s="120"/>
      <c r="AGT45" s="120"/>
      <c r="AGU45" s="120"/>
      <c r="AGV45" s="120"/>
      <c r="AGW45" s="120"/>
      <c r="AGX45" s="120"/>
      <c r="AGY45" s="120"/>
      <c r="AGZ45" s="120"/>
      <c r="AHA45" s="120"/>
      <c r="AHB45" s="120"/>
      <c r="AHC45" s="120"/>
      <c r="AHD45" s="120"/>
      <c r="AHE45" s="120"/>
      <c r="AHF45" s="120"/>
      <c r="AHG45" s="120"/>
      <c r="AHH45" s="120"/>
      <c r="AHI45" s="120"/>
      <c r="AHJ45" s="120"/>
      <c r="AHK45" s="120"/>
      <c r="AHL45" s="120"/>
      <c r="AHM45" s="120"/>
      <c r="AHN45" s="120"/>
      <c r="AHO45" s="120"/>
      <c r="AHP45" s="120"/>
      <c r="AHQ45" s="120"/>
      <c r="AHR45" s="120"/>
      <c r="AHS45" s="120"/>
      <c r="AHT45" s="120"/>
      <c r="AHU45" s="120"/>
      <c r="AHV45" s="120"/>
      <c r="AHW45" s="120"/>
      <c r="AHX45" s="120"/>
      <c r="AHY45" s="120"/>
      <c r="AHZ45" s="120"/>
      <c r="AIA45" s="120"/>
      <c r="AIB45" s="120"/>
      <c r="AIC45" s="120"/>
      <c r="AID45" s="120"/>
      <c r="AIE45" s="120"/>
      <c r="AIF45" s="120"/>
      <c r="AIG45" s="120"/>
      <c r="AIH45" s="120"/>
      <c r="AII45" s="120"/>
      <c r="AIJ45" s="120"/>
      <c r="AIK45" s="120"/>
      <c r="AIL45" s="120"/>
      <c r="AIM45" s="120"/>
      <c r="AIN45" s="120"/>
      <c r="AIO45" s="120"/>
      <c r="AIP45" s="120"/>
      <c r="AIQ45" s="120"/>
      <c r="AIR45" s="120"/>
      <c r="AIS45" s="120"/>
      <c r="AIT45" s="120"/>
      <c r="AIU45" s="120"/>
      <c r="AIV45" s="120"/>
      <c r="AIW45" s="120"/>
      <c r="AIX45" s="120"/>
      <c r="AIY45" s="120"/>
      <c r="AIZ45" s="120"/>
      <c r="AJA45" s="120"/>
      <c r="AJB45" s="120"/>
      <c r="AJC45" s="120"/>
      <c r="AJD45" s="120"/>
      <c r="AJE45" s="120"/>
      <c r="AJF45" s="120"/>
      <c r="AJG45" s="120"/>
      <c r="AJH45" s="120"/>
      <c r="AJI45" s="120"/>
      <c r="AJJ45" s="120"/>
      <c r="AJK45" s="120"/>
      <c r="AJL45" s="120"/>
      <c r="AJM45" s="120"/>
      <c r="AJN45" s="120"/>
      <c r="AJO45" s="120"/>
      <c r="AJP45" s="120"/>
      <c r="AJQ45" s="120"/>
      <c r="AJR45" s="120"/>
      <c r="AJS45" s="120"/>
      <c r="AJT45" s="120"/>
      <c r="AJU45" s="120"/>
      <c r="AJV45" s="120"/>
      <c r="AJW45" s="120"/>
      <c r="AJX45" s="120"/>
      <c r="AJY45" s="120"/>
      <c r="AJZ45" s="120"/>
      <c r="AKA45" s="120"/>
      <c r="AKB45" s="120"/>
      <c r="AKC45" s="120"/>
      <c r="AKD45" s="120"/>
      <c r="AKE45" s="120"/>
      <c r="AKF45" s="120"/>
      <c r="AKG45" s="120"/>
      <c r="AKH45" s="120"/>
      <c r="AKI45" s="120"/>
      <c r="AKJ45" s="120"/>
      <c r="AKK45" s="120"/>
      <c r="AKL45" s="120"/>
      <c r="AKM45" s="120"/>
      <c r="AKN45" s="120"/>
      <c r="AKO45" s="120"/>
      <c r="AKP45" s="120"/>
      <c r="AKQ45" s="120"/>
      <c r="AKR45" s="120"/>
      <c r="AKS45" s="120"/>
      <c r="AKT45" s="120"/>
      <c r="AKU45" s="120"/>
      <c r="AKV45" s="120"/>
      <c r="AKW45" s="120"/>
      <c r="AKX45" s="120"/>
      <c r="AKY45" s="120"/>
      <c r="AKZ45" s="120"/>
      <c r="ALA45" s="120"/>
      <c r="ALB45" s="120"/>
      <c r="ALC45" s="120"/>
      <c r="ALD45" s="120"/>
      <c r="ALE45" s="120"/>
      <c r="ALF45" s="120"/>
      <c r="ALG45" s="120"/>
      <c r="ALH45" s="120"/>
      <c r="ALI45" s="120"/>
      <c r="ALJ45" s="120"/>
      <c r="ALK45" s="120"/>
      <c r="ALL45" s="120"/>
      <c r="ALM45" s="120"/>
      <c r="ALN45" s="120"/>
      <c r="ALO45" s="120"/>
      <c r="ALP45" s="120"/>
      <c r="ALQ45" s="120"/>
      <c r="ALR45" s="120"/>
      <c r="ALS45" s="120"/>
      <c r="ALT45" s="120"/>
      <c r="ALU45" s="120"/>
      <c r="ALV45" s="120"/>
      <c r="ALW45" s="120"/>
      <c r="ALX45" s="120"/>
      <c r="ALY45" s="120"/>
      <c r="ALZ45" s="120"/>
      <c r="AMA45" s="120"/>
      <c r="AMB45" s="120"/>
      <c r="AMC45" s="120"/>
      <c r="AMD45" s="120"/>
      <c r="AME45" s="120"/>
      <c r="AMF45" s="120"/>
      <c r="AMG45" s="120"/>
      <c r="AMH45" s="120"/>
      <c r="AMI45" s="120"/>
      <c r="AMJ45" s="120"/>
      <c r="AMK45" s="120"/>
      <c r="AML45" s="120"/>
    </row>
    <row r="46" spans="1:1026" s="121" customFormat="1" ht="36" x14ac:dyDescent="0.25">
      <c r="A46" s="102">
        <v>41</v>
      </c>
      <c r="B46" s="25" t="s">
        <v>521</v>
      </c>
      <c r="C46" s="26" t="s">
        <v>540</v>
      </c>
      <c r="D46" s="26" t="s">
        <v>627</v>
      </c>
      <c r="E46" s="31" t="s">
        <v>522</v>
      </c>
      <c r="F46" s="50">
        <v>6</v>
      </c>
      <c r="G46" s="51" t="s">
        <v>11</v>
      </c>
      <c r="H46" s="76"/>
      <c r="I46" s="76">
        <f t="shared" si="0"/>
        <v>0</v>
      </c>
      <c r="J46" s="76">
        <f t="shared" si="1"/>
        <v>0</v>
      </c>
      <c r="K46" s="76">
        <f t="shared" si="2"/>
        <v>0</v>
      </c>
      <c r="L46" s="53"/>
      <c r="M46" s="53"/>
      <c r="N46" s="53"/>
      <c r="O46" s="39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  <c r="TF46" s="120"/>
      <c r="TG46" s="120"/>
      <c r="TH46" s="120"/>
      <c r="TI46" s="120"/>
      <c r="TJ46" s="120"/>
      <c r="TK46" s="120"/>
      <c r="TL46" s="120"/>
      <c r="TM46" s="120"/>
      <c r="TN46" s="120"/>
      <c r="TO46" s="120"/>
      <c r="TP46" s="120"/>
      <c r="TQ46" s="120"/>
      <c r="TR46" s="120"/>
      <c r="TS46" s="120"/>
      <c r="TT46" s="120"/>
      <c r="TU46" s="120"/>
      <c r="TV46" s="120"/>
      <c r="TW46" s="120"/>
      <c r="TX46" s="120"/>
      <c r="TY46" s="120"/>
      <c r="TZ46" s="120"/>
      <c r="UA46" s="120"/>
      <c r="UB46" s="120"/>
      <c r="UC46" s="120"/>
      <c r="UD46" s="120"/>
      <c r="UE46" s="120"/>
      <c r="UF46" s="120"/>
      <c r="UG46" s="120"/>
      <c r="UH46" s="120"/>
      <c r="UI46" s="120"/>
      <c r="UJ46" s="120"/>
      <c r="UK46" s="120"/>
      <c r="UL46" s="120"/>
      <c r="UM46" s="120"/>
      <c r="UN46" s="120"/>
      <c r="UO46" s="120"/>
      <c r="UP46" s="120"/>
      <c r="UQ46" s="120"/>
      <c r="UR46" s="120"/>
      <c r="US46" s="120"/>
      <c r="UT46" s="120"/>
      <c r="UU46" s="120"/>
      <c r="UV46" s="120"/>
      <c r="UW46" s="120"/>
      <c r="UX46" s="120"/>
      <c r="UY46" s="120"/>
      <c r="UZ46" s="120"/>
      <c r="VA46" s="120"/>
      <c r="VB46" s="120"/>
      <c r="VC46" s="120"/>
      <c r="VD46" s="120"/>
      <c r="VE46" s="120"/>
      <c r="VF46" s="120"/>
      <c r="VG46" s="120"/>
      <c r="VH46" s="120"/>
      <c r="VI46" s="120"/>
      <c r="VJ46" s="120"/>
      <c r="VK46" s="120"/>
      <c r="VL46" s="120"/>
      <c r="VM46" s="120"/>
      <c r="VN46" s="120"/>
      <c r="VO46" s="120"/>
      <c r="VP46" s="120"/>
      <c r="VQ46" s="120"/>
      <c r="VR46" s="120"/>
      <c r="VS46" s="120"/>
      <c r="VT46" s="120"/>
      <c r="VU46" s="120"/>
      <c r="VV46" s="120"/>
      <c r="VW46" s="120"/>
      <c r="VX46" s="120"/>
      <c r="VY46" s="120"/>
      <c r="VZ46" s="120"/>
      <c r="WA46" s="120"/>
      <c r="WB46" s="120"/>
      <c r="WC46" s="120"/>
      <c r="WD46" s="120"/>
      <c r="WE46" s="120"/>
      <c r="WF46" s="120"/>
      <c r="WG46" s="120"/>
      <c r="WH46" s="120"/>
      <c r="WI46" s="120"/>
      <c r="WJ46" s="120"/>
      <c r="WK46" s="120"/>
      <c r="WL46" s="120"/>
      <c r="WM46" s="120"/>
      <c r="WN46" s="120"/>
      <c r="WO46" s="120"/>
      <c r="WP46" s="120"/>
      <c r="WQ46" s="120"/>
      <c r="WR46" s="120"/>
      <c r="WS46" s="120"/>
      <c r="WT46" s="120"/>
      <c r="WU46" s="120"/>
      <c r="WV46" s="120"/>
      <c r="WW46" s="120"/>
      <c r="WX46" s="120"/>
      <c r="WY46" s="120"/>
      <c r="WZ46" s="120"/>
      <c r="XA46" s="120"/>
      <c r="XB46" s="120"/>
      <c r="XC46" s="120"/>
      <c r="XD46" s="120"/>
      <c r="XE46" s="120"/>
      <c r="XF46" s="120"/>
      <c r="XG46" s="120"/>
      <c r="XH46" s="120"/>
      <c r="XI46" s="120"/>
      <c r="XJ46" s="120"/>
      <c r="XK46" s="120"/>
      <c r="XL46" s="120"/>
      <c r="XM46" s="120"/>
      <c r="XN46" s="120"/>
      <c r="XO46" s="120"/>
      <c r="XP46" s="120"/>
      <c r="XQ46" s="120"/>
      <c r="XR46" s="120"/>
      <c r="XS46" s="120"/>
      <c r="XT46" s="120"/>
      <c r="XU46" s="120"/>
      <c r="XV46" s="120"/>
      <c r="XW46" s="120"/>
      <c r="XX46" s="120"/>
      <c r="XY46" s="120"/>
      <c r="XZ46" s="120"/>
      <c r="YA46" s="120"/>
      <c r="YB46" s="120"/>
      <c r="YC46" s="120"/>
      <c r="YD46" s="120"/>
      <c r="YE46" s="120"/>
      <c r="YF46" s="120"/>
      <c r="YG46" s="120"/>
      <c r="YH46" s="120"/>
      <c r="YI46" s="120"/>
      <c r="YJ46" s="120"/>
      <c r="YK46" s="120"/>
      <c r="YL46" s="120"/>
      <c r="YM46" s="120"/>
      <c r="YN46" s="120"/>
      <c r="YO46" s="120"/>
      <c r="YP46" s="120"/>
      <c r="YQ46" s="120"/>
      <c r="YR46" s="120"/>
      <c r="YS46" s="120"/>
      <c r="YT46" s="120"/>
      <c r="YU46" s="120"/>
      <c r="YV46" s="120"/>
      <c r="YW46" s="120"/>
      <c r="YX46" s="120"/>
      <c r="YY46" s="120"/>
      <c r="YZ46" s="120"/>
      <c r="ZA46" s="120"/>
      <c r="ZB46" s="120"/>
      <c r="ZC46" s="120"/>
      <c r="ZD46" s="120"/>
      <c r="ZE46" s="120"/>
      <c r="ZF46" s="120"/>
      <c r="ZG46" s="120"/>
      <c r="ZH46" s="120"/>
      <c r="ZI46" s="120"/>
      <c r="ZJ46" s="120"/>
      <c r="ZK46" s="120"/>
      <c r="ZL46" s="120"/>
      <c r="ZM46" s="120"/>
      <c r="ZN46" s="120"/>
      <c r="ZO46" s="120"/>
      <c r="ZP46" s="120"/>
      <c r="ZQ46" s="120"/>
      <c r="ZR46" s="120"/>
      <c r="ZS46" s="120"/>
      <c r="ZT46" s="120"/>
      <c r="ZU46" s="120"/>
      <c r="ZV46" s="120"/>
      <c r="ZW46" s="120"/>
      <c r="ZX46" s="120"/>
      <c r="ZY46" s="120"/>
      <c r="ZZ46" s="120"/>
      <c r="AAA46" s="120"/>
      <c r="AAB46" s="120"/>
      <c r="AAC46" s="120"/>
      <c r="AAD46" s="120"/>
      <c r="AAE46" s="120"/>
      <c r="AAF46" s="120"/>
      <c r="AAG46" s="120"/>
      <c r="AAH46" s="120"/>
      <c r="AAI46" s="120"/>
      <c r="AAJ46" s="120"/>
      <c r="AAK46" s="120"/>
      <c r="AAL46" s="120"/>
      <c r="AAM46" s="120"/>
      <c r="AAN46" s="120"/>
      <c r="AAO46" s="120"/>
      <c r="AAP46" s="120"/>
      <c r="AAQ46" s="120"/>
      <c r="AAR46" s="120"/>
      <c r="AAS46" s="120"/>
      <c r="AAT46" s="120"/>
      <c r="AAU46" s="120"/>
      <c r="AAV46" s="120"/>
      <c r="AAW46" s="120"/>
      <c r="AAX46" s="120"/>
      <c r="AAY46" s="120"/>
      <c r="AAZ46" s="120"/>
      <c r="ABA46" s="120"/>
      <c r="ABB46" s="120"/>
      <c r="ABC46" s="120"/>
      <c r="ABD46" s="120"/>
      <c r="ABE46" s="120"/>
      <c r="ABF46" s="120"/>
      <c r="ABG46" s="120"/>
      <c r="ABH46" s="120"/>
      <c r="ABI46" s="120"/>
      <c r="ABJ46" s="120"/>
      <c r="ABK46" s="120"/>
      <c r="ABL46" s="120"/>
      <c r="ABM46" s="120"/>
      <c r="ABN46" s="120"/>
      <c r="ABO46" s="120"/>
      <c r="ABP46" s="120"/>
      <c r="ABQ46" s="120"/>
      <c r="ABR46" s="120"/>
      <c r="ABS46" s="120"/>
      <c r="ABT46" s="120"/>
      <c r="ABU46" s="120"/>
      <c r="ABV46" s="120"/>
      <c r="ABW46" s="120"/>
      <c r="ABX46" s="120"/>
      <c r="ABY46" s="120"/>
      <c r="ABZ46" s="120"/>
      <c r="ACA46" s="120"/>
      <c r="ACB46" s="120"/>
      <c r="ACC46" s="120"/>
      <c r="ACD46" s="120"/>
      <c r="ACE46" s="120"/>
      <c r="ACF46" s="120"/>
      <c r="ACG46" s="120"/>
      <c r="ACH46" s="120"/>
      <c r="ACI46" s="120"/>
      <c r="ACJ46" s="120"/>
      <c r="ACK46" s="120"/>
      <c r="ACL46" s="120"/>
      <c r="ACM46" s="120"/>
      <c r="ACN46" s="120"/>
      <c r="ACO46" s="120"/>
      <c r="ACP46" s="120"/>
      <c r="ACQ46" s="120"/>
      <c r="ACR46" s="120"/>
      <c r="ACS46" s="120"/>
      <c r="ACT46" s="120"/>
      <c r="ACU46" s="120"/>
      <c r="ACV46" s="120"/>
      <c r="ACW46" s="120"/>
      <c r="ACX46" s="120"/>
      <c r="ACY46" s="120"/>
      <c r="ACZ46" s="120"/>
      <c r="ADA46" s="120"/>
      <c r="ADB46" s="120"/>
      <c r="ADC46" s="120"/>
      <c r="ADD46" s="120"/>
      <c r="ADE46" s="120"/>
      <c r="ADF46" s="120"/>
      <c r="ADG46" s="120"/>
      <c r="ADH46" s="120"/>
      <c r="ADI46" s="120"/>
      <c r="ADJ46" s="120"/>
      <c r="ADK46" s="120"/>
      <c r="ADL46" s="120"/>
      <c r="ADM46" s="120"/>
      <c r="ADN46" s="120"/>
      <c r="ADO46" s="120"/>
      <c r="ADP46" s="120"/>
      <c r="ADQ46" s="120"/>
      <c r="ADR46" s="120"/>
      <c r="ADS46" s="120"/>
      <c r="ADT46" s="120"/>
      <c r="ADU46" s="120"/>
      <c r="ADV46" s="120"/>
      <c r="ADW46" s="120"/>
      <c r="ADX46" s="120"/>
      <c r="ADY46" s="120"/>
      <c r="ADZ46" s="120"/>
      <c r="AEA46" s="120"/>
      <c r="AEB46" s="120"/>
      <c r="AEC46" s="120"/>
      <c r="AED46" s="120"/>
      <c r="AEE46" s="120"/>
      <c r="AEF46" s="120"/>
      <c r="AEG46" s="120"/>
      <c r="AEH46" s="120"/>
      <c r="AEI46" s="120"/>
      <c r="AEJ46" s="120"/>
      <c r="AEK46" s="120"/>
      <c r="AEL46" s="120"/>
      <c r="AEM46" s="120"/>
      <c r="AEN46" s="120"/>
      <c r="AEO46" s="120"/>
      <c r="AEP46" s="120"/>
      <c r="AEQ46" s="120"/>
      <c r="AER46" s="120"/>
      <c r="AES46" s="120"/>
      <c r="AET46" s="120"/>
      <c r="AEU46" s="120"/>
      <c r="AEV46" s="120"/>
      <c r="AEW46" s="120"/>
      <c r="AEX46" s="120"/>
      <c r="AEY46" s="120"/>
      <c r="AEZ46" s="120"/>
      <c r="AFA46" s="120"/>
      <c r="AFB46" s="120"/>
      <c r="AFC46" s="120"/>
      <c r="AFD46" s="120"/>
      <c r="AFE46" s="120"/>
      <c r="AFF46" s="120"/>
      <c r="AFG46" s="120"/>
      <c r="AFH46" s="120"/>
      <c r="AFI46" s="120"/>
      <c r="AFJ46" s="120"/>
      <c r="AFK46" s="120"/>
      <c r="AFL46" s="120"/>
      <c r="AFM46" s="120"/>
      <c r="AFN46" s="120"/>
      <c r="AFO46" s="120"/>
      <c r="AFP46" s="120"/>
      <c r="AFQ46" s="120"/>
      <c r="AFR46" s="120"/>
      <c r="AFS46" s="120"/>
      <c r="AFT46" s="120"/>
      <c r="AFU46" s="120"/>
      <c r="AFV46" s="120"/>
      <c r="AFW46" s="120"/>
      <c r="AFX46" s="120"/>
      <c r="AFY46" s="120"/>
      <c r="AFZ46" s="120"/>
      <c r="AGA46" s="120"/>
      <c r="AGB46" s="120"/>
      <c r="AGC46" s="120"/>
      <c r="AGD46" s="120"/>
      <c r="AGE46" s="120"/>
      <c r="AGF46" s="120"/>
      <c r="AGG46" s="120"/>
      <c r="AGH46" s="120"/>
      <c r="AGI46" s="120"/>
      <c r="AGJ46" s="120"/>
      <c r="AGK46" s="120"/>
      <c r="AGL46" s="120"/>
      <c r="AGM46" s="120"/>
      <c r="AGN46" s="120"/>
      <c r="AGO46" s="120"/>
      <c r="AGP46" s="120"/>
      <c r="AGQ46" s="120"/>
      <c r="AGR46" s="120"/>
      <c r="AGS46" s="120"/>
      <c r="AGT46" s="120"/>
      <c r="AGU46" s="120"/>
      <c r="AGV46" s="120"/>
      <c r="AGW46" s="120"/>
      <c r="AGX46" s="120"/>
      <c r="AGY46" s="120"/>
      <c r="AGZ46" s="120"/>
      <c r="AHA46" s="120"/>
      <c r="AHB46" s="120"/>
      <c r="AHC46" s="120"/>
      <c r="AHD46" s="120"/>
      <c r="AHE46" s="120"/>
      <c r="AHF46" s="120"/>
      <c r="AHG46" s="120"/>
      <c r="AHH46" s="120"/>
      <c r="AHI46" s="120"/>
      <c r="AHJ46" s="120"/>
      <c r="AHK46" s="120"/>
      <c r="AHL46" s="120"/>
      <c r="AHM46" s="120"/>
      <c r="AHN46" s="120"/>
      <c r="AHO46" s="120"/>
      <c r="AHP46" s="120"/>
      <c r="AHQ46" s="120"/>
      <c r="AHR46" s="120"/>
      <c r="AHS46" s="120"/>
      <c r="AHT46" s="120"/>
      <c r="AHU46" s="120"/>
      <c r="AHV46" s="120"/>
      <c r="AHW46" s="120"/>
      <c r="AHX46" s="120"/>
      <c r="AHY46" s="120"/>
      <c r="AHZ46" s="120"/>
      <c r="AIA46" s="120"/>
      <c r="AIB46" s="120"/>
      <c r="AIC46" s="120"/>
      <c r="AID46" s="120"/>
      <c r="AIE46" s="120"/>
      <c r="AIF46" s="120"/>
      <c r="AIG46" s="120"/>
      <c r="AIH46" s="120"/>
      <c r="AII46" s="120"/>
      <c r="AIJ46" s="120"/>
      <c r="AIK46" s="120"/>
      <c r="AIL46" s="120"/>
      <c r="AIM46" s="120"/>
      <c r="AIN46" s="120"/>
      <c r="AIO46" s="120"/>
      <c r="AIP46" s="120"/>
      <c r="AIQ46" s="120"/>
      <c r="AIR46" s="120"/>
      <c r="AIS46" s="120"/>
      <c r="AIT46" s="120"/>
      <c r="AIU46" s="120"/>
      <c r="AIV46" s="120"/>
      <c r="AIW46" s="120"/>
      <c r="AIX46" s="120"/>
      <c r="AIY46" s="120"/>
      <c r="AIZ46" s="120"/>
      <c r="AJA46" s="120"/>
      <c r="AJB46" s="120"/>
      <c r="AJC46" s="120"/>
      <c r="AJD46" s="120"/>
      <c r="AJE46" s="120"/>
      <c r="AJF46" s="120"/>
      <c r="AJG46" s="120"/>
      <c r="AJH46" s="120"/>
      <c r="AJI46" s="120"/>
      <c r="AJJ46" s="120"/>
      <c r="AJK46" s="120"/>
      <c r="AJL46" s="120"/>
      <c r="AJM46" s="120"/>
      <c r="AJN46" s="120"/>
      <c r="AJO46" s="120"/>
      <c r="AJP46" s="120"/>
      <c r="AJQ46" s="120"/>
      <c r="AJR46" s="120"/>
      <c r="AJS46" s="120"/>
      <c r="AJT46" s="120"/>
      <c r="AJU46" s="120"/>
      <c r="AJV46" s="120"/>
      <c r="AJW46" s="120"/>
      <c r="AJX46" s="120"/>
      <c r="AJY46" s="120"/>
      <c r="AJZ46" s="120"/>
      <c r="AKA46" s="120"/>
      <c r="AKB46" s="120"/>
      <c r="AKC46" s="120"/>
      <c r="AKD46" s="120"/>
      <c r="AKE46" s="120"/>
      <c r="AKF46" s="120"/>
      <c r="AKG46" s="120"/>
      <c r="AKH46" s="120"/>
      <c r="AKI46" s="120"/>
      <c r="AKJ46" s="120"/>
      <c r="AKK46" s="120"/>
      <c r="AKL46" s="120"/>
      <c r="AKM46" s="120"/>
      <c r="AKN46" s="120"/>
      <c r="AKO46" s="120"/>
      <c r="AKP46" s="120"/>
      <c r="AKQ46" s="120"/>
      <c r="AKR46" s="120"/>
      <c r="AKS46" s="120"/>
      <c r="AKT46" s="120"/>
      <c r="AKU46" s="120"/>
      <c r="AKV46" s="120"/>
      <c r="AKW46" s="120"/>
      <c r="AKX46" s="120"/>
      <c r="AKY46" s="120"/>
      <c r="AKZ46" s="120"/>
      <c r="ALA46" s="120"/>
      <c r="ALB46" s="120"/>
      <c r="ALC46" s="120"/>
      <c r="ALD46" s="120"/>
      <c r="ALE46" s="120"/>
      <c r="ALF46" s="120"/>
      <c r="ALG46" s="120"/>
      <c r="ALH46" s="120"/>
      <c r="ALI46" s="120"/>
      <c r="ALJ46" s="120"/>
      <c r="ALK46" s="120"/>
      <c r="ALL46" s="120"/>
      <c r="ALM46" s="120"/>
      <c r="ALN46" s="120"/>
      <c r="ALO46" s="120"/>
      <c r="ALP46" s="120"/>
      <c r="ALQ46" s="120"/>
      <c r="ALR46" s="120"/>
      <c r="ALS46" s="120"/>
      <c r="ALT46" s="120"/>
      <c r="ALU46" s="120"/>
      <c r="ALV46" s="120"/>
      <c r="ALW46" s="120"/>
      <c r="ALX46" s="120"/>
      <c r="ALY46" s="120"/>
      <c r="ALZ46" s="120"/>
      <c r="AMA46" s="120"/>
      <c r="AMB46" s="120"/>
      <c r="AMC46" s="120"/>
      <c r="AMD46" s="120"/>
      <c r="AME46" s="120"/>
      <c r="AMF46" s="120"/>
      <c r="AMG46" s="120"/>
      <c r="AMH46" s="120"/>
      <c r="AMI46" s="120"/>
      <c r="AMJ46" s="120"/>
      <c r="AMK46" s="120"/>
      <c r="AML46" s="120"/>
    </row>
    <row r="47" spans="1:1026" s="121" customFormat="1" ht="92.25" customHeight="1" x14ac:dyDescent="0.25">
      <c r="A47" s="102">
        <v>42</v>
      </c>
      <c r="B47" s="25" t="s">
        <v>648</v>
      </c>
      <c r="C47" s="26" t="s">
        <v>177</v>
      </c>
      <c r="D47" s="26" t="s">
        <v>323</v>
      </c>
      <c r="E47" s="38" t="s">
        <v>687</v>
      </c>
      <c r="F47" s="50">
        <v>20</v>
      </c>
      <c r="G47" s="51" t="s">
        <v>11</v>
      </c>
      <c r="H47" s="119"/>
      <c r="I47" s="76">
        <f t="shared" si="0"/>
        <v>0</v>
      </c>
      <c r="J47" s="76">
        <f t="shared" si="1"/>
        <v>0</v>
      </c>
      <c r="K47" s="76">
        <f t="shared" si="2"/>
        <v>0</v>
      </c>
      <c r="L47" s="122"/>
      <c r="M47" s="123"/>
      <c r="N47" s="122"/>
      <c r="O47" s="39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0"/>
      <c r="SD47" s="120"/>
      <c r="SE47" s="120"/>
      <c r="SF47" s="120"/>
      <c r="SG47" s="120"/>
      <c r="SH47" s="120"/>
      <c r="SI47" s="120"/>
      <c r="SJ47" s="120"/>
      <c r="SK47" s="120"/>
      <c r="SL47" s="120"/>
      <c r="SM47" s="120"/>
      <c r="SN47" s="120"/>
      <c r="SO47" s="120"/>
      <c r="SP47" s="120"/>
      <c r="SQ47" s="120"/>
      <c r="SR47" s="120"/>
      <c r="SS47" s="120"/>
      <c r="ST47" s="120"/>
      <c r="SU47" s="120"/>
      <c r="SV47" s="120"/>
      <c r="SW47" s="120"/>
      <c r="SX47" s="120"/>
      <c r="SY47" s="120"/>
      <c r="SZ47" s="120"/>
      <c r="TA47" s="120"/>
      <c r="TB47" s="120"/>
      <c r="TC47" s="120"/>
      <c r="TD47" s="120"/>
      <c r="TE47" s="120"/>
      <c r="TF47" s="120"/>
      <c r="TG47" s="120"/>
      <c r="TH47" s="120"/>
      <c r="TI47" s="120"/>
      <c r="TJ47" s="120"/>
      <c r="TK47" s="120"/>
      <c r="TL47" s="120"/>
      <c r="TM47" s="120"/>
      <c r="TN47" s="120"/>
      <c r="TO47" s="120"/>
      <c r="TP47" s="120"/>
      <c r="TQ47" s="120"/>
      <c r="TR47" s="120"/>
      <c r="TS47" s="120"/>
      <c r="TT47" s="120"/>
      <c r="TU47" s="120"/>
      <c r="TV47" s="120"/>
      <c r="TW47" s="120"/>
      <c r="TX47" s="120"/>
      <c r="TY47" s="120"/>
      <c r="TZ47" s="120"/>
      <c r="UA47" s="120"/>
      <c r="UB47" s="120"/>
      <c r="UC47" s="120"/>
      <c r="UD47" s="120"/>
      <c r="UE47" s="120"/>
      <c r="UF47" s="120"/>
      <c r="UG47" s="120"/>
      <c r="UH47" s="120"/>
      <c r="UI47" s="120"/>
      <c r="UJ47" s="120"/>
      <c r="UK47" s="120"/>
      <c r="UL47" s="120"/>
      <c r="UM47" s="120"/>
      <c r="UN47" s="120"/>
      <c r="UO47" s="120"/>
      <c r="UP47" s="120"/>
      <c r="UQ47" s="120"/>
      <c r="UR47" s="120"/>
      <c r="US47" s="120"/>
      <c r="UT47" s="120"/>
      <c r="UU47" s="120"/>
      <c r="UV47" s="120"/>
      <c r="UW47" s="120"/>
      <c r="UX47" s="120"/>
      <c r="UY47" s="120"/>
      <c r="UZ47" s="120"/>
      <c r="VA47" s="120"/>
      <c r="VB47" s="120"/>
      <c r="VC47" s="120"/>
      <c r="VD47" s="120"/>
      <c r="VE47" s="120"/>
      <c r="VF47" s="120"/>
      <c r="VG47" s="120"/>
      <c r="VH47" s="120"/>
      <c r="VI47" s="120"/>
      <c r="VJ47" s="120"/>
      <c r="VK47" s="120"/>
      <c r="VL47" s="120"/>
      <c r="VM47" s="120"/>
      <c r="VN47" s="120"/>
      <c r="VO47" s="120"/>
      <c r="VP47" s="120"/>
      <c r="VQ47" s="120"/>
      <c r="VR47" s="120"/>
      <c r="VS47" s="120"/>
      <c r="VT47" s="120"/>
      <c r="VU47" s="120"/>
      <c r="VV47" s="120"/>
      <c r="VW47" s="120"/>
      <c r="VX47" s="120"/>
      <c r="VY47" s="120"/>
      <c r="VZ47" s="120"/>
      <c r="WA47" s="120"/>
      <c r="WB47" s="120"/>
      <c r="WC47" s="120"/>
      <c r="WD47" s="120"/>
      <c r="WE47" s="120"/>
      <c r="WF47" s="120"/>
      <c r="WG47" s="120"/>
      <c r="WH47" s="120"/>
      <c r="WI47" s="120"/>
      <c r="WJ47" s="120"/>
      <c r="WK47" s="120"/>
      <c r="WL47" s="120"/>
      <c r="WM47" s="120"/>
      <c r="WN47" s="120"/>
      <c r="WO47" s="120"/>
      <c r="WP47" s="120"/>
      <c r="WQ47" s="120"/>
      <c r="WR47" s="120"/>
      <c r="WS47" s="120"/>
      <c r="WT47" s="120"/>
      <c r="WU47" s="120"/>
      <c r="WV47" s="120"/>
      <c r="WW47" s="120"/>
      <c r="WX47" s="120"/>
      <c r="WY47" s="120"/>
      <c r="WZ47" s="120"/>
      <c r="XA47" s="120"/>
      <c r="XB47" s="120"/>
      <c r="XC47" s="120"/>
      <c r="XD47" s="120"/>
      <c r="XE47" s="120"/>
      <c r="XF47" s="120"/>
      <c r="XG47" s="120"/>
      <c r="XH47" s="120"/>
      <c r="XI47" s="120"/>
      <c r="XJ47" s="120"/>
      <c r="XK47" s="120"/>
      <c r="XL47" s="120"/>
      <c r="XM47" s="120"/>
      <c r="XN47" s="120"/>
      <c r="XO47" s="120"/>
      <c r="XP47" s="120"/>
      <c r="XQ47" s="120"/>
      <c r="XR47" s="120"/>
      <c r="XS47" s="120"/>
      <c r="XT47" s="120"/>
      <c r="XU47" s="120"/>
      <c r="XV47" s="120"/>
      <c r="XW47" s="120"/>
      <c r="XX47" s="120"/>
      <c r="XY47" s="120"/>
      <c r="XZ47" s="120"/>
      <c r="YA47" s="120"/>
      <c r="YB47" s="120"/>
      <c r="YC47" s="120"/>
      <c r="YD47" s="120"/>
      <c r="YE47" s="120"/>
      <c r="YF47" s="120"/>
      <c r="YG47" s="120"/>
      <c r="YH47" s="120"/>
      <c r="YI47" s="120"/>
      <c r="YJ47" s="120"/>
      <c r="YK47" s="120"/>
      <c r="YL47" s="120"/>
      <c r="YM47" s="120"/>
      <c r="YN47" s="120"/>
      <c r="YO47" s="120"/>
      <c r="YP47" s="120"/>
      <c r="YQ47" s="120"/>
      <c r="YR47" s="120"/>
      <c r="YS47" s="120"/>
      <c r="YT47" s="120"/>
      <c r="YU47" s="120"/>
      <c r="YV47" s="120"/>
      <c r="YW47" s="120"/>
      <c r="YX47" s="120"/>
      <c r="YY47" s="120"/>
      <c r="YZ47" s="120"/>
      <c r="ZA47" s="120"/>
      <c r="ZB47" s="120"/>
      <c r="ZC47" s="120"/>
      <c r="ZD47" s="120"/>
      <c r="ZE47" s="120"/>
      <c r="ZF47" s="120"/>
      <c r="ZG47" s="120"/>
      <c r="ZH47" s="120"/>
      <c r="ZI47" s="120"/>
      <c r="ZJ47" s="120"/>
      <c r="ZK47" s="120"/>
      <c r="ZL47" s="120"/>
      <c r="ZM47" s="120"/>
      <c r="ZN47" s="120"/>
      <c r="ZO47" s="120"/>
      <c r="ZP47" s="120"/>
      <c r="ZQ47" s="120"/>
      <c r="ZR47" s="120"/>
      <c r="ZS47" s="120"/>
      <c r="ZT47" s="120"/>
      <c r="ZU47" s="120"/>
      <c r="ZV47" s="120"/>
      <c r="ZW47" s="120"/>
      <c r="ZX47" s="120"/>
      <c r="ZY47" s="120"/>
      <c r="ZZ47" s="120"/>
      <c r="AAA47" s="120"/>
      <c r="AAB47" s="120"/>
      <c r="AAC47" s="120"/>
      <c r="AAD47" s="120"/>
      <c r="AAE47" s="120"/>
      <c r="AAF47" s="120"/>
      <c r="AAG47" s="120"/>
      <c r="AAH47" s="120"/>
      <c r="AAI47" s="120"/>
      <c r="AAJ47" s="120"/>
      <c r="AAK47" s="120"/>
      <c r="AAL47" s="120"/>
      <c r="AAM47" s="120"/>
      <c r="AAN47" s="120"/>
      <c r="AAO47" s="120"/>
      <c r="AAP47" s="120"/>
      <c r="AAQ47" s="120"/>
      <c r="AAR47" s="120"/>
      <c r="AAS47" s="120"/>
      <c r="AAT47" s="120"/>
      <c r="AAU47" s="120"/>
      <c r="AAV47" s="120"/>
      <c r="AAW47" s="120"/>
      <c r="AAX47" s="120"/>
      <c r="AAY47" s="120"/>
      <c r="AAZ47" s="120"/>
      <c r="ABA47" s="120"/>
      <c r="ABB47" s="120"/>
      <c r="ABC47" s="120"/>
      <c r="ABD47" s="120"/>
      <c r="ABE47" s="120"/>
      <c r="ABF47" s="120"/>
      <c r="ABG47" s="120"/>
      <c r="ABH47" s="120"/>
      <c r="ABI47" s="120"/>
      <c r="ABJ47" s="120"/>
      <c r="ABK47" s="120"/>
      <c r="ABL47" s="120"/>
      <c r="ABM47" s="120"/>
      <c r="ABN47" s="120"/>
      <c r="ABO47" s="120"/>
      <c r="ABP47" s="120"/>
      <c r="ABQ47" s="120"/>
      <c r="ABR47" s="120"/>
      <c r="ABS47" s="120"/>
      <c r="ABT47" s="120"/>
      <c r="ABU47" s="120"/>
      <c r="ABV47" s="120"/>
      <c r="ABW47" s="120"/>
      <c r="ABX47" s="120"/>
      <c r="ABY47" s="120"/>
      <c r="ABZ47" s="120"/>
      <c r="ACA47" s="120"/>
      <c r="ACB47" s="120"/>
      <c r="ACC47" s="120"/>
      <c r="ACD47" s="120"/>
      <c r="ACE47" s="120"/>
      <c r="ACF47" s="120"/>
      <c r="ACG47" s="120"/>
      <c r="ACH47" s="120"/>
      <c r="ACI47" s="120"/>
      <c r="ACJ47" s="120"/>
      <c r="ACK47" s="120"/>
      <c r="ACL47" s="120"/>
      <c r="ACM47" s="120"/>
      <c r="ACN47" s="120"/>
      <c r="ACO47" s="120"/>
      <c r="ACP47" s="120"/>
      <c r="ACQ47" s="120"/>
      <c r="ACR47" s="120"/>
      <c r="ACS47" s="120"/>
      <c r="ACT47" s="120"/>
      <c r="ACU47" s="120"/>
      <c r="ACV47" s="120"/>
      <c r="ACW47" s="120"/>
      <c r="ACX47" s="120"/>
      <c r="ACY47" s="120"/>
      <c r="ACZ47" s="120"/>
      <c r="ADA47" s="120"/>
      <c r="ADB47" s="120"/>
      <c r="ADC47" s="120"/>
      <c r="ADD47" s="120"/>
      <c r="ADE47" s="120"/>
      <c r="ADF47" s="120"/>
      <c r="ADG47" s="120"/>
      <c r="ADH47" s="120"/>
      <c r="ADI47" s="120"/>
      <c r="ADJ47" s="120"/>
      <c r="ADK47" s="120"/>
      <c r="ADL47" s="120"/>
      <c r="ADM47" s="120"/>
      <c r="ADN47" s="120"/>
      <c r="ADO47" s="120"/>
      <c r="ADP47" s="120"/>
      <c r="ADQ47" s="120"/>
      <c r="ADR47" s="120"/>
      <c r="ADS47" s="120"/>
      <c r="ADT47" s="120"/>
      <c r="ADU47" s="120"/>
      <c r="ADV47" s="120"/>
      <c r="ADW47" s="120"/>
      <c r="ADX47" s="120"/>
      <c r="ADY47" s="120"/>
      <c r="ADZ47" s="120"/>
      <c r="AEA47" s="120"/>
      <c r="AEB47" s="120"/>
      <c r="AEC47" s="120"/>
      <c r="AED47" s="120"/>
      <c r="AEE47" s="120"/>
      <c r="AEF47" s="120"/>
      <c r="AEG47" s="120"/>
      <c r="AEH47" s="120"/>
      <c r="AEI47" s="120"/>
      <c r="AEJ47" s="120"/>
      <c r="AEK47" s="120"/>
      <c r="AEL47" s="120"/>
      <c r="AEM47" s="120"/>
      <c r="AEN47" s="120"/>
      <c r="AEO47" s="120"/>
      <c r="AEP47" s="120"/>
      <c r="AEQ47" s="120"/>
      <c r="AER47" s="120"/>
      <c r="AES47" s="120"/>
      <c r="AET47" s="120"/>
      <c r="AEU47" s="120"/>
      <c r="AEV47" s="120"/>
      <c r="AEW47" s="120"/>
      <c r="AEX47" s="120"/>
      <c r="AEY47" s="120"/>
      <c r="AEZ47" s="120"/>
      <c r="AFA47" s="120"/>
      <c r="AFB47" s="120"/>
      <c r="AFC47" s="120"/>
      <c r="AFD47" s="120"/>
      <c r="AFE47" s="120"/>
      <c r="AFF47" s="120"/>
      <c r="AFG47" s="120"/>
      <c r="AFH47" s="120"/>
      <c r="AFI47" s="120"/>
      <c r="AFJ47" s="120"/>
      <c r="AFK47" s="120"/>
      <c r="AFL47" s="120"/>
      <c r="AFM47" s="120"/>
      <c r="AFN47" s="120"/>
      <c r="AFO47" s="120"/>
      <c r="AFP47" s="120"/>
      <c r="AFQ47" s="120"/>
      <c r="AFR47" s="120"/>
      <c r="AFS47" s="120"/>
      <c r="AFT47" s="120"/>
      <c r="AFU47" s="120"/>
      <c r="AFV47" s="120"/>
      <c r="AFW47" s="120"/>
      <c r="AFX47" s="120"/>
      <c r="AFY47" s="120"/>
      <c r="AFZ47" s="120"/>
      <c r="AGA47" s="120"/>
      <c r="AGB47" s="120"/>
      <c r="AGC47" s="120"/>
      <c r="AGD47" s="120"/>
      <c r="AGE47" s="120"/>
      <c r="AGF47" s="120"/>
      <c r="AGG47" s="120"/>
      <c r="AGH47" s="120"/>
      <c r="AGI47" s="120"/>
      <c r="AGJ47" s="120"/>
      <c r="AGK47" s="120"/>
      <c r="AGL47" s="120"/>
      <c r="AGM47" s="120"/>
      <c r="AGN47" s="120"/>
      <c r="AGO47" s="120"/>
      <c r="AGP47" s="120"/>
      <c r="AGQ47" s="120"/>
      <c r="AGR47" s="120"/>
      <c r="AGS47" s="120"/>
      <c r="AGT47" s="120"/>
      <c r="AGU47" s="120"/>
      <c r="AGV47" s="120"/>
      <c r="AGW47" s="120"/>
      <c r="AGX47" s="120"/>
      <c r="AGY47" s="120"/>
      <c r="AGZ47" s="120"/>
      <c r="AHA47" s="120"/>
      <c r="AHB47" s="120"/>
      <c r="AHC47" s="120"/>
      <c r="AHD47" s="120"/>
      <c r="AHE47" s="120"/>
      <c r="AHF47" s="120"/>
      <c r="AHG47" s="120"/>
      <c r="AHH47" s="120"/>
      <c r="AHI47" s="120"/>
      <c r="AHJ47" s="120"/>
      <c r="AHK47" s="120"/>
      <c r="AHL47" s="120"/>
      <c r="AHM47" s="120"/>
      <c r="AHN47" s="120"/>
      <c r="AHO47" s="120"/>
      <c r="AHP47" s="120"/>
      <c r="AHQ47" s="120"/>
      <c r="AHR47" s="120"/>
      <c r="AHS47" s="120"/>
      <c r="AHT47" s="120"/>
      <c r="AHU47" s="120"/>
      <c r="AHV47" s="120"/>
      <c r="AHW47" s="120"/>
      <c r="AHX47" s="120"/>
      <c r="AHY47" s="120"/>
      <c r="AHZ47" s="120"/>
      <c r="AIA47" s="120"/>
      <c r="AIB47" s="120"/>
      <c r="AIC47" s="120"/>
      <c r="AID47" s="120"/>
      <c r="AIE47" s="120"/>
      <c r="AIF47" s="120"/>
      <c r="AIG47" s="120"/>
      <c r="AIH47" s="120"/>
      <c r="AII47" s="120"/>
      <c r="AIJ47" s="120"/>
      <c r="AIK47" s="120"/>
      <c r="AIL47" s="120"/>
      <c r="AIM47" s="120"/>
      <c r="AIN47" s="120"/>
      <c r="AIO47" s="120"/>
      <c r="AIP47" s="120"/>
      <c r="AIQ47" s="120"/>
      <c r="AIR47" s="120"/>
      <c r="AIS47" s="120"/>
      <c r="AIT47" s="120"/>
      <c r="AIU47" s="120"/>
      <c r="AIV47" s="120"/>
      <c r="AIW47" s="120"/>
      <c r="AIX47" s="120"/>
      <c r="AIY47" s="120"/>
      <c r="AIZ47" s="120"/>
      <c r="AJA47" s="120"/>
      <c r="AJB47" s="120"/>
      <c r="AJC47" s="120"/>
      <c r="AJD47" s="120"/>
      <c r="AJE47" s="120"/>
      <c r="AJF47" s="120"/>
      <c r="AJG47" s="120"/>
      <c r="AJH47" s="120"/>
      <c r="AJI47" s="120"/>
      <c r="AJJ47" s="120"/>
      <c r="AJK47" s="120"/>
      <c r="AJL47" s="120"/>
      <c r="AJM47" s="120"/>
      <c r="AJN47" s="120"/>
      <c r="AJO47" s="120"/>
      <c r="AJP47" s="120"/>
      <c r="AJQ47" s="120"/>
      <c r="AJR47" s="120"/>
      <c r="AJS47" s="120"/>
      <c r="AJT47" s="120"/>
      <c r="AJU47" s="120"/>
      <c r="AJV47" s="120"/>
      <c r="AJW47" s="120"/>
      <c r="AJX47" s="120"/>
      <c r="AJY47" s="120"/>
      <c r="AJZ47" s="120"/>
      <c r="AKA47" s="120"/>
      <c r="AKB47" s="120"/>
      <c r="AKC47" s="120"/>
      <c r="AKD47" s="120"/>
      <c r="AKE47" s="120"/>
      <c r="AKF47" s="120"/>
      <c r="AKG47" s="120"/>
      <c r="AKH47" s="120"/>
      <c r="AKI47" s="120"/>
      <c r="AKJ47" s="120"/>
      <c r="AKK47" s="120"/>
      <c r="AKL47" s="120"/>
      <c r="AKM47" s="120"/>
      <c r="AKN47" s="120"/>
      <c r="AKO47" s="120"/>
      <c r="AKP47" s="120"/>
      <c r="AKQ47" s="120"/>
      <c r="AKR47" s="120"/>
      <c r="AKS47" s="120"/>
      <c r="AKT47" s="120"/>
      <c r="AKU47" s="120"/>
      <c r="AKV47" s="120"/>
      <c r="AKW47" s="120"/>
      <c r="AKX47" s="120"/>
      <c r="AKY47" s="120"/>
      <c r="AKZ47" s="120"/>
      <c r="ALA47" s="120"/>
      <c r="ALB47" s="120"/>
      <c r="ALC47" s="120"/>
      <c r="ALD47" s="120"/>
      <c r="ALE47" s="120"/>
      <c r="ALF47" s="120"/>
      <c r="ALG47" s="120"/>
      <c r="ALH47" s="120"/>
      <c r="ALI47" s="120"/>
      <c r="ALJ47" s="120"/>
      <c r="ALK47" s="120"/>
      <c r="ALL47" s="120"/>
      <c r="ALM47" s="120"/>
      <c r="ALN47" s="120"/>
      <c r="ALO47" s="120"/>
      <c r="ALP47" s="120"/>
      <c r="ALQ47" s="120"/>
      <c r="ALR47" s="120"/>
      <c r="ALS47" s="120"/>
      <c r="ALT47" s="120"/>
      <c r="ALU47" s="120"/>
      <c r="ALV47" s="120"/>
      <c r="ALW47" s="120"/>
      <c r="ALX47" s="120"/>
      <c r="ALY47" s="120"/>
      <c r="ALZ47" s="120"/>
      <c r="AMA47" s="120"/>
      <c r="AMB47" s="120"/>
      <c r="AMC47" s="120"/>
      <c r="AMD47" s="120"/>
      <c r="AME47" s="120"/>
      <c r="AMF47" s="120"/>
      <c r="AMG47" s="120"/>
      <c r="AMH47" s="120"/>
      <c r="AMI47" s="120"/>
      <c r="AMJ47" s="120"/>
      <c r="AMK47" s="120"/>
      <c r="AML47" s="120"/>
    </row>
    <row r="48" spans="1:1026" s="121" customFormat="1" ht="24" x14ac:dyDescent="0.25">
      <c r="A48" s="102">
        <v>43</v>
      </c>
      <c r="B48" s="25" t="s">
        <v>172</v>
      </c>
      <c r="C48" s="26" t="s">
        <v>8</v>
      </c>
      <c r="D48" s="26" t="s">
        <v>102</v>
      </c>
      <c r="E48" s="31" t="s">
        <v>10</v>
      </c>
      <c r="F48" s="50">
        <v>2</v>
      </c>
      <c r="G48" s="51" t="s">
        <v>11</v>
      </c>
      <c r="H48" s="76"/>
      <c r="I48" s="76">
        <f t="shared" si="0"/>
        <v>0</v>
      </c>
      <c r="J48" s="76">
        <f t="shared" si="1"/>
        <v>0</v>
      </c>
      <c r="K48" s="76">
        <f t="shared" si="2"/>
        <v>0</v>
      </c>
      <c r="L48" s="53"/>
      <c r="M48" s="53"/>
      <c r="N48" s="53"/>
      <c r="O48" s="39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  <c r="SG48" s="120"/>
      <c r="SH48" s="120"/>
      <c r="SI48" s="120"/>
      <c r="SJ48" s="120"/>
      <c r="SK48" s="120"/>
      <c r="SL48" s="120"/>
      <c r="SM48" s="120"/>
      <c r="SN48" s="120"/>
      <c r="SO48" s="120"/>
      <c r="SP48" s="120"/>
      <c r="SQ48" s="120"/>
      <c r="SR48" s="120"/>
      <c r="SS48" s="120"/>
      <c r="ST48" s="120"/>
      <c r="SU48" s="120"/>
      <c r="SV48" s="120"/>
      <c r="SW48" s="120"/>
      <c r="SX48" s="120"/>
      <c r="SY48" s="120"/>
      <c r="SZ48" s="120"/>
      <c r="TA48" s="120"/>
      <c r="TB48" s="120"/>
      <c r="TC48" s="120"/>
      <c r="TD48" s="120"/>
      <c r="TE48" s="120"/>
      <c r="TF48" s="120"/>
      <c r="TG48" s="120"/>
      <c r="TH48" s="120"/>
      <c r="TI48" s="120"/>
      <c r="TJ48" s="120"/>
      <c r="TK48" s="120"/>
      <c r="TL48" s="120"/>
      <c r="TM48" s="120"/>
      <c r="TN48" s="120"/>
      <c r="TO48" s="120"/>
      <c r="TP48" s="120"/>
      <c r="TQ48" s="120"/>
      <c r="TR48" s="120"/>
      <c r="TS48" s="120"/>
      <c r="TT48" s="120"/>
      <c r="TU48" s="120"/>
      <c r="TV48" s="120"/>
      <c r="TW48" s="120"/>
      <c r="TX48" s="120"/>
      <c r="TY48" s="120"/>
      <c r="TZ48" s="120"/>
      <c r="UA48" s="120"/>
      <c r="UB48" s="120"/>
      <c r="UC48" s="120"/>
      <c r="UD48" s="120"/>
      <c r="UE48" s="120"/>
      <c r="UF48" s="120"/>
      <c r="UG48" s="120"/>
      <c r="UH48" s="120"/>
      <c r="UI48" s="120"/>
      <c r="UJ48" s="120"/>
      <c r="UK48" s="120"/>
      <c r="UL48" s="120"/>
      <c r="UM48" s="120"/>
      <c r="UN48" s="120"/>
      <c r="UO48" s="120"/>
      <c r="UP48" s="120"/>
      <c r="UQ48" s="120"/>
      <c r="UR48" s="120"/>
      <c r="US48" s="120"/>
      <c r="UT48" s="120"/>
      <c r="UU48" s="120"/>
      <c r="UV48" s="120"/>
      <c r="UW48" s="120"/>
      <c r="UX48" s="120"/>
      <c r="UY48" s="120"/>
      <c r="UZ48" s="120"/>
      <c r="VA48" s="120"/>
      <c r="VB48" s="120"/>
      <c r="VC48" s="120"/>
      <c r="VD48" s="120"/>
      <c r="VE48" s="120"/>
      <c r="VF48" s="120"/>
      <c r="VG48" s="120"/>
      <c r="VH48" s="120"/>
      <c r="VI48" s="120"/>
      <c r="VJ48" s="120"/>
      <c r="VK48" s="120"/>
      <c r="VL48" s="120"/>
      <c r="VM48" s="120"/>
      <c r="VN48" s="120"/>
      <c r="VO48" s="120"/>
      <c r="VP48" s="120"/>
      <c r="VQ48" s="120"/>
      <c r="VR48" s="120"/>
      <c r="VS48" s="120"/>
      <c r="VT48" s="120"/>
      <c r="VU48" s="120"/>
      <c r="VV48" s="120"/>
      <c r="VW48" s="120"/>
      <c r="VX48" s="120"/>
      <c r="VY48" s="120"/>
      <c r="VZ48" s="120"/>
      <c r="WA48" s="120"/>
      <c r="WB48" s="120"/>
      <c r="WC48" s="120"/>
      <c r="WD48" s="120"/>
      <c r="WE48" s="120"/>
      <c r="WF48" s="120"/>
      <c r="WG48" s="120"/>
      <c r="WH48" s="120"/>
      <c r="WI48" s="120"/>
      <c r="WJ48" s="120"/>
      <c r="WK48" s="120"/>
      <c r="WL48" s="120"/>
      <c r="WM48" s="120"/>
      <c r="WN48" s="120"/>
      <c r="WO48" s="120"/>
      <c r="WP48" s="120"/>
      <c r="WQ48" s="120"/>
      <c r="WR48" s="120"/>
      <c r="WS48" s="120"/>
      <c r="WT48" s="120"/>
      <c r="WU48" s="120"/>
      <c r="WV48" s="120"/>
      <c r="WW48" s="120"/>
      <c r="WX48" s="120"/>
      <c r="WY48" s="120"/>
      <c r="WZ48" s="120"/>
      <c r="XA48" s="120"/>
      <c r="XB48" s="120"/>
      <c r="XC48" s="120"/>
      <c r="XD48" s="120"/>
      <c r="XE48" s="120"/>
      <c r="XF48" s="120"/>
      <c r="XG48" s="120"/>
      <c r="XH48" s="120"/>
      <c r="XI48" s="120"/>
      <c r="XJ48" s="120"/>
      <c r="XK48" s="120"/>
      <c r="XL48" s="120"/>
      <c r="XM48" s="120"/>
      <c r="XN48" s="120"/>
      <c r="XO48" s="120"/>
      <c r="XP48" s="120"/>
      <c r="XQ48" s="120"/>
      <c r="XR48" s="120"/>
      <c r="XS48" s="120"/>
      <c r="XT48" s="120"/>
      <c r="XU48" s="120"/>
      <c r="XV48" s="120"/>
      <c r="XW48" s="120"/>
      <c r="XX48" s="120"/>
      <c r="XY48" s="120"/>
      <c r="XZ48" s="120"/>
      <c r="YA48" s="120"/>
      <c r="YB48" s="120"/>
      <c r="YC48" s="120"/>
      <c r="YD48" s="120"/>
      <c r="YE48" s="120"/>
      <c r="YF48" s="120"/>
      <c r="YG48" s="120"/>
      <c r="YH48" s="120"/>
      <c r="YI48" s="120"/>
      <c r="YJ48" s="120"/>
      <c r="YK48" s="120"/>
      <c r="YL48" s="120"/>
      <c r="YM48" s="120"/>
      <c r="YN48" s="120"/>
      <c r="YO48" s="120"/>
      <c r="YP48" s="120"/>
      <c r="YQ48" s="120"/>
      <c r="YR48" s="120"/>
      <c r="YS48" s="120"/>
      <c r="YT48" s="120"/>
      <c r="YU48" s="120"/>
      <c r="YV48" s="120"/>
      <c r="YW48" s="120"/>
      <c r="YX48" s="120"/>
      <c r="YY48" s="120"/>
      <c r="YZ48" s="120"/>
      <c r="ZA48" s="120"/>
      <c r="ZB48" s="120"/>
      <c r="ZC48" s="120"/>
      <c r="ZD48" s="120"/>
      <c r="ZE48" s="120"/>
      <c r="ZF48" s="120"/>
      <c r="ZG48" s="120"/>
      <c r="ZH48" s="120"/>
      <c r="ZI48" s="120"/>
      <c r="ZJ48" s="120"/>
      <c r="ZK48" s="120"/>
      <c r="ZL48" s="120"/>
      <c r="ZM48" s="120"/>
      <c r="ZN48" s="120"/>
      <c r="ZO48" s="120"/>
      <c r="ZP48" s="120"/>
      <c r="ZQ48" s="120"/>
      <c r="ZR48" s="120"/>
      <c r="ZS48" s="120"/>
      <c r="ZT48" s="120"/>
      <c r="ZU48" s="120"/>
      <c r="ZV48" s="120"/>
      <c r="ZW48" s="120"/>
      <c r="ZX48" s="120"/>
      <c r="ZY48" s="120"/>
      <c r="ZZ48" s="120"/>
      <c r="AAA48" s="120"/>
      <c r="AAB48" s="120"/>
      <c r="AAC48" s="120"/>
      <c r="AAD48" s="120"/>
      <c r="AAE48" s="120"/>
      <c r="AAF48" s="120"/>
      <c r="AAG48" s="120"/>
      <c r="AAH48" s="120"/>
      <c r="AAI48" s="120"/>
      <c r="AAJ48" s="120"/>
      <c r="AAK48" s="120"/>
      <c r="AAL48" s="120"/>
      <c r="AAM48" s="120"/>
      <c r="AAN48" s="120"/>
      <c r="AAO48" s="120"/>
      <c r="AAP48" s="120"/>
      <c r="AAQ48" s="120"/>
      <c r="AAR48" s="120"/>
      <c r="AAS48" s="120"/>
      <c r="AAT48" s="120"/>
      <c r="AAU48" s="120"/>
      <c r="AAV48" s="120"/>
      <c r="AAW48" s="120"/>
      <c r="AAX48" s="120"/>
      <c r="AAY48" s="120"/>
      <c r="AAZ48" s="120"/>
      <c r="ABA48" s="120"/>
      <c r="ABB48" s="120"/>
      <c r="ABC48" s="120"/>
      <c r="ABD48" s="120"/>
      <c r="ABE48" s="120"/>
      <c r="ABF48" s="120"/>
      <c r="ABG48" s="120"/>
      <c r="ABH48" s="120"/>
      <c r="ABI48" s="120"/>
      <c r="ABJ48" s="120"/>
      <c r="ABK48" s="120"/>
      <c r="ABL48" s="120"/>
      <c r="ABM48" s="120"/>
      <c r="ABN48" s="120"/>
      <c r="ABO48" s="120"/>
      <c r="ABP48" s="120"/>
      <c r="ABQ48" s="120"/>
      <c r="ABR48" s="120"/>
      <c r="ABS48" s="120"/>
      <c r="ABT48" s="120"/>
      <c r="ABU48" s="120"/>
      <c r="ABV48" s="120"/>
      <c r="ABW48" s="120"/>
      <c r="ABX48" s="120"/>
      <c r="ABY48" s="120"/>
      <c r="ABZ48" s="120"/>
      <c r="ACA48" s="120"/>
      <c r="ACB48" s="120"/>
      <c r="ACC48" s="120"/>
      <c r="ACD48" s="120"/>
      <c r="ACE48" s="120"/>
      <c r="ACF48" s="120"/>
      <c r="ACG48" s="120"/>
      <c r="ACH48" s="120"/>
      <c r="ACI48" s="120"/>
      <c r="ACJ48" s="120"/>
      <c r="ACK48" s="120"/>
      <c r="ACL48" s="120"/>
      <c r="ACM48" s="120"/>
      <c r="ACN48" s="120"/>
      <c r="ACO48" s="120"/>
      <c r="ACP48" s="120"/>
      <c r="ACQ48" s="120"/>
      <c r="ACR48" s="120"/>
      <c r="ACS48" s="120"/>
      <c r="ACT48" s="120"/>
      <c r="ACU48" s="120"/>
      <c r="ACV48" s="120"/>
      <c r="ACW48" s="120"/>
      <c r="ACX48" s="120"/>
      <c r="ACY48" s="120"/>
      <c r="ACZ48" s="120"/>
      <c r="ADA48" s="120"/>
      <c r="ADB48" s="120"/>
      <c r="ADC48" s="120"/>
      <c r="ADD48" s="120"/>
      <c r="ADE48" s="120"/>
      <c r="ADF48" s="120"/>
      <c r="ADG48" s="120"/>
      <c r="ADH48" s="120"/>
      <c r="ADI48" s="120"/>
      <c r="ADJ48" s="120"/>
      <c r="ADK48" s="120"/>
      <c r="ADL48" s="120"/>
      <c r="ADM48" s="120"/>
      <c r="ADN48" s="120"/>
      <c r="ADO48" s="120"/>
      <c r="ADP48" s="120"/>
      <c r="ADQ48" s="120"/>
      <c r="ADR48" s="120"/>
      <c r="ADS48" s="120"/>
      <c r="ADT48" s="120"/>
      <c r="ADU48" s="120"/>
      <c r="ADV48" s="120"/>
      <c r="ADW48" s="120"/>
      <c r="ADX48" s="120"/>
      <c r="ADY48" s="120"/>
      <c r="ADZ48" s="120"/>
      <c r="AEA48" s="120"/>
      <c r="AEB48" s="120"/>
      <c r="AEC48" s="120"/>
      <c r="AED48" s="120"/>
      <c r="AEE48" s="120"/>
      <c r="AEF48" s="120"/>
      <c r="AEG48" s="120"/>
      <c r="AEH48" s="120"/>
      <c r="AEI48" s="120"/>
      <c r="AEJ48" s="120"/>
      <c r="AEK48" s="120"/>
      <c r="AEL48" s="120"/>
      <c r="AEM48" s="120"/>
      <c r="AEN48" s="120"/>
      <c r="AEO48" s="120"/>
      <c r="AEP48" s="120"/>
      <c r="AEQ48" s="120"/>
      <c r="AER48" s="120"/>
      <c r="AES48" s="120"/>
      <c r="AET48" s="120"/>
      <c r="AEU48" s="120"/>
      <c r="AEV48" s="120"/>
      <c r="AEW48" s="120"/>
      <c r="AEX48" s="120"/>
      <c r="AEY48" s="120"/>
      <c r="AEZ48" s="120"/>
      <c r="AFA48" s="120"/>
      <c r="AFB48" s="120"/>
      <c r="AFC48" s="120"/>
      <c r="AFD48" s="120"/>
      <c r="AFE48" s="120"/>
      <c r="AFF48" s="120"/>
      <c r="AFG48" s="120"/>
      <c r="AFH48" s="120"/>
      <c r="AFI48" s="120"/>
      <c r="AFJ48" s="120"/>
      <c r="AFK48" s="120"/>
      <c r="AFL48" s="120"/>
      <c r="AFM48" s="120"/>
      <c r="AFN48" s="120"/>
      <c r="AFO48" s="120"/>
      <c r="AFP48" s="120"/>
      <c r="AFQ48" s="120"/>
      <c r="AFR48" s="120"/>
      <c r="AFS48" s="120"/>
      <c r="AFT48" s="120"/>
      <c r="AFU48" s="120"/>
      <c r="AFV48" s="120"/>
      <c r="AFW48" s="120"/>
      <c r="AFX48" s="120"/>
      <c r="AFY48" s="120"/>
      <c r="AFZ48" s="120"/>
      <c r="AGA48" s="120"/>
      <c r="AGB48" s="120"/>
      <c r="AGC48" s="120"/>
      <c r="AGD48" s="120"/>
      <c r="AGE48" s="120"/>
      <c r="AGF48" s="120"/>
      <c r="AGG48" s="120"/>
      <c r="AGH48" s="120"/>
      <c r="AGI48" s="120"/>
      <c r="AGJ48" s="120"/>
      <c r="AGK48" s="120"/>
      <c r="AGL48" s="120"/>
      <c r="AGM48" s="120"/>
      <c r="AGN48" s="120"/>
      <c r="AGO48" s="120"/>
      <c r="AGP48" s="120"/>
      <c r="AGQ48" s="120"/>
      <c r="AGR48" s="120"/>
      <c r="AGS48" s="120"/>
      <c r="AGT48" s="120"/>
      <c r="AGU48" s="120"/>
      <c r="AGV48" s="120"/>
      <c r="AGW48" s="120"/>
      <c r="AGX48" s="120"/>
      <c r="AGY48" s="120"/>
      <c r="AGZ48" s="120"/>
      <c r="AHA48" s="120"/>
      <c r="AHB48" s="120"/>
      <c r="AHC48" s="120"/>
      <c r="AHD48" s="120"/>
      <c r="AHE48" s="120"/>
      <c r="AHF48" s="120"/>
      <c r="AHG48" s="120"/>
      <c r="AHH48" s="120"/>
      <c r="AHI48" s="120"/>
      <c r="AHJ48" s="120"/>
      <c r="AHK48" s="120"/>
      <c r="AHL48" s="120"/>
      <c r="AHM48" s="120"/>
      <c r="AHN48" s="120"/>
      <c r="AHO48" s="120"/>
      <c r="AHP48" s="120"/>
      <c r="AHQ48" s="120"/>
      <c r="AHR48" s="120"/>
      <c r="AHS48" s="120"/>
      <c r="AHT48" s="120"/>
      <c r="AHU48" s="120"/>
      <c r="AHV48" s="120"/>
      <c r="AHW48" s="120"/>
      <c r="AHX48" s="120"/>
      <c r="AHY48" s="120"/>
      <c r="AHZ48" s="120"/>
      <c r="AIA48" s="120"/>
      <c r="AIB48" s="120"/>
      <c r="AIC48" s="120"/>
      <c r="AID48" s="120"/>
      <c r="AIE48" s="120"/>
      <c r="AIF48" s="120"/>
      <c r="AIG48" s="120"/>
      <c r="AIH48" s="120"/>
      <c r="AII48" s="120"/>
      <c r="AIJ48" s="120"/>
      <c r="AIK48" s="120"/>
      <c r="AIL48" s="120"/>
      <c r="AIM48" s="120"/>
      <c r="AIN48" s="120"/>
      <c r="AIO48" s="120"/>
      <c r="AIP48" s="120"/>
      <c r="AIQ48" s="120"/>
      <c r="AIR48" s="120"/>
      <c r="AIS48" s="120"/>
      <c r="AIT48" s="120"/>
      <c r="AIU48" s="120"/>
      <c r="AIV48" s="120"/>
      <c r="AIW48" s="120"/>
      <c r="AIX48" s="120"/>
      <c r="AIY48" s="120"/>
      <c r="AIZ48" s="120"/>
      <c r="AJA48" s="120"/>
      <c r="AJB48" s="120"/>
      <c r="AJC48" s="120"/>
      <c r="AJD48" s="120"/>
      <c r="AJE48" s="120"/>
      <c r="AJF48" s="120"/>
      <c r="AJG48" s="120"/>
      <c r="AJH48" s="120"/>
      <c r="AJI48" s="120"/>
      <c r="AJJ48" s="120"/>
      <c r="AJK48" s="120"/>
      <c r="AJL48" s="120"/>
      <c r="AJM48" s="120"/>
      <c r="AJN48" s="120"/>
      <c r="AJO48" s="120"/>
      <c r="AJP48" s="120"/>
      <c r="AJQ48" s="120"/>
      <c r="AJR48" s="120"/>
      <c r="AJS48" s="120"/>
      <c r="AJT48" s="120"/>
      <c r="AJU48" s="120"/>
      <c r="AJV48" s="120"/>
      <c r="AJW48" s="120"/>
      <c r="AJX48" s="120"/>
      <c r="AJY48" s="120"/>
      <c r="AJZ48" s="120"/>
      <c r="AKA48" s="120"/>
      <c r="AKB48" s="120"/>
      <c r="AKC48" s="120"/>
      <c r="AKD48" s="120"/>
      <c r="AKE48" s="120"/>
      <c r="AKF48" s="120"/>
      <c r="AKG48" s="120"/>
      <c r="AKH48" s="120"/>
      <c r="AKI48" s="120"/>
      <c r="AKJ48" s="120"/>
      <c r="AKK48" s="120"/>
      <c r="AKL48" s="120"/>
      <c r="AKM48" s="120"/>
      <c r="AKN48" s="120"/>
      <c r="AKO48" s="120"/>
      <c r="AKP48" s="120"/>
      <c r="AKQ48" s="120"/>
      <c r="AKR48" s="120"/>
      <c r="AKS48" s="120"/>
      <c r="AKT48" s="120"/>
      <c r="AKU48" s="120"/>
      <c r="AKV48" s="120"/>
      <c r="AKW48" s="120"/>
      <c r="AKX48" s="120"/>
      <c r="AKY48" s="120"/>
      <c r="AKZ48" s="120"/>
      <c r="ALA48" s="120"/>
      <c r="ALB48" s="120"/>
      <c r="ALC48" s="120"/>
      <c r="ALD48" s="120"/>
      <c r="ALE48" s="120"/>
      <c r="ALF48" s="120"/>
      <c r="ALG48" s="120"/>
      <c r="ALH48" s="120"/>
      <c r="ALI48" s="120"/>
      <c r="ALJ48" s="120"/>
      <c r="ALK48" s="120"/>
      <c r="ALL48" s="120"/>
      <c r="ALM48" s="120"/>
      <c r="ALN48" s="120"/>
      <c r="ALO48" s="120"/>
      <c r="ALP48" s="120"/>
      <c r="ALQ48" s="120"/>
      <c r="ALR48" s="120"/>
      <c r="ALS48" s="120"/>
      <c r="ALT48" s="120"/>
      <c r="ALU48" s="120"/>
      <c r="ALV48" s="120"/>
      <c r="ALW48" s="120"/>
      <c r="ALX48" s="120"/>
      <c r="ALY48" s="120"/>
      <c r="ALZ48" s="120"/>
      <c r="AMA48" s="120"/>
      <c r="AMB48" s="120"/>
      <c r="AMC48" s="120"/>
      <c r="AMD48" s="120"/>
      <c r="AME48" s="120"/>
      <c r="AMF48" s="120"/>
      <c r="AMG48" s="120"/>
      <c r="AMH48" s="120"/>
      <c r="AMI48" s="120"/>
      <c r="AMJ48" s="120"/>
      <c r="AMK48" s="120"/>
      <c r="AML48" s="120"/>
    </row>
    <row r="49" spans="1:1026" s="121" customFormat="1" ht="24" x14ac:dyDescent="0.25">
      <c r="A49" s="102">
        <v>44</v>
      </c>
      <c r="B49" s="26" t="s">
        <v>172</v>
      </c>
      <c r="C49" s="26" t="s">
        <v>8</v>
      </c>
      <c r="D49" s="26" t="s">
        <v>173</v>
      </c>
      <c r="E49" s="31" t="s">
        <v>16</v>
      </c>
      <c r="F49" s="50">
        <v>25</v>
      </c>
      <c r="G49" s="51" t="s">
        <v>11</v>
      </c>
      <c r="H49" s="76"/>
      <c r="I49" s="76">
        <f t="shared" si="0"/>
        <v>0</v>
      </c>
      <c r="J49" s="76">
        <f t="shared" si="1"/>
        <v>0</v>
      </c>
      <c r="K49" s="76">
        <f t="shared" si="2"/>
        <v>0</v>
      </c>
      <c r="L49" s="53"/>
      <c r="M49" s="53"/>
      <c r="N49" s="53"/>
      <c r="O49" s="39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0"/>
      <c r="SD49" s="120"/>
      <c r="SE49" s="120"/>
      <c r="SF49" s="120"/>
      <c r="SG49" s="120"/>
      <c r="SH49" s="120"/>
      <c r="SI49" s="120"/>
      <c r="SJ49" s="120"/>
      <c r="SK49" s="120"/>
      <c r="SL49" s="120"/>
      <c r="SM49" s="120"/>
      <c r="SN49" s="120"/>
      <c r="SO49" s="120"/>
      <c r="SP49" s="120"/>
      <c r="SQ49" s="120"/>
      <c r="SR49" s="120"/>
      <c r="SS49" s="120"/>
      <c r="ST49" s="120"/>
      <c r="SU49" s="120"/>
      <c r="SV49" s="120"/>
      <c r="SW49" s="120"/>
      <c r="SX49" s="120"/>
      <c r="SY49" s="120"/>
      <c r="SZ49" s="120"/>
      <c r="TA49" s="120"/>
      <c r="TB49" s="120"/>
      <c r="TC49" s="120"/>
      <c r="TD49" s="120"/>
      <c r="TE49" s="120"/>
      <c r="TF49" s="120"/>
      <c r="TG49" s="120"/>
      <c r="TH49" s="120"/>
      <c r="TI49" s="120"/>
      <c r="TJ49" s="120"/>
      <c r="TK49" s="120"/>
      <c r="TL49" s="120"/>
      <c r="TM49" s="120"/>
      <c r="TN49" s="120"/>
      <c r="TO49" s="120"/>
      <c r="TP49" s="120"/>
      <c r="TQ49" s="120"/>
      <c r="TR49" s="120"/>
      <c r="TS49" s="120"/>
      <c r="TT49" s="120"/>
      <c r="TU49" s="120"/>
      <c r="TV49" s="120"/>
      <c r="TW49" s="120"/>
      <c r="TX49" s="120"/>
      <c r="TY49" s="120"/>
      <c r="TZ49" s="120"/>
      <c r="UA49" s="120"/>
      <c r="UB49" s="120"/>
      <c r="UC49" s="120"/>
      <c r="UD49" s="120"/>
      <c r="UE49" s="120"/>
      <c r="UF49" s="120"/>
      <c r="UG49" s="120"/>
      <c r="UH49" s="120"/>
      <c r="UI49" s="120"/>
      <c r="UJ49" s="120"/>
      <c r="UK49" s="120"/>
      <c r="UL49" s="120"/>
      <c r="UM49" s="120"/>
      <c r="UN49" s="120"/>
      <c r="UO49" s="120"/>
      <c r="UP49" s="120"/>
      <c r="UQ49" s="120"/>
      <c r="UR49" s="120"/>
      <c r="US49" s="120"/>
      <c r="UT49" s="120"/>
      <c r="UU49" s="120"/>
      <c r="UV49" s="120"/>
      <c r="UW49" s="120"/>
      <c r="UX49" s="120"/>
      <c r="UY49" s="120"/>
      <c r="UZ49" s="120"/>
      <c r="VA49" s="120"/>
      <c r="VB49" s="120"/>
      <c r="VC49" s="120"/>
      <c r="VD49" s="120"/>
      <c r="VE49" s="120"/>
      <c r="VF49" s="120"/>
      <c r="VG49" s="120"/>
      <c r="VH49" s="120"/>
      <c r="VI49" s="120"/>
      <c r="VJ49" s="120"/>
      <c r="VK49" s="120"/>
      <c r="VL49" s="120"/>
      <c r="VM49" s="120"/>
      <c r="VN49" s="120"/>
      <c r="VO49" s="120"/>
      <c r="VP49" s="120"/>
      <c r="VQ49" s="120"/>
      <c r="VR49" s="120"/>
      <c r="VS49" s="120"/>
      <c r="VT49" s="120"/>
      <c r="VU49" s="120"/>
      <c r="VV49" s="120"/>
      <c r="VW49" s="120"/>
      <c r="VX49" s="120"/>
      <c r="VY49" s="120"/>
      <c r="VZ49" s="120"/>
      <c r="WA49" s="120"/>
      <c r="WB49" s="120"/>
      <c r="WC49" s="120"/>
      <c r="WD49" s="120"/>
      <c r="WE49" s="120"/>
      <c r="WF49" s="120"/>
      <c r="WG49" s="120"/>
      <c r="WH49" s="120"/>
      <c r="WI49" s="120"/>
      <c r="WJ49" s="120"/>
      <c r="WK49" s="120"/>
      <c r="WL49" s="120"/>
      <c r="WM49" s="120"/>
      <c r="WN49" s="120"/>
      <c r="WO49" s="120"/>
      <c r="WP49" s="120"/>
      <c r="WQ49" s="120"/>
      <c r="WR49" s="120"/>
      <c r="WS49" s="120"/>
      <c r="WT49" s="120"/>
      <c r="WU49" s="120"/>
      <c r="WV49" s="120"/>
      <c r="WW49" s="120"/>
      <c r="WX49" s="120"/>
      <c r="WY49" s="120"/>
      <c r="WZ49" s="120"/>
      <c r="XA49" s="120"/>
      <c r="XB49" s="120"/>
      <c r="XC49" s="120"/>
      <c r="XD49" s="120"/>
      <c r="XE49" s="120"/>
      <c r="XF49" s="120"/>
      <c r="XG49" s="120"/>
      <c r="XH49" s="120"/>
      <c r="XI49" s="120"/>
      <c r="XJ49" s="120"/>
      <c r="XK49" s="120"/>
      <c r="XL49" s="120"/>
      <c r="XM49" s="120"/>
      <c r="XN49" s="120"/>
      <c r="XO49" s="120"/>
      <c r="XP49" s="120"/>
      <c r="XQ49" s="120"/>
      <c r="XR49" s="120"/>
      <c r="XS49" s="120"/>
      <c r="XT49" s="120"/>
      <c r="XU49" s="120"/>
      <c r="XV49" s="120"/>
      <c r="XW49" s="120"/>
      <c r="XX49" s="120"/>
      <c r="XY49" s="120"/>
      <c r="XZ49" s="120"/>
      <c r="YA49" s="120"/>
      <c r="YB49" s="120"/>
      <c r="YC49" s="120"/>
      <c r="YD49" s="120"/>
      <c r="YE49" s="120"/>
      <c r="YF49" s="120"/>
      <c r="YG49" s="120"/>
      <c r="YH49" s="120"/>
      <c r="YI49" s="120"/>
      <c r="YJ49" s="120"/>
      <c r="YK49" s="120"/>
      <c r="YL49" s="120"/>
      <c r="YM49" s="120"/>
      <c r="YN49" s="120"/>
      <c r="YO49" s="120"/>
      <c r="YP49" s="120"/>
      <c r="YQ49" s="120"/>
      <c r="YR49" s="120"/>
      <c r="YS49" s="120"/>
      <c r="YT49" s="120"/>
      <c r="YU49" s="120"/>
      <c r="YV49" s="120"/>
      <c r="YW49" s="120"/>
      <c r="YX49" s="120"/>
      <c r="YY49" s="120"/>
      <c r="YZ49" s="120"/>
      <c r="ZA49" s="120"/>
      <c r="ZB49" s="120"/>
      <c r="ZC49" s="120"/>
      <c r="ZD49" s="120"/>
      <c r="ZE49" s="120"/>
      <c r="ZF49" s="120"/>
      <c r="ZG49" s="120"/>
      <c r="ZH49" s="120"/>
      <c r="ZI49" s="120"/>
      <c r="ZJ49" s="120"/>
      <c r="ZK49" s="120"/>
      <c r="ZL49" s="120"/>
      <c r="ZM49" s="120"/>
      <c r="ZN49" s="120"/>
      <c r="ZO49" s="120"/>
      <c r="ZP49" s="120"/>
      <c r="ZQ49" s="120"/>
      <c r="ZR49" s="120"/>
      <c r="ZS49" s="120"/>
      <c r="ZT49" s="120"/>
      <c r="ZU49" s="120"/>
      <c r="ZV49" s="120"/>
      <c r="ZW49" s="120"/>
      <c r="ZX49" s="120"/>
      <c r="ZY49" s="120"/>
      <c r="ZZ49" s="120"/>
      <c r="AAA49" s="120"/>
      <c r="AAB49" s="120"/>
      <c r="AAC49" s="120"/>
      <c r="AAD49" s="120"/>
      <c r="AAE49" s="120"/>
      <c r="AAF49" s="120"/>
      <c r="AAG49" s="120"/>
      <c r="AAH49" s="120"/>
      <c r="AAI49" s="120"/>
      <c r="AAJ49" s="120"/>
      <c r="AAK49" s="120"/>
      <c r="AAL49" s="120"/>
      <c r="AAM49" s="120"/>
      <c r="AAN49" s="120"/>
      <c r="AAO49" s="120"/>
      <c r="AAP49" s="120"/>
      <c r="AAQ49" s="120"/>
      <c r="AAR49" s="120"/>
      <c r="AAS49" s="120"/>
      <c r="AAT49" s="120"/>
      <c r="AAU49" s="120"/>
      <c r="AAV49" s="120"/>
      <c r="AAW49" s="120"/>
      <c r="AAX49" s="120"/>
      <c r="AAY49" s="120"/>
      <c r="AAZ49" s="120"/>
      <c r="ABA49" s="120"/>
      <c r="ABB49" s="120"/>
      <c r="ABC49" s="120"/>
      <c r="ABD49" s="120"/>
      <c r="ABE49" s="120"/>
      <c r="ABF49" s="120"/>
      <c r="ABG49" s="120"/>
      <c r="ABH49" s="120"/>
      <c r="ABI49" s="120"/>
      <c r="ABJ49" s="120"/>
      <c r="ABK49" s="120"/>
      <c r="ABL49" s="120"/>
      <c r="ABM49" s="120"/>
      <c r="ABN49" s="120"/>
      <c r="ABO49" s="120"/>
      <c r="ABP49" s="120"/>
      <c r="ABQ49" s="120"/>
      <c r="ABR49" s="120"/>
      <c r="ABS49" s="120"/>
      <c r="ABT49" s="120"/>
      <c r="ABU49" s="120"/>
      <c r="ABV49" s="120"/>
      <c r="ABW49" s="120"/>
      <c r="ABX49" s="120"/>
      <c r="ABY49" s="120"/>
      <c r="ABZ49" s="120"/>
      <c r="ACA49" s="120"/>
      <c r="ACB49" s="120"/>
      <c r="ACC49" s="120"/>
      <c r="ACD49" s="120"/>
      <c r="ACE49" s="120"/>
      <c r="ACF49" s="120"/>
      <c r="ACG49" s="120"/>
      <c r="ACH49" s="120"/>
      <c r="ACI49" s="120"/>
      <c r="ACJ49" s="120"/>
      <c r="ACK49" s="120"/>
      <c r="ACL49" s="120"/>
      <c r="ACM49" s="120"/>
      <c r="ACN49" s="120"/>
      <c r="ACO49" s="120"/>
      <c r="ACP49" s="120"/>
      <c r="ACQ49" s="120"/>
      <c r="ACR49" s="120"/>
      <c r="ACS49" s="120"/>
      <c r="ACT49" s="120"/>
      <c r="ACU49" s="120"/>
      <c r="ACV49" s="120"/>
      <c r="ACW49" s="120"/>
      <c r="ACX49" s="120"/>
      <c r="ACY49" s="120"/>
      <c r="ACZ49" s="120"/>
      <c r="ADA49" s="120"/>
      <c r="ADB49" s="120"/>
      <c r="ADC49" s="120"/>
      <c r="ADD49" s="120"/>
      <c r="ADE49" s="120"/>
      <c r="ADF49" s="120"/>
      <c r="ADG49" s="120"/>
      <c r="ADH49" s="120"/>
      <c r="ADI49" s="120"/>
      <c r="ADJ49" s="120"/>
      <c r="ADK49" s="120"/>
      <c r="ADL49" s="120"/>
      <c r="ADM49" s="120"/>
      <c r="ADN49" s="120"/>
      <c r="ADO49" s="120"/>
      <c r="ADP49" s="120"/>
      <c r="ADQ49" s="120"/>
      <c r="ADR49" s="120"/>
      <c r="ADS49" s="120"/>
      <c r="ADT49" s="120"/>
      <c r="ADU49" s="120"/>
      <c r="ADV49" s="120"/>
      <c r="ADW49" s="120"/>
      <c r="ADX49" s="120"/>
      <c r="ADY49" s="120"/>
      <c r="ADZ49" s="120"/>
      <c r="AEA49" s="120"/>
      <c r="AEB49" s="120"/>
      <c r="AEC49" s="120"/>
      <c r="AED49" s="120"/>
      <c r="AEE49" s="120"/>
      <c r="AEF49" s="120"/>
      <c r="AEG49" s="120"/>
      <c r="AEH49" s="120"/>
      <c r="AEI49" s="120"/>
      <c r="AEJ49" s="120"/>
      <c r="AEK49" s="120"/>
      <c r="AEL49" s="120"/>
      <c r="AEM49" s="120"/>
      <c r="AEN49" s="120"/>
      <c r="AEO49" s="120"/>
      <c r="AEP49" s="120"/>
      <c r="AEQ49" s="120"/>
      <c r="AER49" s="120"/>
      <c r="AES49" s="120"/>
      <c r="AET49" s="120"/>
      <c r="AEU49" s="120"/>
      <c r="AEV49" s="120"/>
      <c r="AEW49" s="120"/>
      <c r="AEX49" s="120"/>
      <c r="AEY49" s="120"/>
      <c r="AEZ49" s="120"/>
      <c r="AFA49" s="120"/>
      <c r="AFB49" s="120"/>
      <c r="AFC49" s="120"/>
      <c r="AFD49" s="120"/>
      <c r="AFE49" s="120"/>
      <c r="AFF49" s="120"/>
      <c r="AFG49" s="120"/>
      <c r="AFH49" s="120"/>
      <c r="AFI49" s="120"/>
      <c r="AFJ49" s="120"/>
      <c r="AFK49" s="120"/>
      <c r="AFL49" s="120"/>
      <c r="AFM49" s="120"/>
      <c r="AFN49" s="120"/>
      <c r="AFO49" s="120"/>
      <c r="AFP49" s="120"/>
      <c r="AFQ49" s="120"/>
      <c r="AFR49" s="120"/>
      <c r="AFS49" s="120"/>
      <c r="AFT49" s="120"/>
      <c r="AFU49" s="120"/>
      <c r="AFV49" s="120"/>
      <c r="AFW49" s="120"/>
      <c r="AFX49" s="120"/>
      <c r="AFY49" s="120"/>
      <c r="AFZ49" s="120"/>
      <c r="AGA49" s="120"/>
      <c r="AGB49" s="120"/>
      <c r="AGC49" s="120"/>
      <c r="AGD49" s="120"/>
      <c r="AGE49" s="120"/>
      <c r="AGF49" s="120"/>
      <c r="AGG49" s="120"/>
      <c r="AGH49" s="120"/>
      <c r="AGI49" s="120"/>
      <c r="AGJ49" s="120"/>
      <c r="AGK49" s="120"/>
      <c r="AGL49" s="120"/>
      <c r="AGM49" s="120"/>
      <c r="AGN49" s="120"/>
      <c r="AGO49" s="120"/>
      <c r="AGP49" s="120"/>
      <c r="AGQ49" s="120"/>
      <c r="AGR49" s="120"/>
      <c r="AGS49" s="120"/>
      <c r="AGT49" s="120"/>
      <c r="AGU49" s="120"/>
      <c r="AGV49" s="120"/>
      <c r="AGW49" s="120"/>
      <c r="AGX49" s="120"/>
      <c r="AGY49" s="120"/>
      <c r="AGZ49" s="120"/>
      <c r="AHA49" s="120"/>
      <c r="AHB49" s="120"/>
      <c r="AHC49" s="120"/>
      <c r="AHD49" s="120"/>
      <c r="AHE49" s="120"/>
      <c r="AHF49" s="120"/>
      <c r="AHG49" s="120"/>
      <c r="AHH49" s="120"/>
      <c r="AHI49" s="120"/>
      <c r="AHJ49" s="120"/>
      <c r="AHK49" s="120"/>
      <c r="AHL49" s="120"/>
      <c r="AHM49" s="120"/>
      <c r="AHN49" s="120"/>
      <c r="AHO49" s="120"/>
      <c r="AHP49" s="120"/>
      <c r="AHQ49" s="120"/>
      <c r="AHR49" s="120"/>
      <c r="AHS49" s="120"/>
      <c r="AHT49" s="120"/>
      <c r="AHU49" s="120"/>
      <c r="AHV49" s="120"/>
      <c r="AHW49" s="120"/>
      <c r="AHX49" s="120"/>
      <c r="AHY49" s="120"/>
      <c r="AHZ49" s="120"/>
      <c r="AIA49" s="120"/>
      <c r="AIB49" s="120"/>
      <c r="AIC49" s="120"/>
      <c r="AID49" s="120"/>
      <c r="AIE49" s="120"/>
      <c r="AIF49" s="120"/>
      <c r="AIG49" s="120"/>
      <c r="AIH49" s="120"/>
      <c r="AII49" s="120"/>
      <c r="AIJ49" s="120"/>
      <c r="AIK49" s="120"/>
      <c r="AIL49" s="120"/>
      <c r="AIM49" s="120"/>
      <c r="AIN49" s="120"/>
      <c r="AIO49" s="120"/>
      <c r="AIP49" s="120"/>
      <c r="AIQ49" s="120"/>
      <c r="AIR49" s="120"/>
      <c r="AIS49" s="120"/>
      <c r="AIT49" s="120"/>
      <c r="AIU49" s="120"/>
      <c r="AIV49" s="120"/>
      <c r="AIW49" s="120"/>
      <c r="AIX49" s="120"/>
      <c r="AIY49" s="120"/>
      <c r="AIZ49" s="120"/>
      <c r="AJA49" s="120"/>
      <c r="AJB49" s="120"/>
      <c r="AJC49" s="120"/>
      <c r="AJD49" s="120"/>
      <c r="AJE49" s="120"/>
      <c r="AJF49" s="120"/>
      <c r="AJG49" s="120"/>
      <c r="AJH49" s="120"/>
      <c r="AJI49" s="120"/>
      <c r="AJJ49" s="120"/>
      <c r="AJK49" s="120"/>
      <c r="AJL49" s="120"/>
      <c r="AJM49" s="120"/>
      <c r="AJN49" s="120"/>
      <c r="AJO49" s="120"/>
      <c r="AJP49" s="120"/>
      <c r="AJQ49" s="120"/>
      <c r="AJR49" s="120"/>
      <c r="AJS49" s="120"/>
      <c r="AJT49" s="120"/>
      <c r="AJU49" s="120"/>
      <c r="AJV49" s="120"/>
      <c r="AJW49" s="120"/>
      <c r="AJX49" s="120"/>
      <c r="AJY49" s="120"/>
      <c r="AJZ49" s="120"/>
      <c r="AKA49" s="120"/>
      <c r="AKB49" s="120"/>
      <c r="AKC49" s="120"/>
      <c r="AKD49" s="120"/>
      <c r="AKE49" s="120"/>
      <c r="AKF49" s="120"/>
      <c r="AKG49" s="120"/>
      <c r="AKH49" s="120"/>
      <c r="AKI49" s="120"/>
      <c r="AKJ49" s="120"/>
      <c r="AKK49" s="120"/>
      <c r="AKL49" s="120"/>
      <c r="AKM49" s="120"/>
      <c r="AKN49" s="120"/>
      <c r="AKO49" s="120"/>
      <c r="AKP49" s="120"/>
      <c r="AKQ49" s="120"/>
      <c r="AKR49" s="120"/>
      <c r="AKS49" s="120"/>
      <c r="AKT49" s="120"/>
      <c r="AKU49" s="120"/>
      <c r="AKV49" s="120"/>
      <c r="AKW49" s="120"/>
      <c r="AKX49" s="120"/>
      <c r="AKY49" s="120"/>
      <c r="AKZ49" s="120"/>
      <c r="ALA49" s="120"/>
      <c r="ALB49" s="120"/>
      <c r="ALC49" s="120"/>
      <c r="ALD49" s="120"/>
      <c r="ALE49" s="120"/>
      <c r="ALF49" s="120"/>
      <c r="ALG49" s="120"/>
      <c r="ALH49" s="120"/>
      <c r="ALI49" s="120"/>
      <c r="ALJ49" s="120"/>
      <c r="ALK49" s="120"/>
      <c r="ALL49" s="120"/>
      <c r="ALM49" s="120"/>
      <c r="ALN49" s="120"/>
      <c r="ALO49" s="120"/>
      <c r="ALP49" s="120"/>
      <c r="ALQ49" s="120"/>
      <c r="ALR49" s="120"/>
      <c r="ALS49" s="120"/>
      <c r="ALT49" s="120"/>
      <c r="ALU49" s="120"/>
      <c r="ALV49" s="120"/>
      <c r="ALW49" s="120"/>
      <c r="ALX49" s="120"/>
      <c r="ALY49" s="120"/>
      <c r="ALZ49" s="120"/>
      <c r="AMA49" s="120"/>
      <c r="AMB49" s="120"/>
      <c r="AMC49" s="120"/>
      <c r="AMD49" s="120"/>
      <c r="AME49" s="120"/>
      <c r="AMF49" s="120"/>
      <c r="AMG49" s="120"/>
      <c r="AMH49" s="120"/>
      <c r="AMI49" s="120"/>
      <c r="AMJ49" s="120"/>
      <c r="AMK49" s="120"/>
      <c r="AML49" s="120"/>
    </row>
    <row r="50" spans="1:1026" s="121" customFormat="1" ht="39" customHeight="1" x14ac:dyDescent="0.25">
      <c r="A50" s="102">
        <v>45</v>
      </c>
      <c r="B50" s="25" t="s">
        <v>753</v>
      </c>
      <c r="C50" s="83" t="s">
        <v>761</v>
      </c>
      <c r="D50" s="184" t="s">
        <v>752</v>
      </c>
      <c r="E50" s="84" t="s">
        <v>752</v>
      </c>
      <c r="F50" s="116">
        <v>20</v>
      </c>
      <c r="G50" s="117" t="s">
        <v>11</v>
      </c>
      <c r="H50" s="88"/>
      <c r="I50" s="88">
        <f t="shared" ref="I50" si="7">F50*H50</f>
        <v>0</v>
      </c>
      <c r="J50" s="76">
        <f t="shared" si="1"/>
        <v>0</v>
      </c>
      <c r="K50" s="76">
        <f t="shared" si="2"/>
        <v>0</v>
      </c>
      <c r="L50" s="89"/>
      <c r="M50" s="89"/>
      <c r="N50" s="89"/>
      <c r="O50" s="39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0"/>
      <c r="SD50" s="120"/>
      <c r="SE50" s="120"/>
      <c r="SF50" s="120"/>
      <c r="SG50" s="120"/>
      <c r="SH50" s="120"/>
      <c r="SI50" s="120"/>
      <c r="SJ50" s="120"/>
      <c r="SK50" s="120"/>
      <c r="SL50" s="120"/>
      <c r="SM50" s="120"/>
      <c r="SN50" s="120"/>
      <c r="SO50" s="120"/>
      <c r="SP50" s="120"/>
      <c r="SQ50" s="120"/>
      <c r="SR50" s="120"/>
      <c r="SS50" s="120"/>
      <c r="ST50" s="120"/>
      <c r="SU50" s="120"/>
      <c r="SV50" s="120"/>
      <c r="SW50" s="120"/>
      <c r="SX50" s="120"/>
      <c r="SY50" s="120"/>
      <c r="SZ50" s="120"/>
      <c r="TA50" s="120"/>
      <c r="TB50" s="120"/>
      <c r="TC50" s="120"/>
      <c r="TD50" s="120"/>
      <c r="TE50" s="120"/>
      <c r="TF50" s="120"/>
      <c r="TG50" s="120"/>
      <c r="TH50" s="120"/>
      <c r="TI50" s="120"/>
      <c r="TJ50" s="120"/>
      <c r="TK50" s="120"/>
      <c r="TL50" s="120"/>
      <c r="TM50" s="120"/>
      <c r="TN50" s="120"/>
      <c r="TO50" s="120"/>
      <c r="TP50" s="120"/>
      <c r="TQ50" s="120"/>
      <c r="TR50" s="120"/>
      <c r="TS50" s="120"/>
      <c r="TT50" s="120"/>
      <c r="TU50" s="120"/>
      <c r="TV50" s="120"/>
      <c r="TW50" s="120"/>
      <c r="TX50" s="120"/>
      <c r="TY50" s="120"/>
      <c r="TZ50" s="120"/>
      <c r="UA50" s="120"/>
      <c r="UB50" s="120"/>
      <c r="UC50" s="120"/>
      <c r="UD50" s="120"/>
      <c r="UE50" s="120"/>
      <c r="UF50" s="120"/>
      <c r="UG50" s="120"/>
      <c r="UH50" s="120"/>
      <c r="UI50" s="120"/>
      <c r="UJ50" s="120"/>
      <c r="UK50" s="120"/>
      <c r="UL50" s="120"/>
      <c r="UM50" s="120"/>
      <c r="UN50" s="120"/>
      <c r="UO50" s="120"/>
      <c r="UP50" s="120"/>
      <c r="UQ50" s="120"/>
      <c r="UR50" s="120"/>
      <c r="US50" s="120"/>
      <c r="UT50" s="120"/>
      <c r="UU50" s="120"/>
      <c r="UV50" s="120"/>
      <c r="UW50" s="120"/>
      <c r="UX50" s="120"/>
      <c r="UY50" s="120"/>
      <c r="UZ50" s="120"/>
      <c r="VA50" s="120"/>
      <c r="VB50" s="120"/>
      <c r="VC50" s="120"/>
      <c r="VD50" s="120"/>
      <c r="VE50" s="120"/>
      <c r="VF50" s="120"/>
      <c r="VG50" s="120"/>
      <c r="VH50" s="120"/>
      <c r="VI50" s="120"/>
      <c r="VJ50" s="120"/>
      <c r="VK50" s="120"/>
      <c r="VL50" s="120"/>
      <c r="VM50" s="120"/>
      <c r="VN50" s="120"/>
      <c r="VO50" s="120"/>
      <c r="VP50" s="120"/>
      <c r="VQ50" s="120"/>
      <c r="VR50" s="120"/>
      <c r="VS50" s="120"/>
      <c r="VT50" s="120"/>
      <c r="VU50" s="120"/>
      <c r="VV50" s="120"/>
      <c r="VW50" s="120"/>
      <c r="VX50" s="120"/>
      <c r="VY50" s="120"/>
      <c r="VZ50" s="120"/>
      <c r="WA50" s="120"/>
      <c r="WB50" s="120"/>
      <c r="WC50" s="120"/>
      <c r="WD50" s="120"/>
      <c r="WE50" s="120"/>
      <c r="WF50" s="120"/>
      <c r="WG50" s="120"/>
      <c r="WH50" s="120"/>
      <c r="WI50" s="120"/>
      <c r="WJ50" s="120"/>
      <c r="WK50" s="120"/>
      <c r="WL50" s="120"/>
      <c r="WM50" s="120"/>
      <c r="WN50" s="120"/>
      <c r="WO50" s="120"/>
      <c r="WP50" s="120"/>
      <c r="WQ50" s="120"/>
      <c r="WR50" s="120"/>
      <c r="WS50" s="120"/>
      <c r="WT50" s="120"/>
      <c r="WU50" s="120"/>
      <c r="WV50" s="120"/>
      <c r="WW50" s="120"/>
      <c r="WX50" s="120"/>
      <c r="WY50" s="120"/>
      <c r="WZ50" s="120"/>
      <c r="XA50" s="120"/>
      <c r="XB50" s="120"/>
      <c r="XC50" s="120"/>
      <c r="XD50" s="120"/>
      <c r="XE50" s="120"/>
      <c r="XF50" s="120"/>
      <c r="XG50" s="120"/>
      <c r="XH50" s="120"/>
      <c r="XI50" s="120"/>
      <c r="XJ50" s="120"/>
      <c r="XK50" s="120"/>
      <c r="XL50" s="120"/>
      <c r="XM50" s="120"/>
      <c r="XN50" s="120"/>
      <c r="XO50" s="120"/>
      <c r="XP50" s="120"/>
      <c r="XQ50" s="120"/>
      <c r="XR50" s="120"/>
      <c r="XS50" s="120"/>
      <c r="XT50" s="120"/>
      <c r="XU50" s="120"/>
      <c r="XV50" s="120"/>
      <c r="XW50" s="120"/>
      <c r="XX50" s="120"/>
      <c r="XY50" s="120"/>
      <c r="XZ50" s="120"/>
      <c r="YA50" s="120"/>
      <c r="YB50" s="120"/>
      <c r="YC50" s="120"/>
      <c r="YD50" s="120"/>
      <c r="YE50" s="120"/>
      <c r="YF50" s="120"/>
      <c r="YG50" s="120"/>
      <c r="YH50" s="120"/>
      <c r="YI50" s="120"/>
      <c r="YJ50" s="120"/>
      <c r="YK50" s="120"/>
      <c r="YL50" s="120"/>
      <c r="YM50" s="120"/>
      <c r="YN50" s="120"/>
      <c r="YO50" s="120"/>
      <c r="YP50" s="120"/>
      <c r="YQ50" s="120"/>
      <c r="YR50" s="120"/>
      <c r="YS50" s="120"/>
      <c r="YT50" s="120"/>
      <c r="YU50" s="120"/>
      <c r="YV50" s="120"/>
      <c r="YW50" s="120"/>
      <c r="YX50" s="120"/>
      <c r="YY50" s="120"/>
      <c r="YZ50" s="120"/>
      <c r="ZA50" s="120"/>
      <c r="ZB50" s="120"/>
      <c r="ZC50" s="120"/>
      <c r="ZD50" s="120"/>
      <c r="ZE50" s="120"/>
      <c r="ZF50" s="120"/>
      <c r="ZG50" s="120"/>
      <c r="ZH50" s="120"/>
      <c r="ZI50" s="120"/>
      <c r="ZJ50" s="120"/>
      <c r="ZK50" s="120"/>
      <c r="ZL50" s="120"/>
      <c r="ZM50" s="120"/>
      <c r="ZN50" s="120"/>
      <c r="ZO50" s="120"/>
      <c r="ZP50" s="120"/>
      <c r="ZQ50" s="120"/>
      <c r="ZR50" s="120"/>
      <c r="ZS50" s="120"/>
      <c r="ZT50" s="120"/>
      <c r="ZU50" s="120"/>
      <c r="ZV50" s="120"/>
      <c r="ZW50" s="120"/>
      <c r="ZX50" s="120"/>
      <c r="ZY50" s="120"/>
      <c r="ZZ50" s="120"/>
      <c r="AAA50" s="120"/>
      <c r="AAB50" s="120"/>
      <c r="AAC50" s="120"/>
      <c r="AAD50" s="120"/>
      <c r="AAE50" s="120"/>
      <c r="AAF50" s="120"/>
      <c r="AAG50" s="120"/>
      <c r="AAH50" s="120"/>
      <c r="AAI50" s="120"/>
      <c r="AAJ50" s="120"/>
      <c r="AAK50" s="120"/>
      <c r="AAL50" s="120"/>
      <c r="AAM50" s="120"/>
      <c r="AAN50" s="120"/>
      <c r="AAO50" s="120"/>
      <c r="AAP50" s="120"/>
      <c r="AAQ50" s="120"/>
      <c r="AAR50" s="120"/>
      <c r="AAS50" s="120"/>
      <c r="AAT50" s="120"/>
      <c r="AAU50" s="120"/>
      <c r="AAV50" s="120"/>
      <c r="AAW50" s="120"/>
      <c r="AAX50" s="120"/>
      <c r="AAY50" s="120"/>
      <c r="AAZ50" s="120"/>
      <c r="ABA50" s="120"/>
      <c r="ABB50" s="120"/>
      <c r="ABC50" s="120"/>
      <c r="ABD50" s="120"/>
      <c r="ABE50" s="120"/>
      <c r="ABF50" s="120"/>
      <c r="ABG50" s="120"/>
      <c r="ABH50" s="120"/>
      <c r="ABI50" s="120"/>
      <c r="ABJ50" s="120"/>
      <c r="ABK50" s="120"/>
      <c r="ABL50" s="120"/>
      <c r="ABM50" s="120"/>
      <c r="ABN50" s="120"/>
      <c r="ABO50" s="120"/>
      <c r="ABP50" s="120"/>
      <c r="ABQ50" s="120"/>
      <c r="ABR50" s="120"/>
      <c r="ABS50" s="120"/>
      <c r="ABT50" s="120"/>
      <c r="ABU50" s="120"/>
      <c r="ABV50" s="120"/>
      <c r="ABW50" s="120"/>
      <c r="ABX50" s="120"/>
      <c r="ABY50" s="120"/>
      <c r="ABZ50" s="120"/>
      <c r="ACA50" s="120"/>
      <c r="ACB50" s="120"/>
      <c r="ACC50" s="120"/>
      <c r="ACD50" s="120"/>
      <c r="ACE50" s="120"/>
      <c r="ACF50" s="120"/>
      <c r="ACG50" s="120"/>
      <c r="ACH50" s="120"/>
      <c r="ACI50" s="120"/>
      <c r="ACJ50" s="120"/>
      <c r="ACK50" s="120"/>
      <c r="ACL50" s="120"/>
      <c r="ACM50" s="120"/>
      <c r="ACN50" s="120"/>
      <c r="ACO50" s="120"/>
      <c r="ACP50" s="120"/>
      <c r="ACQ50" s="120"/>
      <c r="ACR50" s="120"/>
      <c r="ACS50" s="120"/>
      <c r="ACT50" s="120"/>
      <c r="ACU50" s="120"/>
      <c r="ACV50" s="120"/>
      <c r="ACW50" s="120"/>
      <c r="ACX50" s="120"/>
      <c r="ACY50" s="120"/>
      <c r="ACZ50" s="120"/>
      <c r="ADA50" s="120"/>
      <c r="ADB50" s="120"/>
      <c r="ADC50" s="120"/>
      <c r="ADD50" s="120"/>
      <c r="ADE50" s="120"/>
      <c r="ADF50" s="120"/>
      <c r="ADG50" s="120"/>
      <c r="ADH50" s="120"/>
      <c r="ADI50" s="120"/>
      <c r="ADJ50" s="120"/>
      <c r="ADK50" s="120"/>
      <c r="ADL50" s="120"/>
      <c r="ADM50" s="120"/>
      <c r="ADN50" s="120"/>
      <c r="ADO50" s="120"/>
      <c r="ADP50" s="120"/>
      <c r="ADQ50" s="120"/>
      <c r="ADR50" s="120"/>
      <c r="ADS50" s="120"/>
      <c r="ADT50" s="120"/>
      <c r="ADU50" s="120"/>
      <c r="ADV50" s="120"/>
      <c r="ADW50" s="120"/>
      <c r="ADX50" s="120"/>
      <c r="ADY50" s="120"/>
      <c r="ADZ50" s="120"/>
      <c r="AEA50" s="120"/>
      <c r="AEB50" s="120"/>
      <c r="AEC50" s="120"/>
      <c r="AED50" s="120"/>
      <c r="AEE50" s="120"/>
      <c r="AEF50" s="120"/>
      <c r="AEG50" s="120"/>
      <c r="AEH50" s="120"/>
      <c r="AEI50" s="120"/>
      <c r="AEJ50" s="120"/>
      <c r="AEK50" s="120"/>
      <c r="AEL50" s="120"/>
      <c r="AEM50" s="120"/>
      <c r="AEN50" s="120"/>
      <c r="AEO50" s="120"/>
      <c r="AEP50" s="120"/>
      <c r="AEQ50" s="120"/>
      <c r="AER50" s="120"/>
      <c r="AES50" s="120"/>
      <c r="AET50" s="120"/>
      <c r="AEU50" s="120"/>
      <c r="AEV50" s="120"/>
      <c r="AEW50" s="120"/>
      <c r="AEX50" s="120"/>
      <c r="AEY50" s="120"/>
      <c r="AEZ50" s="120"/>
      <c r="AFA50" s="120"/>
      <c r="AFB50" s="120"/>
      <c r="AFC50" s="120"/>
      <c r="AFD50" s="120"/>
      <c r="AFE50" s="120"/>
      <c r="AFF50" s="120"/>
      <c r="AFG50" s="120"/>
      <c r="AFH50" s="120"/>
      <c r="AFI50" s="120"/>
      <c r="AFJ50" s="120"/>
      <c r="AFK50" s="120"/>
      <c r="AFL50" s="120"/>
      <c r="AFM50" s="120"/>
      <c r="AFN50" s="120"/>
      <c r="AFO50" s="120"/>
      <c r="AFP50" s="120"/>
      <c r="AFQ50" s="120"/>
      <c r="AFR50" s="120"/>
      <c r="AFS50" s="120"/>
      <c r="AFT50" s="120"/>
      <c r="AFU50" s="120"/>
      <c r="AFV50" s="120"/>
      <c r="AFW50" s="120"/>
      <c r="AFX50" s="120"/>
      <c r="AFY50" s="120"/>
      <c r="AFZ50" s="120"/>
      <c r="AGA50" s="120"/>
      <c r="AGB50" s="120"/>
      <c r="AGC50" s="120"/>
      <c r="AGD50" s="120"/>
      <c r="AGE50" s="120"/>
      <c r="AGF50" s="120"/>
      <c r="AGG50" s="120"/>
      <c r="AGH50" s="120"/>
      <c r="AGI50" s="120"/>
      <c r="AGJ50" s="120"/>
      <c r="AGK50" s="120"/>
      <c r="AGL50" s="120"/>
      <c r="AGM50" s="120"/>
      <c r="AGN50" s="120"/>
      <c r="AGO50" s="120"/>
      <c r="AGP50" s="120"/>
      <c r="AGQ50" s="120"/>
      <c r="AGR50" s="120"/>
      <c r="AGS50" s="120"/>
      <c r="AGT50" s="120"/>
      <c r="AGU50" s="120"/>
      <c r="AGV50" s="120"/>
      <c r="AGW50" s="120"/>
      <c r="AGX50" s="120"/>
      <c r="AGY50" s="120"/>
      <c r="AGZ50" s="120"/>
      <c r="AHA50" s="120"/>
      <c r="AHB50" s="120"/>
      <c r="AHC50" s="120"/>
      <c r="AHD50" s="120"/>
      <c r="AHE50" s="120"/>
      <c r="AHF50" s="120"/>
      <c r="AHG50" s="120"/>
      <c r="AHH50" s="120"/>
      <c r="AHI50" s="120"/>
      <c r="AHJ50" s="120"/>
      <c r="AHK50" s="120"/>
      <c r="AHL50" s="120"/>
      <c r="AHM50" s="120"/>
      <c r="AHN50" s="120"/>
      <c r="AHO50" s="120"/>
      <c r="AHP50" s="120"/>
      <c r="AHQ50" s="120"/>
      <c r="AHR50" s="120"/>
      <c r="AHS50" s="120"/>
      <c r="AHT50" s="120"/>
      <c r="AHU50" s="120"/>
      <c r="AHV50" s="120"/>
      <c r="AHW50" s="120"/>
      <c r="AHX50" s="120"/>
      <c r="AHY50" s="120"/>
      <c r="AHZ50" s="120"/>
      <c r="AIA50" s="120"/>
      <c r="AIB50" s="120"/>
      <c r="AIC50" s="120"/>
      <c r="AID50" s="120"/>
      <c r="AIE50" s="120"/>
      <c r="AIF50" s="120"/>
      <c r="AIG50" s="120"/>
      <c r="AIH50" s="120"/>
      <c r="AII50" s="120"/>
      <c r="AIJ50" s="120"/>
      <c r="AIK50" s="120"/>
      <c r="AIL50" s="120"/>
      <c r="AIM50" s="120"/>
      <c r="AIN50" s="120"/>
      <c r="AIO50" s="120"/>
      <c r="AIP50" s="120"/>
      <c r="AIQ50" s="120"/>
      <c r="AIR50" s="120"/>
      <c r="AIS50" s="120"/>
      <c r="AIT50" s="120"/>
      <c r="AIU50" s="120"/>
      <c r="AIV50" s="120"/>
      <c r="AIW50" s="120"/>
      <c r="AIX50" s="120"/>
      <c r="AIY50" s="120"/>
      <c r="AIZ50" s="120"/>
      <c r="AJA50" s="120"/>
      <c r="AJB50" s="120"/>
      <c r="AJC50" s="120"/>
      <c r="AJD50" s="120"/>
      <c r="AJE50" s="120"/>
      <c r="AJF50" s="120"/>
      <c r="AJG50" s="120"/>
      <c r="AJH50" s="120"/>
      <c r="AJI50" s="120"/>
      <c r="AJJ50" s="120"/>
      <c r="AJK50" s="120"/>
      <c r="AJL50" s="120"/>
      <c r="AJM50" s="120"/>
      <c r="AJN50" s="120"/>
      <c r="AJO50" s="120"/>
      <c r="AJP50" s="120"/>
      <c r="AJQ50" s="120"/>
      <c r="AJR50" s="120"/>
      <c r="AJS50" s="120"/>
      <c r="AJT50" s="120"/>
      <c r="AJU50" s="120"/>
      <c r="AJV50" s="120"/>
      <c r="AJW50" s="120"/>
      <c r="AJX50" s="120"/>
      <c r="AJY50" s="120"/>
      <c r="AJZ50" s="120"/>
      <c r="AKA50" s="120"/>
      <c r="AKB50" s="120"/>
      <c r="AKC50" s="120"/>
      <c r="AKD50" s="120"/>
      <c r="AKE50" s="120"/>
      <c r="AKF50" s="120"/>
      <c r="AKG50" s="120"/>
      <c r="AKH50" s="120"/>
      <c r="AKI50" s="120"/>
      <c r="AKJ50" s="120"/>
      <c r="AKK50" s="120"/>
      <c r="AKL50" s="120"/>
      <c r="AKM50" s="120"/>
      <c r="AKN50" s="120"/>
      <c r="AKO50" s="120"/>
      <c r="AKP50" s="120"/>
      <c r="AKQ50" s="120"/>
      <c r="AKR50" s="120"/>
      <c r="AKS50" s="120"/>
      <c r="AKT50" s="120"/>
      <c r="AKU50" s="120"/>
      <c r="AKV50" s="120"/>
      <c r="AKW50" s="120"/>
      <c r="AKX50" s="120"/>
      <c r="AKY50" s="120"/>
      <c r="AKZ50" s="120"/>
      <c r="ALA50" s="120"/>
      <c r="ALB50" s="120"/>
      <c r="ALC50" s="120"/>
      <c r="ALD50" s="120"/>
      <c r="ALE50" s="120"/>
      <c r="ALF50" s="120"/>
      <c r="ALG50" s="120"/>
      <c r="ALH50" s="120"/>
      <c r="ALI50" s="120"/>
      <c r="ALJ50" s="120"/>
      <c r="ALK50" s="120"/>
      <c r="ALL50" s="120"/>
      <c r="ALM50" s="120"/>
      <c r="ALN50" s="120"/>
      <c r="ALO50" s="120"/>
      <c r="ALP50" s="120"/>
      <c r="ALQ50" s="120"/>
      <c r="ALR50" s="120"/>
      <c r="ALS50" s="120"/>
      <c r="ALT50" s="120"/>
      <c r="ALU50" s="120"/>
      <c r="ALV50" s="120"/>
      <c r="ALW50" s="120"/>
      <c r="ALX50" s="120"/>
      <c r="ALY50" s="120"/>
      <c r="ALZ50" s="120"/>
      <c r="AMA50" s="120"/>
      <c r="AMB50" s="120"/>
      <c r="AMC50" s="120"/>
      <c r="AMD50" s="120"/>
      <c r="AME50" s="120"/>
      <c r="AMF50" s="120"/>
      <c r="AMG50" s="120"/>
      <c r="AMH50" s="120"/>
      <c r="AMI50" s="120"/>
      <c r="AMJ50" s="120"/>
      <c r="AMK50" s="120"/>
      <c r="AML50" s="120"/>
    </row>
    <row r="51" spans="1:1026" s="121" customFormat="1" ht="36" x14ac:dyDescent="0.25">
      <c r="A51" s="102">
        <v>46</v>
      </c>
      <c r="B51" s="25" t="s">
        <v>440</v>
      </c>
      <c r="C51" s="26" t="s">
        <v>108</v>
      </c>
      <c r="D51" s="26" t="s">
        <v>567</v>
      </c>
      <c r="E51" s="38" t="s">
        <v>174</v>
      </c>
      <c r="F51" s="50">
        <v>31</v>
      </c>
      <c r="G51" s="51" t="s">
        <v>11</v>
      </c>
      <c r="H51" s="119"/>
      <c r="I51" s="76">
        <f t="shared" si="0"/>
        <v>0</v>
      </c>
      <c r="J51" s="76">
        <f t="shared" si="1"/>
        <v>0</v>
      </c>
      <c r="K51" s="76">
        <f t="shared" si="2"/>
        <v>0</v>
      </c>
      <c r="L51" s="122"/>
      <c r="M51" s="123"/>
      <c r="N51" s="122"/>
      <c r="O51" s="39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  <c r="IW51" s="120"/>
      <c r="IX51" s="120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  <c r="TF51" s="120"/>
      <c r="TG51" s="120"/>
      <c r="TH51" s="120"/>
      <c r="TI51" s="120"/>
      <c r="TJ51" s="120"/>
      <c r="TK51" s="120"/>
      <c r="TL51" s="120"/>
      <c r="TM51" s="120"/>
      <c r="TN51" s="120"/>
      <c r="TO51" s="120"/>
      <c r="TP51" s="120"/>
      <c r="TQ51" s="120"/>
      <c r="TR51" s="120"/>
      <c r="TS51" s="120"/>
      <c r="TT51" s="120"/>
      <c r="TU51" s="120"/>
      <c r="TV51" s="120"/>
      <c r="TW51" s="120"/>
      <c r="TX51" s="120"/>
      <c r="TY51" s="120"/>
      <c r="TZ51" s="120"/>
      <c r="UA51" s="120"/>
      <c r="UB51" s="120"/>
      <c r="UC51" s="120"/>
      <c r="UD51" s="120"/>
      <c r="UE51" s="120"/>
      <c r="UF51" s="120"/>
      <c r="UG51" s="120"/>
      <c r="UH51" s="120"/>
      <c r="UI51" s="120"/>
      <c r="UJ51" s="120"/>
      <c r="UK51" s="120"/>
      <c r="UL51" s="120"/>
      <c r="UM51" s="120"/>
      <c r="UN51" s="120"/>
      <c r="UO51" s="120"/>
      <c r="UP51" s="120"/>
      <c r="UQ51" s="120"/>
      <c r="UR51" s="120"/>
      <c r="US51" s="120"/>
      <c r="UT51" s="120"/>
      <c r="UU51" s="120"/>
      <c r="UV51" s="120"/>
      <c r="UW51" s="120"/>
      <c r="UX51" s="120"/>
      <c r="UY51" s="120"/>
      <c r="UZ51" s="120"/>
      <c r="VA51" s="120"/>
      <c r="VB51" s="120"/>
      <c r="VC51" s="120"/>
      <c r="VD51" s="120"/>
      <c r="VE51" s="120"/>
      <c r="VF51" s="120"/>
      <c r="VG51" s="120"/>
      <c r="VH51" s="120"/>
      <c r="VI51" s="120"/>
      <c r="VJ51" s="120"/>
      <c r="VK51" s="120"/>
      <c r="VL51" s="120"/>
      <c r="VM51" s="120"/>
      <c r="VN51" s="120"/>
      <c r="VO51" s="120"/>
      <c r="VP51" s="120"/>
      <c r="VQ51" s="120"/>
      <c r="VR51" s="120"/>
      <c r="VS51" s="120"/>
      <c r="VT51" s="120"/>
      <c r="VU51" s="120"/>
      <c r="VV51" s="120"/>
      <c r="VW51" s="120"/>
      <c r="VX51" s="120"/>
      <c r="VY51" s="120"/>
      <c r="VZ51" s="120"/>
      <c r="WA51" s="120"/>
      <c r="WB51" s="120"/>
      <c r="WC51" s="120"/>
      <c r="WD51" s="120"/>
      <c r="WE51" s="120"/>
      <c r="WF51" s="120"/>
      <c r="WG51" s="120"/>
      <c r="WH51" s="120"/>
      <c r="WI51" s="120"/>
      <c r="WJ51" s="120"/>
      <c r="WK51" s="120"/>
      <c r="WL51" s="120"/>
      <c r="WM51" s="120"/>
      <c r="WN51" s="120"/>
      <c r="WO51" s="120"/>
      <c r="WP51" s="120"/>
      <c r="WQ51" s="120"/>
      <c r="WR51" s="120"/>
      <c r="WS51" s="120"/>
      <c r="WT51" s="120"/>
      <c r="WU51" s="120"/>
      <c r="WV51" s="120"/>
      <c r="WW51" s="120"/>
      <c r="WX51" s="120"/>
      <c r="WY51" s="120"/>
      <c r="WZ51" s="120"/>
      <c r="XA51" s="120"/>
      <c r="XB51" s="120"/>
      <c r="XC51" s="120"/>
      <c r="XD51" s="120"/>
      <c r="XE51" s="120"/>
      <c r="XF51" s="120"/>
      <c r="XG51" s="120"/>
      <c r="XH51" s="120"/>
      <c r="XI51" s="120"/>
      <c r="XJ51" s="120"/>
      <c r="XK51" s="120"/>
      <c r="XL51" s="120"/>
      <c r="XM51" s="120"/>
      <c r="XN51" s="120"/>
      <c r="XO51" s="120"/>
      <c r="XP51" s="120"/>
      <c r="XQ51" s="120"/>
      <c r="XR51" s="120"/>
      <c r="XS51" s="120"/>
      <c r="XT51" s="120"/>
      <c r="XU51" s="120"/>
      <c r="XV51" s="120"/>
      <c r="XW51" s="120"/>
      <c r="XX51" s="120"/>
      <c r="XY51" s="120"/>
      <c r="XZ51" s="120"/>
      <c r="YA51" s="120"/>
      <c r="YB51" s="120"/>
      <c r="YC51" s="120"/>
      <c r="YD51" s="120"/>
      <c r="YE51" s="120"/>
      <c r="YF51" s="120"/>
      <c r="YG51" s="120"/>
      <c r="YH51" s="120"/>
      <c r="YI51" s="120"/>
      <c r="YJ51" s="120"/>
      <c r="YK51" s="120"/>
      <c r="YL51" s="120"/>
      <c r="YM51" s="120"/>
      <c r="YN51" s="120"/>
      <c r="YO51" s="120"/>
      <c r="YP51" s="120"/>
      <c r="YQ51" s="120"/>
      <c r="YR51" s="120"/>
      <c r="YS51" s="120"/>
      <c r="YT51" s="120"/>
      <c r="YU51" s="120"/>
      <c r="YV51" s="120"/>
      <c r="YW51" s="120"/>
      <c r="YX51" s="120"/>
      <c r="YY51" s="120"/>
      <c r="YZ51" s="120"/>
      <c r="ZA51" s="120"/>
      <c r="ZB51" s="120"/>
      <c r="ZC51" s="120"/>
      <c r="ZD51" s="120"/>
      <c r="ZE51" s="120"/>
      <c r="ZF51" s="120"/>
      <c r="ZG51" s="120"/>
      <c r="ZH51" s="120"/>
      <c r="ZI51" s="120"/>
      <c r="ZJ51" s="120"/>
      <c r="ZK51" s="120"/>
      <c r="ZL51" s="120"/>
      <c r="ZM51" s="120"/>
      <c r="ZN51" s="120"/>
      <c r="ZO51" s="120"/>
      <c r="ZP51" s="120"/>
      <c r="ZQ51" s="120"/>
      <c r="ZR51" s="120"/>
      <c r="ZS51" s="120"/>
      <c r="ZT51" s="120"/>
      <c r="ZU51" s="120"/>
      <c r="ZV51" s="120"/>
      <c r="ZW51" s="120"/>
      <c r="ZX51" s="120"/>
      <c r="ZY51" s="120"/>
      <c r="ZZ51" s="120"/>
      <c r="AAA51" s="120"/>
      <c r="AAB51" s="120"/>
      <c r="AAC51" s="120"/>
      <c r="AAD51" s="120"/>
      <c r="AAE51" s="120"/>
      <c r="AAF51" s="120"/>
      <c r="AAG51" s="120"/>
      <c r="AAH51" s="120"/>
      <c r="AAI51" s="120"/>
      <c r="AAJ51" s="120"/>
      <c r="AAK51" s="120"/>
      <c r="AAL51" s="120"/>
      <c r="AAM51" s="120"/>
      <c r="AAN51" s="120"/>
      <c r="AAO51" s="120"/>
      <c r="AAP51" s="120"/>
      <c r="AAQ51" s="120"/>
      <c r="AAR51" s="120"/>
      <c r="AAS51" s="120"/>
      <c r="AAT51" s="120"/>
      <c r="AAU51" s="120"/>
      <c r="AAV51" s="120"/>
      <c r="AAW51" s="120"/>
      <c r="AAX51" s="120"/>
      <c r="AAY51" s="120"/>
      <c r="AAZ51" s="120"/>
      <c r="ABA51" s="120"/>
      <c r="ABB51" s="120"/>
      <c r="ABC51" s="120"/>
      <c r="ABD51" s="120"/>
      <c r="ABE51" s="120"/>
      <c r="ABF51" s="120"/>
      <c r="ABG51" s="120"/>
      <c r="ABH51" s="120"/>
      <c r="ABI51" s="120"/>
      <c r="ABJ51" s="120"/>
      <c r="ABK51" s="120"/>
      <c r="ABL51" s="120"/>
      <c r="ABM51" s="120"/>
      <c r="ABN51" s="120"/>
      <c r="ABO51" s="120"/>
      <c r="ABP51" s="120"/>
      <c r="ABQ51" s="120"/>
      <c r="ABR51" s="120"/>
      <c r="ABS51" s="120"/>
      <c r="ABT51" s="120"/>
      <c r="ABU51" s="120"/>
      <c r="ABV51" s="120"/>
      <c r="ABW51" s="120"/>
      <c r="ABX51" s="120"/>
      <c r="ABY51" s="120"/>
      <c r="ABZ51" s="120"/>
      <c r="ACA51" s="120"/>
      <c r="ACB51" s="120"/>
      <c r="ACC51" s="120"/>
      <c r="ACD51" s="120"/>
      <c r="ACE51" s="120"/>
      <c r="ACF51" s="120"/>
      <c r="ACG51" s="120"/>
      <c r="ACH51" s="120"/>
      <c r="ACI51" s="120"/>
      <c r="ACJ51" s="120"/>
      <c r="ACK51" s="120"/>
      <c r="ACL51" s="120"/>
      <c r="ACM51" s="120"/>
      <c r="ACN51" s="120"/>
      <c r="ACO51" s="120"/>
      <c r="ACP51" s="120"/>
      <c r="ACQ51" s="120"/>
      <c r="ACR51" s="120"/>
      <c r="ACS51" s="120"/>
      <c r="ACT51" s="120"/>
      <c r="ACU51" s="120"/>
      <c r="ACV51" s="120"/>
      <c r="ACW51" s="120"/>
      <c r="ACX51" s="120"/>
      <c r="ACY51" s="120"/>
      <c r="ACZ51" s="120"/>
      <c r="ADA51" s="120"/>
      <c r="ADB51" s="120"/>
      <c r="ADC51" s="120"/>
      <c r="ADD51" s="120"/>
      <c r="ADE51" s="120"/>
      <c r="ADF51" s="120"/>
      <c r="ADG51" s="120"/>
      <c r="ADH51" s="120"/>
      <c r="ADI51" s="120"/>
      <c r="ADJ51" s="120"/>
      <c r="ADK51" s="120"/>
      <c r="ADL51" s="120"/>
      <c r="ADM51" s="120"/>
      <c r="ADN51" s="120"/>
      <c r="ADO51" s="120"/>
      <c r="ADP51" s="120"/>
      <c r="ADQ51" s="120"/>
      <c r="ADR51" s="120"/>
      <c r="ADS51" s="120"/>
      <c r="ADT51" s="120"/>
      <c r="ADU51" s="120"/>
      <c r="ADV51" s="120"/>
      <c r="ADW51" s="120"/>
      <c r="ADX51" s="120"/>
      <c r="ADY51" s="120"/>
      <c r="ADZ51" s="120"/>
      <c r="AEA51" s="120"/>
      <c r="AEB51" s="120"/>
      <c r="AEC51" s="120"/>
      <c r="AED51" s="120"/>
      <c r="AEE51" s="120"/>
      <c r="AEF51" s="120"/>
      <c r="AEG51" s="120"/>
      <c r="AEH51" s="120"/>
      <c r="AEI51" s="120"/>
      <c r="AEJ51" s="120"/>
      <c r="AEK51" s="120"/>
      <c r="AEL51" s="120"/>
      <c r="AEM51" s="120"/>
      <c r="AEN51" s="120"/>
      <c r="AEO51" s="120"/>
      <c r="AEP51" s="120"/>
      <c r="AEQ51" s="120"/>
      <c r="AER51" s="120"/>
      <c r="AES51" s="120"/>
      <c r="AET51" s="120"/>
      <c r="AEU51" s="120"/>
      <c r="AEV51" s="120"/>
      <c r="AEW51" s="120"/>
      <c r="AEX51" s="120"/>
      <c r="AEY51" s="120"/>
      <c r="AEZ51" s="120"/>
      <c r="AFA51" s="120"/>
      <c r="AFB51" s="120"/>
      <c r="AFC51" s="120"/>
      <c r="AFD51" s="120"/>
      <c r="AFE51" s="120"/>
      <c r="AFF51" s="120"/>
      <c r="AFG51" s="120"/>
      <c r="AFH51" s="120"/>
      <c r="AFI51" s="120"/>
      <c r="AFJ51" s="120"/>
      <c r="AFK51" s="120"/>
      <c r="AFL51" s="120"/>
      <c r="AFM51" s="120"/>
      <c r="AFN51" s="120"/>
      <c r="AFO51" s="120"/>
      <c r="AFP51" s="120"/>
      <c r="AFQ51" s="120"/>
      <c r="AFR51" s="120"/>
      <c r="AFS51" s="120"/>
      <c r="AFT51" s="120"/>
      <c r="AFU51" s="120"/>
      <c r="AFV51" s="120"/>
      <c r="AFW51" s="120"/>
      <c r="AFX51" s="120"/>
      <c r="AFY51" s="120"/>
      <c r="AFZ51" s="120"/>
      <c r="AGA51" s="120"/>
      <c r="AGB51" s="120"/>
      <c r="AGC51" s="120"/>
      <c r="AGD51" s="120"/>
      <c r="AGE51" s="120"/>
      <c r="AGF51" s="120"/>
      <c r="AGG51" s="120"/>
      <c r="AGH51" s="120"/>
      <c r="AGI51" s="120"/>
      <c r="AGJ51" s="120"/>
      <c r="AGK51" s="120"/>
      <c r="AGL51" s="120"/>
      <c r="AGM51" s="120"/>
      <c r="AGN51" s="120"/>
      <c r="AGO51" s="120"/>
      <c r="AGP51" s="120"/>
      <c r="AGQ51" s="120"/>
      <c r="AGR51" s="120"/>
      <c r="AGS51" s="120"/>
      <c r="AGT51" s="120"/>
      <c r="AGU51" s="120"/>
      <c r="AGV51" s="120"/>
      <c r="AGW51" s="120"/>
      <c r="AGX51" s="120"/>
      <c r="AGY51" s="120"/>
      <c r="AGZ51" s="120"/>
      <c r="AHA51" s="120"/>
      <c r="AHB51" s="120"/>
      <c r="AHC51" s="120"/>
      <c r="AHD51" s="120"/>
      <c r="AHE51" s="120"/>
      <c r="AHF51" s="120"/>
      <c r="AHG51" s="120"/>
      <c r="AHH51" s="120"/>
      <c r="AHI51" s="120"/>
      <c r="AHJ51" s="120"/>
      <c r="AHK51" s="120"/>
      <c r="AHL51" s="120"/>
      <c r="AHM51" s="120"/>
      <c r="AHN51" s="120"/>
      <c r="AHO51" s="120"/>
      <c r="AHP51" s="120"/>
      <c r="AHQ51" s="120"/>
      <c r="AHR51" s="120"/>
      <c r="AHS51" s="120"/>
      <c r="AHT51" s="120"/>
      <c r="AHU51" s="120"/>
      <c r="AHV51" s="120"/>
      <c r="AHW51" s="120"/>
      <c r="AHX51" s="120"/>
      <c r="AHY51" s="120"/>
      <c r="AHZ51" s="120"/>
      <c r="AIA51" s="120"/>
      <c r="AIB51" s="120"/>
      <c r="AIC51" s="120"/>
      <c r="AID51" s="120"/>
      <c r="AIE51" s="120"/>
      <c r="AIF51" s="120"/>
      <c r="AIG51" s="120"/>
      <c r="AIH51" s="120"/>
      <c r="AII51" s="120"/>
      <c r="AIJ51" s="120"/>
      <c r="AIK51" s="120"/>
      <c r="AIL51" s="120"/>
      <c r="AIM51" s="120"/>
      <c r="AIN51" s="120"/>
      <c r="AIO51" s="120"/>
      <c r="AIP51" s="120"/>
      <c r="AIQ51" s="120"/>
      <c r="AIR51" s="120"/>
      <c r="AIS51" s="120"/>
      <c r="AIT51" s="120"/>
      <c r="AIU51" s="120"/>
      <c r="AIV51" s="120"/>
      <c r="AIW51" s="120"/>
      <c r="AIX51" s="120"/>
      <c r="AIY51" s="120"/>
      <c r="AIZ51" s="120"/>
      <c r="AJA51" s="120"/>
      <c r="AJB51" s="120"/>
      <c r="AJC51" s="120"/>
      <c r="AJD51" s="120"/>
      <c r="AJE51" s="120"/>
      <c r="AJF51" s="120"/>
      <c r="AJG51" s="120"/>
      <c r="AJH51" s="120"/>
      <c r="AJI51" s="120"/>
      <c r="AJJ51" s="120"/>
      <c r="AJK51" s="120"/>
      <c r="AJL51" s="120"/>
      <c r="AJM51" s="120"/>
      <c r="AJN51" s="120"/>
      <c r="AJO51" s="120"/>
      <c r="AJP51" s="120"/>
      <c r="AJQ51" s="120"/>
      <c r="AJR51" s="120"/>
      <c r="AJS51" s="120"/>
      <c r="AJT51" s="120"/>
      <c r="AJU51" s="120"/>
      <c r="AJV51" s="120"/>
      <c r="AJW51" s="120"/>
      <c r="AJX51" s="120"/>
      <c r="AJY51" s="120"/>
      <c r="AJZ51" s="120"/>
      <c r="AKA51" s="120"/>
      <c r="AKB51" s="120"/>
      <c r="AKC51" s="120"/>
      <c r="AKD51" s="120"/>
      <c r="AKE51" s="120"/>
      <c r="AKF51" s="120"/>
      <c r="AKG51" s="120"/>
      <c r="AKH51" s="120"/>
      <c r="AKI51" s="120"/>
      <c r="AKJ51" s="120"/>
      <c r="AKK51" s="120"/>
      <c r="AKL51" s="120"/>
      <c r="AKM51" s="120"/>
      <c r="AKN51" s="120"/>
      <c r="AKO51" s="120"/>
      <c r="AKP51" s="120"/>
      <c r="AKQ51" s="120"/>
      <c r="AKR51" s="120"/>
      <c r="AKS51" s="120"/>
      <c r="AKT51" s="120"/>
      <c r="AKU51" s="120"/>
      <c r="AKV51" s="120"/>
      <c r="AKW51" s="120"/>
      <c r="AKX51" s="120"/>
      <c r="AKY51" s="120"/>
      <c r="AKZ51" s="120"/>
      <c r="ALA51" s="120"/>
      <c r="ALB51" s="120"/>
      <c r="ALC51" s="120"/>
      <c r="ALD51" s="120"/>
      <c r="ALE51" s="120"/>
      <c r="ALF51" s="120"/>
      <c r="ALG51" s="120"/>
      <c r="ALH51" s="120"/>
      <c r="ALI51" s="120"/>
      <c r="ALJ51" s="120"/>
      <c r="ALK51" s="120"/>
      <c r="ALL51" s="120"/>
      <c r="ALM51" s="120"/>
      <c r="ALN51" s="120"/>
      <c r="ALO51" s="120"/>
      <c r="ALP51" s="120"/>
      <c r="ALQ51" s="120"/>
      <c r="ALR51" s="120"/>
      <c r="ALS51" s="120"/>
      <c r="ALT51" s="120"/>
      <c r="ALU51" s="120"/>
      <c r="ALV51" s="120"/>
      <c r="ALW51" s="120"/>
      <c r="ALX51" s="120"/>
      <c r="ALY51" s="120"/>
      <c r="ALZ51" s="120"/>
      <c r="AMA51" s="120"/>
      <c r="AMB51" s="120"/>
      <c r="AMC51" s="120"/>
      <c r="AMD51" s="120"/>
      <c r="AME51" s="120"/>
      <c r="AMF51" s="120"/>
      <c r="AMG51" s="120"/>
      <c r="AMH51" s="120"/>
      <c r="AMI51" s="120"/>
      <c r="AMJ51" s="120"/>
      <c r="AMK51" s="120"/>
      <c r="AML51" s="120"/>
    </row>
    <row r="52" spans="1:1026" s="121" customFormat="1" ht="36" x14ac:dyDescent="0.25">
      <c r="A52" s="102">
        <v>47</v>
      </c>
      <c r="B52" s="25" t="s">
        <v>440</v>
      </c>
      <c r="C52" s="26" t="s">
        <v>153</v>
      </c>
      <c r="D52" s="26" t="s">
        <v>670</v>
      </c>
      <c r="E52" s="38" t="s">
        <v>154</v>
      </c>
      <c r="F52" s="50">
        <v>10</v>
      </c>
      <c r="G52" s="51" t="s">
        <v>11</v>
      </c>
      <c r="H52" s="126"/>
      <c r="I52" s="88">
        <f t="shared" si="0"/>
        <v>0</v>
      </c>
      <c r="J52" s="76">
        <f t="shared" si="1"/>
        <v>0</v>
      </c>
      <c r="K52" s="76">
        <f t="shared" si="2"/>
        <v>0</v>
      </c>
      <c r="L52" s="127"/>
      <c r="M52" s="123"/>
      <c r="N52" s="122"/>
      <c r="O52" s="39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  <c r="TF52" s="120"/>
      <c r="TG52" s="120"/>
      <c r="TH52" s="120"/>
      <c r="TI52" s="120"/>
      <c r="TJ52" s="120"/>
      <c r="TK52" s="120"/>
      <c r="TL52" s="120"/>
      <c r="TM52" s="120"/>
      <c r="TN52" s="120"/>
      <c r="TO52" s="120"/>
      <c r="TP52" s="120"/>
      <c r="TQ52" s="120"/>
      <c r="TR52" s="120"/>
      <c r="TS52" s="120"/>
      <c r="TT52" s="120"/>
      <c r="TU52" s="120"/>
      <c r="TV52" s="120"/>
      <c r="TW52" s="120"/>
      <c r="TX52" s="120"/>
      <c r="TY52" s="120"/>
      <c r="TZ52" s="120"/>
      <c r="UA52" s="120"/>
      <c r="UB52" s="120"/>
      <c r="UC52" s="120"/>
      <c r="UD52" s="120"/>
      <c r="UE52" s="120"/>
      <c r="UF52" s="120"/>
      <c r="UG52" s="120"/>
      <c r="UH52" s="120"/>
      <c r="UI52" s="120"/>
      <c r="UJ52" s="120"/>
      <c r="UK52" s="120"/>
      <c r="UL52" s="120"/>
      <c r="UM52" s="120"/>
      <c r="UN52" s="120"/>
      <c r="UO52" s="120"/>
      <c r="UP52" s="120"/>
      <c r="UQ52" s="120"/>
      <c r="UR52" s="120"/>
      <c r="US52" s="120"/>
      <c r="UT52" s="120"/>
      <c r="UU52" s="120"/>
      <c r="UV52" s="120"/>
      <c r="UW52" s="120"/>
      <c r="UX52" s="120"/>
      <c r="UY52" s="120"/>
      <c r="UZ52" s="120"/>
      <c r="VA52" s="120"/>
      <c r="VB52" s="120"/>
      <c r="VC52" s="120"/>
      <c r="VD52" s="120"/>
      <c r="VE52" s="120"/>
      <c r="VF52" s="120"/>
      <c r="VG52" s="120"/>
      <c r="VH52" s="120"/>
      <c r="VI52" s="120"/>
      <c r="VJ52" s="120"/>
      <c r="VK52" s="120"/>
      <c r="VL52" s="120"/>
      <c r="VM52" s="120"/>
      <c r="VN52" s="120"/>
      <c r="VO52" s="120"/>
      <c r="VP52" s="120"/>
      <c r="VQ52" s="120"/>
      <c r="VR52" s="120"/>
      <c r="VS52" s="120"/>
      <c r="VT52" s="120"/>
      <c r="VU52" s="120"/>
      <c r="VV52" s="120"/>
      <c r="VW52" s="120"/>
      <c r="VX52" s="120"/>
      <c r="VY52" s="120"/>
      <c r="VZ52" s="120"/>
      <c r="WA52" s="120"/>
      <c r="WB52" s="120"/>
      <c r="WC52" s="120"/>
      <c r="WD52" s="120"/>
      <c r="WE52" s="120"/>
      <c r="WF52" s="120"/>
      <c r="WG52" s="120"/>
      <c r="WH52" s="120"/>
      <c r="WI52" s="120"/>
      <c r="WJ52" s="120"/>
      <c r="WK52" s="120"/>
      <c r="WL52" s="120"/>
      <c r="WM52" s="120"/>
      <c r="WN52" s="120"/>
      <c r="WO52" s="120"/>
      <c r="WP52" s="120"/>
      <c r="WQ52" s="120"/>
      <c r="WR52" s="120"/>
      <c r="WS52" s="120"/>
      <c r="WT52" s="120"/>
      <c r="WU52" s="120"/>
      <c r="WV52" s="120"/>
      <c r="WW52" s="120"/>
      <c r="WX52" s="120"/>
      <c r="WY52" s="120"/>
      <c r="WZ52" s="120"/>
      <c r="XA52" s="120"/>
      <c r="XB52" s="120"/>
      <c r="XC52" s="120"/>
      <c r="XD52" s="120"/>
      <c r="XE52" s="120"/>
      <c r="XF52" s="120"/>
      <c r="XG52" s="120"/>
      <c r="XH52" s="120"/>
      <c r="XI52" s="120"/>
      <c r="XJ52" s="120"/>
      <c r="XK52" s="120"/>
      <c r="XL52" s="120"/>
      <c r="XM52" s="120"/>
      <c r="XN52" s="120"/>
      <c r="XO52" s="120"/>
      <c r="XP52" s="120"/>
      <c r="XQ52" s="120"/>
      <c r="XR52" s="120"/>
      <c r="XS52" s="120"/>
      <c r="XT52" s="120"/>
      <c r="XU52" s="120"/>
      <c r="XV52" s="120"/>
      <c r="XW52" s="120"/>
      <c r="XX52" s="120"/>
      <c r="XY52" s="120"/>
      <c r="XZ52" s="120"/>
      <c r="YA52" s="120"/>
      <c r="YB52" s="120"/>
      <c r="YC52" s="120"/>
      <c r="YD52" s="120"/>
      <c r="YE52" s="120"/>
      <c r="YF52" s="120"/>
      <c r="YG52" s="120"/>
      <c r="YH52" s="120"/>
      <c r="YI52" s="120"/>
      <c r="YJ52" s="120"/>
      <c r="YK52" s="120"/>
      <c r="YL52" s="120"/>
      <c r="YM52" s="120"/>
      <c r="YN52" s="120"/>
      <c r="YO52" s="120"/>
      <c r="YP52" s="120"/>
      <c r="YQ52" s="120"/>
      <c r="YR52" s="120"/>
      <c r="YS52" s="120"/>
      <c r="YT52" s="120"/>
      <c r="YU52" s="120"/>
      <c r="YV52" s="120"/>
      <c r="YW52" s="120"/>
      <c r="YX52" s="120"/>
      <c r="YY52" s="120"/>
      <c r="YZ52" s="120"/>
      <c r="ZA52" s="120"/>
      <c r="ZB52" s="120"/>
      <c r="ZC52" s="120"/>
      <c r="ZD52" s="120"/>
      <c r="ZE52" s="120"/>
      <c r="ZF52" s="120"/>
      <c r="ZG52" s="120"/>
      <c r="ZH52" s="120"/>
      <c r="ZI52" s="120"/>
      <c r="ZJ52" s="120"/>
      <c r="ZK52" s="120"/>
      <c r="ZL52" s="120"/>
      <c r="ZM52" s="120"/>
      <c r="ZN52" s="120"/>
      <c r="ZO52" s="120"/>
      <c r="ZP52" s="120"/>
      <c r="ZQ52" s="120"/>
      <c r="ZR52" s="120"/>
      <c r="ZS52" s="120"/>
      <c r="ZT52" s="120"/>
      <c r="ZU52" s="120"/>
      <c r="ZV52" s="120"/>
      <c r="ZW52" s="120"/>
      <c r="ZX52" s="120"/>
      <c r="ZY52" s="120"/>
      <c r="ZZ52" s="120"/>
      <c r="AAA52" s="120"/>
      <c r="AAB52" s="120"/>
      <c r="AAC52" s="120"/>
      <c r="AAD52" s="120"/>
      <c r="AAE52" s="120"/>
      <c r="AAF52" s="120"/>
      <c r="AAG52" s="120"/>
      <c r="AAH52" s="120"/>
      <c r="AAI52" s="120"/>
      <c r="AAJ52" s="120"/>
      <c r="AAK52" s="120"/>
      <c r="AAL52" s="120"/>
      <c r="AAM52" s="120"/>
      <c r="AAN52" s="120"/>
      <c r="AAO52" s="120"/>
      <c r="AAP52" s="120"/>
      <c r="AAQ52" s="120"/>
      <c r="AAR52" s="120"/>
      <c r="AAS52" s="120"/>
      <c r="AAT52" s="120"/>
      <c r="AAU52" s="120"/>
      <c r="AAV52" s="120"/>
      <c r="AAW52" s="120"/>
      <c r="AAX52" s="120"/>
      <c r="AAY52" s="120"/>
      <c r="AAZ52" s="120"/>
      <c r="ABA52" s="120"/>
      <c r="ABB52" s="120"/>
      <c r="ABC52" s="120"/>
      <c r="ABD52" s="120"/>
      <c r="ABE52" s="120"/>
      <c r="ABF52" s="120"/>
      <c r="ABG52" s="120"/>
      <c r="ABH52" s="120"/>
      <c r="ABI52" s="120"/>
      <c r="ABJ52" s="120"/>
      <c r="ABK52" s="120"/>
      <c r="ABL52" s="120"/>
      <c r="ABM52" s="120"/>
      <c r="ABN52" s="120"/>
      <c r="ABO52" s="120"/>
      <c r="ABP52" s="120"/>
      <c r="ABQ52" s="120"/>
      <c r="ABR52" s="120"/>
      <c r="ABS52" s="120"/>
      <c r="ABT52" s="120"/>
      <c r="ABU52" s="120"/>
      <c r="ABV52" s="120"/>
      <c r="ABW52" s="120"/>
      <c r="ABX52" s="120"/>
      <c r="ABY52" s="120"/>
      <c r="ABZ52" s="120"/>
      <c r="ACA52" s="120"/>
      <c r="ACB52" s="120"/>
      <c r="ACC52" s="120"/>
      <c r="ACD52" s="120"/>
      <c r="ACE52" s="120"/>
      <c r="ACF52" s="120"/>
      <c r="ACG52" s="120"/>
      <c r="ACH52" s="120"/>
      <c r="ACI52" s="120"/>
      <c r="ACJ52" s="120"/>
      <c r="ACK52" s="120"/>
      <c r="ACL52" s="120"/>
      <c r="ACM52" s="120"/>
      <c r="ACN52" s="120"/>
      <c r="ACO52" s="120"/>
      <c r="ACP52" s="120"/>
      <c r="ACQ52" s="120"/>
      <c r="ACR52" s="120"/>
      <c r="ACS52" s="120"/>
      <c r="ACT52" s="120"/>
      <c r="ACU52" s="120"/>
      <c r="ACV52" s="120"/>
      <c r="ACW52" s="120"/>
      <c r="ACX52" s="120"/>
      <c r="ACY52" s="120"/>
      <c r="ACZ52" s="120"/>
      <c r="ADA52" s="120"/>
      <c r="ADB52" s="120"/>
      <c r="ADC52" s="120"/>
      <c r="ADD52" s="120"/>
      <c r="ADE52" s="120"/>
      <c r="ADF52" s="120"/>
      <c r="ADG52" s="120"/>
      <c r="ADH52" s="120"/>
      <c r="ADI52" s="120"/>
      <c r="ADJ52" s="120"/>
      <c r="ADK52" s="120"/>
      <c r="ADL52" s="120"/>
      <c r="ADM52" s="120"/>
      <c r="ADN52" s="120"/>
      <c r="ADO52" s="120"/>
      <c r="ADP52" s="120"/>
      <c r="ADQ52" s="120"/>
      <c r="ADR52" s="120"/>
      <c r="ADS52" s="120"/>
      <c r="ADT52" s="120"/>
      <c r="ADU52" s="120"/>
      <c r="ADV52" s="120"/>
      <c r="ADW52" s="120"/>
      <c r="ADX52" s="120"/>
      <c r="ADY52" s="120"/>
      <c r="ADZ52" s="120"/>
      <c r="AEA52" s="120"/>
      <c r="AEB52" s="120"/>
      <c r="AEC52" s="120"/>
      <c r="AED52" s="120"/>
      <c r="AEE52" s="120"/>
      <c r="AEF52" s="120"/>
      <c r="AEG52" s="120"/>
      <c r="AEH52" s="120"/>
      <c r="AEI52" s="120"/>
      <c r="AEJ52" s="120"/>
      <c r="AEK52" s="120"/>
      <c r="AEL52" s="120"/>
      <c r="AEM52" s="120"/>
      <c r="AEN52" s="120"/>
      <c r="AEO52" s="120"/>
      <c r="AEP52" s="120"/>
      <c r="AEQ52" s="120"/>
      <c r="AER52" s="120"/>
      <c r="AES52" s="120"/>
      <c r="AET52" s="120"/>
      <c r="AEU52" s="120"/>
      <c r="AEV52" s="120"/>
      <c r="AEW52" s="120"/>
      <c r="AEX52" s="120"/>
      <c r="AEY52" s="120"/>
      <c r="AEZ52" s="120"/>
      <c r="AFA52" s="120"/>
      <c r="AFB52" s="120"/>
      <c r="AFC52" s="120"/>
      <c r="AFD52" s="120"/>
      <c r="AFE52" s="120"/>
      <c r="AFF52" s="120"/>
      <c r="AFG52" s="120"/>
      <c r="AFH52" s="120"/>
      <c r="AFI52" s="120"/>
      <c r="AFJ52" s="120"/>
      <c r="AFK52" s="120"/>
      <c r="AFL52" s="120"/>
      <c r="AFM52" s="120"/>
      <c r="AFN52" s="120"/>
      <c r="AFO52" s="120"/>
      <c r="AFP52" s="120"/>
      <c r="AFQ52" s="120"/>
      <c r="AFR52" s="120"/>
      <c r="AFS52" s="120"/>
      <c r="AFT52" s="120"/>
      <c r="AFU52" s="120"/>
      <c r="AFV52" s="120"/>
      <c r="AFW52" s="120"/>
      <c r="AFX52" s="120"/>
      <c r="AFY52" s="120"/>
      <c r="AFZ52" s="120"/>
      <c r="AGA52" s="120"/>
      <c r="AGB52" s="120"/>
      <c r="AGC52" s="120"/>
      <c r="AGD52" s="120"/>
      <c r="AGE52" s="120"/>
      <c r="AGF52" s="120"/>
      <c r="AGG52" s="120"/>
      <c r="AGH52" s="120"/>
      <c r="AGI52" s="120"/>
      <c r="AGJ52" s="120"/>
      <c r="AGK52" s="120"/>
      <c r="AGL52" s="120"/>
      <c r="AGM52" s="120"/>
      <c r="AGN52" s="120"/>
      <c r="AGO52" s="120"/>
      <c r="AGP52" s="120"/>
      <c r="AGQ52" s="120"/>
      <c r="AGR52" s="120"/>
      <c r="AGS52" s="120"/>
      <c r="AGT52" s="120"/>
      <c r="AGU52" s="120"/>
      <c r="AGV52" s="120"/>
      <c r="AGW52" s="120"/>
      <c r="AGX52" s="120"/>
      <c r="AGY52" s="120"/>
      <c r="AGZ52" s="120"/>
      <c r="AHA52" s="120"/>
      <c r="AHB52" s="120"/>
      <c r="AHC52" s="120"/>
      <c r="AHD52" s="120"/>
      <c r="AHE52" s="120"/>
      <c r="AHF52" s="120"/>
      <c r="AHG52" s="120"/>
      <c r="AHH52" s="120"/>
      <c r="AHI52" s="120"/>
      <c r="AHJ52" s="120"/>
      <c r="AHK52" s="120"/>
      <c r="AHL52" s="120"/>
      <c r="AHM52" s="120"/>
      <c r="AHN52" s="120"/>
      <c r="AHO52" s="120"/>
      <c r="AHP52" s="120"/>
      <c r="AHQ52" s="120"/>
      <c r="AHR52" s="120"/>
      <c r="AHS52" s="120"/>
      <c r="AHT52" s="120"/>
      <c r="AHU52" s="120"/>
      <c r="AHV52" s="120"/>
      <c r="AHW52" s="120"/>
      <c r="AHX52" s="120"/>
      <c r="AHY52" s="120"/>
      <c r="AHZ52" s="120"/>
      <c r="AIA52" s="120"/>
      <c r="AIB52" s="120"/>
      <c r="AIC52" s="120"/>
      <c r="AID52" s="120"/>
      <c r="AIE52" s="120"/>
      <c r="AIF52" s="120"/>
      <c r="AIG52" s="120"/>
      <c r="AIH52" s="120"/>
      <c r="AII52" s="120"/>
      <c r="AIJ52" s="120"/>
      <c r="AIK52" s="120"/>
      <c r="AIL52" s="120"/>
      <c r="AIM52" s="120"/>
      <c r="AIN52" s="120"/>
      <c r="AIO52" s="120"/>
      <c r="AIP52" s="120"/>
      <c r="AIQ52" s="120"/>
      <c r="AIR52" s="120"/>
      <c r="AIS52" s="120"/>
      <c r="AIT52" s="120"/>
      <c r="AIU52" s="120"/>
      <c r="AIV52" s="120"/>
      <c r="AIW52" s="120"/>
      <c r="AIX52" s="120"/>
      <c r="AIY52" s="120"/>
      <c r="AIZ52" s="120"/>
      <c r="AJA52" s="120"/>
      <c r="AJB52" s="120"/>
      <c r="AJC52" s="120"/>
      <c r="AJD52" s="120"/>
      <c r="AJE52" s="120"/>
      <c r="AJF52" s="120"/>
      <c r="AJG52" s="120"/>
      <c r="AJH52" s="120"/>
      <c r="AJI52" s="120"/>
      <c r="AJJ52" s="120"/>
      <c r="AJK52" s="120"/>
      <c r="AJL52" s="120"/>
      <c r="AJM52" s="120"/>
      <c r="AJN52" s="120"/>
      <c r="AJO52" s="120"/>
      <c r="AJP52" s="120"/>
      <c r="AJQ52" s="120"/>
      <c r="AJR52" s="120"/>
      <c r="AJS52" s="120"/>
      <c r="AJT52" s="120"/>
      <c r="AJU52" s="120"/>
      <c r="AJV52" s="120"/>
      <c r="AJW52" s="120"/>
      <c r="AJX52" s="120"/>
      <c r="AJY52" s="120"/>
      <c r="AJZ52" s="120"/>
      <c r="AKA52" s="120"/>
      <c r="AKB52" s="120"/>
      <c r="AKC52" s="120"/>
      <c r="AKD52" s="120"/>
      <c r="AKE52" s="120"/>
      <c r="AKF52" s="120"/>
      <c r="AKG52" s="120"/>
      <c r="AKH52" s="120"/>
      <c r="AKI52" s="120"/>
      <c r="AKJ52" s="120"/>
      <c r="AKK52" s="120"/>
      <c r="AKL52" s="120"/>
      <c r="AKM52" s="120"/>
      <c r="AKN52" s="120"/>
      <c r="AKO52" s="120"/>
      <c r="AKP52" s="120"/>
      <c r="AKQ52" s="120"/>
      <c r="AKR52" s="120"/>
      <c r="AKS52" s="120"/>
      <c r="AKT52" s="120"/>
      <c r="AKU52" s="120"/>
      <c r="AKV52" s="120"/>
      <c r="AKW52" s="120"/>
      <c r="AKX52" s="120"/>
      <c r="AKY52" s="120"/>
      <c r="AKZ52" s="120"/>
      <c r="ALA52" s="120"/>
      <c r="ALB52" s="120"/>
      <c r="ALC52" s="120"/>
      <c r="ALD52" s="120"/>
      <c r="ALE52" s="120"/>
      <c r="ALF52" s="120"/>
      <c r="ALG52" s="120"/>
      <c r="ALH52" s="120"/>
      <c r="ALI52" s="120"/>
      <c r="ALJ52" s="120"/>
      <c r="ALK52" s="120"/>
      <c r="ALL52" s="120"/>
      <c r="ALM52" s="120"/>
      <c r="ALN52" s="120"/>
      <c r="ALO52" s="120"/>
      <c r="ALP52" s="120"/>
      <c r="ALQ52" s="120"/>
      <c r="ALR52" s="120"/>
      <c r="ALS52" s="120"/>
      <c r="ALT52" s="120"/>
      <c r="ALU52" s="120"/>
      <c r="ALV52" s="120"/>
      <c r="ALW52" s="120"/>
      <c r="ALX52" s="120"/>
      <c r="ALY52" s="120"/>
      <c r="ALZ52" s="120"/>
      <c r="AMA52" s="120"/>
      <c r="AMB52" s="120"/>
      <c r="AMC52" s="120"/>
      <c r="AMD52" s="120"/>
      <c r="AME52" s="120"/>
      <c r="AMF52" s="120"/>
      <c r="AMG52" s="120"/>
      <c r="AMH52" s="120"/>
      <c r="AMI52" s="120"/>
      <c r="AMJ52" s="120"/>
      <c r="AMK52" s="120"/>
      <c r="AML52" s="120"/>
    </row>
    <row r="53" spans="1:1026" s="121" customFormat="1" ht="24" x14ac:dyDescent="0.25">
      <c r="A53" s="102">
        <v>48</v>
      </c>
      <c r="B53" s="25" t="s">
        <v>175</v>
      </c>
      <c r="C53" s="26" t="s">
        <v>177</v>
      </c>
      <c r="D53" s="26" t="s">
        <v>15</v>
      </c>
      <c r="E53" s="38" t="s">
        <v>623</v>
      </c>
      <c r="F53" s="50">
        <v>20</v>
      </c>
      <c r="G53" s="51" t="s">
        <v>11</v>
      </c>
      <c r="H53" s="126"/>
      <c r="I53" s="88">
        <f t="shared" si="0"/>
        <v>0</v>
      </c>
      <c r="J53" s="76">
        <f t="shared" si="1"/>
        <v>0</v>
      </c>
      <c r="K53" s="76">
        <f t="shared" si="2"/>
        <v>0</v>
      </c>
      <c r="L53" s="127"/>
      <c r="M53" s="123"/>
      <c r="N53" s="122"/>
      <c r="O53" s="3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  <c r="TF53" s="120"/>
      <c r="TG53" s="120"/>
      <c r="TH53" s="120"/>
      <c r="TI53" s="120"/>
      <c r="TJ53" s="120"/>
      <c r="TK53" s="120"/>
      <c r="TL53" s="120"/>
      <c r="TM53" s="120"/>
      <c r="TN53" s="120"/>
      <c r="TO53" s="120"/>
      <c r="TP53" s="120"/>
      <c r="TQ53" s="120"/>
      <c r="TR53" s="120"/>
      <c r="TS53" s="120"/>
      <c r="TT53" s="120"/>
      <c r="TU53" s="120"/>
      <c r="TV53" s="120"/>
      <c r="TW53" s="120"/>
      <c r="TX53" s="120"/>
      <c r="TY53" s="120"/>
      <c r="TZ53" s="120"/>
      <c r="UA53" s="120"/>
      <c r="UB53" s="120"/>
      <c r="UC53" s="120"/>
      <c r="UD53" s="120"/>
      <c r="UE53" s="120"/>
      <c r="UF53" s="120"/>
      <c r="UG53" s="120"/>
      <c r="UH53" s="120"/>
      <c r="UI53" s="120"/>
      <c r="UJ53" s="120"/>
      <c r="UK53" s="120"/>
      <c r="UL53" s="120"/>
      <c r="UM53" s="120"/>
      <c r="UN53" s="120"/>
      <c r="UO53" s="120"/>
      <c r="UP53" s="120"/>
      <c r="UQ53" s="120"/>
      <c r="UR53" s="120"/>
      <c r="US53" s="120"/>
      <c r="UT53" s="120"/>
      <c r="UU53" s="120"/>
      <c r="UV53" s="120"/>
      <c r="UW53" s="120"/>
      <c r="UX53" s="120"/>
      <c r="UY53" s="120"/>
      <c r="UZ53" s="120"/>
      <c r="VA53" s="120"/>
      <c r="VB53" s="120"/>
      <c r="VC53" s="120"/>
      <c r="VD53" s="120"/>
      <c r="VE53" s="120"/>
      <c r="VF53" s="120"/>
      <c r="VG53" s="120"/>
      <c r="VH53" s="120"/>
      <c r="VI53" s="120"/>
      <c r="VJ53" s="120"/>
      <c r="VK53" s="120"/>
      <c r="VL53" s="120"/>
      <c r="VM53" s="120"/>
      <c r="VN53" s="120"/>
      <c r="VO53" s="120"/>
      <c r="VP53" s="120"/>
      <c r="VQ53" s="120"/>
      <c r="VR53" s="120"/>
      <c r="VS53" s="120"/>
      <c r="VT53" s="120"/>
      <c r="VU53" s="120"/>
      <c r="VV53" s="120"/>
      <c r="VW53" s="120"/>
      <c r="VX53" s="120"/>
      <c r="VY53" s="120"/>
      <c r="VZ53" s="120"/>
      <c r="WA53" s="120"/>
      <c r="WB53" s="120"/>
      <c r="WC53" s="120"/>
      <c r="WD53" s="120"/>
      <c r="WE53" s="120"/>
      <c r="WF53" s="120"/>
      <c r="WG53" s="120"/>
      <c r="WH53" s="120"/>
      <c r="WI53" s="120"/>
      <c r="WJ53" s="120"/>
      <c r="WK53" s="120"/>
      <c r="WL53" s="120"/>
      <c r="WM53" s="120"/>
      <c r="WN53" s="120"/>
      <c r="WO53" s="120"/>
      <c r="WP53" s="120"/>
      <c r="WQ53" s="120"/>
      <c r="WR53" s="120"/>
      <c r="WS53" s="120"/>
      <c r="WT53" s="120"/>
      <c r="WU53" s="120"/>
      <c r="WV53" s="120"/>
      <c r="WW53" s="120"/>
      <c r="WX53" s="120"/>
      <c r="WY53" s="120"/>
      <c r="WZ53" s="120"/>
      <c r="XA53" s="120"/>
      <c r="XB53" s="120"/>
      <c r="XC53" s="120"/>
      <c r="XD53" s="120"/>
      <c r="XE53" s="120"/>
      <c r="XF53" s="120"/>
      <c r="XG53" s="120"/>
      <c r="XH53" s="120"/>
      <c r="XI53" s="120"/>
      <c r="XJ53" s="120"/>
      <c r="XK53" s="120"/>
      <c r="XL53" s="120"/>
      <c r="XM53" s="120"/>
      <c r="XN53" s="120"/>
      <c r="XO53" s="120"/>
      <c r="XP53" s="120"/>
      <c r="XQ53" s="120"/>
      <c r="XR53" s="120"/>
      <c r="XS53" s="120"/>
      <c r="XT53" s="120"/>
      <c r="XU53" s="120"/>
      <c r="XV53" s="120"/>
      <c r="XW53" s="120"/>
      <c r="XX53" s="120"/>
      <c r="XY53" s="120"/>
      <c r="XZ53" s="120"/>
      <c r="YA53" s="120"/>
      <c r="YB53" s="120"/>
      <c r="YC53" s="120"/>
      <c r="YD53" s="120"/>
      <c r="YE53" s="120"/>
      <c r="YF53" s="120"/>
      <c r="YG53" s="120"/>
      <c r="YH53" s="120"/>
      <c r="YI53" s="120"/>
      <c r="YJ53" s="120"/>
      <c r="YK53" s="120"/>
      <c r="YL53" s="120"/>
      <c r="YM53" s="120"/>
      <c r="YN53" s="120"/>
      <c r="YO53" s="120"/>
      <c r="YP53" s="120"/>
      <c r="YQ53" s="120"/>
      <c r="YR53" s="120"/>
      <c r="YS53" s="120"/>
      <c r="YT53" s="120"/>
      <c r="YU53" s="120"/>
      <c r="YV53" s="120"/>
      <c r="YW53" s="120"/>
      <c r="YX53" s="120"/>
      <c r="YY53" s="120"/>
      <c r="YZ53" s="120"/>
      <c r="ZA53" s="120"/>
      <c r="ZB53" s="120"/>
      <c r="ZC53" s="120"/>
      <c r="ZD53" s="120"/>
      <c r="ZE53" s="120"/>
      <c r="ZF53" s="120"/>
      <c r="ZG53" s="120"/>
      <c r="ZH53" s="120"/>
      <c r="ZI53" s="120"/>
      <c r="ZJ53" s="120"/>
      <c r="ZK53" s="120"/>
      <c r="ZL53" s="120"/>
      <c r="ZM53" s="120"/>
      <c r="ZN53" s="120"/>
      <c r="ZO53" s="120"/>
      <c r="ZP53" s="120"/>
      <c r="ZQ53" s="120"/>
      <c r="ZR53" s="120"/>
      <c r="ZS53" s="120"/>
      <c r="ZT53" s="120"/>
      <c r="ZU53" s="120"/>
      <c r="ZV53" s="120"/>
      <c r="ZW53" s="120"/>
      <c r="ZX53" s="120"/>
      <c r="ZY53" s="120"/>
      <c r="ZZ53" s="120"/>
      <c r="AAA53" s="120"/>
      <c r="AAB53" s="120"/>
      <c r="AAC53" s="120"/>
      <c r="AAD53" s="120"/>
      <c r="AAE53" s="120"/>
      <c r="AAF53" s="120"/>
      <c r="AAG53" s="120"/>
      <c r="AAH53" s="120"/>
      <c r="AAI53" s="120"/>
      <c r="AAJ53" s="120"/>
      <c r="AAK53" s="120"/>
      <c r="AAL53" s="120"/>
      <c r="AAM53" s="120"/>
      <c r="AAN53" s="120"/>
      <c r="AAO53" s="120"/>
      <c r="AAP53" s="120"/>
      <c r="AAQ53" s="120"/>
      <c r="AAR53" s="120"/>
      <c r="AAS53" s="120"/>
      <c r="AAT53" s="120"/>
      <c r="AAU53" s="120"/>
      <c r="AAV53" s="120"/>
      <c r="AAW53" s="120"/>
      <c r="AAX53" s="120"/>
      <c r="AAY53" s="120"/>
      <c r="AAZ53" s="120"/>
      <c r="ABA53" s="120"/>
      <c r="ABB53" s="120"/>
      <c r="ABC53" s="120"/>
      <c r="ABD53" s="120"/>
      <c r="ABE53" s="120"/>
      <c r="ABF53" s="120"/>
      <c r="ABG53" s="120"/>
      <c r="ABH53" s="120"/>
      <c r="ABI53" s="120"/>
      <c r="ABJ53" s="120"/>
      <c r="ABK53" s="120"/>
      <c r="ABL53" s="120"/>
      <c r="ABM53" s="120"/>
      <c r="ABN53" s="120"/>
      <c r="ABO53" s="120"/>
      <c r="ABP53" s="120"/>
      <c r="ABQ53" s="120"/>
      <c r="ABR53" s="120"/>
      <c r="ABS53" s="120"/>
      <c r="ABT53" s="120"/>
      <c r="ABU53" s="120"/>
      <c r="ABV53" s="120"/>
      <c r="ABW53" s="120"/>
      <c r="ABX53" s="120"/>
      <c r="ABY53" s="120"/>
      <c r="ABZ53" s="120"/>
      <c r="ACA53" s="120"/>
      <c r="ACB53" s="120"/>
      <c r="ACC53" s="120"/>
      <c r="ACD53" s="120"/>
      <c r="ACE53" s="120"/>
      <c r="ACF53" s="120"/>
      <c r="ACG53" s="120"/>
      <c r="ACH53" s="120"/>
      <c r="ACI53" s="120"/>
      <c r="ACJ53" s="120"/>
      <c r="ACK53" s="120"/>
      <c r="ACL53" s="120"/>
      <c r="ACM53" s="120"/>
      <c r="ACN53" s="120"/>
      <c r="ACO53" s="120"/>
      <c r="ACP53" s="120"/>
      <c r="ACQ53" s="120"/>
      <c r="ACR53" s="120"/>
      <c r="ACS53" s="120"/>
      <c r="ACT53" s="120"/>
      <c r="ACU53" s="120"/>
      <c r="ACV53" s="120"/>
      <c r="ACW53" s="120"/>
      <c r="ACX53" s="120"/>
      <c r="ACY53" s="120"/>
      <c r="ACZ53" s="120"/>
      <c r="ADA53" s="120"/>
      <c r="ADB53" s="120"/>
      <c r="ADC53" s="120"/>
      <c r="ADD53" s="120"/>
      <c r="ADE53" s="120"/>
      <c r="ADF53" s="120"/>
      <c r="ADG53" s="120"/>
      <c r="ADH53" s="120"/>
      <c r="ADI53" s="120"/>
      <c r="ADJ53" s="120"/>
      <c r="ADK53" s="120"/>
      <c r="ADL53" s="120"/>
      <c r="ADM53" s="120"/>
      <c r="ADN53" s="120"/>
      <c r="ADO53" s="120"/>
      <c r="ADP53" s="120"/>
      <c r="ADQ53" s="120"/>
      <c r="ADR53" s="120"/>
      <c r="ADS53" s="120"/>
      <c r="ADT53" s="120"/>
      <c r="ADU53" s="120"/>
      <c r="ADV53" s="120"/>
      <c r="ADW53" s="120"/>
      <c r="ADX53" s="120"/>
      <c r="ADY53" s="120"/>
      <c r="ADZ53" s="120"/>
      <c r="AEA53" s="120"/>
      <c r="AEB53" s="120"/>
      <c r="AEC53" s="120"/>
      <c r="AED53" s="120"/>
      <c r="AEE53" s="120"/>
      <c r="AEF53" s="120"/>
      <c r="AEG53" s="120"/>
      <c r="AEH53" s="120"/>
      <c r="AEI53" s="120"/>
      <c r="AEJ53" s="120"/>
      <c r="AEK53" s="120"/>
      <c r="AEL53" s="120"/>
      <c r="AEM53" s="120"/>
      <c r="AEN53" s="120"/>
      <c r="AEO53" s="120"/>
      <c r="AEP53" s="120"/>
      <c r="AEQ53" s="120"/>
      <c r="AER53" s="120"/>
      <c r="AES53" s="120"/>
      <c r="AET53" s="120"/>
      <c r="AEU53" s="120"/>
      <c r="AEV53" s="120"/>
      <c r="AEW53" s="120"/>
      <c r="AEX53" s="120"/>
      <c r="AEY53" s="120"/>
      <c r="AEZ53" s="120"/>
      <c r="AFA53" s="120"/>
      <c r="AFB53" s="120"/>
      <c r="AFC53" s="120"/>
      <c r="AFD53" s="120"/>
      <c r="AFE53" s="120"/>
      <c r="AFF53" s="120"/>
      <c r="AFG53" s="120"/>
      <c r="AFH53" s="120"/>
      <c r="AFI53" s="120"/>
      <c r="AFJ53" s="120"/>
      <c r="AFK53" s="120"/>
      <c r="AFL53" s="120"/>
      <c r="AFM53" s="120"/>
      <c r="AFN53" s="120"/>
      <c r="AFO53" s="120"/>
      <c r="AFP53" s="120"/>
      <c r="AFQ53" s="120"/>
      <c r="AFR53" s="120"/>
      <c r="AFS53" s="120"/>
      <c r="AFT53" s="120"/>
      <c r="AFU53" s="120"/>
      <c r="AFV53" s="120"/>
      <c r="AFW53" s="120"/>
      <c r="AFX53" s="120"/>
      <c r="AFY53" s="120"/>
      <c r="AFZ53" s="120"/>
      <c r="AGA53" s="120"/>
      <c r="AGB53" s="120"/>
      <c r="AGC53" s="120"/>
      <c r="AGD53" s="120"/>
      <c r="AGE53" s="120"/>
      <c r="AGF53" s="120"/>
      <c r="AGG53" s="120"/>
      <c r="AGH53" s="120"/>
      <c r="AGI53" s="120"/>
      <c r="AGJ53" s="120"/>
      <c r="AGK53" s="120"/>
      <c r="AGL53" s="120"/>
      <c r="AGM53" s="120"/>
      <c r="AGN53" s="120"/>
      <c r="AGO53" s="120"/>
      <c r="AGP53" s="120"/>
      <c r="AGQ53" s="120"/>
      <c r="AGR53" s="120"/>
      <c r="AGS53" s="120"/>
      <c r="AGT53" s="120"/>
      <c r="AGU53" s="120"/>
      <c r="AGV53" s="120"/>
      <c r="AGW53" s="120"/>
      <c r="AGX53" s="120"/>
      <c r="AGY53" s="120"/>
      <c r="AGZ53" s="120"/>
      <c r="AHA53" s="120"/>
      <c r="AHB53" s="120"/>
      <c r="AHC53" s="120"/>
      <c r="AHD53" s="120"/>
      <c r="AHE53" s="120"/>
      <c r="AHF53" s="120"/>
      <c r="AHG53" s="120"/>
      <c r="AHH53" s="120"/>
      <c r="AHI53" s="120"/>
      <c r="AHJ53" s="120"/>
      <c r="AHK53" s="120"/>
      <c r="AHL53" s="120"/>
      <c r="AHM53" s="120"/>
      <c r="AHN53" s="120"/>
      <c r="AHO53" s="120"/>
      <c r="AHP53" s="120"/>
      <c r="AHQ53" s="120"/>
      <c r="AHR53" s="120"/>
      <c r="AHS53" s="120"/>
      <c r="AHT53" s="120"/>
      <c r="AHU53" s="120"/>
      <c r="AHV53" s="120"/>
      <c r="AHW53" s="120"/>
      <c r="AHX53" s="120"/>
      <c r="AHY53" s="120"/>
      <c r="AHZ53" s="120"/>
      <c r="AIA53" s="120"/>
      <c r="AIB53" s="120"/>
      <c r="AIC53" s="120"/>
      <c r="AID53" s="120"/>
      <c r="AIE53" s="120"/>
      <c r="AIF53" s="120"/>
      <c r="AIG53" s="120"/>
      <c r="AIH53" s="120"/>
      <c r="AII53" s="120"/>
      <c r="AIJ53" s="120"/>
      <c r="AIK53" s="120"/>
      <c r="AIL53" s="120"/>
      <c r="AIM53" s="120"/>
      <c r="AIN53" s="120"/>
      <c r="AIO53" s="120"/>
      <c r="AIP53" s="120"/>
      <c r="AIQ53" s="120"/>
      <c r="AIR53" s="120"/>
      <c r="AIS53" s="120"/>
      <c r="AIT53" s="120"/>
      <c r="AIU53" s="120"/>
      <c r="AIV53" s="120"/>
      <c r="AIW53" s="120"/>
      <c r="AIX53" s="120"/>
      <c r="AIY53" s="120"/>
      <c r="AIZ53" s="120"/>
      <c r="AJA53" s="120"/>
      <c r="AJB53" s="120"/>
      <c r="AJC53" s="120"/>
      <c r="AJD53" s="120"/>
      <c r="AJE53" s="120"/>
      <c r="AJF53" s="120"/>
      <c r="AJG53" s="120"/>
      <c r="AJH53" s="120"/>
      <c r="AJI53" s="120"/>
      <c r="AJJ53" s="120"/>
      <c r="AJK53" s="120"/>
      <c r="AJL53" s="120"/>
      <c r="AJM53" s="120"/>
      <c r="AJN53" s="120"/>
      <c r="AJO53" s="120"/>
      <c r="AJP53" s="120"/>
      <c r="AJQ53" s="120"/>
      <c r="AJR53" s="120"/>
      <c r="AJS53" s="120"/>
      <c r="AJT53" s="120"/>
      <c r="AJU53" s="120"/>
      <c r="AJV53" s="120"/>
      <c r="AJW53" s="120"/>
      <c r="AJX53" s="120"/>
      <c r="AJY53" s="120"/>
      <c r="AJZ53" s="120"/>
      <c r="AKA53" s="120"/>
      <c r="AKB53" s="120"/>
      <c r="AKC53" s="120"/>
      <c r="AKD53" s="120"/>
      <c r="AKE53" s="120"/>
      <c r="AKF53" s="120"/>
      <c r="AKG53" s="120"/>
      <c r="AKH53" s="120"/>
      <c r="AKI53" s="120"/>
      <c r="AKJ53" s="120"/>
      <c r="AKK53" s="120"/>
      <c r="AKL53" s="120"/>
      <c r="AKM53" s="120"/>
      <c r="AKN53" s="120"/>
      <c r="AKO53" s="120"/>
      <c r="AKP53" s="120"/>
      <c r="AKQ53" s="120"/>
      <c r="AKR53" s="120"/>
      <c r="AKS53" s="120"/>
      <c r="AKT53" s="120"/>
      <c r="AKU53" s="120"/>
      <c r="AKV53" s="120"/>
      <c r="AKW53" s="120"/>
      <c r="AKX53" s="120"/>
      <c r="AKY53" s="120"/>
      <c r="AKZ53" s="120"/>
      <c r="ALA53" s="120"/>
      <c r="ALB53" s="120"/>
      <c r="ALC53" s="120"/>
      <c r="ALD53" s="120"/>
      <c r="ALE53" s="120"/>
      <c r="ALF53" s="120"/>
      <c r="ALG53" s="120"/>
      <c r="ALH53" s="120"/>
      <c r="ALI53" s="120"/>
      <c r="ALJ53" s="120"/>
      <c r="ALK53" s="120"/>
      <c r="ALL53" s="120"/>
      <c r="ALM53" s="120"/>
      <c r="ALN53" s="120"/>
      <c r="ALO53" s="120"/>
      <c r="ALP53" s="120"/>
      <c r="ALQ53" s="120"/>
      <c r="ALR53" s="120"/>
      <c r="ALS53" s="120"/>
      <c r="ALT53" s="120"/>
      <c r="ALU53" s="120"/>
      <c r="ALV53" s="120"/>
      <c r="ALW53" s="120"/>
      <c r="ALX53" s="120"/>
      <c r="ALY53" s="120"/>
      <c r="ALZ53" s="120"/>
      <c r="AMA53" s="120"/>
      <c r="AMB53" s="120"/>
      <c r="AMC53" s="120"/>
      <c r="AMD53" s="120"/>
      <c r="AME53" s="120"/>
      <c r="AMF53" s="120"/>
      <c r="AMG53" s="120"/>
      <c r="AMH53" s="120"/>
      <c r="AMI53" s="120"/>
      <c r="AMJ53" s="120"/>
      <c r="AMK53" s="120"/>
      <c r="AML53" s="120"/>
    </row>
    <row r="54" spans="1:1026" s="121" customFormat="1" ht="36" x14ac:dyDescent="0.25">
      <c r="A54" s="102">
        <v>49</v>
      </c>
      <c r="B54" s="25" t="s">
        <v>175</v>
      </c>
      <c r="C54" s="26" t="s">
        <v>309</v>
      </c>
      <c r="D54" s="26" t="s">
        <v>41</v>
      </c>
      <c r="E54" s="31" t="s">
        <v>38</v>
      </c>
      <c r="F54" s="50">
        <v>2</v>
      </c>
      <c r="G54" s="51" t="s">
        <v>11</v>
      </c>
      <c r="H54" s="88"/>
      <c r="I54" s="88">
        <f t="shared" si="0"/>
        <v>0</v>
      </c>
      <c r="J54" s="76">
        <f t="shared" si="1"/>
        <v>0</v>
      </c>
      <c r="K54" s="76">
        <f t="shared" si="2"/>
        <v>0</v>
      </c>
      <c r="L54" s="89"/>
      <c r="M54" s="53"/>
      <c r="N54" s="53"/>
      <c r="O54" s="39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0"/>
      <c r="KU54" s="120"/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0"/>
      <c r="LJ54" s="120"/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0"/>
      <c r="LY54" s="120"/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0"/>
      <c r="MN54" s="120"/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0"/>
      <c r="NC54" s="120"/>
      <c r="ND54" s="120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0"/>
      <c r="NY54" s="120"/>
      <c r="NZ54" s="120"/>
      <c r="OA54" s="120"/>
      <c r="OB54" s="120"/>
      <c r="OC54" s="120"/>
      <c r="OD54" s="120"/>
      <c r="OE54" s="120"/>
      <c r="OF54" s="120"/>
      <c r="OG54" s="120"/>
      <c r="OH54" s="120"/>
      <c r="OI54" s="120"/>
      <c r="OJ54" s="120"/>
      <c r="OK54" s="120"/>
      <c r="OL54" s="120"/>
      <c r="OM54" s="120"/>
      <c r="ON54" s="120"/>
      <c r="OO54" s="120"/>
      <c r="OP54" s="120"/>
      <c r="OQ54" s="120"/>
      <c r="OR54" s="120"/>
      <c r="OS54" s="120"/>
      <c r="OT54" s="120"/>
      <c r="OU54" s="120"/>
      <c r="OV54" s="120"/>
      <c r="OW54" s="120"/>
      <c r="OX54" s="120"/>
      <c r="OY54" s="120"/>
      <c r="OZ54" s="120"/>
      <c r="PA54" s="120"/>
      <c r="PB54" s="120"/>
      <c r="PC54" s="120"/>
      <c r="PD54" s="120"/>
      <c r="PE54" s="120"/>
      <c r="PF54" s="120"/>
      <c r="PG54" s="120"/>
      <c r="PH54" s="120"/>
      <c r="PI54" s="120"/>
      <c r="PJ54" s="120"/>
      <c r="PK54" s="120"/>
      <c r="PL54" s="120"/>
      <c r="PM54" s="120"/>
      <c r="PN54" s="120"/>
      <c r="PO54" s="120"/>
      <c r="PP54" s="120"/>
      <c r="PQ54" s="120"/>
      <c r="PR54" s="120"/>
      <c r="PS54" s="120"/>
      <c r="PT54" s="120"/>
      <c r="PU54" s="120"/>
      <c r="PV54" s="120"/>
      <c r="PW54" s="120"/>
      <c r="PX54" s="120"/>
      <c r="PY54" s="120"/>
      <c r="PZ54" s="120"/>
      <c r="QA54" s="120"/>
      <c r="QB54" s="120"/>
      <c r="QC54" s="120"/>
      <c r="QD54" s="120"/>
      <c r="QE54" s="120"/>
      <c r="QF54" s="120"/>
      <c r="QG54" s="120"/>
      <c r="QH54" s="120"/>
      <c r="QI54" s="120"/>
      <c r="QJ54" s="120"/>
      <c r="QK54" s="120"/>
      <c r="QL54" s="120"/>
      <c r="QM54" s="120"/>
      <c r="QN54" s="120"/>
      <c r="QO54" s="120"/>
      <c r="QP54" s="120"/>
      <c r="QQ54" s="120"/>
      <c r="QR54" s="120"/>
      <c r="QS54" s="120"/>
      <c r="QT54" s="120"/>
      <c r="QU54" s="120"/>
      <c r="QV54" s="120"/>
      <c r="QW54" s="120"/>
      <c r="QX54" s="120"/>
      <c r="QY54" s="120"/>
      <c r="QZ54" s="120"/>
      <c r="RA54" s="120"/>
      <c r="RB54" s="120"/>
      <c r="RC54" s="120"/>
      <c r="RD54" s="120"/>
      <c r="RE54" s="120"/>
      <c r="RF54" s="120"/>
      <c r="RG54" s="120"/>
      <c r="RH54" s="120"/>
      <c r="RI54" s="120"/>
      <c r="RJ54" s="120"/>
      <c r="RK54" s="120"/>
      <c r="RL54" s="120"/>
      <c r="RM54" s="120"/>
      <c r="RN54" s="120"/>
      <c r="RO54" s="120"/>
      <c r="RP54" s="120"/>
      <c r="RQ54" s="120"/>
      <c r="RR54" s="120"/>
      <c r="RS54" s="120"/>
      <c r="RT54" s="120"/>
      <c r="RU54" s="120"/>
      <c r="RV54" s="120"/>
      <c r="RW54" s="120"/>
      <c r="RX54" s="120"/>
      <c r="RY54" s="120"/>
      <c r="RZ54" s="120"/>
      <c r="SA54" s="120"/>
      <c r="SB54" s="120"/>
      <c r="SC54" s="120"/>
      <c r="SD54" s="120"/>
      <c r="SE54" s="120"/>
      <c r="SF54" s="120"/>
      <c r="SG54" s="120"/>
      <c r="SH54" s="120"/>
      <c r="SI54" s="120"/>
      <c r="SJ54" s="120"/>
      <c r="SK54" s="120"/>
      <c r="SL54" s="120"/>
      <c r="SM54" s="120"/>
      <c r="SN54" s="120"/>
      <c r="SO54" s="120"/>
      <c r="SP54" s="120"/>
      <c r="SQ54" s="120"/>
      <c r="SR54" s="120"/>
      <c r="SS54" s="120"/>
      <c r="ST54" s="120"/>
      <c r="SU54" s="120"/>
      <c r="SV54" s="120"/>
      <c r="SW54" s="120"/>
      <c r="SX54" s="120"/>
      <c r="SY54" s="120"/>
      <c r="SZ54" s="120"/>
      <c r="TA54" s="120"/>
      <c r="TB54" s="120"/>
      <c r="TC54" s="120"/>
      <c r="TD54" s="120"/>
      <c r="TE54" s="120"/>
      <c r="TF54" s="120"/>
      <c r="TG54" s="120"/>
      <c r="TH54" s="120"/>
      <c r="TI54" s="120"/>
      <c r="TJ54" s="120"/>
      <c r="TK54" s="120"/>
      <c r="TL54" s="120"/>
      <c r="TM54" s="120"/>
      <c r="TN54" s="120"/>
      <c r="TO54" s="120"/>
      <c r="TP54" s="120"/>
      <c r="TQ54" s="120"/>
      <c r="TR54" s="120"/>
      <c r="TS54" s="120"/>
      <c r="TT54" s="120"/>
      <c r="TU54" s="120"/>
      <c r="TV54" s="120"/>
      <c r="TW54" s="120"/>
      <c r="TX54" s="120"/>
      <c r="TY54" s="120"/>
      <c r="TZ54" s="120"/>
      <c r="UA54" s="120"/>
      <c r="UB54" s="120"/>
      <c r="UC54" s="120"/>
      <c r="UD54" s="120"/>
      <c r="UE54" s="120"/>
      <c r="UF54" s="120"/>
      <c r="UG54" s="120"/>
      <c r="UH54" s="120"/>
      <c r="UI54" s="120"/>
      <c r="UJ54" s="120"/>
      <c r="UK54" s="120"/>
      <c r="UL54" s="120"/>
      <c r="UM54" s="120"/>
      <c r="UN54" s="120"/>
      <c r="UO54" s="120"/>
      <c r="UP54" s="120"/>
      <c r="UQ54" s="120"/>
      <c r="UR54" s="120"/>
      <c r="US54" s="120"/>
      <c r="UT54" s="120"/>
      <c r="UU54" s="120"/>
      <c r="UV54" s="120"/>
      <c r="UW54" s="120"/>
      <c r="UX54" s="120"/>
      <c r="UY54" s="120"/>
      <c r="UZ54" s="120"/>
      <c r="VA54" s="120"/>
      <c r="VB54" s="120"/>
      <c r="VC54" s="120"/>
      <c r="VD54" s="120"/>
      <c r="VE54" s="120"/>
      <c r="VF54" s="120"/>
      <c r="VG54" s="120"/>
      <c r="VH54" s="120"/>
      <c r="VI54" s="120"/>
      <c r="VJ54" s="120"/>
      <c r="VK54" s="120"/>
      <c r="VL54" s="120"/>
      <c r="VM54" s="120"/>
      <c r="VN54" s="120"/>
      <c r="VO54" s="120"/>
      <c r="VP54" s="120"/>
      <c r="VQ54" s="120"/>
      <c r="VR54" s="120"/>
      <c r="VS54" s="120"/>
      <c r="VT54" s="120"/>
      <c r="VU54" s="120"/>
      <c r="VV54" s="120"/>
      <c r="VW54" s="120"/>
      <c r="VX54" s="120"/>
      <c r="VY54" s="120"/>
      <c r="VZ54" s="120"/>
      <c r="WA54" s="120"/>
      <c r="WB54" s="120"/>
      <c r="WC54" s="120"/>
      <c r="WD54" s="120"/>
      <c r="WE54" s="120"/>
      <c r="WF54" s="120"/>
      <c r="WG54" s="120"/>
      <c r="WH54" s="120"/>
      <c r="WI54" s="120"/>
      <c r="WJ54" s="120"/>
      <c r="WK54" s="120"/>
      <c r="WL54" s="120"/>
      <c r="WM54" s="120"/>
      <c r="WN54" s="120"/>
      <c r="WO54" s="120"/>
      <c r="WP54" s="120"/>
      <c r="WQ54" s="120"/>
      <c r="WR54" s="120"/>
      <c r="WS54" s="120"/>
      <c r="WT54" s="120"/>
      <c r="WU54" s="120"/>
      <c r="WV54" s="120"/>
      <c r="WW54" s="120"/>
      <c r="WX54" s="120"/>
      <c r="WY54" s="120"/>
      <c r="WZ54" s="120"/>
      <c r="XA54" s="120"/>
      <c r="XB54" s="120"/>
      <c r="XC54" s="120"/>
      <c r="XD54" s="120"/>
      <c r="XE54" s="120"/>
      <c r="XF54" s="120"/>
      <c r="XG54" s="120"/>
      <c r="XH54" s="120"/>
      <c r="XI54" s="120"/>
      <c r="XJ54" s="120"/>
      <c r="XK54" s="120"/>
      <c r="XL54" s="120"/>
      <c r="XM54" s="120"/>
      <c r="XN54" s="120"/>
      <c r="XO54" s="120"/>
      <c r="XP54" s="120"/>
      <c r="XQ54" s="120"/>
      <c r="XR54" s="120"/>
      <c r="XS54" s="120"/>
      <c r="XT54" s="120"/>
      <c r="XU54" s="120"/>
      <c r="XV54" s="120"/>
      <c r="XW54" s="120"/>
      <c r="XX54" s="120"/>
      <c r="XY54" s="120"/>
      <c r="XZ54" s="120"/>
      <c r="YA54" s="120"/>
      <c r="YB54" s="120"/>
      <c r="YC54" s="120"/>
      <c r="YD54" s="120"/>
      <c r="YE54" s="120"/>
      <c r="YF54" s="120"/>
      <c r="YG54" s="120"/>
      <c r="YH54" s="120"/>
      <c r="YI54" s="120"/>
      <c r="YJ54" s="120"/>
      <c r="YK54" s="120"/>
      <c r="YL54" s="120"/>
      <c r="YM54" s="120"/>
      <c r="YN54" s="120"/>
      <c r="YO54" s="120"/>
      <c r="YP54" s="120"/>
      <c r="YQ54" s="120"/>
      <c r="YR54" s="120"/>
      <c r="YS54" s="120"/>
      <c r="YT54" s="120"/>
      <c r="YU54" s="120"/>
      <c r="YV54" s="120"/>
      <c r="YW54" s="120"/>
      <c r="YX54" s="120"/>
      <c r="YY54" s="120"/>
      <c r="YZ54" s="120"/>
      <c r="ZA54" s="120"/>
      <c r="ZB54" s="120"/>
      <c r="ZC54" s="120"/>
      <c r="ZD54" s="120"/>
      <c r="ZE54" s="120"/>
      <c r="ZF54" s="120"/>
      <c r="ZG54" s="120"/>
      <c r="ZH54" s="120"/>
      <c r="ZI54" s="120"/>
      <c r="ZJ54" s="120"/>
      <c r="ZK54" s="120"/>
      <c r="ZL54" s="120"/>
      <c r="ZM54" s="120"/>
      <c r="ZN54" s="120"/>
      <c r="ZO54" s="120"/>
      <c r="ZP54" s="120"/>
      <c r="ZQ54" s="120"/>
      <c r="ZR54" s="120"/>
      <c r="ZS54" s="120"/>
      <c r="ZT54" s="120"/>
      <c r="ZU54" s="120"/>
      <c r="ZV54" s="120"/>
      <c r="ZW54" s="120"/>
      <c r="ZX54" s="120"/>
      <c r="ZY54" s="120"/>
      <c r="ZZ54" s="120"/>
      <c r="AAA54" s="120"/>
      <c r="AAB54" s="120"/>
      <c r="AAC54" s="120"/>
      <c r="AAD54" s="120"/>
      <c r="AAE54" s="120"/>
      <c r="AAF54" s="120"/>
      <c r="AAG54" s="120"/>
      <c r="AAH54" s="120"/>
      <c r="AAI54" s="120"/>
      <c r="AAJ54" s="120"/>
      <c r="AAK54" s="120"/>
      <c r="AAL54" s="120"/>
      <c r="AAM54" s="120"/>
      <c r="AAN54" s="120"/>
      <c r="AAO54" s="120"/>
      <c r="AAP54" s="120"/>
      <c r="AAQ54" s="120"/>
      <c r="AAR54" s="120"/>
      <c r="AAS54" s="120"/>
      <c r="AAT54" s="120"/>
      <c r="AAU54" s="120"/>
      <c r="AAV54" s="120"/>
      <c r="AAW54" s="120"/>
      <c r="AAX54" s="120"/>
      <c r="AAY54" s="120"/>
      <c r="AAZ54" s="120"/>
      <c r="ABA54" s="120"/>
      <c r="ABB54" s="120"/>
      <c r="ABC54" s="120"/>
      <c r="ABD54" s="120"/>
      <c r="ABE54" s="120"/>
      <c r="ABF54" s="120"/>
      <c r="ABG54" s="120"/>
      <c r="ABH54" s="120"/>
      <c r="ABI54" s="120"/>
      <c r="ABJ54" s="120"/>
      <c r="ABK54" s="120"/>
      <c r="ABL54" s="120"/>
      <c r="ABM54" s="120"/>
      <c r="ABN54" s="120"/>
      <c r="ABO54" s="120"/>
      <c r="ABP54" s="120"/>
      <c r="ABQ54" s="120"/>
      <c r="ABR54" s="120"/>
      <c r="ABS54" s="120"/>
      <c r="ABT54" s="120"/>
      <c r="ABU54" s="120"/>
      <c r="ABV54" s="120"/>
      <c r="ABW54" s="120"/>
      <c r="ABX54" s="120"/>
      <c r="ABY54" s="120"/>
      <c r="ABZ54" s="120"/>
      <c r="ACA54" s="120"/>
      <c r="ACB54" s="120"/>
      <c r="ACC54" s="120"/>
      <c r="ACD54" s="120"/>
      <c r="ACE54" s="120"/>
      <c r="ACF54" s="120"/>
      <c r="ACG54" s="120"/>
      <c r="ACH54" s="120"/>
      <c r="ACI54" s="120"/>
      <c r="ACJ54" s="120"/>
      <c r="ACK54" s="120"/>
      <c r="ACL54" s="120"/>
      <c r="ACM54" s="120"/>
      <c r="ACN54" s="120"/>
      <c r="ACO54" s="120"/>
      <c r="ACP54" s="120"/>
      <c r="ACQ54" s="120"/>
      <c r="ACR54" s="120"/>
      <c r="ACS54" s="120"/>
      <c r="ACT54" s="120"/>
      <c r="ACU54" s="120"/>
      <c r="ACV54" s="120"/>
      <c r="ACW54" s="120"/>
      <c r="ACX54" s="120"/>
      <c r="ACY54" s="120"/>
      <c r="ACZ54" s="120"/>
      <c r="ADA54" s="120"/>
      <c r="ADB54" s="120"/>
      <c r="ADC54" s="120"/>
      <c r="ADD54" s="120"/>
      <c r="ADE54" s="120"/>
      <c r="ADF54" s="120"/>
      <c r="ADG54" s="120"/>
      <c r="ADH54" s="120"/>
      <c r="ADI54" s="120"/>
      <c r="ADJ54" s="120"/>
      <c r="ADK54" s="120"/>
      <c r="ADL54" s="120"/>
      <c r="ADM54" s="120"/>
      <c r="ADN54" s="120"/>
      <c r="ADO54" s="120"/>
      <c r="ADP54" s="120"/>
      <c r="ADQ54" s="120"/>
      <c r="ADR54" s="120"/>
      <c r="ADS54" s="120"/>
      <c r="ADT54" s="120"/>
      <c r="ADU54" s="120"/>
      <c r="ADV54" s="120"/>
      <c r="ADW54" s="120"/>
      <c r="ADX54" s="120"/>
      <c r="ADY54" s="120"/>
      <c r="ADZ54" s="120"/>
      <c r="AEA54" s="120"/>
      <c r="AEB54" s="120"/>
      <c r="AEC54" s="120"/>
      <c r="AED54" s="120"/>
      <c r="AEE54" s="120"/>
      <c r="AEF54" s="120"/>
      <c r="AEG54" s="120"/>
      <c r="AEH54" s="120"/>
      <c r="AEI54" s="120"/>
      <c r="AEJ54" s="120"/>
      <c r="AEK54" s="120"/>
      <c r="AEL54" s="120"/>
      <c r="AEM54" s="120"/>
      <c r="AEN54" s="120"/>
      <c r="AEO54" s="120"/>
      <c r="AEP54" s="120"/>
      <c r="AEQ54" s="120"/>
      <c r="AER54" s="120"/>
      <c r="AES54" s="120"/>
      <c r="AET54" s="120"/>
      <c r="AEU54" s="120"/>
      <c r="AEV54" s="120"/>
      <c r="AEW54" s="120"/>
      <c r="AEX54" s="120"/>
      <c r="AEY54" s="120"/>
      <c r="AEZ54" s="120"/>
      <c r="AFA54" s="120"/>
      <c r="AFB54" s="120"/>
      <c r="AFC54" s="120"/>
      <c r="AFD54" s="120"/>
      <c r="AFE54" s="120"/>
      <c r="AFF54" s="120"/>
      <c r="AFG54" s="120"/>
      <c r="AFH54" s="120"/>
      <c r="AFI54" s="120"/>
      <c r="AFJ54" s="120"/>
      <c r="AFK54" s="120"/>
      <c r="AFL54" s="120"/>
      <c r="AFM54" s="120"/>
      <c r="AFN54" s="120"/>
      <c r="AFO54" s="120"/>
      <c r="AFP54" s="120"/>
      <c r="AFQ54" s="120"/>
      <c r="AFR54" s="120"/>
      <c r="AFS54" s="120"/>
      <c r="AFT54" s="120"/>
      <c r="AFU54" s="120"/>
      <c r="AFV54" s="120"/>
      <c r="AFW54" s="120"/>
      <c r="AFX54" s="120"/>
      <c r="AFY54" s="120"/>
      <c r="AFZ54" s="120"/>
      <c r="AGA54" s="120"/>
      <c r="AGB54" s="120"/>
      <c r="AGC54" s="120"/>
      <c r="AGD54" s="120"/>
      <c r="AGE54" s="120"/>
      <c r="AGF54" s="120"/>
      <c r="AGG54" s="120"/>
      <c r="AGH54" s="120"/>
      <c r="AGI54" s="120"/>
      <c r="AGJ54" s="120"/>
      <c r="AGK54" s="120"/>
      <c r="AGL54" s="120"/>
      <c r="AGM54" s="120"/>
      <c r="AGN54" s="120"/>
      <c r="AGO54" s="120"/>
      <c r="AGP54" s="120"/>
      <c r="AGQ54" s="120"/>
      <c r="AGR54" s="120"/>
      <c r="AGS54" s="120"/>
      <c r="AGT54" s="120"/>
      <c r="AGU54" s="120"/>
      <c r="AGV54" s="120"/>
      <c r="AGW54" s="120"/>
      <c r="AGX54" s="120"/>
      <c r="AGY54" s="120"/>
      <c r="AGZ54" s="120"/>
      <c r="AHA54" s="120"/>
      <c r="AHB54" s="120"/>
      <c r="AHC54" s="120"/>
      <c r="AHD54" s="120"/>
      <c r="AHE54" s="120"/>
      <c r="AHF54" s="120"/>
      <c r="AHG54" s="120"/>
      <c r="AHH54" s="120"/>
      <c r="AHI54" s="120"/>
      <c r="AHJ54" s="120"/>
      <c r="AHK54" s="120"/>
      <c r="AHL54" s="120"/>
      <c r="AHM54" s="120"/>
      <c r="AHN54" s="120"/>
      <c r="AHO54" s="120"/>
      <c r="AHP54" s="120"/>
      <c r="AHQ54" s="120"/>
      <c r="AHR54" s="120"/>
      <c r="AHS54" s="120"/>
      <c r="AHT54" s="120"/>
      <c r="AHU54" s="120"/>
      <c r="AHV54" s="120"/>
      <c r="AHW54" s="120"/>
      <c r="AHX54" s="120"/>
      <c r="AHY54" s="120"/>
      <c r="AHZ54" s="120"/>
      <c r="AIA54" s="120"/>
      <c r="AIB54" s="120"/>
      <c r="AIC54" s="120"/>
      <c r="AID54" s="120"/>
      <c r="AIE54" s="120"/>
      <c r="AIF54" s="120"/>
      <c r="AIG54" s="120"/>
      <c r="AIH54" s="120"/>
      <c r="AII54" s="120"/>
      <c r="AIJ54" s="120"/>
      <c r="AIK54" s="120"/>
      <c r="AIL54" s="120"/>
      <c r="AIM54" s="120"/>
      <c r="AIN54" s="120"/>
      <c r="AIO54" s="120"/>
      <c r="AIP54" s="120"/>
      <c r="AIQ54" s="120"/>
      <c r="AIR54" s="120"/>
      <c r="AIS54" s="120"/>
      <c r="AIT54" s="120"/>
      <c r="AIU54" s="120"/>
      <c r="AIV54" s="120"/>
      <c r="AIW54" s="120"/>
      <c r="AIX54" s="120"/>
      <c r="AIY54" s="120"/>
      <c r="AIZ54" s="120"/>
      <c r="AJA54" s="120"/>
      <c r="AJB54" s="120"/>
      <c r="AJC54" s="120"/>
      <c r="AJD54" s="120"/>
      <c r="AJE54" s="120"/>
      <c r="AJF54" s="120"/>
      <c r="AJG54" s="120"/>
      <c r="AJH54" s="120"/>
      <c r="AJI54" s="120"/>
      <c r="AJJ54" s="120"/>
      <c r="AJK54" s="120"/>
      <c r="AJL54" s="120"/>
      <c r="AJM54" s="120"/>
      <c r="AJN54" s="120"/>
      <c r="AJO54" s="120"/>
      <c r="AJP54" s="120"/>
      <c r="AJQ54" s="120"/>
      <c r="AJR54" s="120"/>
      <c r="AJS54" s="120"/>
      <c r="AJT54" s="120"/>
      <c r="AJU54" s="120"/>
      <c r="AJV54" s="120"/>
      <c r="AJW54" s="120"/>
      <c r="AJX54" s="120"/>
      <c r="AJY54" s="120"/>
      <c r="AJZ54" s="120"/>
      <c r="AKA54" s="120"/>
      <c r="AKB54" s="120"/>
      <c r="AKC54" s="120"/>
      <c r="AKD54" s="120"/>
      <c r="AKE54" s="120"/>
      <c r="AKF54" s="120"/>
      <c r="AKG54" s="120"/>
      <c r="AKH54" s="120"/>
      <c r="AKI54" s="120"/>
      <c r="AKJ54" s="120"/>
      <c r="AKK54" s="120"/>
      <c r="AKL54" s="120"/>
      <c r="AKM54" s="120"/>
      <c r="AKN54" s="120"/>
      <c r="AKO54" s="120"/>
      <c r="AKP54" s="120"/>
      <c r="AKQ54" s="120"/>
      <c r="AKR54" s="120"/>
      <c r="AKS54" s="120"/>
      <c r="AKT54" s="120"/>
      <c r="AKU54" s="120"/>
      <c r="AKV54" s="120"/>
      <c r="AKW54" s="120"/>
      <c r="AKX54" s="120"/>
      <c r="AKY54" s="120"/>
      <c r="AKZ54" s="120"/>
      <c r="ALA54" s="120"/>
      <c r="ALB54" s="120"/>
      <c r="ALC54" s="120"/>
      <c r="ALD54" s="120"/>
      <c r="ALE54" s="120"/>
      <c r="ALF54" s="120"/>
      <c r="ALG54" s="120"/>
      <c r="ALH54" s="120"/>
      <c r="ALI54" s="120"/>
      <c r="ALJ54" s="120"/>
      <c r="ALK54" s="120"/>
      <c r="ALL54" s="120"/>
      <c r="ALM54" s="120"/>
      <c r="ALN54" s="120"/>
      <c r="ALO54" s="120"/>
      <c r="ALP54" s="120"/>
      <c r="ALQ54" s="120"/>
      <c r="ALR54" s="120"/>
      <c r="ALS54" s="120"/>
      <c r="ALT54" s="120"/>
      <c r="ALU54" s="120"/>
      <c r="ALV54" s="120"/>
      <c r="ALW54" s="120"/>
      <c r="ALX54" s="120"/>
      <c r="ALY54" s="120"/>
      <c r="ALZ54" s="120"/>
      <c r="AMA54" s="120"/>
      <c r="AMB54" s="120"/>
      <c r="AMC54" s="120"/>
      <c r="AMD54" s="120"/>
      <c r="AME54" s="120"/>
      <c r="AMF54" s="120"/>
      <c r="AMG54" s="120"/>
      <c r="AMH54" s="120"/>
      <c r="AMI54" s="120"/>
      <c r="AMJ54" s="120"/>
      <c r="AMK54" s="120"/>
      <c r="AML54" s="120"/>
    </row>
    <row r="55" spans="1:1026" s="121" customFormat="1" ht="24" x14ac:dyDescent="0.25">
      <c r="A55" s="102">
        <v>50</v>
      </c>
      <c r="B55" s="25" t="s">
        <v>284</v>
      </c>
      <c r="C55" s="26" t="s">
        <v>383</v>
      </c>
      <c r="D55" s="26" t="s">
        <v>487</v>
      </c>
      <c r="E55" s="31" t="s">
        <v>10</v>
      </c>
      <c r="F55" s="50">
        <v>36</v>
      </c>
      <c r="G55" s="51" t="s">
        <v>11</v>
      </c>
      <c r="H55" s="88"/>
      <c r="I55" s="88">
        <f t="shared" si="0"/>
        <v>0</v>
      </c>
      <c r="J55" s="76">
        <f t="shared" si="1"/>
        <v>0</v>
      </c>
      <c r="K55" s="76">
        <f t="shared" si="2"/>
        <v>0</v>
      </c>
      <c r="L55" s="89"/>
      <c r="M55" s="53"/>
      <c r="N55" s="53"/>
      <c r="O55" s="39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0"/>
      <c r="IZ55" s="120"/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0"/>
      <c r="JO55" s="120"/>
      <c r="JP55" s="120"/>
      <c r="JQ55" s="120"/>
      <c r="JR55" s="120"/>
      <c r="JS55" s="120"/>
      <c r="JT55" s="120"/>
      <c r="JU55" s="120"/>
      <c r="JV55" s="120"/>
      <c r="JW55" s="120"/>
      <c r="JX55" s="120"/>
      <c r="JY55" s="120"/>
      <c r="JZ55" s="120"/>
      <c r="KA55" s="120"/>
      <c r="KB55" s="120"/>
      <c r="KC55" s="120"/>
      <c r="KD55" s="120"/>
      <c r="KE55" s="120"/>
      <c r="KF55" s="120"/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0"/>
      <c r="KU55" s="120"/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0"/>
      <c r="LJ55" s="120"/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0"/>
      <c r="LY55" s="120"/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0"/>
      <c r="MN55" s="120"/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0"/>
      <c r="NC55" s="120"/>
      <c r="ND55" s="120"/>
      <c r="NE55" s="120"/>
      <c r="NF55" s="120"/>
      <c r="NG55" s="120"/>
      <c r="NH55" s="120"/>
      <c r="NI55" s="120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0"/>
      <c r="NY55" s="120"/>
      <c r="NZ55" s="120"/>
      <c r="OA55" s="120"/>
      <c r="OB55" s="120"/>
      <c r="OC55" s="120"/>
      <c r="OD55" s="120"/>
      <c r="OE55" s="120"/>
      <c r="OF55" s="120"/>
      <c r="OG55" s="120"/>
      <c r="OH55" s="120"/>
      <c r="OI55" s="120"/>
      <c r="OJ55" s="120"/>
      <c r="OK55" s="120"/>
      <c r="OL55" s="120"/>
      <c r="OM55" s="120"/>
      <c r="ON55" s="120"/>
      <c r="OO55" s="120"/>
      <c r="OP55" s="120"/>
      <c r="OQ55" s="120"/>
      <c r="OR55" s="120"/>
      <c r="OS55" s="120"/>
      <c r="OT55" s="120"/>
      <c r="OU55" s="120"/>
      <c r="OV55" s="120"/>
      <c r="OW55" s="120"/>
      <c r="OX55" s="120"/>
      <c r="OY55" s="120"/>
      <c r="OZ55" s="120"/>
      <c r="PA55" s="120"/>
      <c r="PB55" s="120"/>
      <c r="PC55" s="120"/>
      <c r="PD55" s="120"/>
      <c r="PE55" s="120"/>
      <c r="PF55" s="120"/>
      <c r="PG55" s="120"/>
      <c r="PH55" s="120"/>
      <c r="PI55" s="120"/>
      <c r="PJ55" s="120"/>
      <c r="PK55" s="120"/>
      <c r="PL55" s="120"/>
      <c r="PM55" s="120"/>
      <c r="PN55" s="120"/>
      <c r="PO55" s="120"/>
      <c r="PP55" s="120"/>
      <c r="PQ55" s="120"/>
      <c r="PR55" s="120"/>
      <c r="PS55" s="120"/>
      <c r="PT55" s="120"/>
      <c r="PU55" s="120"/>
      <c r="PV55" s="120"/>
      <c r="PW55" s="120"/>
      <c r="PX55" s="120"/>
      <c r="PY55" s="120"/>
      <c r="PZ55" s="120"/>
      <c r="QA55" s="120"/>
      <c r="QB55" s="120"/>
      <c r="QC55" s="120"/>
      <c r="QD55" s="120"/>
      <c r="QE55" s="120"/>
      <c r="QF55" s="120"/>
      <c r="QG55" s="120"/>
      <c r="QH55" s="120"/>
      <c r="QI55" s="120"/>
      <c r="QJ55" s="120"/>
      <c r="QK55" s="120"/>
      <c r="QL55" s="120"/>
      <c r="QM55" s="120"/>
      <c r="QN55" s="120"/>
      <c r="QO55" s="120"/>
      <c r="QP55" s="120"/>
      <c r="QQ55" s="120"/>
      <c r="QR55" s="120"/>
      <c r="QS55" s="120"/>
      <c r="QT55" s="120"/>
      <c r="QU55" s="120"/>
      <c r="QV55" s="120"/>
      <c r="QW55" s="120"/>
      <c r="QX55" s="120"/>
      <c r="QY55" s="120"/>
      <c r="QZ55" s="120"/>
      <c r="RA55" s="120"/>
      <c r="RB55" s="120"/>
      <c r="RC55" s="120"/>
      <c r="RD55" s="120"/>
      <c r="RE55" s="120"/>
      <c r="RF55" s="120"/>
      <c r="RG55" s="120"/>
      <c r="RH55" s="120"/>
      <c r="RI55" s="120"/>
      <c r="RJ55" s="120"/>
      <c r="RK55" s="120"/>
      <c r="RL55" s="120"/>
      <c r="RM55" s="120"/>
      <c r="RN55" s="120"/>
      <c r="RO55" s="120"/>
      <c r="RP55" s="120"/>
      <c r="RQ55" s="120"/>
      <c r="RR55" s="120"/>
      <c r="RS55" s="120"/>
      <c r="RT55" s="120"/>
      <c r="RU55" s="120"/>
      <c r="RV55" s="120"/>
      <c r="RW55" s="120"/>
      <c r="RX55" s="120"/>
      <c r="RY55" s="120"/>
      <c r="RZ55" s="120"/>
      <c r="SA55" s="120"/>
      <c r="SB55" s="120"/>
      <c r="SC55" s="120"/>
      <c r="SD55" s="120"/>
      <c r="SE55" s="120"/>
      <c r="SF55" s="120"/>
      <c r="SG55" s="120"/>
      <c r="SH55" s="120"/>
      <c r="SI55" s="120"/>
      <c r="SJ55" s="120"/>
      <c r="SK55" s="120"/>
      <c r="SL55" s="120"/>
      <c r="SM55" s="120"/>
      <c r="SN55" s="120"/>
      <c r="SO55" s="120"/>
      <c r="SP55" s="120"/>
      <c r="SQ55" s="120"/>
      <c r="SR55" s="120"/>
      <c r="SS55" s="120"/>
      <c r="ST55" s="120"/>
      <c r="SU55" s="120"/>
      <c r="SV55" s="120"/>
      <c r="SW55" s="120"/>
      <c r="SX55" s="120"/>
      <c r="SY55" s="120"/>
      <c r="SZ55" s="120"/>
      <c r="TA55" s="120"/>
      <c r="TB55" s="120"/>
      <c r="TC55" s="120"/>
      <c r="TD55" s="120"/>
      <c r="TE55" s="120"/>
      <c r="TF55" s="120"/>
      <c r="TG55" s="120"/>
      <c r="TH55" s="120"/>
      <c r="TI55" s="120"/>
      <c r="TJ55" s="120"/>
      <c r="TK55" s="120"/>
      <c r="TL55" s="120"/>
      <c r="TM55" s="120"/>
      <c r="TN55" s="120"/>
      <c r="TO55" s="120"/>
      <c r="TP55" s="120"/>
      <c r="TQ55" s="120"/>
      <c r="TR55" s="120"/>
      <c r="TS55" s="120"/>
      <c r="TT55" s="120"/>
      <c r="TU55" s="120"/>
      <c r="TV55" s="120"/>
      <c r="TW55" s="120"/>
      <c r="TX55" s="120"/>
      <c r="TY55" s="120"/>
      <c r="TZ55" s="120"/>
      <c r="UA55" s="120"/>
      <c r="UB55" s="120"/>
      <c r="UC55" s="120"/>
      <c r="UD55" s="120"/>
      <c r="UE55" s="120"/>
      <c r="UF55" s="120"/>
      <c r="UG55" s="120"/>
      <c r="UH55" s="120"/>
      <c r="UI55" s="120"/>
      <c r="UJ55" s="120"/>
      <c r="UK55" s="120"/>
      <c r="UL55" s="120"/>
      <c r="UM55" s="120"/>
      <c r="UN55" s="120"/>
      <c r="UO55" s="120"/>
      <c r="UP55" s="120"/>
      <c r="UQ55" s="120"/>
      <c r="UR55" s="120"/>
      <c r="US55" s="120"/>
      <c r="UT55" s="120"/>
      <c r="UU55" s="120"/>
      <c r="UV55" s="120"/>
      <c r="UW55" s="120"/>
      <c r="UX55" s="120"/>
      <c r="UY55" s="120"/>
      <c r="UZ55" s="120"/>
      <c r="VA55" s="120"/>
      <c r="VB55" s="120"/>
      <c r="VC55" s="120"/>
      <c r="VD55" s="120"/>
      <c r="VE55" s="120"/>
      <c r="VF55" s="120"/>
      <c r="VG55" s="120"/>
      <c r="VH55" s="120"/>
      <c r="VI55" s="120"/>
      <c r="VJ55" s="120"/>
      <c r="VK55" s="120"/>
      <c r="VL55" s="120"/>
      <c r="VM55" s="120"/>
      <c r="VN55" s="120"/>
      <c r="VO55" s="120"/>
      <c r="VP55" s="120"/>
      <c r="VQ55" s="120"/>
      <c r="VR55" s="120"/>
      <c r="VS55" s="120"/>
      <c r="VT55" s="120"/>
      <c r="VU55" s="120"/>
      <c r="VV55" s="120"/>
      <c r="VW55" s="120"/>
      <c r="VX55" s="120"/>
      <c r="VY55" s="120"/>
      <c r="VZ55" s="120"/>
      <c r="WA55" s="120"/>
      <c r="WB55" s="120"/>
      <c r="WC55" s="120"/>
      <c r="WD55" s="120"/>
      <c r="WE55" s="120"/>
      <c r="WF55" s="120"/>
      <c r="WG55" s="120"/>
      <c r="WH55" s="120"/>
      <c r="WI55" s="120"/>
      <c r="WJ55" s="120"/>
      <c r="WK55" s="120"/>
      <c r="WL55" s="120"/>
      <c r="WM55" s="120"/>
      <c r="WN55" s="120"/>
      <c r="WO55" s="120"/>
      <c r="WP55" s="120"/>
      <c r="WQ55" s="120"/>
      <c r="WR55" s="120"/>
      <c r="WS55" s="120"/>
      <c r="WT55" s="120"/>
      <c r="WU55" s="120"/>
      <c r="WV55" s="120"/>
      <c r="WW55" s="120"/>
      <c r="WX55" s="120"/>
      <c r="WY55" s="120"/>
      <c r="WZ55" s="120"/>
      <c r="XA55" s="120"/>
      <c r="XB55" s="120"/>
      <c r="XC55" s="120"/>
      <c r="XD55" s="120"/>
      <c r="XE55" s="120"/>
      <c r="XF55" s="120"/>
      <c r="XG55" s="120"/>
      <c r="XH55" s="120"/>
      <c r="XI55" s="120"/>
      <c r="XJ55" s="120"/>
      <c r="XK55" s="120"/>
      <c r="XL55" s="120"/>
      <c r="XM55" s="120"/>
      <c r="XN55" s="120"/>
      <c r="XO55" s="120"/>
      <c r="XP55" s="120"/>
      <c r="XQ55" s="120"/>
      <c r="XR55" s="120"/>
      <c r="XS55" s="120"/>
      <c r="XT55" s="120"/>
      <c r="XU55" s="120"/>
      <c r="XV55" s="120"/>
      <c r="XW55" s="120"/>
      <c r="XX55" s="120"/>
      <c r="XY55" s="120"/>
      <c r="XZ55" s="120"/>
      <c r="YA55" s="120"/>
      <c r="YB55" s="120"/>
      <c r="YC55" s="120"/>
      <c r="YD55" s="120"/>
      <c r="YE55" s="120"/>
      <c r="YF55" s="120"/>
      <c r="YG55" s="120"/>
      <c r="YH55" s="120"/>
      <c r="YI55" s="120"/>
      <c r="YJ55" s="120"/>
      <c r="YK55" s="120"/>
      <c r="YL55" s="120"/>
      <c r="YM55" s="120"/>
      <c r="YN55" s="120"/>
      <c r="YO55" s="120"/>
      <c r="YP55" s="120"/>
      <c r="YQ55" s="120"/>
      <c r="YR55" s="120"/>
      <c r="YS55" s="120"/>
      <c r="YT55" s="120"/>
      <c r="YU55" s="120"/>
      <c r="YV55" s="120"/>
      <c r="YW55" s="120"/>
      <c r="YX55" s="120"/>
      <c r="YY55" s="120"/>
      <c r="YZ55" s="120"/>
      <c r="ZA55" s="120"/>
      <c r="ZB55" s="120"/>
      <c r="ZC55" s="120"/>
      <c r="ZD55" s="120"/>
      <c r="ZE55" s="120"/>
      <c r="ZF55" s="120"/>
      <c r="ZG55" s="120"/>
      <c r="ZH55" s="120"/>
      <c r="ZI55" s="120"/>
      <c r="ZJ55" s="120"/>
      <c r="ZK55" s="120"/>
      <c r="ZL55" s="120"/>
      <c r="ZM55" s="120"/>
      <c r="ZN55" s="120"/>
      <c r="ZO55" s="120"/>
      <c r="ZP55" s="120"/>
      <c r="ZQ55" s="120"/>
      <c r="ZR55" s="120"/>
      <c r="ZS55" s="120"/>
      <c r="ZT55" s="120"/>
      <c r="ZU55" s="120"/>
      <c r="ZV55" s="120"/>
      <c r="ZW55" s="120"/>
      <c r="ZX55" s="120"/>
      <c r="ZY55" s="120"/>
      <c r="ZZ55" s="120"/>
      <c r="AAA55" s="120"/>
      <c r="AAB55" s="120"/>
      <c r="AAC55" s="120"/>
      <c r="AAD55" s="120"/>
      <c r="AAE55" s="120"/>
      <c r="AAF55" s="120"/>
      <c r="AAG55" s="120"/>
      <c r="AAH55" s="120"/>
      <c r="AAI55" s="120"/>
      <c r="AAJ55" s="120"/>
      <c r="AAK55" s="120"/>
      <c r="AAL55" s="120"/>
      <c r="AAM55" s="120"/>
      <c r="AAN55" s="120"/>
      <c r="AAO55" s="120"/>
      <c r="AAP55" s="120"/>
      <c r="AAQ55" s="120"/>
      <c r="AAR55" s="120"/>
      <c r="AAS55" s="120"/>
      <c r="AAT55" s="120"/>
      <c r="AAU55" s="120"/>
      <c r="AAV55" s="120"/>
      <c r="AAW55" s="120"/>
      <c r="AAX55" s="120"/>
      <c r="AAY55" s="120"/>
      <c r="AAZ55" s="120"/>
      <c r="ABA55" s="120"/>
      <c r="ABB55" s="120"/>
      <c r="ABC55" s="120"/>
      <c r="ABD55" s="120"/>
      <c r="ABE55" s="120"/>
      <c r="ABF55" s="120"/>
      <c r="ABG55" s="120"/>
      <c r="ABH55" s="120"/>
      <c r="ABI55" s="120"/>
      <c r="ABJ55" s="120"/>
      <c r="ABK55" s="120"/>
      <c r="ABL55" s="120"/>
      <c r="ABM55" s="120"/>
      <c r="ABN55" s="120"/>
      <c r="ABO55" s="120"/>
      <c r="ABP55" s="120"/>
      <c r="ABQ55" s="120"/>
      <c r="ABR55" s="120"/>
      <c r="ABS55" s="120"/>
      <c r="ABT55" s="120"/>
      <c r="ABU55" s="120"/>
      <c r="ABV55" s="120"/>
      <c r="ABW55" s="120"/>
      <c r="ABX55" s="120"/>
      <c r="ABY55" s="120"/>
      <c r="ABZ55" s="120"/>
      <c r="ACA55" s="120"/>
      <c r="ACB55" s="120"/>
      <c r="ACC55" s="120"/>
      <c r="ACD55" s="120"/>
      <c r="ACE55" s="120"/>
      <c r="ACF55" s="120"/>
      <c r="ACG55" s="120"/>
      <c r="ACH55" s="120"/>
      <c r="ACI55" s="120"/>
      <c r="ACJ55" s="120"/>
      <c r="ACK55" s="120"/>
      <c r="ACL55" s="120"/>
      <c r="ACM55" s="120"/>
      <c r="ACN55" s="120"/>
      <c r="ACO55" s="120"/>
      <c r="ACP55" s="120"/>
      <c r="ACQ55" s="120"/>
      <c r="ACR55" s="120"/>
      <c r="ACS55" s="120"/>
      <c r="ACT55" s="120"/>
      <c r="ACU55" s="120"/>
      <c r="ACV55" s="120"/>
      <c r="ACW55" s="120"/>
      <c r="ACX55" s="120"/>
      <c r="ACY55" s="120"/>
      <c r="ACZ55" s="120"/>
      <c r="ADA55" s="120"/>
      <c r="ADB55" s="120"/>
      <c r="ADC55" s="120"/>
      <c r="ADD55" s="120"/>
      <c r="ADE55" s="120"/>
      <c r="ADF55" s="120"/>
      <c r="ADG55" s="120"/>
      <c r="ADH55" s="120"/>
      <c r="ADI55" s="120"/>
      <c r="ADJ55" s="120"/>
      <c r="ADK55" s="120"/>
      <c r="ADL55" s="120"/>
      <c r="ADM55" s="120"/>
      <c r="ADN55" s="120"/>
      <c r="ADO55" s="120"/>
      <c r="ADP55" s="120"/>
      <c r="ADQ55" s="120"/>
      <c r="ADR55" s="120"/>
      <c r="ADS55" s="120"/>
      <c r="ADT55" s="120"/>
      <c r="ADU55" s="120"/>
      <c r="ADV55" s="120"/>
      <c r="ADW55" s="120"/>
      <c r="ADX55" s="120"/>
      <c r="ADY55" s="120"/>
      <c r="ADZ55" s="120"/>
      <c r="AEA55" s="120"/>
      <c r="AEB55" s="120"/>
      <c r="AEC55" s="120"/>
      <c r="AED55" s="120"/>
      <c r="AEE55" s="120"/>
      <c r="AEF55" s="120"/>
      <c r="AEG55" s="120"/>
      <c r="AEH55" s="120"/>
      <c r="AEI55" s="120"/>
      <c r="AEJ55" s="120"/>
      <c r="AEK55" s="120"/>
      <c r="AEL55" s="120"/>
      <c r="AEM55" s="120"/>
      <c r="AEN55" s="120"/>
      <c r="AEO55" s="120"/>
      <c r="AEP55" s="120"/>
      <c r="AEQ55" s="120"/>
      <c r="AER55" s="120"/>
      <c r="AES55" s="120"/>
      <c r="AET55" s="120"/>
      <c r="AEU55" s="120"/>
      <c r="AEV55" s="120"/>
      <c r="AEW55" s="120"/>
      <c r="AEX55" s="120"/>
      <c r="AEY55" s="120"/>
      <c r="AEZ55" s="120"/>
      <c r="AFA55" s="120"/>
      <c r="AFB55" s="120"/>
      <c r="AFC55" s="120"/>
      <c r="AFD55" s="120"/>
      <c r="AFE55" s="120"/>
      <c r="AFF55" s="120"/>
      <c r="AFG55" s="120"/>
      <c r="AFH55" s="120"/>
      <c r="AFI55" s="120"/>
      <c r="AFJ55" s="120"/>
      <c r="AFK55" s="120"/>
      <c r="AFL55" s="120"/>
      <c r="AFM55" s="120"/>
      <c r="AFN55" s="120"/>
      <c r="AFO55" s="120"/>
      <c r="AFP55" s="120"/>
      <c r="AFQ55" s="120"/>
      <c r="AFR55" s="120"/>
      <c r="AFS55" s="120"/>
      <c r="AFT55" s="120"/>
      <c r="AFU55" s="120"/>
      <c r="AFV55" s="120"/>
      <c r="AFW55" s="120"/>
      <c r="AFX55" s="120"/>
      <c r="AFY55" s="120"/>
      <c r="AFZ55" s="120"/>
      <c r="AGA55" s="120"/>
      <c r="AGB55" s="120"/>
      <c r="AGC55" s="120"/>
      <c r="AGD55" s="120"/>
      <c r="AGE55" s="120"/>
      <c r="AGF55" s="120"/>
      <c r="AGG55" s="120"/>
      <c r="AGH55" s="120"/>
      <c r="AGI55" s="120"/>
      <c r="AGJ55" s="120"/>
      <c r="AGK55" s="120"/>
      <c r="AGL55" s="120"/>
      <c r="AGM55" s="120"/>
      <c r="AGN55" s="120"/>
      <c r="AGO55" s="120"/>
      <c r="AGP55" s="120"/>
      <c r="AGQ55" s="120"/>
      <c r="AGR55" s="120"/>
      <c r="AGS55" s="120"/>
      <c r="AGT55" s="120"/>
      <c r="AGU55" s="120"/>
      <c r="AGV55" s="120"/>
      <c r="AGW55" s="120"/>
      <c r="AGX55" s="120"/>
      <c r="AGY55" s="120"/>
      <c r="AGZ55" s="120"/>
      <c r="AHA55" s="120"/>
      <c r="AHB55" s="120"/>
      <c r="AHC55" s="120"/>
      <c r="AHD55" s="120"/>
      <c r="AHE55" s="120"/>
      <c r="AHF55" s="120"/>
      <c r="AHG55" s="120"/>
      <c r="AHH55" s="120"/>
      <c r="AHI55" s="120"/>
      <c r="AHJ55" s="120"/>
      <c r="AHK55" s="120"/>
      <c r="AHL55" s="120"/>
      <c r="AHM55" s="120"/>
      <c r="AHN55" s="120"/>
      <c r="AHO55" s="120"/>
      <c r="AHP55" s="120"/>
      <c r="AHQ55" s="120"/>
      <c r="AHR55" s="120"/>
      <c r="AHS55" s="120"/>
      <c r="AHT55" s="120"/>
      <c r="AHU55" s="120"/>
      <c r="AHV55" s="120"/>
      <c r="AHW55" s="120"/>
      <c r="AHX55" s="120"/>
      <c r="AHY55" s="120"/>
      <c r="AHZ55" s="120"/>
      <c r="AIA55" s="120"/>
      <c r="AIB55" s="120"/>
      <c r="AIC55" s="120"/>
      <c r="AID55" s="120"/>
      <c r="AIE55" s="120"/>
      <c r="AIF55" s="120"/>
      <c r="AIG55" s="120"/>
      <c r="AIH55" s="120"/>
      <c r="AII55" s="120"/>
      <c r="AIJ55" s="120"/>
      <c r="AIK55" s="120"/>
      <c r="AIL55" s="120"/>
      <c r="AIM55" s="120"/>
      <c r="AIN55" s="120"/>
      <c r="AIO55" s="120"/>
      <c r="AIP55" s="120"/>
      <c r="AIQ55" s="120"/>
      <c r="AIR55" s="120"/>
      <c r="AIS55" s="120"/>
      <c r="AIT55" s="120"/>
      <c r="AIU55" s="120"/>
      <c r="AIV55" s="120"/>
      <c r="AIW55" s="120"/>
      <c r="AIX55" s="120"/>
      <c r="AIY55" s="120"/>
      <c r="AIZ55" s="120"/>
      <c r="AJA55" s="120"/>
      <c r="AJB55" s="120"/>
      <c r="AJC55" s="120"/>
      <c r="AJD55" s="120"/>
      <c r="AJE55" s="120"/>
      <c r="AJF55" s="120"/>
      <c r="AJG55" s="120"/>
      <c r="AJH55" s="120"/>
      <c r="AJI55" s="120"/>
      <c r="AJJ55" s="120"/>
      <c r="AJK55" s="120"/>
      <c r="AJL55" s="120"/>
      <c r="AJM55" s="120"/>
      <c r="AJN55" s="120"/>
      <c r="AJO55" s="120"/>
      <c r="AJP55" s="120"/>
      <c r="AJQ55" s="120"/>
      <c r="AJR55" s="120"/>
      <c r="AJS55" s="120"/>
      <c r="AJT55" s="120"/>
      <c r="AJU55" s="120"/>
      <c r="AJV55" s="120"/>
      <c r="AJW55" s="120"/>
      <c r="AJX55" s="120"/>
      <c r="AJY55" s="120"/>
      <c r="AJZ55" s="120"/>
      <c r="AKA55" s="120"/>
      <c r="AKB55" s="120"/>
      <c r="AKC55" s="120"/>
      <c r="AKD55" s="120"/>
      <c r="AKE55" s="120"/>
      <c r="AKF55" s="120"/>
      <c r="AKG55" s="120"/>
      <c r="AKH55" s="120"/>
      <c r="AKI55" s="120"/>
      <c r="AKJ55" s="120"/>
      <c r="AKK55" s="120"/>
      <c r="AKL55" s="120"/>
      <c r="AKM55" s="120"/>
      <c r="AKN55" s="120"/>
      <c r="AKO55" s="120"/>
      <c r="AKP55" s="120"/>
      <c r="AKQ55" s="120"/>
      <c r="AKR55" s="120"/>
      <c r="AKS55" s="120"/>
      <c r="AKT55" s="120"/>
      <c r="AKU55" s="120"/>
      <c r="AKV55" s="120"/>
      <c r="AKW55" s="120"/>
      <c r="AKX55" s="120"/>
      <c r="AKY55" s="120"/>
      <c r="AKZ55" s="120"/>
      <c r="ALA55" s="120"/>
      <c r="ALB55" s="120"/>
      <c r="ALC55" s="120"/>
      <c r="ALD55" s="120"/>
      <c r="ALE55" s="120"/>
      <c r="ALF55" s="120"/>
      <c r="ALG55" s="120"/>
      <c r="ALH55" s="120"/>
      <c r="ALI55" s="120"/>
      <c r="ALJ55" s="120"/>
      <c r="ALK55" s="120"/>
      <c r="ALL55" s="120"/>
      <c r="ALM55" s="120"/>
      <c r="ALN55" s="120"/>
      <c r="ALO55" s="120"/>
      <c r="ALP55" s="120"/>
      <c r="ALQ55" s="120"/>
      <c r="ALR55" s="120"/>
      <c r="ALS55" s="120"/>
      <c r="ALT55" s="120"/>
      <c r="ALU55" s="120"/>
      <c r="ALV55" s="120"/>
      <c r="ALW55" s="120"/>
      <c r="ALX55" s="120"/>
      <c r="ALY55" s="120"/>
      <c r="ALZ55" s="120"/>
      <c r="AMA55" s="120"/>
      <c r="AMB55" s="120"/>
      <c r="AMC55" s="120"/>
      <c r="AMD55" s="120"/>
      <c r="AME55" s="120"/>
      <c r="AMF55" s="120"/>
      <c r="AMG55" s="120"/>
      <c r="AMH55" s="120"/>
      <c r="AMI55" s="120"/>
      <c r="AMJ55" s="120"/>
      <c r="AMK55" s="120"/>
      <c r="AML55" s="120"/>
    </row>
    <row r="56" spans="1:1026" s="121" customFormat="1" ht="36" x14ac:dyDescent="0.25">
      <c r="A56" s="102">
        <v>51</v>
      </c>
      <c r="B56" s="25" t="s">
        <v>734</v>
      </c>
      <c r="C56" s="26" t="s">
        <v>14</v>
      </c>
      <c r="D56" s="26" t="s">
        <v>480</v>
      </c>
      <c r="E56" s="31" t="s">
        <v>10</v>
      </c>
      <c r="F56" s="50">
        <v>280</v>
      </c>
      <c r="G56" s="51" t="s">
        <v>11</v>
      </c>
      <c r="H56" s="88"/>
      <c r="I56" s="88">
        <f t="shared" si="0"/>
        <v>0</v>
      </c>
      <c r="J56" s="76">
        <f t="shared" si="1"/>
        <v>0</v>
      </c>
      <c r="K56" s="76">
        <f t="shared" si="2"/>
        <v>0</v>
      </c>
      <c r="L56" s="89"/>
      <c r="M56" s="53"/>
      <c r="N56" s="53"/>
      <c r="O56" s="39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  <c r="IW56" s="120"/>
      <c r="IX56" s="120"/>
      <c r="IY56" s="120"/>
      <c r="IZ56" s="120"/>
      <c r="JA56" s="120"/>
      <c r="JB56" s="120"/>
      <c r="JC56" s="120"/>
      <c r="JD56" s="120"/>
      <c r="JE56" s="120"/>
      <c r="JF56" s="120"/>
      <c r="JG56" s="120"/>
      <c r="JH56" s="120"/>
      <c r="JI56" s="120"/>
      <c r="JJ56" s="120"/>
      <c r="JK56" s="120"/>
      <c r="JL56" s="120"/>
      <c r="JM56" s="120"/>
      <c r="JN56" s="120"/>
      <c r="JO56" s="120"/>
      <c r="JP56" s="120"/>
      <c r="JQ56" s="120"/>
      <c r="JR56" s="120"/>
      <c r="JS56" s="120"/>
      <c r="JT56" s="120"/>
      <c r="JU56" s="120"/>
      <c r="JV56" s="120"/>
      <c r="JW56" s="120"/>
      <c r="JX56" s="120"/>
      <c r="JY56" s="120"/>
      <c r="JZ56" s="120"/>
      <c r="KA56" s="120"/>
      <c r="KB56" s="120"/>
      <c r="KC56" s="120"/>
      <c r="KD56" s="120"/>
      <c r="KE56" s="120"/>
      <c r="KF56" s="120"/>
      <c r="KG56" s="120"/>
      <c r="KH56" s="120"/>
      <c r="KI56" s="120"/>
      <c r="KJ56" s="120"/>
      <c r="KK56" s="120"/>
      <c r="KL56" s="120"/>
      <c r="KM56" s="120"/>
      <c r="KN56" s="120"/>
      <c r="KO56" s="120"/>
      <c r="KP56" s="120"/>
      <c r="KQ56" s="120"/>
      <c r="KR56" s="120"/>
      <c r="KS56" s="120"/>
      <c r="KT56" s="120"/>
      <c r="KU56" s="120"/>
      <c r="KV56" s="120"/>
      <c r="KW56" s="120"/>
      <c r="KX56" s="120"/>
      <c r="KY56" s="120"/>
      <c r="KZ56" s="120"/>
      <c r="LA56" s="120"/>
      <c r="LB56" s="120"/>
      <c r="LC56" s="120"/>
      <c r="LD56" s="120"/>
      <c r="LE56" s="120"/>
      <c r="LF56" s="120"/>
      <c r="LG56" s="120"/>
      <c r="LH56" s="120"/>
      <c r="LI56" s="120"/>
      <c r="LJ56" s="120"/>
      <c r="LK56" s="120"/>
      <c r="LL56" s="120"/>
      <c r="LM56" s="120"/>
      <c r="LN56" s="120"/>
      <c r="LO56" s="120"/>
      <c r="LP56" s="120"/>
      <c r="LQ56" s="120"/>
      <c r="LR56" s="120"/>
      <c r="LS56" s="120"/>
      <c r="LT56" s="120"/>
      <c r="LU56" s="120"/>
      <c r="LV56" s="120"/>
      <c r="LW56" s="120"/>
      <c r="LX56" s="120"/>
      <c r="LY56" s="120"/>
      <c r="LZ56" s="120"/>
      <c r="MA56" s="120"/>
      <c r="MB56" s="120"/>
      <c r="MC56" s="120"/>
      <c r="MD56" s="120"/>
      <c r="ME56" s="120"/>
      <c r="MF56" s="120"/>
      <c r="MG56" s="120"/>
      <c r="MH56" s="120"/>
      <c r="MI56" s="120"/>
      <c r="MJ56" s="120"/>
      <c r="MK56" s="120"/>
      <c r="ML56" s="120"/>
      <c r="MM56" s="120"/>
      <c r="MN56" s="120"/>
      <c r="MO56" s="120"/>
      <c r="MP56" s="120"/>
      <c r="MQ56" s="120"/>
      <c r="MR56" s="120"/>
      <c r="MS56" s="120"/>
      <c r="MT56" s="120"/>
      <c r="MU56" s="120"/>
      <c r="MV56" s="120"/>
      <c r="MW56" s="120"/>
      <c r="MX56" s="120"/>
      <c r="MY56" s="120"/>
      <c r="MZ56" s="120"/>
      <c r="NA56" s="120"/>
      <c r="NB56" s="120"/>
      <c r="NC56" s="120"/>
      <c r="ND56" s="120"/>
      <c r="NE56" s="120"/>
      <c r="NF56" s="120"/>
      <c r="NG56" s="120"/>
      <c r="NH56" s="120"/>
      <c r="NI56" s="120"/>
      <c r="NJ56" s="120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0"/>
      <c r="NY56" s="120"/>
      <c r="NZ56" s="120"/>
      <c r="OA56" s="120"/>
      <c r="OB56" s="120"/>
      <c r="OC56" s="120"/>
      <c r="OD56" s="120"/>
      <c r="OE56" s="120"/>
      <c r="OF56" s="120"/>
      <c r="OG56" s="120"/>
      <c r="OH56" s="120"/>
      <c r="OI56" s="120"/>
      <c r="OJ56" s="120"/>
      <c r="OK56" s="120"/>
      <c r="OL56" s="120"/>
      <c r="OM56" s="120"/>
      <c r="ON56" s="120"/>
      <c r="OO56" s="120"/>
      <c r="OP56" s="120"/>
      <c r="OQ56" s="120"/>
      <c r="OR56" s="120"/>
      <c r="OS56" s="120"/>
      <c r="OT56" s="120"/>
      <c r="OU56" s="120"/>
      <c r="OV56" s="120"/>
      <c r="OW56" s="120"/>
      <c r="OX56" s="120"/>
      <c r="OY56" s="120"/>
      <c r="OZ56" s="120"/>
      <c r="PA56" s="120"/>
      <c r="PB56" s="120"/>
      <c r="PC56" s="120"/>
      <c r="PD56" s="120"/>
      <c r="PE56" s="120"/>
      <c r="PF56" s="120"/>
      <c r="PG56" s="120"/>
      <c r="PH56" s="120"/>
      <c r="PI56" s="120"/>
      <c r="PJ56" s="120"/>
      <c r="PK56" s="120"/>
      <c r="PL56" s="120"/>
      <c r="PM56" s="120"/>
      <c r="PN56" s="120"/>
      <c r="PO56" s="120"/>
      <c r="PP56" s="120"/>
      <c r="PQ56" s="120"/>
      <c r="PR56" s="120"/>
      <c r="PS56" s="120"/>
      <c r="PT56" s="120"/>
      <c r="PU56" s="120"/>
      <c r="PV56" s="120"/>
      <c r="PW56" s="120"/>
      <c r="PX56" s="120"/>
      <c r="PY56" s="120"/>
      <c r="PZ56" s="120"/>
      <c r="QA56" s="120"/>
      <c r="QB56" s="120"/>
      <c r="QC56" s="120"/>
      <c r="QD56" s="120"/>
      <c r="QE56" s="120"/>
      <c r="QF56" s="120"/>
      <c r="QG56" s="120"/>
      <c r="QH56" s="120"/>
      <c r="QI56" s="120"/>
      <c r="QJ56" s="120"/>
      <c r="QK56" s="120"/>
      <c r="QL56" s="120"/>
      <c r="QM56" s="120"/>
      <c r="QN56" s="120"/>
      <c r="QO56" s="120"/>
      <c r="QP56" s="120"/>
      <c r="QQ56" s="120"/>
      <c r="QR56" s="120"/>
      <c r="QS56" s="120"/>
      <c r="QT56" s="120"/>
      <c r="QU56" s="120"/>
      <c r="QV56" s="120"/>
      <c r="QW56" s="120"/>
      <c r="QX56" s="120"/>
      <c r="QY56" s="120"/>
      <c r="QZ56" s="120"/>
      <c r="RA56" s="120"/>
      <c r="RB56" s="120"/>
      <c r="RC56" s="120"/>
      <c r="RD56" s="120"/>
      <c r="RE56" s="120"/>
      <c r="RF56" s="120"/>
      <c r="RG56" s="120"/>
      <c r="RH56" s="120"/>
      <c r="RI56" s="120"/>
      <c r="RJ56" s="120"/>
      <c r="RK56" s="120"/>
      <c r="RL56" s="120"/>
      <c r="RM56" s="120"/>
      <c r="RN56" s="120"/>
      <c r="RO56" s="120"/>
      <c r="RP56" s="120"/>
      <c r="RQ56" s="120"/>
      <c r="RR56" s="120"/>
      <c r="RS56" s="120"/>
      <c r="RT56" s="120"/>
      <c r="RU56" s="120"/>
      <c r="RV56" s="120"/>
      <c r="RW56" s="120"/>
      <c r="RX56" s="120"/>
      <c r="RY56" s="120"/>
      <c r="RZ56" s="120"/>
      <c r="SA56" s="120"/>
      <c r="SB56" s="120"/>
      <c r="SC56" s="120"/>
      <c r="SD56" s="120"/>
      <c r="SE56" s="120"/>
      <c r="SF56" s="120"/>
      <c r="SG56" s="120"/>
      <c r="SH56" s="120"/>
      <c r="SI56" s="120"/>
      <c r="SJ56" s="120"/>
      <c r="SK56" s="120"/>
      <c r="SL56" s="120"/>
      <c r="SM56" s="120"/>
      <c r="SN56" s="120"/>
      <c r="SO56" s="120"/>
      <c r="SP56" s="120"/>
      <c r="SQ56" s="120"/>
      <c r="SR56" s="120"/>
      <c r="SS56" s="120"/>
      <c r="ST56" s="120"/>
      <c r="SU56" s="120"/>
      <c r="SV56" s="120"/>
      <c r="SW56" s="120"/>
      <c r="SX56" s="120"/>
      <c r="SY56" s="120"/>
      <c r="SZ56" s="120"/>
      <c r="TA56" s="120"/>
      <c r="TB56" s="120"/>
      <c r="TC56" s="120"/>
      <c r="TD56" s="120"/>
      <c r="TE56" s="120"/>
      <c r="TF56" s="120"/>
      <c r="TG56" s="120"/>
      <c r="TH56" s="120"/>
      <c r="TI56" s="120"/>
      <c r="TJ56" s="120"/>
      <c r="TK56" s="120"/>
      <c r="TL56" s="120"/>
      <c r="TM56" s="120"/>
      <c r="TN56" s="120"/>
      <c r="TO56" s="120"/>
      <c r="TP56" s="120"/>
      <c r="TQ56" s="120"/>
      <c r="TR56" s="120"/>
      <c r="TS56" s="120"/>
      <c r="TT56" s="120"/>
      <c r="TU56" s="120"/>
      <c r="TV56" s="120"/>
      <c r="TW56" s="120"/>
      <c r="TX56" s="120"/>
      <c r="TY56" s="120"/>
      <c r="TZ56" s="120"/>
      <c r="UA56" s="120"/>
      <c r="UB56" s="120"/>
      <c r="UC56" s="120"/>
      <c r="UD56" s="120"/>
      <c r="UE56" s="120"/>
      <c r="UF56" s="120"/>
      <c r="UG56" s="120"/>
      <c r="UH56" s="120"/>
      <c r="UI56" s="120"/>
      <c r="UJ56" s="120"/>
      <c r="UK56" s="120"/>
      <c r="UL56" s="120"/>
      <c r="UM56" s="120"/>
      <c r="UN56" s="120"/>
      <c r="UO56" s="120"/>
      <c r="UP56" s="120"/>
      <c r="UQ56" s="120"/>
      <c r="UR56" s="120"/>
      <c r="US56" s="120"/>
      <c r="UT56" s="120"/>
      <c r="UU56" s="120"/>
      <c r="UV56" s="120"/>
      <c r="UW56" s="120"/>
      <c r="UX56" s="120"/>
      <c r="UY56" s="120"/>
      <c r="UZ56" s="120"/>
      <c r="VA56" s="120"/>
      <c r="VB56" s="120"/>
      <c r="VC56" s="120"/>
      <c r="VD56" s="120"/>
      <c r="VE56" s="120"/>
      <c r="VF56" s="120"/>
      <c r="VG56" s="120"/>
      <c r="VH56" s="120"/>
      <c r="VI56" s="120"/>
      <c r="VJ56" s="120"/>
      <c r="VK56" s="120"/>
      <c r="VL56" s="120"/>
      <c r="VM56" s="120"/>
      <c r="VN56" s="120"/>
      <c r="VO56" s="120"/>
      <c r="VP56" s="120"/>
      <c r="VQ56" s="120"/>
      <c r="VR56" s="120"/>
      <c r="VS56" s="120"/>
      <c r="VT56" s="120"/>
      <c r="VU56" s="120"/>
      <c r="VV56" s="120"/>
      <c r="VW56" s="120"/>
      <c r="VX56" s="120"/>
      <c r="VY56" s="120"/>
      <c r="VZ56" s="120"/>
      <c r="WA56" s="120"/>
      <c r="WB56" s="120"/>
      <c r="WC56" s="120"/>
      <c r="WD56" s="120"/>
      <c r="WE56" s="120"/>
      <c r="WF56" s="120"/>
      <c r="WG56" s="120"/>
      <c r="WH56" s="120"/>
      <c r="WI56" s="120"/>
      <c r="WJ56" s="120"/>
      <c r="WK56" s="120"/>
      <c r="WL56" s="120"/>
      <c r="WM56" s="120"/>
      <c r="WN56" s="120"/>
      <c r="WO56" s="120"/>
      <c r="WP56" s="120"/>
      <c r="WQ56" s="120"/>
      <c r="WR56" s="120"/>
      <c r="WS56" s="120"/>
      <c r="WT56" s="120"/>
      <c r="WU56" s="120"/>
      <c r="WV56" s="120"/>
      <c r="WW56" s="120"/>
      <c r="WX56" s="120"/>
      <c r="WY56" s="120"/>
      <c r="WZ56" s="120"/>
      <c r="XA56" s="120"/>
      <c r="XB56" s="120"/>
      <c r="XC56" s="120"/>
      <c r="XD56" s="120"/>
      <c r="XE56" s="120"/>
      <c r="XF56" s="120"/>
      <c r="XG56" s="120"/>
      <c r="XH56" s="120"/>
      <c r="XI56" s="120"/>
      <c r="XJ56" s="120"/>
      <c r="XK56" s="120"/>
      <c r="XL56" s="120"/>
      <c r="XM56" s="120"/>
      <c r="XN56" s="120"/>
      <c r="XO56" s="120"/>
      <c r="XP56" s="120"/>
      <c r="XQ56" s="120"/>
      <c r="XR56" s="120"/>
      <c r="XS56" s="120"/>
      <c r="XT56" s="120"/>
      <c r="XU56" s="120"/>
      <c r="XV56" s="120"/>
      <c r="XW56" s="120"/>
      <c r="XX56" s="120"/>
      <c r="XY56" s="120"/>
      <c r="XZ56" s="120"/>
      <c r="YA56" s="120"/>
      <c r="YB56" s="120"/>
      <c r="YC56" s="120"/>
      <c r="YD56" s="120"/>
      <c r="YE56" s="120"/>
      <c r="YF56" s="120"/>
      <c r="YG56" s="120"/>
      <c r="YH56" s="120"/>
      <c r="YI56" s="120"/>
      <c r="YJ56" s="120"/>
      <c r="YK56" s="120"/>
      <c r="YL56" s="120"/>
      <c r="YM56" s="120"/>
      <c r="YN56" s="120"/>
      <c r="YO56" s="120"/>
      <c r="YP56" s="120"/>
      <c r="YQ56" s="120"/>
      <c r="YR56" s="120"/>
      <c r="YS56" s="120"/>
      <c r="YT56" s="120"/>
      <c r="YU56" s="120"/>
      <c r="YV56" s="120"/>
      <c r="YW56" s="120"/>
      <c r="YX56" s="120"/>
      <c r="YY56" s="120"/>
      <c r="YZ56" s="120"/>
      <c r="ZA56" s="120"/>
      <c r="ZB56" s="120"/>
      <c r="ZC56" s="120"/>
      <c r="ZD56" s="120"/>
      <c r="ZE56" s="120"/>
      <c r="ZF56" s="120"/>
      <c r="ZG56" s="120"/>
      <c r="ZH56" s="120"/>
      <c r="ZI56" s="120"/>
      <c r="ZJ56" s="120"/>
      <c r="ZK56" s="120"/>
      <c r="ZL56" s="120"/>
      <c r="ZM56" s="120"/>
      <c r="ZN56" s="120"/>
      <c r="ZO56" s="120"/>
      <c r="ZP56" s="120"/>
      <c r="ZQ56" s="120"/>
      <c r="ZR56" s="120"/>
      <c r="ZS56" s="120"/>
      <c r="ZT56" s="120"/>
      <c r="ZU56" s="120"/>
      <c r="ZV56" s="120"/>
      <c r="ZW56" s="120"/>
      <c r="ZX56" s="120"/>
      <c r="ZY56" s="120"/>
      <c r="ZZ56" s="120"/>
      <c r="AAA56" s="120"/>
      <c r="AAB56" s="120"/>
      <c r="AAC56" s="120"/>
      <c r="AAD56" s="120"/>
      <c r="AAE56" s="120"/>
      <c r="AAF56" s="120"/>
      <c r="AAG56" s="120"/>
      <c r="AAH56" s="120"/>
      <c r="AAI56" s="120"/>
      <c r="AAJ56" s="120"/>
      <c r="AAK56" s="120"/>
      <c r="AAL56" s="120"/>
      <c r="AAM56" s="120"/>
      <c r="AAN56" s="120"/>
      <c r="AAO56" s="120"/>
      <c r="AAP56" s="120"/>
      <c r="AAQ56" s="120"/>
      <c r="AAR56" s="120"/>
      <c r="AAS56" s="120"/>
      <c r="AAT56" s="120"/>
      <c r="AAU56" s="120"/>
      <c r="AAV56" s="120"/>
      <c r="AAW56" s="120"/>
      <c r="AAX56" s="120"/>
      <c r="AAY56" s="120"/>
      <c r="AAZ56" s="120"/>
      <c r="ABA56" s="120"/>
      <c r="ABB56" s="120"/>
      <c r="ABC56" s="120"/>
      <c r="ABD56" s="120"/>
      <c r="ABE56" s="120"/>
      <c r="ABF56" s="120"/>
      <c r="ABG56" s="120"/>
      <c r="ABH56" s="120"/>
      <c r="ABI56" s="120"/>
      <c r="ABJ56" s="120"/>
      <c r="ABK56" s="120"/>
      <c r="ABL56" s="120"/>
      <c r="ABM56" s="120"/>
      <c r="ABN56" s="120"/>
      <c r="ABO56" s="120"/>
      <c r="ABP56" s="120"/>
      <c r="ABQ56" s="120"/>
      <c r="ABR56" s="120"/>
      <c r="ABS56" s="120"/>
      <c r="ABT56" s="120"/>
      <c r="ABU56" s="120"/>
      <c r="ABV56" s="120"/>
      <c r="ABW56" s="120"/>
      <c r="ABX56" s="120"/>
      <c r="ABY56" s="120"/>
      <c r="ABZ56" s="120"/>
      <c r="ACA56" s="120"/>
      <c r="ACB56" s="120"/>
      <c r="ACC56" s="120"/>
      <c r="ACD56" s="120"/>
      <c r="ACE56" s="120"/>
      <c r="ACF56" s="120"/>
      <c r="ACG56" s="120"/>
      <c r="ACH56" s="120"/>
      <c r="ACI56" s="120"/>
      <c r="ACJ56" s="120"/>
      <c r="ACK56" s="120"/>
      <c r="ACL56" s="120"/>
      <c r="ACM56" s="120"/>
      <c r="ACN56" s="120"/>
      <c r="ACO56" s="120"/>
      <c r="ACP56" s="120"/>
      <c r="ACQ56" s="120"/>
      <c r="ACR56" s="120"/>
      <c r="ACS56" s="120"/>
      <c r="ACT56" s="120"/>
      <c r="ACU56" s="120"/>
      <c r="ACV56" s="120"/>
      <c r="ACW56" s="120"/>
      <c r="ACX56" s="120"/>
      <c r="ACY56" s="120"/>
      <c r="ACZ56" s="120"/>
      <c r="ADA56" s="120"/>
      <c r="ADB56" s="120"/>
      <c r="ADC56" s="120"/>
      <c r="ADD56" s="120"/>
      <c r="ADE56" s="120"/>
      <c r="ADF56" s="120"/>
      <c r="ADG56" s="120"/>
      <c r="ADH56" s="120"/>
      <c r="ADI56" s="120"/>
      <c r="ADJ56" s="120"/>
      <c r="ADK56" s="120"/>
      <c r="ADL56" s="120"/>
      <c r="ADM56" s="120"/>
      <c r="ADN56" s="120"/>
      <c r="ADO56" s="120"/>
      <c r="ADP56" s="120"/>
      <c r="ADQ56" s="120"/>
      <c r="ADR56" s="120"/>
      <c r="ADS56" s="120"/>
      <c r="ADT56" s="120"/>
      <c r="ADU56" s="120"/>
      <c r="ADV56" s="120"/>
      <c r="ADW56" s="120"/>
      <c r="ADX56" s="120"/>
      <c r="ADY56" s="120"/>
      <c r="ADZ56" s="120"/>
      <c r="AEA56" s="120"/>
      <c r="AEB56" s="120"/>
      <c r="AEC56" s="120"/>
      <c r="AED56" s="120"/>
      <c r="AEE56" s="120"/>
      <c r="AEF56" s="120"/>
      <c r="AEG56" s="120"/>
      <c r="AEH56" s="120"/>
      <c r="AEI56" s="120"/>
      <c r="AEJ56" s="120"/>
      <c r="AEK56" s="120"/>
      <c r="AEL56" s="120"/>
      <c r="AEM56" s="120"/>
      <c r="AEN56" s="120"/>
      <c r="AEO56" s="120"/>
      <c r="AEP56" s="120"/>
      <c r="AEQ56" s="120"/>
      <c r="AER56" s="120"/>
      <c r="AES56" s="120"/>
      <c r="AET56" s="120"/>
      <c r="AEU56" s="120"/>
      <c r="AEV56" s="120"/>
      <c r="AEW56" s="120"/>
      <c r="AEX56" s="120"/>
      <c r="AEY56" s="120"/>
      <c r="AEZ56" s="120"/>
      <c r="AFA56" s="120"/>
      <c r="AFB56" s="120"/>
      <c r="AFC56" s="120"/>
      <c r="AFD56" s="120"/>
      <c r="AFE56" s="120"/>
      <c r="AFF56" s="120"/>
      <c r="AFG56" s="120"/>
      <c r="AFH56" s="120"/>
      <c r="AFI56" s="120"/>
      <c r="AFJ56" s="120"/>
      <c r="AFK56" s="120"/>
      <c r="AFL56" s="120"/>
      <c r="AFM56" s="120"/>
      <c r="AFN56" s="120"/>
      <c r="AFO56" s="120"/>
      <c r="AFP56" s="120"/>
      <c r="AFQ56" s="120"/>
      <c r="AFR56" s="120"/>
      <c r="AFS56" s="120"/>
      <c r="AFT56" s="120"/>
      <c r="AFU56" s="120"/>
      <c r="AFV56" s="120"/>
      <c r="AFW56" s="120"/>
      <c r="AFX56" s="120"/>
      <c r="AFY56" s="120"/>
      <c r="AFZ56" s="120"/>
      <c r="AGA56" s="120"/>
      <c r="AGB56" s="120"/>
      <c r="AGC56" s="120"/>
      <c r="AGD56" s="120"/>
      <c r="AGE56" s="120"/>
      <c r="AGF56" s="120"/>
      <c r="AGG56" s="120"/>
      <c r="AGH56" s="120"/>
      <c r="AGI56" s="120"/>
      <c r="AGJ56" s="120"/>
      <c r="AGK56" s="120"/>
      <c r="AGL56" s="120"/>
      <c r="AGM56" s="120"/>
      <c r="AGN56" s="120"/>
      <c r="AGO56" s="120"/>
      <c r="AGP56" s="120"/>
      <c r="AGQ56" s="120"/>
      <c r="AGR56" s="120"/>
      <c r="AGS56" s="120"/>
      <c r="AGT56" s="120"/>
      <c r="AGU56" s="120"/>
      <c r="AGV56" s="120"/>
      <c r="AGW56" s="120"/>
      <c r="AGX56" s="120"/>
      <c r="AGY56" s="120"/>
      <c r="AGZ56" s="120"/>
      <c r="AHA56" s="120"/>
      <c r="AHB56" s="120"/>
      <c r="AHC56" s="120"/>
      <c r="AHD56" s="120"/>
      <c r="AHE56" s="120"/>
      <c r="AHF56" s="120"/>
      <c r="AHG56" s="120"/>
      <c r="AHH56" s="120"/>
      <c r="AHI56" s="120"/>
      <c r="AHJ56" s="120"/>
      <c r="AHK56" s="120"/>
      <c r="AHL56" s="120"/>
      <c r="AHM56" s="120"/>
      <c r="AHN56" s="120"/>
      <c r="AHO56" s="120"/>
      <c r="AHP56" s="120"/>
      <c r="AHQ56" s="120"/>
      <c r="AHR56" s="120"/>
      <c r="AHS56" s="120"/>
      <c r="AHT56" s="120"/>
      <c r="AHU56" s="120"/>
      <c r="AHV56" s="120"/>
      <c r="AHW56" s="120"/>
      <c r="AHX56" s="120"/>
      <c r="AHY56" s="120"/>
      <c r="AHZ56" s="120"/>
      <c r="AIA56" s="120"/>
      <c r="AIB56" s="120"/>
      <c r="AIC56" s="120"/>
      <c r="AID56" s="120"/>
      <c r="AIE56" s="120"/>
      <c r="AIF56" s="120"/>
      <c r="AIG56" s="120"/>
      <c r="AIH56" s="120"/>
      <c r="AII56" s="120"/>
      <c r="AIJ56" s="120"/>
      <c r="AIK56" s="120"/>
      <c r="AIL56" s="120"/>
      <c r="AIM56" s="120"/>
      <c r="AIN56" s="120"/>
      <c r="AIO56" s="120"/>
      <c r="AIP56" s="120"/>
      <c r="AIQ56" s="120"/>
      <c r="AIR56" s="120"/>
      <c r="AIS56" s="120"/>
      <c r="AIT56" s="120"/>
      <c r="AIU56" s="120"/>
      <c r="AIV56" s="120"/>
      <c r="AIW56" s="120"/>
      <c r="AIX56" s="120"/>
      <c r="AIY56" s="120"/>
      <c r="AIZ56" s="120"/>
      <c r="AJA56" s="120"/>
      <c r="AJB56" s="120"/>
      <c r="AJC56" s="120"/>
      <c r="AJD56" s="120"/>
      <c r="AJE56" s="120"/>
      <c r="AJF56" s="120"/>
      <c r="AJG56" s="120"/>
      <c r="AJH56" s="120"/>
      <c r="AJI56" s="120"/>
      <c r="AJJ56" s="120"/>
      <c r="AJK56" s="120"/>
      <c r="AJL56" s="120"/>
      <c r="AJM56" s="120"/>
      <c r="AJN56" s="120"/>
      <c r="AJO56" s="120"/>
      <c r="AJP56" s="120"/>
      <c r="AJQ56" s="120"/>
      <c r="AJR56" s="120"/>
      <c r="AJS56" s="120"/>
      <c r="AJT56" s="120"/>
      <c r="AJU56" s="120"/>
      <c r="AJV56" s="120"/>
      <c r="AJW56" s="120"/>
      <c r="AJX56" s="120"/>
      <c r="AJY56" s="120"/>
      <c r="AJZ56" s="120"/>
      <c r="AKA56" s="120"/>
      <c r="AKB56" s="120"/>
      <c r="AKC56" s="120"/>
      <c r="AKD56" s="120"/>
      <c r="AKE56" s="120"/>
      <c r="AKF56" s="120"/>
      <c r="AKG56" s="120"/>
      <c r="AKH56" s="120"/>
      <c r="AKI56" s="120"/>
      <c r="AKJ56" s="120"/>
      <c r="AKK56" s="120"/>
      <c r="AKL56" s="120"/>
      <c r="AKM56" s="120"/>
      <c r="AKN56" s="120"/>
      <c r="AKO56" s="120"/>
      <c r="AKP56" s="120"/>
      <c r="AKQ56" s="120"/>
      <c r="AKR56" s="120"/>
      <c r="AKS56" s="120"/>
      <c r="AKT56" s="120"/>
      <c r="AKU56" s="120"/>
      <c r="AKV56" s="120"/>
      <c r="AKW56" s="120"/>
      <c r="AKX56" s="120"/>
      <c r="AKY56" s="120"/>
      <c r="AKZ56" s="120"/>
      <c r="ALA56" s="120"/>
      <c r="ALB56" s="120"/>
      <c r="ALC56" s="120"/>
      <c r="ALD56" s="120"/>
      <c r="ALE56" s="120"/>
      <c r="ALF56" s="120"/>
      <c r="ALG56" s="120"/>
      <c r="ALH56" s="120"/>
      <c r="ALI56" s="120"/>
      <c r="ALJ56" s="120"/>
      <c r="ALK56" s="120"/>
      <c r="ALL56" s="120"/>
      <c r="ALM56" s="120"/>
      <c r="ALN56" s="120"/>
      <c r="ALO56" s="120"/>
      <c r="ALP56" s="120"/>
      <c r="ALQ56" s="120"/>
      <c r="ALR56" s="120"/>
      <c r="ALS56" s="120"/>
      <c r="ALT56" s="120"/>
      <c r="ALU56" s="120"/>
      <c r="ALV56" s="120"/>
      <c r="ALW56" s="120"/>
      <c r="ALX56" s="120"/>
      <c r="ALY56" s="120"/>
      <c r="ALZ56" s="120"/>
      <c r="AMA56" s="120"/>
      <c r="AMB56" s="120"/>
      <c r="AMC56" s="120"/>
      <c r="AMD56" s="120"/>
      <c r="AME56" s="120"/>
      <c r="AMF56" s="120"/>
      <c r="AMG56" s="120"/>
      <c r="AMH56" s="120"/>
      <c r="AMI56" s="120"/>
      <c r="AMJ56" s="120"/>
      <c r="AMK56" s="120"/>
      <c r="AML56" s="120"/>
    </row>
    <row r="57" spans="1:1026" s="121" customFormat="1" ht="24" x14ac:dyDescent="0.25">
      <c r="A57" s="102">
        <v>52</v>
      </c>
      <c r="B57" s="25" t="s">
        <v>285</v>
      </c>
      <c r="C57" s="26" t="s">
        <v>8</v>
      </c>
      <c r="D57" s="26" t="s">
        <v>102</v>
      </c>
      <c r="E57" s="31" t="s">
        <v>176</v>
      </c>
      <c r="F57" s="50">
        <v>45</v>
      </c>
      <c r="G57" s="51" t="s">
        <v>11</v>
      </c>
      <c r="H57" s="76"/>
      <c r="I57" s="76">
        <f t="shared" si="0"/>
        <v>0</v>
      </c>
      <c r="J57" s="76">
        <f t="shared" si="1"/>
        <v>0</v>
      </c>
      <c r="K57" s="76">
        <f t="shared" si="2"/>
        <v>0</v>
      </c>
      <c r="L57" s="53"/>
      <c r="M57" s="53"/>
      <c r="N57" s="53"/>
      <c r="O57" s="39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  <c r="IW57" s="120"/>
      <c r="IX57" s="120"/>
      <c r="IY57" s="120"/>
      <c r="IZ57" s="120"/>
      <c r="JA57" s="120"/>
      <c r="JB57" s="120"/>
      <c r="JC57" s="120"/>
      <c r="JD57" s="120"/>
      <c r="JE57" s="120"/>
      <c r="JF57" s="120"/>
      <c r="JG57" s="120"/>
      <c r="JH57" s="120"/>
      <c r="JI57" s="120"/>
      <c r="JJ57" s="120"/>
      <c r="JK57" s="120"/>
      <c r="JL57" s="120"/>
      <c r="JM57" s="120"/>
      <c r="JN57" s="120"/>
      <c r="JO57" s="120"/>
      <c r="JP57" s="120"/>
      <c r="JQ57" s="120"/>
      <c r="JR57" s="120"/>
      <c r="JS57" s="120"/>
      <c r="JT57" s="120"/>
      <c r="JU57" s="120"/>
      <c r="JV57" s="120"/>
      <c r="JW57" s="120"/>
      <c r="JX57" s="120"/>
      <c r="JY57" s="120"/>
      <c r="JZ57" s="120"/>
      <c r="KA57" s="120"/>
      <c r="KB57" s="120"/>
      <c r="KC57" s="120"/>
      <c r="KD57" s="120"/>
      <c r="KE57" s="120"/>
      <c r="KF57" s="120"/>
      <c r="KG57" s="120"/>
      <c r="KH57" s="120"/>
      <c r="KI57" s="120"/>
      <c r="KJ57" s="120"/>
      <c r="KK57" s="120"/>
      <c r="KL57" s="120"/>
      <c r="KM57" s="120"/>
      <c r="KN57" s="120"/>
      <c r="KO57" s="120"/>
      <c r="KP57" s="120"/>
      <c r="KQ57" s="120"/>
      <c r="KR57" s="120"/>
      <c r="KS57" s="120"/>
      <c r="KT57" s="120"/>
      <c r="KU57" s="120"/>
      <c r="KV57" s="120"/>
      <c r="KW57" s="120"/>
      <c r="KX57" s="120"/>
      <c r="KY57" s="120"/>
      <c r="KZ57" s="120"/>
      <c r="LA57" s="120"/>
      <c r="LB57" s="120"/>
      <c r="LC57" s="120"/>
      <c r="LD57" s="120"/>
      <c r="LE57" s="120"/>
      <c r="LF57" s="120"/>
      <c r="LG57" s="120"/>
      <c r="LH57" s="120"/>
      <c r="LI57" s="120"/>
      <c r="LJ57" s="120"/>
      <c r="LK57" s="120"/>
      <c r="LL57" s="120"/>
      <c r="LM57" s="120"/>
      <c r="LN57" s="120"/>
      <c r="LO57" s="120"/>
      <c r="LP57" s="120"/>
      <c r="LQ57" s="120"/>
      <c r="LR57" s="120"/>
      <c r="LS57" s="120"/>
      <c r="LT57" s="120"/>
      <c r="LU57" s="120"/>
      <c r="LV57" s="120"/>
      <c r="LW57" s="120"/>
      <c r="LX57" s="120"/>
      <c r="LY57" s="120"/>
      <c r="LZ57" s="120"/>
      <c r="MA57" s="120"/>
      <c r="MB57" s="120"/>
      <c r="MC57" s="120"/>
      <c r="MD57" s="120"/>
      <c r="ME57" s="120"/>
      <c r="MF57" s="120"/>
      <c r="MG57" s="120"/>
      <c r="MH57" s="120"/>
      <c r="MI57" s="120"/>
      <c r="MJ57" s="120"/>
      <c r="MK57" s="120"/>
      <c r="ML57" s="120"/>
      <c r="MM57" s="120"/>
      <c r="MN57" s="120"/>
      <c r="MO57" s="120"/>
      <c r="MP57" s="120"/>
      <c r="MQ57" s="120"/>
      <c r="MR57" s="120"/>
      <c r="MS57" s="120"/>
      <c r="MT57" s="120"/>
      <c r="MU57" s="120"/>
      <c r="MV57" s="120"/>
      <c r="MW57" s="120"/>
      <c r="MX57" s="120"/>
      <c r="MY57" s="120"/>
      <c r="MZ57" s="120"/>
      <c r="NA57" s="120"/>
      <c r="NB57" s="120"/>
      <c r="NC57" s="120"/>
      <c r="ND57" s="120"/>
      <c r="NE57" s="120"/>
      <c r="NF57" s="120"/>
      <c r="NG57" s="120"/>
      <c r="NH57" s="120"/>
      <c r="NI57" s="120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0"/>
      <c r="NY57" s="120"/>
      <c r="NZ57" s="120"/>
      <c r="OA57" s="120"/>
      <c r="OB57" s="120"/>
      <c r="OC57" s="120"/>
      <c r="OD57" s="120"/>
      <c r="OE57" s="120"/>
      <c r="OF57" s="120"/>
      <c r="OG57" s="120"/>
      <c r="OH57" s="120"/>
      <c r="OI57" s="120"/>
      <c r="OJ57" s="120"/>
      <c r="OK57" s="120"/>
      <c r="OL57" s="120"/>
      <c r="OM57" s="120"/>
      <c r="ON57" s="120"/>
      <c r="OO57" s="120"/>
      <c r="OP57" s="120"/>
      <c r="OQ57" s="120"/>
      <c r="OR57" s="120"/>
      <c r="OS57" s="120"/>
      <c r="OT57" s="120"/>
      <c r="OU57" s="120"/>
      <c r="OV57" s="120"/>
      <c r="OW57" s="120"/>
      <c r="OX57" s="120"/>
      <c r="OY57" s="120"/>
      <c r="OZ57" s="120"/>
      <c r="PA57" s="120"/>
      <c r="PB57" s="120"/>
      <c r="PC57" s="120"/>
      <c r="PD57" s="120"/>
      <c r="PE57" s="120"/>
      <c r="PF57" s="120"/>
      <c r="PG57" s="120"/>
      <c r="PH57" s="120"/>
      <c r="PI57" s="120"/>
      <c r="PJ57" s="120"/>
      <c r="PK57" s="120"/>
      <c r="PL57" s="120"/>
      <c r="PM57" s="120"/>
      <c r="PN57" s="120"/>
      <c r="PO57" s="120"/>
      <c r="PP57" s="120"/>
      <c r="PQ57" s="120"/>
      <c r="PR57" s="120"/>
      <c r="PS57" s="120"/>
      <c r="PT57" s="120"/>
      <c r="PU57" s="120"/>
      <c r="PV57" s="120"/>
      <c r="PW57" s="120"/>
      <c r="PX57" s="120"/>
      <c r="PY57" s="120"/>
      <c r="PZ57" s="120"/>
      <c r="QA57" s="120"/>
      <c r="QB57" s="120"/>
      <c r="QC57" s="120"/>
      <c r="QD57" s="120"/>
      <c r="QE57" s="120"/>
      <c r="QF57" s="120"/>
      <c r="QG57" s="120"/>
      <c r="QH57" s="120"/>
      <c r="QI57" s="120"/>
      <c r="QJ57" s="120"/>
      <c r="QK57" s="120"/>
      <c r="QL57" s="120"/>
      <c r="QM57" s="120"/>
      <c r="QN57" s="120"/>
      <c r="QO57" s="120"/>
      <c r="QP57" s="120"/>
      <c r="QQ57" s="120"/>
      <c r="QR57" s="120"/>
      <c r="QS57" s="120"/>
      <c r="QT57" s="120"/>
      <c r="QU57" s="120"/>
      <c r="QV57" s="120"/>
      <c r="QW57" s="120"/>
      <c r="QX57" s="120"/>
      <c r="QY57" s="120"/>
      <c r="QZ57" s="120"/>
      <c r="RA57" s="120"/>
      <c r="RB57" s="120"/>
      <c r="RC57" s="120"/>
      <c r="RD57" s="120"/>
      <c r="RE57" s="120"/>
      <c r="RF57" s="120"/>
      <c r="RG57" s="120"/>
      <c r="RH57" s="120"/>
      <c r="RI57" s="120"/>
      <c r="RJ57" s="120"/>
      <c r="RK57" s="120"/>
      <c r="RL57" s="120"/>
      <c r="RM57" s="120"/>
      <c r="RN57" s="120"/>
      <c r="RO57" s="120"/>
      <c r="RP57" s="120"/>
      <c r="RQ57" s="120"/>
      <c r="RR57" s="120"/>
      <c r="RS57" s="120"/>
      <c r="RT57" s="120"/>
      <c r="RU57" s="120"/>
      <c r="RV57" s="120"/>
      <c r="RW57" s="120"/>
      <c r="RX57" s="120"/>
      <c r="RY57" s="120"/>
      <c r="RZ57" s="120"/>
      <c r="SA57" s="120"/>
      <c r="SB57" s="120"/>
      <c r="SC57" s="120"/>
      <c r="SD57" s="120"/>
      <c r="SE57" s="120"/>
      <c r="SF57" s="120"/>
      <c r="SG57" s="120"/>
      <c r="SH57" s="120"/>
      <c r="SI57" s="120"/>
      <c r="SJ57" s="120"/>
      <c r="SK57" s="120"/>
      <c r="SL57" s="120"/>
      <c r="SM57" s="120"/>
      <c r="SN57" s="120"/>
      <c r="SO57" s="120"/>
      <c r="SP57" s="120"/>
      <c r="SQ57" s="120"/>
      <c r="SR57" s="120"/>
      <c r="SS57" s="120"/>
      <c r="ST57" s="120"/>
      <c r="SU57" s="120"/>
      <c r="SV57" s="120"/>
      <c r="SW57" s="120"/>
      <c r="SX57" s="120"/>
      <c r="SY57" s="120"/>
      <c r="SZ57" s="120"/>
      <c r="TA57" s="120"/>
      <c r="TB57" s="120"/>
      <c r="TC57" s="120"/>
      <c r="TD57" s="120"/>
      <c r="TE57" s="120"/>
      <c r="TF57" s="120"/>
      <c r="TG57" s="120"/>
      <c r="TH57" s="120"/>
      <c r="TI57" s="120"/>
      <c r="TJ57" s="120"/>
      <c r="TK57" s="120"/>
      <c r="TL57" s="120"/>
      <c r="TM57" s="120"/>
      <c r="TN57" s="120"/>
      <c r="TO57" s="120"/>
      <c r="TP57" s="120"/>
      <c r="TQ57" s="120"/>
      <c r="TR57" s="120"/>
      <c r="TS57" s="120"/>
      <c r="TT57" s="120"/>
      <c r="TU57" s="120"/>
      <c r="TV57" s="120"/>
      <c r="TW57" s="120"/>
      <c r="TX57" s="120"/>
      <c r="TY57" s="120"/>
      <c r="TZ57" s="120"/>
      <c r="UA57" s="120"/>
      <c r="UB57" s="120"/>
      <c r="UC57" s="120"/>
      <c r="UD57" s="120"/>
      <c r="UE57" s="120"/>
      <c r="UF57" s="120"/>
      <c r="UG57" s="120"/>
      <c r="UH57" s="120"/>
      <c r="UI57" s="120"/>
      <c r="UJ57" s="120"/>
      <c r="UK57" s="120"/>
      <c r="UL57" s="120"/>
      <c r="UM57" s="120"/>
      <c r="UN57" s="120"/>
      <c r="UO57" s="120"/>
      <c r="UP57" s="120"/>
      <c r="UQ57" s="120"/>
      <c r="UR57" s="120"/>
      <c r="US57" s="120"/>
      <c r="UT57" s="120"/>
      <c r="UU57" s="120"/>
      <c r="UV57" s="120"/>
      <c r="UW57" s="120"/>
      <c r="UX57" s="120"/>
      <c r="UY57" s="120"/>
      <c r="UZ57" s="120"/>
      <c r="VA57" s="120"/>
      <c r="VB57" s="120"/>
      <c r="VC57" s="120"/>
      <c r="VD57" s="120"/>
      <c r="VE57" s="120"/>
      <c r="VF57" s="120"/>
      <c r="VG57" s="120"/>
      <c r="VH57" s="120"/>
      <c r="VI57" s="120"/>
      <c r="VJ57" s="120"/>
      <c r="VK57" s="120"/>
      <c r="VL57" s="120"/>
      <c r="VM57" s="120"/>
      <c r="VN57" s="120"/>
      <c r="VO57" s="120"/>
      <c r="VP57" s="120"/>
      <c r="VQ57" s="120"/>
      <c r="VR57" s="120"/>
      <c r="VS57" s="120"/>
      <c r="VT57" s="120"/>
      <c r="VU57" s="120"/>
      <c r="VV57" s="120"/>
      <c r="VW57" s="120"/>
      <c r="VX57" s="120"/>
      <c r="VY57" s="120"/>
      <c r="VZ57" s="120"/>
      <c r="WA57" s="120"/>
      <c r="WB57" s="120"/>
      <c r="WC57" s="120"/>
      <c r="WD57" s="120"/>
      <c r="WE57" s="120"/>
      <c r="WF57" s="120"/>
      <c r="WG57" s="120"/>
      <c r="WH57" s="120"/>
      <c r="WI57" s="120"/>
      <c r="WJ57" s="120"/>
      <c r="WK57" s="120"/>
      <c r="WL57" s="120"/>
      <c r="WM57" s="120"/>
      <c r="WN57" s="120"/>
      <c r="WO57" s="120"/>
      <c r="WP57" s="120"/>
      <c r="WQ57" s="120"/>
      <c r="WR57" s="120"/>
      <c r="WS57" s="120"/>
      <c r="WT57" s="120"/>
      <c r="WU57" s="120"/>
      <c r="WV57" s="120"/>
      <c r="WW57" s="120"/>
      <c r="WX57" s="120"/>
      <c r="WY57" s="120"/>
      <c r="WZ57" s="120"/>
      <c r="XA57" s="120"/>
      <c r="XB57" s="120"/>
      <c r="XC57" s="120"/>
      <c r="XD57" s="120"/>
      <c r="XE57" s="120"/>
      <c r="XF57" s="120"/>
      <c r="XG57" s="120"/>
      <c r="XH57" s="120"/>
      <c r="XI57" s="120"/>
      <c r="XJ57" s="120"/>
      <c r="XK57" s="120"/>
      <c r="XL57" s="120"/>
      <c r="XM57" s="120"/>
      <c r="XN57" s="120"/>
      <c r="XO57" s="120"/>
      <c r="XP57" s="120"/>
      <c r="XQ57" s="120"/>
      <c r="XR57" s="120"/>
      <c r="XS57" s="120"/>
      <c r="XT57" s="120"/>
      <c r="XU57" s="120"/>
      <c r="XV57" s="120"/>
      <c r="XW57" s="120"/>
      <c r="XX57" s="120"/>
      <c r="XY57" s="120"/>
      <c r="XZ57" s="120"/>
      <c r="YA57" s="120"/>
      <c r="YB57" s="120"/>
      <c r="YC57" s="120"/>
      <c r="YD57" s="120"/>
      <c r="YE57" s="120"/>
      <c r="YF57" s="120"/>
      <c r="YG57" s="120"/>
      <c r="YH57" s="120"/>
      <c r="YI57" s="120"/>
      <c r="YJ57" s="120"/>
      <c r="YK57" s="120"/>
      <c r="YL57" s="120"/>
      <c r="YM57" s="120"/>
      <c r="YN57" s="120"/>
      <c r="YO57" s="120"/>
      <c r="YP57" s="120"/>
      <c r="YQ57" s="120"/>
      <c r="YR57" s="120"/>
      <c r="YS57" s="120"/>
      <c r="YT57" s="120"/>
      <c r="YU57" s="120"/>
      <c r="YV57" s="120"/>
      <c r="YW57" s="120"/>
      <c r="YX57" s="120"/>
      <c r="YY57" s="120"/>
      <c r="YZ57" s="120"/>
      <c r="ZA57" s="120"/>
      <c r="ZB57" s="120"/>
      <c r="ZC57" s="120"/>
      <c r="ZD57" s="120"/>
      <c r="ZE57" s="120"/>
      <c r="ZF57" s="120"/>
      <c r="ZG57" s="120"/>
      <c r="ZH57" s="120"/>
      <c r="ZI57" s="120"/>
      <c r="ZJ57" s="120"/>
      <c r="ZK57" s="120"/>
      <c r="ZL57" s="120"/>
      <c r="ZM57" s="120"/>
      <c r="ZN57" s="120"/>
      <c r="ZO57" s="120"/>
      <c r="ZP57" s="120"/>
      <c r="ZQ57" s="120"/>
      <c r="ZR57" s="120"/>
      <c r="ZS57" s="120"/>
      <c r="ZT57" s="120"/>
      <c r="ZU57" s="120"/>
      <c r="ZV57" s="120"/>
      <c r="ZW57" s="120"/>
      <c r="ZX57" s="120"/>
      <c r="ZY57" s="120"/>
      <c r="ZZ57" s="120"/>
      <c r="AAA57" s="120"/>
      <c r="AAB57" s="120"/>
      <c r="AAC57" s="120"/>
      <c r="AAD57" s="120"/>
      <c r="AAE57" s="120"/>
      <c r="AAF57" s="120"/>
      <c r="AAG57" s="120"/>
      <c r="AAH57" s="120"/>
      <c r="AAI57" s="120"/>
      <c r="AAJ57" s="120"/>
      <c r="AAK57" s="120"/>
      <c r="AAL57" s="120"/>
      <c r="AAM57" s="120"/>
      <c r="AAN57" s="120"/>
      <c r="AAO57" s="120"/>
      <c r="AAP57" s="120"/>
      <c r="AAQ57" s="120"/>
      <c r="AAR57" s="120"/>
      <c r="AAS57" s="120"/>
      <c r="AAT57" s="120"/>
      <c r="AAU57" s="120"/>
      <c r="AAV57" s="120"/>
      <c r="AAW57" s="120"/>
      <c r="AAX57" s="120"/>
      <c r="AAY57" s="120"/>
      <c r="AAZ57" s="120"/>
      <c r="ABA57" s="120"/>
      <c r="ABB57" s="120"/>
      <c r="ABC57" s="120"/>
      <c r="ABD57" s="120"/>
      <c r="ABE57" s="120"/>
      <c r="ABF57" s="120"/>
      <c r="ABG57" s="120"/>
      <c r="ABH57" s="120"/>
      <c r="ABI57" s="120"/>
      <c r="ABJ57" s="120"/>
      <c r="ABK57" s="120"/>
      <c r="ABL57" s="120"/>
      <c r="ABM57" s="120"/>
      <c r="ABN57" s="120"/>
      <c r="ABO57" s="120"/>
      <c r="ABP57" s="120"/>
      <c r="ABQ57" s="120"/>
      <c r="ABR57" s="120"/>
      <c r="ABS57" s="120"/>
      <c r="ABT57" s="120"/>
      <c r="ABU57" s="120"/>
      <c r="ABV57" s="120"/>
      <c r="ABW57" s="120"/>
      <c r="ABX57" s="120"/>
      <c r="ABY57" s="120"/>
      <c r="ABZ57" s="120"/>
      <c r="ACA57" s="120"/>
      <c r="ACB57" s="120"/>
      <c r="ACC57" s="120"/>
      <c r="ACD57" s="120"/>
      <c r="ACE57" s="120"/>
      <c r="ACF57" s="120"/>
      <c r="ACG57" s="120"/>
      <c r="ACH57" s="120"/>
      <c r="ACI57" s="120"/>
      <c r="ACJ57" s="120"/>
      <c r="ACK57" s="120"/>
      <c r="ACL57" s="120"/>
      <c r="ACM57" s="120"/>
      <c r="ACN57" s="120"/>
      <c r="ACO57" s="120"/>
      <c r="ACP57" s="120"/>
      <c r="ACQ57" s="120"/>
      <c r="ACR57" s="120"/>
      <c r="ACS57" s="120"/>
      <c r="ACT57" s="120"/>
      <c r="ACU57" s="120"/>
      <c r="ACV57" s="120"/>
      <c r="ACW57" s="120"/>
      <c r="ACX57" s="120"/>
      <c r="ACY57" s="120"/>
      <c r="ACZ57" s="120"/>
      <c r="ADA57" s="120"/>
      <c r="ADB57" s="120"/>
      <c r="ADC57" s="120"/>
      <c r="ADD57" s="120"/>
      <c r="ADE57" s="120"/>
      <c r="ADF57" s="120"/>
      <c r="ADG57" s="120"/>
      <c r="ADH57" s="120"/>
      <c r="ADI57" s="120"/>
      <c r="ADJ57" s="120"/>
      <c r="ADK57" s="120"/>
      <c r="ADL57" s="120"/>
      <c r="ADM57" s="120"/>
      <c r="ADN57" s="120"/>
      <c r="ADO57" s="120"/>
      <c r="ADP57" s="120"/>
      <c r="ADQ57" s="120"/>
      <c r="ADR57" s="120"/>
      <c r="ADS57" s="120"/>
      <c r="ADT57" s="120"/>
      <c r="ADU57" s="120"/>
      <c r="ADV57" s="120"/>
      <c r="ADW57" s="120"/>
      <c r="ADX57" s="120"/>
      <c r="ADY57" s="120"/>
      <c r="ADZ57" s="120"/>
      <c r="AEA57" s="120"/>
      <c r="AEB57" s="120"/>
      <c r="AEC57" s="120"/>
      <c r="AED57" s="120"/>
      <c r="AEE57" s="120"/>
      <c r="AEF57" s="120"/>
      <c r="AEG57" s="120"/>
      <c r="AEH57" s="120"/>
      <c r="AEI57" s="120"/>
      <c r="AEJ57" s="120"/>
      <c r="AEK57" s="120"/>
      <c r="AEL57" s="120"/>
      <c r="AEM57" s="120"/>
      <c r="AEN57" s="120"/>
      <c r="AEO57" s="120"/>
      <c r="AEP57" s="120"/>
      <c r="AEQ57" s="120"/>
      <c r="AER57" s="120"/>
      <c r="AES57" s="120"/>
      <c r="AET57" s="120"/>
      <c r="AEU57" s="120"/>
      <c r="AEV57" s="120"/>
      <c r="AEW57" s="120"/>
      <c r="AEX57" s="120"/>
      <c r="AEY57" s="120"/>
      <c r="AEZ57" s="120"/>
      <c r="AFA57" s="120"/>
      <c r="AFB57" s="120"/>
      <c r="AFC57" s="120"/>
      <c r="AFD57" s="120"/>
      <c r="AFE57" s="120"/>
      <c r="AFF57" s="120"/>
      <c r="AFG57" s="120"/>
      <c r="AFH57" s="120"/>
      <c r="AFI57" s="120"/>
      <c r="AFJ57" s="120"/>
      <c r="AFK57" s="120"/>
      <c r="AFL57" s="120"/>
      <c r="AFM57" s="120"/>
      <c r="AFN57" s="120"/>
      <c r="AFO57" s="120"/>
      <c r="AFP57" s="120"/>
      <c r="AFQ57" s="120"/>
      <c r="AFR57" s="120"/>
      <c r="AFS57" s="120"/>
      <c r="AFT57" s="120"/>
      <c r="AFU57" s="120"/>
      <c r="AFV57" s="120"/>
      <c r="AFW57" s="120"/>
      <c r="AFX57" s="120"/>
      <c r="AFY57" s="120"/>
      <c r="AFZ57" s="120"/>
      <c r="AGA57" s="120"/>
      <c r="AGB57" s="120"/>
      <c r="AGC57" s="120"/>
      <c r="AGD57" s="120"/>
      <c r="AGE57" s="120"/>
      <c r="AGF57" s="120"/>
      <c r="AGG57" s="120"/>
      <c r="AGH57" s="120"/>
      <c r="AGI57" s="120"/>
      <c r="AGJ57" s="120"/>
      <c r="AGK57" s="120"/>
      <c r="AGL57" s="120"/>
      <c r="AGM57" s="120"/>
      <c r="AGN57" s="120"/>
      <c r="AGO57" s="120"/>
      <c r="AGP57" s="120"/>
      <c r="AGQ57" s="120"/>
      <c r="AGR57" s="120"/>
      <c r="AGS57" s="120"/>
      <c r="AGT57" s="120"/>
      <c r="AGU57" s="120"/>
      <c r="AGV57" s="120"/>
      <c r="AGW57" s="120"/>
      <c r="AGX57" s="120"/>
      <c r="AGY57" s="120"/>
      <c r="AGZ57" s="120"/>
      <c r="AHA57" s="120"/>
      <c r="AHB57" s="120"/>
      <c r="AHC57" s="120"/>
      <c r="AHD57" s="120"/>
      <c r="AHE57" s="120"/>
      <c r="AHF57" s="120"/>
      <c r="AHG57" s="120"/>
      <c r="AHH57" s="120"/>
      <c r="AHI57" s="120"/>
      <c r="AHJ57" s="120"/>
      <c r="AHK57" s="120"/>
      <c r="AHL57" s="120"/>
      <c r="AHM57" s="120"/>
      <c r="AHN57" s="120"/>
      <c r="AHO57" s="120"/>
      <c r="AHP57" s="120"/>
      <c r="AHQ57" s="120"/>
      <c r="AHR57" s="120"/>
      <c r="AHS57" s="120"/>
      <c r="AHT57" s="120"/>
      <c r="AHU57" s="120"/>
      <c r="AHV57" s="120"/>
      <c r="AHW57" s="120"/>
      <c r="AHX57" s="120"/>
      <c r="AHY57" s="120"/>
      <c r="AHZ57" s="120"/>
      <c r="AIA57" s="120"/>
      <c r="AIB57" s="120"/>
      <c r="AIC57" s="120"/>
      <c r="AID57" s="120"/>
      <c r="AIE57" s="120"/>
      <c r="AIF57" s="120"/>
      <c r="AIG57" s="120"/>
      <c r="AIH57" s="120"/>
      <c r="AII57" s="120"/>
      <c r="AIJ57" s="120"/>
      <c r="AIK57" s="120"/>
      <c r="AIL57" s="120"/>
      <c r="AIM57" s="120"/>
      <c r="AIN57" s="120"/>
      <c r="AIO57" s="120"/>
      <c r="AIP57" s="120"/>
      <c r="AIQ57" s="120"/>
      <c r="AIR57" s="120"/>
      <c r="AIS57" s="120"/>
      <c r="AIT57" s="120"/>
      <c r="AIU57" s="120"/>
      <c r="AIV57" s="120"/>
      <c r="AIW57" s="120"/>
      <c r="AIX57" s="120"/>
      <c r="AIY57" s="120"/>
      <c r="AIZ57" s="120"/>
      <c r="AJA57" s="120"/>
      <c r="AJB57" s="120"/>
      <c r="AJC57" s="120"/>
      <c r="AJD57" s="120"/>
      <c r="AJE57" s="120"/>
      <c r="AJF57" s="120"/>
      <c r="AJG57" s="120"/>
      <c r="AJH57" s="120"/>
      <c r="AJI57" s="120"/>
      <c r="AJJ57" s="120"/>
      <c r="AJK57" s="120"/>
      <c r="AJL57" s="120"/>
      <c r="AJM57" s="120"/>
      <c r="AJN57" s="120"/>
      <c r="AJO57" s="120"/>
      <c r="AJP57" s="120"/>
      <c r="AJQ57" s="120"/>
      <c r="AJR57" s="120"/>
      <c r="AJS57" s="120"/>
      <c r="AJT57" s="120"/>
      <c r="AJU57" s="120"/>
      <c r="AJV57" s="120"/>
      <c r="AJW57" s="120"/>
      <c r="AJX57" s="120"/>
      <c r="AJY57" s="120"/>
      <c r="AJZ57" s="120"/>
      <c r="AKA57" s="120"/>
      <c r="AKB57" s="120"/>
      <c r="AKC57" s="120"/>
      <c r="AKD57" s="120"/>
      <c r="AKE57" s="120"/>
      <c r="AKF57" s="120"/>
      <c r="AKG57" s="120"/>
      <c r="AKH57" s="120"/>
      <c r="AKI57" s="120"/>
      <c r="AKJ57" s="120"/>
      <c r="AKK57" s="120"/>
      <c r="AKL57" s="120"/>
      <c r="AKM57" s="120"/>
      <c r="AKN57" s="120"/>
      <c r="AKO57" s="120"/>
      <c r="AKP57" s="120"/>
      <c r="AKQ57" s="120"/>
      <c r="AKR57" s="120"/>
      <c r="AKS57" s="120"/>
      <c r="AKT57" s="120"/>
      <c r="AKU57" s="120"/>
      <c r="AKV57" s="120"/>
      <c r="AKW57" s="120"/>
      <c r="AKX57" s="120"/>
      <c r="AKY57" s="120"/>
      <c r="AKZ57" s="120"/>
      <c r="ALA57" s="120"/>
      <c r="ALB57" s="120"/>
      <c r="ALC57" s="120"/>
      <c r="ALD57" s="120"/>
      <c r="ALE57" s="120"/>
      <c r="ALF57" s="120"/>
      <c r="ALG57" s="120"/>
      <c r="ALH57" s="120"/>
      <c r="ALI57" s="120"/>
      <c r="ALJ57" s="120"/>
      <c r="ALK57" s="120"/>
      <c r="ALL57" s="120"/>
      <c r="ALM57" s="120"/>
      <c r="ALN57" s="120"/>
      <c r="ALO57" s="120"/>
      <c r="ALP57" s="120"/>
      <c r="ALQ57" s="120"/>
      <c r="ALR57" s="120"/>
      <c r="ALS57" s="120"/>
      <c r="ALT57" s="120"/>
      <c r="ALU57" s="120"/>
      <c r="ALV57" s="120"/>
      <c r="ALW57" s="120"/>
      <c r="ALX57" s="120"/>
      <c r="ALY57" s="120"/>
      <c r="ALZ57" s="120"/>
      <c r="AMA57" s="120"/>
      <c r="AMB57" s="120"/>
      <c r="AMC57" s="120"/>
      <c r="AMD57" s="120"/>
      <c r="AME57" s="120"/>
      <c r="AMF57" s="120"/>
      <c r="AMG57" s="120"/>
      <c r="AMH57" s="120"/>
      <c r="AMI57" s="120"/>
      <c r="AMJ57" s="120"/>
      <c r="AMK57" s="120"/>
      <c r="AML57" s="120"/>
    </row>
    <row r="58" spans="1:1026" s="121" customFormat="1" ht="24" x14ac:dyDescent="0.25">
      <c r="A58" s="102">
        <v>53</v>
      </c>
      <c r="B58" s="25" t="s">
        <v>690</v>
      </c>
      <c r="C58" s="26" t="s">
        <v>73</v>
      </c>
      <c r="D58" s="26" t="s">
        <v>568</v>
      </c>
      <c r="E58" s="38" t="s">
        <v>171</v>
      </c>
      <c r="F58" s="50">
        <v>15</v>
      </c>
      <c r="G58" s="51" t="s">
        <v>11</v>
      </c>
      <c r="H58" s="119"/>
      <c r="I58" s="76">
        <f t="shared" si="0"/>
        <v>0</v>
      </c>
      <c r="J58" s="76">
        <f t="shared" si="1"/>
        <v>0</v>
      </c>
      <c r="K58" s="76">
        <f t="shared" si="2"/>
        <v>0</v>
      </c>
      <c r="L58" s="122"/>
      <c r="M58" s="123"/>
      <c r="N58" s="122"/>
      <c r="O58" s="39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  <c r="IW58" s="120"/>
      <c r="IX58" s="120"/>
      <c r="IY58" s="120"/>
      <c r="IZ58" s="120"/>
      <c r="JA58" s="120"/>
      <c r="JB58" s="120"/>
      <c r="JC58" s="120"/>
      <c r="JD58" s="120"/>
      <c r="JE58" s="120"/>
      <c r="JF58" s="120"/>
      <c r="JG58" s="120"/>
      <c r="JH58" s="120"/>
      <c r="JI58" s="120"/>
      <c r="JJ58" s="120"/>
      <c r="JK58" s="120"/>
      <c r="JL58" s="120"/>
      <c r="JM58" s="120"/>
      <c r="JN58" s="120"/>
      <c r="JO58" s="120"/>
      <c r="JP58" s="120"/>
      <c r="JQ58" s="120"/>
      <c r="JR58" s="120"/>
      <c r="JS58" s="120"/>
      <c r="JT58" s="120"/>
      <c r="JU58" s="120"/>
      <c r="JV58" s="120"/>
      <c r="JW58" s="120"/>
      <c r="JX58" s="120"/>
      <c r="JY58" s="120"/>
      <c r="JZ58" s="120"/>
      <c r="KA58" s="120"/>
      <c r="KB58" s="120"/>
      <c r="KC58" s="120"/>
      <c r="KD58" s="120"/>
      <c r="KE58" s="120"/>
      <c r="KF58" s="120"/>
      <c r="KG58" s="120"/>
      <c r="KH58" s="120"/>
      <c r="KI58" s="120"/>
      <c r="KJ58" s="120"/>
      <c r="KK58" s="120"/>
      <c r="KL58" s="120"/>
      <c r="KM58" s="120"/>
      <c r="KN58" s="120"/>
      <c r="KO58" s="120"/>
      <c r="KP58" s="120"/>
      <c r="KQ58" s="120"/>
      <c r="KR58" s="120"/>
      <c r="KS58" s="120"/>
      <c r="KT58" s="120"/>
      <c r="KU58" s="120"/>
      <c r="KV58" s="120"/>
      <c r="KW58" s="120"/>
      <c r="KX58" s="120"/>
      <c r="KY58" s="120"/>
      <c r="KZ58" s="120"/>
      <c r="LA58" s="120"/>
      <c r="LB58" s="120"/>
      <c r="LC58" s="120"/>
      <c r="LD58" s="120"/>
      <c r="LE58" s="120"/>
      <c r="LF58" s="120"/>
      <c r="LG58" s="120"/>
      <c r="LH58" s="120"/>
      <c r="LI58" s="120"/>
      <c r="LJ58" s="120"/>
      <c r="LK58" s="120"/>
      <c r="LL58" s="120"/>
      <c r="LM58" s="120"/>
      <c r="LN58" s="120"/>
      <c r="LO58" s="120"/>
      <c r="LP58" s="120"/>
      <c r="LQ58" s="120"/>
      <c r="LR58" s="120"/>
      <c r="LS58" s="120"/>
      <c r="LT58" s="120"/>
      <c r="LU58" s="120"/>
      <c r="LV58" s="120"/>
      <c r="LW58" s="120"/>
      <c r="LX58" s="120"/>
      <c r="LY58" s="120"/>
      <c r="LZ58" s="120"/>
      <c r="MA58" s="120"/>
      <c r="MB58" s="120"/>
      <c r="MC58" s="120"/>
      <c r="MD58" s="120"/>
      <c r="ME58" s="120"/>
      <c r="MF58" s="120"/>
      <c r="MG58" s="120"/>
      <c r="MH58" s="120"/>
      <c r="MI58" s="120"/>
      <c r="MJ58" s="120"/>
      <c r="MK58" s="120"/>
      <c r="ML58" s="120"/>
      <c r="MM58" s="120"/>
      <c r="MN58" s="120"/>
      <c r="MO58" s="120"/>
      <c r="MP58" s="120"/>
      <c r="MQ58" s="120"/>
      <c r="MR58" s="120"/>
      <c r="MS58" s="120"/>
      <c r="MT58" s="120"/>
      <c r="MU58" s="120"/>
      <c r="MV58" s="120"/>
      <c r="MW58" s="120"/>
      <c r="MX58" s="120"/>
      <c r="MY58" s="120"/>
      <c r="MZ58" s="120"/>
      <c r="NA58" s="120"/>
      <c r="NB58" s="120"/>
      <c r="NC58" s="120"/>
      <c r="ND58" s="120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0"/>
      <c r="NY58" s="120"/>
      <c r="NZ58" s="120"/>
      <c r="OA58" s="120"/>
      <c r="OB58" s="120"/>
      <c r="OC58" s="120"/>
      <c r="OD58" s="120"/>
      <c r="OE58" s="120"/>
      <c r="OF58" s="120"/>
      <c r="OG58" s="120"/>
      <c r="OH58" s="120"/>
      <c r="OI58" s="120"/>
      <c r="OJ58" s="120"/>
      <c r="OK58" s="120"/>
      <c r="OL58" s="120"/>
      <c r="OM58" s="120"/>
      <c r="ON58" s="120"/>
      <c r="OO58" s="120"/>
      <c r="OP58" s="120"/>
      <c r="OQ58" s="120"/>
      <c r="OR58" s="120"/>
      <c r="OS58" s="120"/>
      <c r="OT58" s="120"/>
      <c r="OU58" s="120"/>
      <c r="OV58" s="120"/>
      <c r="OW58" s="120"/>
      <c r="OX58" s="120"/>
      <c r="OY58" s="120"/>
      <c r="OZ58" s="120"/>
      <c r="PA58" s="120"/>
      <c r="PB58" s="120"/>
      <c r="PC58" s="120"/>
      <c r="PD58" s="120"/>
      <c r="PE58" s="120"/>
      <c r="PF58" s="120"/>
      <c r="PG58" s="120"/>
      <c r="PH58" s="120"/>
      <c r="PI58" s="120"/>
      <c r="PJ58" s="120"/>
      <c r="PK58" s="120"/>
      <c r="PL58" s="120"/>
      <c r="PM58" s="120"/>
      <c r="PN58" s="120"/>
      <c r="PO58" s="120"/>
      <c r="PP58" s="120"/>
      <c r="PQ58" s="120"/>
      <c r="PR58" s="120"/>
      <c r="PS58" s="120"/>
      <c r="PT58" s="120"/>
      <c r="PU58" s="120"/>
      <c r="PV58" s="120"/>
      <c r="PW58" s="120"/>
      <c r="PX58" s="120"/>
      <c r="PY58" s="120"/>
      <c r="PZ58" s="120"/>
      <c r="QA58" s="120"/>
      <c r="QB58" s="120"/>
      <c r="QC58" s="120"/>
      <c r="QD58" s="120"/>
      <c r="QE58" s="120"/>
      <c r="QF58" s="120"/>
      <c r="QG58" s="120"/>
      <c r="QH58" s="120"/>
      <c r="QI58" s="120"/>
      <c r="QJ58" s="120"/>
      <c r="QK58" s="120"/>
      <c r="QL58" s="120"/>
      <c r="QM58" s="120"/>
      <c r="QN58" s="120"/>
      <c r="QO58" s="120"/>
      <c r="QP58" s="120"/>
      <c r="QQ58" s="120"/>
      <c r="QR58" s="120"/>
      <c r="QS58" s="120"/>
      <c r="QT58" s="120"/>
      <c r="QU58" s="120"/>
      <c r="QV58" s="120"/>
      <c r="QW58" s="120"/>
      <c r="QX58" s="120"/>
      <c r="QY58" s="120"/>
      <c r="QZ58" s="120"/>
      <c r="RA58" s="120"/>
      <c r="RB58" s="120"/>
      <c r="RC58" s="120"/>
      <c r="RD58" s="120"/>
      <c r="RE58" s="120"/>
      <c r="RF58" s="120"/>
      <c r="RG58" s="120"/>
      <c r="RH58" s="120"/>
      <c r="RI58" s="120"/>
      <c r="RJ58" s="120"/>
      <c r="RK58" s="120"/>
      <c r="RL58" s="120"/>
      <c r="RM58" s="120"/>
      <c r="RN58" s="120"/>
      <c r="RO58" s="120"/>
      <c r="RP58" s="120"/>
      <c r="RQ58" s="120"/>
      <c r="RR58" s="120"/>
      <c r="RS58" s="120"/>
      <c r="RT58" s="120"/>
      <c r="RU58" s="120"/>
      <c r="RV58" s="120"/>
      <c r="RW58" s="120"/>
      <c r="RX58" s="120"/>
      <c r="RY58" s="120"/>
      <c r="RZ58" s="120"/>
      <c r="SA58" s="120"/>
      <c r="SB58" s="120"/>
      <c r="SC58" s="120"/>
      <c r="SD58" s="120"/>
      <c r="SE58" s="120"/>
      <c r="SF58" s="120"/>
      <c r="SG58" s="120"/>
      <c r="SH58" s="120"/>
      <c r="SI58" s="120"/>
      <c r="SJ58" s="120"/>
      <c r="SK58" s="120"/>
      <c r="SL58" s="120"/>
      <c r="SM58" s="120"/>
      <c r="SN58" s="120"/>
      <c r="SO58" s="120"/>
      <c r="SP58" s="120"/>
      <c r="SQ58" s="120"/>
      <c r="SR58" s="120"/>
      <c r="SS58" s="120"/>
      <c r="ST58" s="120"/>
      <c r="SU58" s="120"/>
      <c r="SV58" s="120"/>
      <c r="SW58" s="120"/>
      <c r="SX58" s="120"/>
      <c r="SY58" s="120"/>
      <c r="SZ58" s="120"/>
      <c r="TA58" s="120"/>
      <c r="TB58" s="120"/>
      <c r="TC58" s="120"/>
      <c r="TD58" s="120"/>
      <c r="TE58" s="120"/>
      <c r="TF58" s="120"/>
      <c r="TG58" s="120"/>
      <c r="TH58" s="120"/>
      <c r="TI58" s="120"/>
      <c r="TJ58" s="120"/>
      <c r="TK58" s="120"/>
      <c r="TL58" s="120"/>
      <c r="TM58" s="120"/>
      <c r="TN58" s="120"/>
      <c r="TO58" s="120"/>
      <c r="TP58" s="120"/>
      <c r="TQ58" s="120"/>
      <c r="TR58" s="120"/>
      <c r="TS58" s="120"/>
      <c r="TT58" s="120"/>
      <c r="TU58" s="120"/>
      <c r="TV58" s="120"/>
      <c r="TW58" s="120"/>
      <c r="TX58" s="120"/>
      <c r="TY58" s="120"/>
      <c r="TZ58" s="120"/>
      <c r="UA58" s="120"/>
      <c r="UB58" s="120"/>
      <c r="UC58" s="120"/>
      <c r="UD58" s="120"/>
      <c r="UE58" s="120"/>
      <c r="UF58" s="120"/>
      <c r="UG58" s="120"/>
      <c r="UH58" s="120"/>
      <c r="UI58" s="120"/>
      <c r="UJ58" s="120"/>
      <c r="UK58" s="120"/>
      <c r="UL58" s="120"/>
      <c r="UM58" s="120"/>
      <c r="UN58" s="120"/>
      <c r="UO58" s="120"/>
      <c r="UP58" s="120"/>
      <c r="UQ58" s="120"/>
      <c r="UR58" s="120"/>
      <c r="US58" s="120"/>
      <c r="UT58" s="120"/>
      <c r="UU58" s="120"/>
      <c r="UV58" s="120"/>
      <c r="UW58" s="120"/>
      <c r="UX58" s="120"/>
      <c r="UY58" s="120"/>
      <c r="UZ58" s="120"/>
      <c r="VA58" s="120"/>
      <c r="VB58" s="120"/>
      <c r="VC58" s="120"/>
      <c r="VD58" s="120"/>
      <c r="VE58" s="120"/>
      <c r="VF58" s="120"/>
      <c r="VG58" s="120"/>
      <c r="VH58" s="120"/>
      <c r="VI58" s="120"/>
      <c r="VJ58" s="120"/>
      <c r="VK58" s="120"/>
      <c r="VL58" s="120"/>
      <c r="VM58" s="120"/>
      <c r="VN58" s="120"/>
      <c r="VO58" s="120"/>
      <c r="VP58" s="120"/>
      <c r="VQ58" s="120"/>
      <c r="VR58" s="120"/>
      <c r="VS58" s="120"/>
      <c r="VT58" s="120"/>
      <c r="VU58" s="120"/>
      <c r="VV58" s="120"/>
      <c r="VW58" s="120"/>
      <c r="VX58" s="120"/>
      <c r="VY58" s="120"/>
      <c r="VZ58" s="120"/>
      <c r="WA58" s="120"/>
      <c r="WB58" s="120"/>
      <c r="WC58" s="120"/>
      <c r="WD58" s="120"/>
      <c r="WE58" s="120"/>
      <c r="WF58" s="120"/>
      <c r="WG58" s="120"/>
      <c r="WH58" s="120"/>
      <c r="WI58" s="120"/>
      <c r="WJ58" s="120"/>
      <c r="WK58" s="120"/>
      <c r="WL58" s="120"/>
      <c r="WM58" s="120"/>
      <c r="WN58" s="120"/>
      <c r="WO58" s="120"/>
      <c r="WP58" s="120"/>
      <c r="WQ58" s="120"/>
      <c r="WR58" s="120"/>
      <c r="WS58" s="120"/>
      <c r="WT58" s="120"/>
      <c r="WU58" s="120"/>
      <c r="WV58" s="120"/>
      <c r="WW58" s="120"/>
      <c r="WX58" s="120"/>
      <c r="WY58" s="120"/>
      <c r="WZ58" s="120"/>
      <c r="XA58" s="120"/>
      <c r="XB58" s="120"/>
      <c r="XC58" s="120"/>
      <c r="XD58" s="120"/>
      <c r="XE58" s="120"/>
      <c r="XF58" s="120"/>
      <c r="XG58" s="120"/>
      <c r="XH58" s="120"/>
      <c r="XI58" s="120"/>
      <c r="XJ58" s="120"/>
      <c r="XK58" s="120"/>
      <c r="XL58" s="120"/>
      <c r="XM58" s="120"/>
      <c r="XN58" s="120"/>
      <c r="XO58" s="120"/>
      <c r="XP58" s="120"/>
      <c r="XQ58" s="120"/>
      <c r="XR58" s="120"/>
      <c r="XS58" s="120"/>
      <c r="XT58" s="120"/>
      <c r="XU58" s="120"/>
      <c r="XV58" s="120"/>
      <c r="XW58" s="120"/>
      <c r="XX58" s="120"/>
      <c r="XY58" s="120"/>
      <c r="XZ58" s="120"/>
      <c r="YA58" s="120"/>
      <c r="YB58" s="120"/>
      <c r="YC58" s="120"/>
      <c r="YD58" s="120"/>
      <c r="YE58" s="120"/>
      <c r="YF58" s="120"/>
      <c r="YG58" s="120"/>
      <c r="YH58" s="120"/>
      <c r="YI58" s="120"/>
      <c r="YJ58" s="120"/>
      <c r="YK58" s="120"/>
      <c r="YL58" s="120"/>
      <c r="YM58" s="120"/>
      <c r="YN58" s="120"/>
      <c r="YO58" s="120"/>
      <c r="YP58" s="120"/>
      <c r="YQ58" s="120"/>
      <c r="YR58" s="120"/>
      <c r="YS58" s="120"/>
      <c r="YT58" s="120"/>
      <c r="YU58" s="120"/>
      <c r="YV58" s="120"/>
      <c r="YW58" s="120"/>
      <c r="YX58" s="120"/>
      <c r="YY58" s="120"/>
      <c r="YZ58" s="120"/>
      <c r="ZA58" s="120"/>
      <c r="ZB58" s="120"/>
      <c r="ZC58" s="120"/>
      <c r="ZD58" s="120"/>
      <c r="ZE58" s="120"/>
      <c r="ZF58" s="120"/>
      <c r="ZG58" s="120"/>
      <c r="ZH58" s="120"/>
      <c r="ZI58" s="120"/>
      <c r="ZJ58" s="120"/>
      <c r="ZK58" s="120"/>
      <c r="ZL58" s="120"/>
      <c r="ZM58" s="120"/>
      <c r="ZN58" s="120"/>
      <c r="ZO58" s="120"/>
      <c r="ZP58" s="120"/>
      <c r="ZQ58" s="120"/>
      <c r="ZR58" s="120"/>
      <c r="ZS58" s="120"/>
      <c r="ZT58" s="120"/>
      <c r="ZU58" s="120"/>
      <c r="ZV58" s="120"/>
      <c r="ZW58" s="120"/>
      <c r="ZX58" s="120"/>
      <c r="ZY58" s="120"/>
      <c r="ZZ58" s="120"/>
      <c r="AAA58" s="120"/>
      <c r="AAB58" s="120"/>
      <c r="AAC58" s="120"/>
      <c r="AAD58" s="120"/>
      <c r="AAE58" s="120"/>
      <c r="AAF58" s="120"/>
      <c r="AAG58" s="120"/>
      <c r="AAH58" s="120"/>
      <c r="AAI58" s="120"/>
      <c r="AAJ58" s="120"/>
      <c r="AAK58" s="120"/>
      <c r="AAL58" s="120"/>
      <c r="AAM58" s="120"/>
      <c r="AAN58" s="120"/>
      <c r="AAO58" s="120"/>
      <c r="AAP58" s="120"/>
      <c r="AAQ58" s="120"/>
      <c r="AAR58" s="120"/>
      <c r="AAS58" s="120"/>
      <c r="AAT58" s="120"/>
      <c r="AAU58" s="120"/>
      <c r="AAV58" s="120"/>
      <c r="AAW58" s="120"/>
      <c r="AAX58" s="120"/>
      <c r="AAY58" s="120"/>
      <c r="AAZ58" s="120"/>
      <c r="ABA58" s="120"/>
      <c r="ABB58" s="120"/>
      <c r="ABC58" s="120"/>
      <c r="ABD58" s="120"/>
      <c r="ABE58" s="120"/>
      <c r="ABF58" s="120"/>
      <c r="ABG58" s="120"/>
      <c r="ABH58" s="120"/>
      <c r="ABI58" s="120"/>
      <c r="ABJ58" s="120"/>
      <c r="ABK58" s="120"/>
      <c r="ABL58" s="120"/>
      <c r="ABM58" s="120"/>
      <c r="ABN58" s="120"/>
      <c r="ABO58" s="120"/>
      <c r="ABP58" s="120"/>
      <c r="ABQ58" s="120"/>
      <c r="ABR58" s="120"/>
      <c r="ABS58" s="120"/>
      <c r="ABT58" s="120"/>
      <c r="ABU58" s="120"/>
      <c r="ABV58" s="120"/>
      <c r="ABW58" s="120"/>
      <c r="ABX58" s="120"/>
      <c r="ABY58" s="120"/>
      <c r="ABZ58" s="120"/>
      <c r="ACA58" s="120"/>
      <c r="ACB58" s="120"/>
      <c r="ACC58" s="120"/>
      <c r="ACD58" s="120"/>
      <c r="ACE58" s="120"/>
      <c r="ACF58" s="120"/>
      <c r="ACG58" s="120"/>
      <c r="ACH58" s="120"/>
      <c r="ACI58" s="120"/>
      <c r="ACJ58" s="120"/>
      <c r="ACK58" s="120"/>
      <c r="ACL58" s="120"/>
      <c r="ACM58" s="120"/>
      <c r="ACN58" s="120"/>
      <c r="ACO58" s="120"/>
      <c r="ACP58" s="120"/>
      <c r="ACQ58" s="120"/>
      <c r="ACR58" s="120"/>
      <c r="ACS58" s="120"/>
      <c r="ACT58" s="120"/>
      <c r="ACU58" s="120"/>
      <c r="ACV58" s="120"/>
      <c r="ACW58" s="120"/>
      <c r="ACX58" s="120"/>
      <c r="ACY58" s="120"/>
      <c r="ACZ58" s="120"/>
      <c r="ADA58" s="120"/>
      <c r="ADB58" s="120"/>
      <c r="ADC58" s="120"/>
      <c r="ADD58" s="120"/>
      <c r="ADE58" s="120"/>
      <c r="ADF58" s="120"/>
      <c r="ADG58" s="120"/>
      <c r="ADH58" s="120"/>
      <c r="ADI58" s="120"/>
      <c r="ADJ58" s="120"/>
      <c r="ADK58" s="120"/>
      <c r="ADL58" s="120"/>
      <c r="ADM58" s="120"/>
      <c r="ADN58" s="120"/>
      <c r="ADO58" s="120"/>
      <c r="ADP58" s="120"/>
      <c r="ADQ58" s="120"/>
      <c r="ADR58" s="120"/>
      <c r="ADS58" s="120"/>
      <c r="ADT58" s="120"/>
      <c r="ADU58" s="120"/>
      <c r="ADV58" s="120"/>
      <c r="ADW58" s="120"/>
      <c r="ADX58" s="120"/>
      <c r="ADY58" s="120"/>
      <c r="ADZ58" s="120"/>
      <c r="AEA58" s="120"/>
      <c r="AEB58" s="120"/>
      <c r="AEC58" s="120"/>
      <c r="AED58" s="120"/>
      <c r="AEE58" s="120"/>
      <c r="AEF58" s="120"/>
      <c r="AEG58" s="120"/>
      <c r="AEH58" s="120"/>
      <c r="AEI58" s="120"/>
      <c r="AEJ58" s="120"/>
      <c r="AEK58" s="120"/>
      <c r="AEL58" s="120"/>
      <c r="AEM58" s="120"/>
      <c r="AEN58" s="120"/>
      <c r="AEO58" s="120"/>
      <c r="AEP58" s="120"/>
      <c r="AEQ58" s="120"/>
      <c r="AER58" s="120"/>
      <c r="AES58" s="120"/>
      <c r="AET58" s="120"/>
      <c r="AEU58" s="120"/>
      <c r="AEV58" s="120"/>
      <c r="AEW58" s="120"/>
      <c r="AEX58" s="120"/>
      <c r="AEY58" s="120"/>
      <c r="AEZ58" s="120"/>
      <c r="AFA58" s="120"/>
      <c r="AFB58" s="120"/>
      <c r="AFC58" s="120"/>
      <c r="AFD58" s="120"/>
      <c r="AFE58" s="120"/>
      <c r="AFF58" s="120"/>
      <c r="AFG58" s="120"/>
      <c r="AFH58" s="120"/>
      <c r="AFI58" s="120"/>
      <c r="AFJ58" s="120"/>
      <c r="AFK58" s="120"/>
      <c r="AFL58" s="120"/>
      <c r="AFM58" s="120"/>
      <c r="AFN58" s="120"/>
      <c r="AFO58" s="120"/>
      <c r="AFP58" s="120"/>
      <c r="AFQ58" s="120"/>
      <c r="AFR58" s="120"/>
      <c r="AFS58" s="120"/>
      <c r="AFT58" s="120"/>
      <c r="AFU58" s="120"/>
      <c r="AFV58" s="120"/>
      <c r="AFW58" s="120"/>
      <c r="AFX58" s="120"/>
      <c r="AFY58" s="120"/>
      <c r="AFZ58" s="120"/>
      <c r="AGA58" s="120"/>
      <c r="AGB58" s="120"/>
      <c r="AGC58" s="120"/>
      <c r="AGD58" s="120"/>
      <c r="AGE58" s="120"/>
      <c r="AGF58" s="120"/>
      <c r="AGG58" s="120"/>
      <c r="AGH58" s="120"/>
      <c r="AGI58" s="120"/>
      <c r="AGJ58" s="120"/>
      <c r="AGK58" s="120"/>
      <c r="AGL58" s="120"/>
      <c r="AGM58" s="120"/>
      <c r="AGN58" s="120"/>
      <c r="AGO58" s="120"/>
      <c r="AGP58" s="120"/>
      <c r="AGQ58" s="120"/>
      <c r="AGR58" s="120"/>
      <c r="AGS58" s="120"/>
      <c r="AGT58" s="120"/>
      <c r="AGU58" s="120"/>
      <c r="AGV58" s="120"/>
      <c r="AGW58" s="120"/>
      <c r="AGX58" s="120"/>
      <c r="AGY58" s="120"/>
      <c r="AGZ58" s="120"/>
      <c r="AHA58" s="120"/>
      <c r="AHB58" s="120"/>
      <c r="AHC58" s="120"/>
      <c r="AHD58" s="120"/>
      <c r="AHE58" s="120"/>
      <c r="AHF58" s="120"/>
      <c r="AHG58" s="120"/>
      <c r="AHH58" s="120"/>
      <c r="AHI58" s="120"/>
      <c r="AHJ58" s="120"/>
      <c r="AHK58" s="120"/>
      <c r="AHL58" s="120"/>
      <c r="AHM58" s="120"/>
      <c r="AHN58" s="120"/>
      <c r="AHO58" s="120"/>
      <c r="AHP58" s="120"/>
      <c r="AHQ58" s="120"/>
      <c r="AHR58" s="120"/>
      <c r="AHS58" s="120"/>
      <c r="AHT58" s="120"/>
      <c r="AHU58" s="120"/>
      <c r="AHV58" s="120"/>
      <c r="AHW58" s="120"/>
      <c r="AHX58" s="120"/>
      <c r="AHY58" s="120"/>
      <c r="AHZ58" s="120"/>
      <c r="AIA58" s="120"/>
      <c r="AIB58" s="120"/>
      <c r="AIC58" s="120"/>
      <c r="AID58" s="120"/>
      <c r="AIE58" s="120"/>
      <c r="AIF58" s="120"/>
      <c r="AIG58" s="120"/>
      <c r="AIH58" s="120"/>
      <c r="AII58" s="120"/>
      <c r="AIJ58" s="120"/>
      <c r="AIK58" s="120"/>
      <c r="AIL58" s="120"/>
      <c r="AIM58" s="120"/>
      <c r="AIN58" s="120"/>
      <c r="AIO58" s="120"/>
      <c r="AIP58" s="120"/>
      <c r="AIQ58" s="120"/>
      <c r="AIR58" s="120"/>
      <c r="AIS58" s="120"/>
      <c r="AIT58" s="120"/>
      <c r="AIU58" s="120"/>
      <c r="AIV58" s="120"/>
      <c r="AIW58" s="120"/>
      <c r="AIX58" s="120"/>
      <c r="AIY58" s="120"/>
      <c r="AIZ58" s="120"/>
      <c r="AJA58" s="120"/>
      <c r="AJB58" s="120"/>
      <c r="AJC58" s="120"/>
      <c r="AJD58" s="120"/>
      <c r="AJE58" s="120"/>
      <c r="AJF58" s="120"/>
      <c r="AJG58" s="120"/>
      <c r="AJH58" s="120"/>
      <c r="AJI58" s="120"/>
      <c r="AJJ58" s="120"/>
      <c r="AJK58" s="120"/>
      <c r="AJL58" s="120"/>
      <c r="AJM58" s="120"/>
      <c r="AJN58" s="120"/>
      <c r="AJO58" s="120"/>
      <c r="AJP58" s="120"/>
      <c r="AJQ58" s="120"/>
      <c r="AJR58" s="120"/>
      <c r="AJS58" s="120"/>
      <c r="AJT58" s="120"/>
      <c r="AJU58" s="120"/>
      <c r="AJV58" s="120"/>
      <c r="AJW58" s="120"/>
      <c r="AJX58" s="120"/>
      <c r="AJY58" s="120"/>
      <c r="AJZ58" s="120"/>
      <c r="AKA58" s="120"/>
      <c r="AKB58" s="120"/>
      <c r="AKC58" s="120"/>
      <c r="AKD58" s="120"/>
      <c r="AKE58" s="120"/>
      <c r="AKF58" s="120"/>
      <c r="AKG58" s="120"/>
      <c r="AKH58" s="120"/>
      <c r="AKI58" s="120"/>
      <c r="AKJ58" s="120"/>
      <c r="AKK58" s="120"/>
      <c r="AKL58" s="120"/>
      <c r="AKM58" s="120"/>
      <c r="AKN58" s="120"/>
      <c r="AKO58" s="120"/>
      <c r="AKP58" s="120"/>
      <c r="AKQ58" s="120"/>
      <c r="AKR58" s="120"/>
      <c r="AKS58" s="120"/>
      <c r="AKT58" s="120"/>
      <c r="AKU58" s="120"/>
      <c r="AKV58" s="120"/>
      <c r="AKW58" s="120"/>
      <c r="AKX58" s="120"/>
      <c r="AKY58" s="120"/>
      <c r="AKZ58" s="120"/>
      <c r="ALA58" s="120"/>
      <c r="ALB58" s="120"/>
      <c r="ALC58" s="120"/>
      <c r="ALD58" s="120"/>
      <c r="ALE58" s="120"/>
      <c r="ALF58" s="120"/>
      <c r="ALG58" s="120"/>
      <c r="ALH58" s="120"/>
      <c r="ALI58" s="120"/>
      <c r="ALJ58" s="120"/>
      <c r="ALK58" s="120"/>
      <c r="ALL58" s="120"/>
      <c r="ALM58" s="120"/>
      <c r="ALN58" s="120"/>
      <c r="ALO58" s="120"/>
      <c r="ALP58" s="120"/>
      <c r="ALQ58" s="120"/>
      <c r="ALR58" s="120"/>
      <c r="ALS58" s="120"/>
      <c r="ALT58" s="120"/>
      <c r="ALU58" s="120"/>
      <c r="ALV58" s="120"/>
      <c r="ALW58" s="120"/>
      <c r="ALX58" s="120"/>
      <c r="ALY58" s="120"/>
      <c r="ALZ58" s="120"/>
      <c r="AMA58" s="120"/>
      <c r="AMB58" s="120"/>
      <c r="AMC58" s="120"/>
      <c r="AMD58" s="120"/>
      <c r="AME58" s="120"/>
      <c r="AMF58" s="120"/>
      <c r="AMG58" s="120"/>
      <c r="AMH58" s="120"/>
      <c r="AMI58" s="120"/>
      <c r="AMJ58" s="120"/>
      <c r="AMK58" s="120"/>
      <c r="AML58" s="120"/>
    </row>
    <row r="59" spans="1:1026" s="121" customFormat="1" ht="24" x14ac:dyDescent="0.25">
      <c r="A59" s="102">
        <v>54</v>
      </c>
      <c r="B59" s="25" t="s">
        <v>286</v>
      </c>
      <c r="C59" s="26" t="s">
        <v>8</v>
      </c>
      <c r="D59" s="26" t="s">
        <v>85</v>
      </c>
      <c r="E59" s="31" t="s">
        <v>10</v>
      </c>
      <c r="F59" s="50">
        <v>20</v>
      </c>
      <c r="G59" s="51" t="s">
        <v>11</v>
      </c>
      <c r="H59" s="76"/>
      <c r="I59" s="76">
        <f t="shared" si="0"/>
        <v>0</v>
      </c>
      <c r="J59" s="76">
        <f t="shared" si="1"/>
        <v>0</v>
      </c>
      <c r="K59" s="76">
        <f t="shared" si="2"/>
        <v>0</v>
      </c>
      <c r="L59" s="53"/>
      <c r="M59" s="53"/>
      <c r="N59" s="53"/>
      <c r="O59" s="39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  <c r="IW59" s="120"/>
      <c r="IX59" s="120"/>
      <c r="IY59" s="120"/>
      <c r="IZ59" s="120"/>
      <c r="JA59" s="120"/>
      <c r="JB59" s="120"/>
      <c r="JC59" s="120"/>
      <c r="JD59" s="120"/>
      <c r="JE59" s="120"/>
      <c r="JF59" s="120"/>
      <c r="JG59" s="120"/>
      <c r="JH59" s="120"/>
      <c r="JI59" s="120"/>
      <c r="JJ59" s="120"/>
      <c r="JK59" s="120"/>
      <c r="JL59" s="120"/>
      <c r="JM59" s="120"/>
      <c r="JN59" s="120"/>
      <c r="JO59" s="120"/>
      <c r="JP59" s="120"/>
      <c r="JQ59" s="120"/>
      <c r="JR59" s="120"/>
      <c r="JS59" s="120"/>
      <c r="JT59" s="120"/>
      <c r="JU59" s="120"/>
      <c r="JV59" s="120"/>
      <c r="JW59" s="120"/>
      <c r="JX59" s="120"/>
      <c r="JY59" s="120"/>
      <c r="JZ59" s="120"/>
      <c r="KA59" s="120"/>
      <c r="KB59" s="120"/>
      <c r="KC59" s="120"/>
      <c r="KD59" s="120"/>
      <c r="KE59" s="120"/>
      <c r="KF59" s="120"/>
      <c r="KG59" s="120"/>
      <c r="KH59" s="120"/>
      <c r="KI59" s="120"/>
      <c r="KJ59" s="120"/>
      <c r="KK59" s="120"/>
      <c r="KL59" s="120"/>
      <c r="KM59" s="120"/>
      <c r="KN59" s="120"/>
      <c r="KO59" s="120"/>
      <c r="KP59" s="120"/>
      <c r="KQ59" s="120"/>
      <c r="KR59" s="120"/>
      <c r="KS59" s="120"/>
      <c r="KT59" s="120"/>
      <c r="KU59" s="120"/>
      <c r="KV59" s="120"/>
      <c r="KW59" s="120"/>
      <c r="KX59" s="120"/>
      <c r="KY59" s="120"/>
      <c r="KZ59" s="120"/>
      <c r="LA59" s="120"/>
      <c r="LB59" s="120"/>
      <c r="LC59" s="120"/>
      <c r="LD59" s="120"/>
      <c r="LE59" s="120"/>
      <c r="LF59" s="120"/>
      <c r="LG59" s="120"/>
      <c r="LH59" s="120"/>
      <c r="LI59" s="120"/>
      <c r="LJ59" s="120"/>
      <c r="LK59" s="120"/>
      <c r="LL59" s="120"/>
      <c r="LM59" s="120"/>
      <c r="LN59" s="120"/>
      <c r="LO59" s="120"/>
      <c r="LP59" s="120"/>
      <c r="LQ59" s="120"/>
      <c r="LR59" s="120"/>
      <c r="LS59" s="120"/>
      <c r="LT59" s="120"/>
      <c r="LU59" s="120"/>
      <c r="LV59" s="120"/>
      <c r="LW59" s="120"/>
      <c r="LX59" s="120"/>
      <c r="LY59" s="120"/>
      <c r="LZ59" s="120"/>
      <c r="MA59" s="120"/>
      <c r="MB59" s="120"/>
      <c r="MC59" s="120"/>
      <c r="MD59" s="120"/>
      <c r="ME59" s="120"/>
      <c r="MF59" s="120"/>
      <c r="MG59" s="120"/>
      <c r="MH59" s="120"/>
      <c r="MI59" s="120"/>
      <c r="MJ59" s="120"/>
      <c r="MK59" s="120"/>
      <c r="ML59" s="120"/>
      <c r="MM59" s="120"/>
      <c r="MN59" s="120"/>
      <c r="MO59" s="120"/>
      <c r="MP59" s="120"/>
      <c r="MQ59" s="120"/>
      <c r="MR59" s="120"/>
      <c r="MS59" s="120"/>
      <c r="MT59" s="120"/>
      <c r="MU59" s="120"/>
      <c r="MV59" s="120"/>
      <c r="MW59" s="120"/>
      <c r="MX59" s="120"/>
      <c r="MY59" s="120"/>
      <c r="MZ59" s="120"/>
      <c r="NA59" s="120"/>
      <c r="NB59" s="120"/>
      <c r="NC59" s="120"/>
      <c r="ND59" s="120"/>
      <c r="NE59" s="120"/>
      <c r="NF59" s="120"/>
      <c r="NG59" s="120"/>
      <c r="NH59" s="120"/>
      <c r="NI59" s="120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0"/>
      <c r="NY59" s="120"/>
      <c r="NZ59" s="120"/>
      <c r="OA59" s="120"/>
      <c r="OB59" s="120"/>
      <c r="OC59" s="120"/>
      <c r="OD59" s="120"/>
      <c r="OE59" s="120"/>
      <c r="OF59" s="120"/>
      <c r="OG59" s="120"/>
      <c r="OH59" s="120"/>
      <c r="OI59" s="120"/>
      <c r="OJ59" s="120"/>
      <c r="OK59" s="120"/>
      <c r="OL59" s="120"/>
      <c r="OM59" s="120"/>
      <c r="ON59" s="120"/>
      <c r="OO59" s="120"/>
      <c r="OP59" s="120"/>
      <c r="OQ59" s="120"/>
      <c r="OR59" s="120"/>
      <c r="OS59" s="120"/>
      <c r="OT59" s="120"/>
      <c r="OU59" s="120"/>
      <c r="OV59" s="120"/>
      <c r="OW59" s="120"/>
      <c r="OX59" s="120"/>
      <c r="OY59" s="120"/>
      <c r="OZ59" s="120"/>
      <c r="PA59" s="120"/>
      <c r="PB59" s="120"/>
      <c r="PC59" s="120"/>
      <c r="PD59" s="120"/>
      <c r="PE59" s="120"/>
      <c r="PF59" s="120"/>
      <c r="PG59" s="120"/>
      <c r="PH59" s="120"/>
      <c r="PI59" s="120"/>
      <c r="PJ59" s="120"/>
      <c r="PK59" s="120"/>
      <c r="PL59" s="120"/>
      <c r="PM59" s="120"/>
      <c r="PN59" s="120"/>
      <c r="PO59" s="120"/>
      <c r="PP59" s="120"/>
      <c r="PQ59" s="120"/>
      <c r="PR59" s="120"/>
      <c r="PS59" s="120"/>
      <c r="PT59" s="120"/>
      <c r="PU59" s="120"/>
      <c r="PV59" s="120"/>
      <c r="PW59" s="120"/>
      <c r="PX59" s="120"/>
      <c r="PY59" s="120"/>
      <c r="PZ59" s="120"/>
      <c r="QA59" s="120"/>
      <c r="QB59" s="120"/>
      <c r="QC59" s="120"/>
      <c r="QD59" s="120"/>
      <c r="QE59" s="120"/>
      <c r="QF59" s="120"/>
      <c r="QG59" s="120"/>
      <c r="QH59" s="120"/>
      <c r="QI59" s="120"/>
      <c r="QJ59" s="120"/>
      <c r="QK59" s="120"/>
      <c r="QL59" s="120"/>
      <c r="QM59" s="120"/>
      <c r="QN59" s="120"/>
      <c r="QO59" s="120"/>
      <c r="QP59" s="120"/>
      <c r="QQ59" s="120"/>
      <c r="QR59" s="120"/>
      <c r="QS59" s="120"/>
      <c r="QT59" s="120"/>
      <c r="QU59" s="120"/>
      <c r="QV59" s="120"/>
      <c r="QW59" s="120"/>
      <c r="QX59" s="120"/>
      <c r="QY59" s="120"/>
      <c r="QZ59" s="120"/>
      <c r="RA59" s="120"/>
      <c r="RB59" s="120"/>
      <c r="RC59" s="120"/>
      <c r="RD59" s="120"/>
      <c r="RE59" s="120"/>
      <c r="RF59" s="120"/>
      <c r="RG59" s="120"/>
      <c r="RH59" s="120"/>
      <c r="RI59" s="120"/>
      <c r="RJ59" s="120"/>
      <c r="RK59" s="120"/>
      <c r="RL59" s="120"/>
      <c r="RM59" s="120"/>
      <c r="RN59" s="120"/>
      <c r="RO59" s="120"/>
      <c r="RP59" s="120"/>
      <c r="RQ59" s="120"/>
      <c r="RR59" s="120"/>
      <c r="RS59" s="120"/>
      <c r="RT59" s="120"/>
      <c r="RU59" s="120"/>
      <c r="RV59" s="120"/>
      <c r="RW59" s="120"/>
      <c r="RX59" s="120"/>
      <c r="RY59" s="120"/>
      <c r="RZ59" s="120"/>
      <c r="SA59" s="120"/>
      <c r="SB59" s="120"/>
      <c r="SC59" s="120"/>
      <c r="SD59" s="120"/>
      <c r="SE59" s="120"/>
      <c r="SF59" s="120"/>
      <c r="SG59" s="120"/>
      <c r="SH59" s="120"/>
      <c r="SI59" s="120"/>
      <c r="SJ59" s="120"/>
      <c r="SK59" s="120"/>
      <c r="SL59" s="120"/>
      <c r="SM59" s="120"/>
      <c r="SN59" s="120"/>
      <c r="SO59" s="120"/>
      <c r="SP59" s="120"/>
      <c r="SQ59" s="120"/>
      <c r="SR59" s="120"/>
      <c r="SS59" s="120"/>
      <c r="ST59" s="120"/>
      <c r="SU59" s="120"/>
      <c r="SV59" s="120"/>
      <c r="SW59" s="120"/>
      <c r="SX59" s="120"/>
      <c r="SY59" s="120"/>
      <c r="SZ59" s="120"/>
      <c r="TA59" s="120"/>
      <c r="TB59" s="120"/>
      <c r="TC59" s="120"/>
      <c r="TD59" s="120"/>
      <c r="TE59" s="120"/>
      <c r="TF59" s="120"/>
      <c r="TG59" s="120"/>
      <c r="TH59" s="120"/>
      <c r="TI59" s="120"/>
      <c r="TJ59" s="120"/>
      <c r="TK59" s="120"/>
      <c r="TL59" s="120"/>
      <c r="TM59" s="120"/>
      <c r="TN59" s="120"/>
      <c r="TO59" s="120"/>
      <c r="TP59" s="120"/>
      <c r="TQ59" s="120"/>
      <c r="TR59" s="120"/>
      <c r="TS59" s="120"/>
      <c r="TT59" s="120"/>
      <c r="TU59" s="120"/>
      <c r="TV59" s="120"/>
      <c r="TW59" s="120"/>
      <c r="TX59" s="120"/>
      <c r="TY59" s="120"/>
      <c r="TZ59" s="120"/>
      <c r="UA59" s="120"/>
      <c r="UB59" s="120"/>
      <c r="UC59" s="120"/>
      <c r="UD59" s="120"/>
      <c r="UE59" s="120"/>
      <c r="UF59" s="120"/>
      <c r="UG59" s="120"/>
      <c r="UH59" s="120"/>
      <c r="UI59" s="120"/>
      <c r="UJ59" s="120"/>
      <c r="UK59" s="120"/>
      <c r="UL59" s="120"/>
      <c r="UM59" s="120"/>
      <c r="UN59" s="120"/>
      <c r="UO59" s="120"/>
      <c r="UP59" s="120"/>
      <c r="UQ59" s="120"/>
      <c r="UR59" s="120"/>
      <c r="US59" s="120"/>
      <c r="UT59" s="120"/>
      <c r="UU59" s="120"/>
      <c r="UV59" s="120"/>
      <c r="UW59" s="120"/>
      <c r="UX59" s="120"/>
      <c r="UY59" s="120"/>
      <c r="UZ59" s="120"/>
      <c r="VA59" s="120"/>
      <c r="VB59" s="120"/>
      <c r="VC59" s="120"/>
      <c r="VD59" s="120"/>
      <c r="VE59" s="120"/>
      <c r="VF59" s="120"/>
      <c r="VG59" s="120"/>
      <c r="VH59" s="120"/>
      <c r="VI59" s="120"/>
      <c r="VJ59" s="120"/>
      <c r="VK59" s="120"/>
      <c r="VL59" s="120"/>
      <c r="VM59" s="120"/>
      <c r="VN59" s="120"/>
      <c r="VO59" s="120"/>
      <c r="VP59" s="120"/>
      <c r="VQ59" s="120"/>
      <c r="VR59" s="120"/>
      <c r="VS59" s="120"/>
      <c r="VT59" s="120"/>
      <c r="VU59" s="120"/>
      <c r="VV59" s="120"/>
      <c r="VW59" s="120"/>
      <c r="VX59" s="120"/>
      <c r="VY59" s="120"/>
      <c r="VZ59" s="120"/>
      <c r="WA59" s="120"/>
      <c r="WB59" s="120"/>
      <c r="WC59" s="120"/>
      <c r="WD59" s="120"/>
      <c r="WE59" s="120"/>
      <c r="WF59" s="120"/>
      <c r="WG59" s="120"/>
      <c r="WH59" s="120"/>
      <c r="WI59" s="120"/>
      <c r="WJ59" s="120"/>
      <c r="WK59" s="120"/>
      <c r="WL59" s="120"/>
      <c r="WM59" s="120"/>
      <c r="WN59" s="120"/>
      <c r="WO59" s="120"/>
      <c r="WP59" s="120"/>
      <c r="WQ59" s="120"/>
      <c r="WR59" s="120"/>
      <c r="WS59" s="120"/>
      <c r="WT59" s="120"/>
      <c r="WU59" s="120"/>
      <c r="WV59" s="120"/>
      <c r="WW59" s="120"/>
      <c r="WX59" s="120"/>
      <c r="WY59" s="120"/>
      <c r="WZ59" s="120"/>
      <c r="XA59" s="120"/>
      <c r="XB59" s="120"/>
      <c r="XC59" s="120"/>
      <c r="XD59" s="120"/>
      <c r="XE59" s="120"/>
      <c r="XF59" s="120"/>
      <c r="XG59" s="120"/>
      <c r="XH59" s="120"/>
      <c r="XI59" s="120"/>
      <c r="XJ59" s="120"/>
      <c r="XK59" s="120"/>
      <c r="XL59" s="120"/>
      <c r="XM59" s="120"/>
      <c r="XN59" s="120"/>
      <c r="XO59" s="120"/>
      <c r="XP59" s="120"/>
      <c r="XQ59" s="120"/>
      <c r="XR59" s="120"/>
      <c r="XS59" s="120"/>
      <c r="XT59" s="120"/>
      <c r="XU59" s="120"/>
      <c r="XV59" s="120"/>
      <c r="XW59" s="120"/>
      <c r="XX59" s="120"/>
      <c r="XY59" s="120"/>
      <c r="XZ59" s="120"/>
      <c r="YA59" s="120"/>
      <c r="YB59" s="120"/>
      <c r="YC59" s="120"/>
      <c r="YD59" s="120"/>
      <c r="YE59" s="120"/>
      <c r="YF59" s="120"/>
      <c r="YG59" s="120"/>
      <c r="YH59" s="120"/>
      <c r="YI59" s="120"/>
      <c r="YJ59" s="120"/>
      <c r="YK59" s="120"/>
      <c r="YL59" s="120"/>
      <c r="YM59" s="120"/>
      <c r="YN59" s="120"/>
      <c r="YO59" s="120"/>
      <c r="YP59" s="120"/>
      <c r="YQ59" s="120"/>
      <c r="YR59" s="120"/>
      <c r="YS59" s="120"/>
      <c r="YT59" s="120"/>
      <c r="YU59" s="120"/>
      <c r="YV59" s="120"/>
      <c r="YW59" s="120"/>
      <c r="YX59" s="120"/>
      <c r="YY59" s="120"/>
      <c r="YZ59" s="120"/>
      <c r="ZA59" s="120"/>
      <c r="ZB59" s="120"/>
      <c r="ZC59" s="120"/>
      <c r="ZD59" s="120"/>
      <c r="ZE59" s="120"/>
      <c r="ZF59" s="120"/>
      <c r="ZG59" s="120"/>
      <c r="ZH59" s="120"/>
      <c r="ZI59" s="120"/>
      <c r="ZJ59" s="120"/>
      <c r="ZK59" s="120"/>
      <c r="ZL59" s="120"/>
      <c r="ZM59" s="120"/>
      <c r="ZN59" s="120"/>
      <c r="ZO59" s="120"/>
      <c r="ZP59" s="120"/>
      <c r="ZQ59" s="120"/>
      <c r="ZR59" s="120"/>
      <c r="ZS59" s="120"/>
      <c r="ZT59" s="120"/>
      <c r="ZU59" s="120"/>
      <c r="ZV59" s="120"/>
      <c r="ZW59" s="120"/>
      <c r="ZX59" s="120"/>
      <c r="ZY59" s="120"/>
      <c r="ZZ59" s="120"/>
      <c r="AAA59" s="120"/>
      <c r="AAB59" s="120"/>
      <c r="AAC59" s="120"/>
      <c r="AAD59" s="120"/>
      <c r="AAE59" s="120"/>
      <c r="AAF59" s="120"/>
      <c r="AAG59" s="120"/>
      <c r="AAH59" s="120"/>
      <c r="AAI59" s="120"/>
      <c r="AAJ59" s="120"/>
      <c r="AAK59" s="120"/>
      <c r="AAL59" s="120"/>
      <c r="AAM59" s="120"/>
      <c r="AAN59" s="120"/>
      <c r="AAO59" s="120"/>
      <c r="AAP59" s="120"/>
      <c r="AAQ59" s="120"/>
      <c r="AAR59" s="120"/>
      <c r="AAS59" s="120"/>
      <c r="AAT59" s="120"/>
      <c r="AAU59" s="120"/>
      <c r="AAV59" s="120"/>
      <c r="AAW59" s="120"/>
      <c r="AAX59" s="120"/>
      <c r="AAY59" s="120"/>
      <c r="AAZ59" s="120"/>
      <c r="ABA59" s="120"/>
      <c r="ABB59" s="120"/>
      <c r="ABC59" s="120"/>
      <c r="ABD59" s="120"/>
      <c r="ABE59" s="120"/>
      <c r="ABF59" s="120"/>
      <c r="ABG59" s="120"/>
      <c r="ABH59" s="120"/>
      <c r="ABI59" s="120"/>
      <c r="ABJ59" s="120"/>
      <c r="ABK59" s="120"/>
      <c r="ABL59" s="120"/>
      <c r="ABM59" s="120"/>
      <c r="ABN59" s="120"/>
      <c r="ABO59" s="120"/>
      <c r="ABP59" s="120"/>
      <c r="ABQ59" s="120"/>
      <c r="ABR59" s="120"/>
      <c r="ABS59" s="120"/>
      <c r="ABT59" s="120"/>
      <c r="ABU59" s="120"/>
      <c r="ABV59" s="120"/>
      <c r="ABW59" s="120"/>
      <c r="ABX59" s="120"/>
      <c r="ABY59" s="120"/>
      <c r="ABZ59" s="120"/>
      <c r="ACA59" s="120"/>
      <c r="ACB59" s="120"/>
      <c r="ACC59" s="120"/>
      <c r="ACD59" s="120"/>
      <c r="ACE59" s="120"/>
      <c r="ACF59" s="120"/>
      <c r="ACG59" s="120"/>
      <c r="ACH59" s="120"/>
      <c r="ACI59" s="120"/>
      <c r="ACJ59" s="120"/>
      <c r="ACK59" s="120"/>
      <c r="ACL59" s="120"/>
      <c r="ACM59" s="120"/>
      <c r="ACN59" s="120"/>
      <c r="ACO59" s="120"/>
      <c r="ACP59" s="120"/>
      <c r="ACQ59" s="120"/>
      <c r="ACR59" s="120"/>
      <c r="ACS59" s="120"/>
      <c r="ACT59" s="120"/>
      <c r="ACU59" s="120"/>
      <c r="ACV59" s="120"/>
      <c r="ACW59" s="120"/>
      <c r="ACX59" s="120"/>
      <c r="ACY59" s="120"/>
      <c r="ACZ59" s="120"/>
      <c r="ADA59" s="120"/>
      <c r="ADB59" s="120"/>
      <c r="ADC59" s="120"/>
      <c r="ADD59" s="120"/>
      <c r="ADE59" s="120"/>
      <c r="ADF59" s="120"/>
      <c r="ADG59" s="120"/>
      <c r="ADH59" s="120"/>
      <c r="ADI59" s="120"/>
      <c r="ADJ59" s="120"/>
      <c r="ADK59" s="120"/>
      <c r="ADL59" s="120"/>
      <c r="ADM59" s="120"/>
      <c r="ADN59" s="120"/>
      <c r="ADO59" s="120"/>
      <c r="ADP59" s="120"/>
      <c r="ADQ59" s="120"/>
      <c r="ADR59" s="120"/>
      <c r="ADS59" s="120"/>
      <c r="ADT59" s="120"/>
      <c r="ADU59" s="120"/>
      <c r="ADV59" s="120"/>
      <c r="ADW59" s="120"/>
      <c r="ADX59" s="120"/>
      <c r="ADY59" s="120"/>
      <c r="ADZ59" s="120"/>
      <c r="AEA59" s="120"/>
      <c r="AEB59" s="120"/>
      <c r="AEC59" s="120"/>
      <c r="AED59" s="120"/>
      <c r="AEE59" s="120"/>
      <c r="AEF59" s="120"/>
      <c r="AEG59" s="120"/>
      <c r="AEH59" s="120"/>
      <c r="AEI59" s="120"/>
      <c r="AEJ59" s="120"/>
      <c r="AEK59" s="120"/>
      <c r="AEL59" s="120"/>
      <c r="AEM59" s="120"/>
      <c r="AEN59" s="120"/>
      <c r="AEO59" s="120"/>
      <c r="AEP59" s="120"/>
      <c r="AEQ59" s="120"/>
      <c r="AER59" s="120"/>
      <c r="AES59" s="120"/>
      <c r="AET59" s="120"/>
      <c r="AEU59" s="120"/>
      <c r="AEV59" s="120"/>
      <c r="AEW59" s="120"/>
      <c r="AEX59" s="120"/>
      <c r="AEY59" s="120"/>
      <c r="AEZ59" s="120"/>
      <c r="AFA59" s="120"/>
      <c r="AFB59" s="120"/>
      <c r="AFC59" s="120"/>
      <c r="AFD59" s="120"/>
      <c r="AFE59" s="120"/>
      <c r="AFF59" s="120"/>
      <c r="AFG59" s="120"/>
      <c r="AFH59" s="120"/>
      <c r="AFI59" s="120"/>
      <c r="AFJ59" s="120"/>
      <c r="AFK59" s="120"/>
      <c r="AFL59" s="120"/>
      <c r="AFM59" s="120"/>
      <c r="AFN59" s="120"/>
      <c r="AFO59" s="120"/>
      <c r="AFP59" s="120"/>
      <c r="AFQ59" s="120"/>
      <c r="AFR59" s="120"/>
      <c r="AFS59" s="120"/>
      <c r="AFT59" s="120"/>
      <c r="AFU59" s="120"/>
      <c r="AFV59" s="120"/>
      <c r="AFW59" s="120"/>
      <c r="AFX59" s="120"/>
      <c r="AFY59" s="120"/>
      <c r="AFZ59" s="120"/>
      <c r="AGA59" s="120"/>
      <c r="AGB59" s="120"/>
      <c r="AGC59" s="120"/>
      <c r="AGD59" s="120"/>
      <c r="AGE59" s="120"/>
      <c r="AGF59" s="120"/>
      <c r="AGG59" s="120"/>
      <c r="AGH59" s="120"/>
      <c r="AGI59" s="120"/>
      <c r="AGJ59" s="120"/>
      <c r="AGK59" s="120"/>
      <c r="AGL59" s="120"/>
      <c r="AGM59" s="120"/>
      <c r="AGN59" s="120"/>
      <c r="AGO59" s="120"/>
      <c r="AGP59" s="120"/>
      <c r="AGQ59" s="120"/>
      <c r="AGR59" s="120"/>
      <c r="AGS59" s="120"/>
      <c r="AGT59" s="120"/>
      <c r="AGU59" s="120"/>
      <c r="AGV59" s="120"/>
      <c r="AGW59" s="120"/>
      <c r="AGX59" s="120"/>
      <c r="AGY59" s="120"/>
      <c r="AGZ59" s="120"/>
      <c r="AHA59" s="120"/>
      <c r="AHB59" s="120"/>
      <c r="AHC59" s="120"/>
      <c r="AHD59" s="120"/>
      <c r="AHE59" s="120"/>
      <c r="AHF59" s="120"/>
      <c r="AHG59" s="120"/>
      <c r="AHH59" s="120"/>
      <c r="AHI59" s="120"/>
      <c r="AHJ59" s="120"/>
      <c r="AHK59" s="120"/>
      <c r="AHL59" s="120"/>
      <c r="AHM59" s="120"/>
      <c r="AHN59" s="120"/>
      <c r="AHO59" s="120"/>
      <c r="AHP59" s="120"/>
      <c r="AHQ59" s="120"/>
      <c r="AHR59" s="120"/>
      <c r="AHS59" s="120"/>
      <c r="AHT59" s="120"/>
      <c r="AHU59" s="120"/>
      <c r="AHV59" s="120"/>
      <c r="AHW59" s="120"/>
      <c r="AHX59" s="120"/>
      <c r="AHY59" s="120"/>
      <c r="AHZ59" s="120"/>
      <c r="AIA59" s="120"/>
      <c r="AIB59" s="120"/>
      <c r="AIC59" s="120"/>
      <c r="AID59" s="120"/>
      <c r="AIE59" s="120"/>
      <c r="AIF59" s="120"/>
      <c r="AIG59" s="120"/>
      <c r="AIH59" s="120"/>
      <c r="AII59" s="120"/>
      <c r="AIJ59" s="120"/>
      <c r="AIK59" s="120"/>
      <c r="AIL59" s="120"/>
      <c r="AIM59" s="120"/>
      <c r="AIN59" s="120"/>
      <c r="AIO59" s="120"/>
      <c r="AIP59" s="120"/>
      <c r="AIQ59" s="120"/>
      <c r="AIR59" s="120"/>
      <c r="AIS59" s="120"/>
      <c r="AIT59" s="120"/>
      <c r="AIU59" s="120"/>
      <c r="AIV59" s="120"/>
      <c r="AIW59" s="120"/>
      <c r="AIX59" s="120"/>
      <c r="AIY59" s="120"/>
      <c r="AIZ59" s="120"/>
      <c r="AJA59" s="120"/>
      <c r="AJB59" s="120"/>
      <c r="AJC59" s="120"/>
      <c r="AJD59" s="120"/>
      <c r="AJE59" s="120"/>
      <c r="AJF59" s="120"/>
      <c r="AJG59" s="120"/>
      <c r="AJH59" s="120"/>
      <c r="AJI59" s="120"/>
      <c r="AJJ59" s="120"/>
      <c r="AJK59" s="120"/>
      <c r="AJL59" s="120"/>
      <c r="AJM59" s="120"/>
      <c r="AJN59" s="120"/>
      <c r="AJO59" s="120"/>
      <c r="AJP59" s="120"/>
      <c r="AJQ59" s="120"/>
      <c r="AJR59" s="120"/>
      <c r="AJS59" s="120"/>
      <c r="AJT59" s="120"/>
      <c r="AJU59" s="120"/>
      <c r="AJV59" s="120"/>
      <c r="AJW59" s="120"/>
      <c r="AJX59" s="120"/>
      <c r="AJY59" s="120"/>
      <c r="AJZ59" s="120"/>
      <c r="AKA59" s="120"/>
      <c r="AKB59" s="120"/>
      <c r="AKC59" s="120"/>
      <c r="AKD59" s="120"/>
      <c r="AKE59" s="120"/>
      <c r="AKF59" s="120"/>
      <c r="AKG59" s="120"/>
      <c r="AKH59" s="120"/>
      <c r="AKI59" s="120"/>
      <c r="AKJ59" s="120"/>
      <c r="AKK59" s="120"/>
      <c r="AKL59" s="120"/>
      <c r="AKM59" s="120"/>
      <c r="AKN59" s="120"/>
      <c r="AKO59" s="120"/>
      <c r="AKP59" s="120"/>
      <c r="AKQ59" s="120"/>
      <c r="AKR59" s="120"/>
      <c r="AKS59" s="120"/>
      <c r="AKT59" s="120"/>
      <c r="AKU59" s="120"/>
      <c r="AKV59" s="120"/>
      <c r="AKW59" s="120"/>
      <c r="AKX59" s="120"/>
      <c r="AKY59" s="120"/>
      <c r="AKZ59" s="120"/>
      <c r="ALA59" s="120"/>
      <c r="ALB59" s="120"/>
      <c r="ALC59" s="120"/>
      <c r="ALD59" s="120"/>
      <c r="ALE59" s="120"/>
      <c r="ALF59" s="120"/>
      <c r="ALG59" s="120"/>
      <c r="ALH59" s="120"/>
      <c r="ALI59" s="120"/>
      <c r="ALJ59" s="120"/>
      <c r="ALK59" s="120"/>
      <c r="ALL59" s="120"/>
      <c r="ALM59" s="120"/>
      <c r="ALN59" s="120"/>
      <c r="ALO59" s="120"/>
      <c r="ALP59" s="120"/>
      <c r="ALQ59" s="120"/>
      <c r="ALR59" s="120"/>
      <c r="ALS59" s="120"/>
      <c r="ALT59" s="120"/>
      <c r="ALU59" s="120"/>
      <c r="ALV59" s="120"/>
      <c r="ALW59" s="120"/>
      <c r="ALX59" s="120"/>
      <c r="ALY59" s="120"/>
      <c r="ALZ59" s="120"/>
      <c r="AMA59" s="120"/>
      <c r="AMB59" s="120"/>
      <c r="AMC59" s="120"/>
      <c r="AMD59" s="120"/>
      <c r="AME59" s="120"/>
      <c r="AMF59" s="120"/>
      <c r="AMG59" s="120"/>
      <c r="AMH59" s="120"/>
      <c r="AMI59" s="120"/>
      <c r="AMJ59" s="120"/>
      <c r="AMK59" s="120"/>
      <c r="AML59" s="120"/>
    </row>
    <row r="60" spans="1:1026" s="121" customFormat="1" ht="48" x14ac:dyDescent="0.25">
      <c r="A60" s="102">
        <v>55</v>
      </c>
      <c r="B60" s="25" t="s">
        <v>287</v>
      </c>
      <c r="C60" s="26" t="s">
        <v>541</v>
      </c>
      <c r="D60" s="26" t="s">
        <v>288</v>
      </c>
      <c r="E60" s="31" t="s">
        <v>408</v>
      </c>
      <c r="F60" s="50">
        <v>10</v>
      </c>
      <c r="G60" s="51" t="s">
        <v>11</v>
      </c>
      <c r="H60" s="76"/>
      <c r="I60" s="76">
        <f t="shared" si="0"/>
        <v>0</v>
      </c>
      <c r="J60" s="76">
        <f t="shared" si="1"/>
        <v>0</v>
      </c>
      <c r="K60" s="76">
        <f t="shared" si="2"/>
        <v>0</v>
      </c>
      <c r="L60" s="53"/>
      <c r="M60" s="53"/>
      <c r="N60" s="53"/>
      <c r="O60" s="39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  <c r="IW60" s="120"/>
      <c r="IX60" s="120"/>
      <c r="IY60" s="120"/>
      <c r="IZ60" s="120"/>
      <c r="JA60" s="120"/>
      <c r="JB60" s="120"/>
      <c r="JC60" s="120"/>
      <c r="JD60" s="120"/>
      <c r="JE60" s="120"/>
      <c r="JF60" s="120"/>
      <c r="JG60" s="120"/>
      <c r="JH60" s="120"/>
      <c r="JI60" s="120"/>
      <c r="JJ60" s="120"/>
      <c r="JK60" s="120"/>
      <c r="JL60" s="120"/>
      <c r="JM60" s="120"/>
      <c r="JN60" s="120"/>
      <c r="JO60" s="120"/>
      <c r="JP60" s="120"/>
      <c r="JQ60" s="120"/>
      <c r="JR60" s="120"/>
      <c r="JS60" s="120"/>
      <c r="JT60" s="120"/>
      <c r="JU60" s="120"/>
      <c r="JV60" s="120"/>
      <c r="JW60" s="120"/>
      <c r="JX60" s="120"/>
      <c r="JY60" s="120"/>
      <c r="JZ60" s="120"/>
      <c r="KA60" s="120"/>
      <c r="KB60" s="120"/>
      <c r="KC60" s="120"/>
      <c r="KD60" s="120"/>
      <c r="KE60" s="120"/>
      <c r="KF60" s="120"/>
      <c r="KG60" s="120"/>
      <c r="KH60" s="120"/>
      <c r="KI60" s="120"/>
      <c r="KJ60" s="120"/>
      <c r="KK60" s="120"/>
      <c r="KL60" s="120"/>
      <c r="KM60" s="120"/>
      <c r="KN60" s="120"/>
      <c r="KO60" s="120"/>
      <c r="KP60" s="120"/>
      <c r="KQ60" s="120"/>
      <c r="KR60" s="120"/>
      <c r="KS60" s="120"/>
      <c r="KT60" s="120"/>
      <c r="KU60" s="120"/>
      <c r="KV60" s="120"/>
      <c r="KW60" s="120"/>
      <c r="KX60" s="120"/>
      <c r="KY60" s="120"/>
      <c r="KZ60" s="120"/>
      <c r="LA60" s="120"/>
      <c r="LB60" s="120"/>
      <c r="LC60" s="120"/>
      <c r="LD60" s="120"/>
      <c r="LE60" s="120"/>
      <c r="LF60" s="120"/>
      <c r="LG60" s="120"/>
      <c r="LH60" s="120"/>
      <c r="LI60" s="120"/>
      <c r="LJ60" s="120"/>
      <c r="LK60" s="120"/>
      <c r="LL60" s="120"/>
      <c r="LM60" s="120"/>
      <c r="LN60" s="120"/>
      <c r="LO60" s="120"/>
      <c r="LP60" s="120"/>
      <c r="LQ60" s="120"/>
      <c r="LR60" s="120"/>
      <c r="LS60" s="120"/>
      <c r="LT60" s="120"/>
      <c r="LU60" s="120"/>
      <c r="LV60" s="120"/>
      <c r="LW60" s="120"/>
      <c r="LX60" s="120"/>
      <c r="LY60" s="120"/>
      <c r="LZ60" s="120"/>
      <c r="MA60" s="120"/>
      <c r="MB60" s="120"/>
      <c r="MC60" s="120"/>
      <c r="MD60" s="120"/>
      <c r="ME60" s="120"/>
      <c r="MF60" s="120"/>
      <c r="MG60" s="120"/>
      <c r="MH60" s="120"/>
      <c r="MI60" s="120"/>
      <c r="MJ60" s="120"/>
      <c r="MK60" s="120"/>
      <c r="ML60" s="120"/>
      <c r="MM60" s="120"/>
      <c r="MN60" s="120"/>
      <c r="MO60" s="120"/>
      <c r="MP60" s="120"/>
      <c r="MQ60" s="120"/>
      <c r="MR60" s="120"/>
      <c r="MS60" s="120"/>
      <c r="MT60" s="120"/>
      <c r="MU60" s="120"/>
      <c r="MV60" s="120"/>
      <c r="MW60" s="120"/>
      <c r="MX60" s="120"/>
      <c r="MY60" s="120"/>
      <c r="MZ60" s="120"/>
      <c r="NA60" s="120"/>
      <c r="NB60" s="120"/>
      <c r="NC60" s="120"/>
      <c r="ND60" s="120"/>
      <c r="NE60" s="120"/>
      <c r="NF60" s="120"/>
      <c r="NG60" s="120"/>
      <c r="NH60" s="120"/>
      <c r="NI60" s="120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0"/>
      <c r="NY60" s="120"/>
      <c r="NZ60" s="120"/>
      <c r="OA60" s="120"/>
      <c r="OB60" s="120"/>
      <c r="OC60" s="120"/>
      <c r="OD60" s="120"/>
      <c r="OE60" s="120"/>
      <c r="OF60" s="120"/>
      <c r="OG60" s="120"/>
      <c r="OH60" s="120"/>
      <c r="OI60" s="120"/>
      <c r="OJ60" s="120"/>
      <c r="OK60" s="120"/>
      <c r="OL60" s="120"/>
      <c r="OM60" s="120"/>
      <c r="ON60" s="120"/>
      <c r="OO60" s="120"/>
      <c r="OP60" s="120"/>
      <c r="OQ60" s="120"/>
      <c r="OR60" s="120"/>
      <c r="OS60" s="120"/>
      <c r="OT60" s="120"/>
      <c r="OU60" s="120"/>
      <c r="OV60" s="120"/>
      <c r="OW60" s="120"/>
      <c r="OX60" s="120"/>
      <c r="OY60" s="120"/>
      <c r="OZ60" s="120"/>
      <c r="PA60" s="120"/>
      <c r="PB60" s="120"/>
      <c r="PC60" s="120"/>
      <c r="PD60" s="120"/>
      <c r="PE60" s="120"/>
      <c r="PF60" s="120"/>
      <c r="PG60" s="120"/>
      <c r="PH60" s="120"/>
      <c r="PI60" s="120"/>
      <c r="PJ60" s="120"/>
      <c r="PK60" s="120"/>
      <c r="PL60" s="120"/>
      <c r="PM60" s="120"/>
      <c r="PN60" s="120"/>
      <c r="PO60" s="120"/>
      <c r="PP60" s="120"/>
      <c r="PQ60" s="120"/>
      <c r="PR60" s="120"/>
      <c r="PS60" s="120"/>
      <c r="PT60" s="120"/>
      <c r="PU60" s="120"/>
      <c r="PV60" s="120"/>
      <c r="PW60" s="120"/>
      <c r="PX60" s="120"/>
      <c r="PY60" s="120"/>
      <c r="PZ60" s="120"/>
      <c r="QA60" s="120"/>
      <c r="QB60" s="120"/>
      <c r="QC60" s="120"/>
      <c r="QD60" s="120"/>
      <c r="QE60" s="120"/>
      <c r="QF60" s="120"/>
      <c r="QG60" s="120"/>
      <c r="QH60" s="120"/>
      <c r="QI60" s="120"/>
      <c r="QJ60" s="120"/>
      <c r="QK60" s="120"/>
      <c r="QL60" s="120"/>
      <c r="QM60" s="120"/>
      <c r="QN60" s="120"/>
      <c r="QO60" s="120"/>
      <c r="QP60" s="120"/>
      <c r="QQ60" s="120"/>
      <c r="QR60" s="120"/>
      <c r="QS60" s="120"/>
      <c r="QT60" s="120"/>
      <c r="QU60" s="120"/>
      <c r="QV60" s="120"/>
      <c r="QW60" s="120"/>
      <c r="QX60" s="120"/>
      <c r="QY60" s="120"/>
      <c r="QZ60" s="120"/>
      <c r="RA60" s="120"/>
      <c r="RB60" s="120"/>
      <c r="RC60" s="120"/>
      <c r="RD60" s="120"/>
      <c r="RE60" s="120"/>
      <c r="RF60" s="120"/>
      <c r="RG60" s="120"/>
      <c r="RH60" s="120"/>
      <c r="RI60" s="120"/>
      <c r="RJ60" s="120"/>
      <c r="RK60" s="120"/>
      <c r="RL60" s="120"/>
      <c r="RM60" s="120"/>
      <c r="RN60" s="120"/>
      <c r="RO60" s="120"/>
      <c r="RP60" s="120"/>
      <c r="RQ60" s="120"/>
      <c r="RR60" s="120"/>
      <c r="RS60" s="120"/>
      <c r="RT60" s="120"/>
      <c r="RU60" s="120"/>
      <c r="RV60" s="120"/>
      <c r="RW60" s="120"/>
      <c r="RX60" s="120"/>
      <c r="RY60" s="120"/>
      <c r="RZ60" s="120"/>
      <c r="SA60" s="120"/>
      <c r="SB60" s="120"/>
      <c r="SC60" s="120"/>
      <c r="SD60" s="120"/>
      <c r="SE60" s="120"/>
      <c r="SF60" s="120"/>
      <c r="SG60" s="120"/>
      <c r="SH60" s="120"/>
      <c r="SI60" s="120"/>
      <c r="SJ60" s="120"/>
      <c r="SK60" s="120"/>
      <c r="SL60" s="120"/>
      <c r="SM60" s="120"/>
      <c r="SN60" s="120"/>
      <c r="SO60" s="120"/>
      <c r="SP60" s="120"/>
      <c r="SQ60" s="120"/>
      <c r="SR60" s="120"/>
      <c r="SS60" s="120"/>
      <c r="ST60" s="120"/>
      <c r="SU60" s="120"/>
      <c r="SV60" s="120"/>
      <c r="SW60" s="120"/>
      <c r="SX60" s="120"/>
      <c r="SY60" s="120"/>
      <c r="SZ60" s="120"/>
      <c r="TA60" s="120"/>
      <c r="TB60" s="120"/>
      <c r="TC60" s="120"/>
      <c r="TD60" s="120"/>
      <c r="TE60" s="120"/>
      <c r="TF60" s="120"/>
      <c r="TG60" s="120"/>
      <c r="TH60" s="120"/>
      <c r="TI60" s="120"/>
      <c r="TJ60" s="120"/>
      <c r="TK60" s="120"/>
      <c r="TL60" s="120"/>
      <c r="TM60" s="120"/>
      <c r="TN60" s="120"/>
      <c r="TO60" s="120"/>
      <c r="TP60" s="120"/>
      <c r="TQ60" s="120"/>
      <c r="TR60" s="120"/>
      <c r="TS60" s="120"/>
      <c r="TT60" s="120"/>
      <c r="TU60" s="120"/>
      <c r="TV60" s="120"/>
      <c r="TW60" s="120"/>
      <c r="TX60" s="120"/>
      <c r="TY60" s="120"/>
      <c r="TZ60" s="120"/>
      <c r="UA60" s="120"/>
      <c r="UB60" s="120"/>
      <c r="UC60" s="120"/>
      <c r="UD60" s="120"/>
      <c r="UE60" s="120"/>
      <c r="UF60" s="120"/>
      <c r="UG60" s="120"/>
      <c r="UH60" s="120"/>
      <c r="UI60" s="120"/>
      <c r="UJ60" s="120"/>
      <c r="UK60" s="120"/>
      <c r="UL60" s="120"/>
      <c r="UM60" s="120"/>
      <c r="UN60" s="120"/>
      <c r="UO60" s="120"/>
      <c r="UP60" s="120"/>
      <c r="UQ60" s="120"/>
      <c r="UR60" s="120"/>
      <c r="US60" s="120"/>
      <c r="UT60" s="120"/>
      <c r="UU60" s="120"/>
      <c r="UV60" s="120"/>
      <c r="UW60" s="120"/>
      <c r="UX60" s="120"/>
      <c r="UY60" s="120"/>
      <c r="UZ60" s="120"/>
      <c r="VA60" s="120"/>
      <c r="VB60" s="120"/>
      <c r="VC60" s="120"/>
      <c r="VD60" s="120"/>
      <c r="VE60" s="120"/>
      <c r="VF60" s="120"/>
      <c r="VG60" s="120"/>
      <c r="VH60" s="120"/>
      <c r="VI60" s="120"/>
      <c r="VJ60" s="120"/>
      <c r="VK60" s="120"/>
      <c r="VL60" s="120"/>
      <c r="VM60" s="120"/>
      <c r="VN60" s="120"/>
      <c r="VO60" s="120"/>
      <c r="VP60" s="120"/>
      <c r="VQ60" s="120"/>
      <c r="VR60" s="120"/>
      <c r="VS60" s="120"/>
      <c r="VT60" s="120"/>
      <c r="VU60" s="120"/>
      <c r="VV60" s="120"/>
      <c r="VW60" s="120"/>
      <c r="VX60" s="120"/>
      <c r="VY60" s="120"/>
      <c r="VZ60" s="120"/>
      <c r="WA60" s="120"/>
      <c r="WB60" s="120"/>
      <c r="WC60" s="120"/>
      <c r="WD60" s="120"/>
      <c r="WE60" s="120"/>
      <c r="WF60" s="120"/>
      <c r="WG60" s="120"/>
      <c r="WH60" s="120"/>
      <c r="WI60" s="120"/>
      <c r="WJ60" s="120"/>
      <c r="WK60" s="120"/>
      <c r="WL60" s="120"/>
      <c r="WM60" s="120"/>
      <c r="WN60" s="120"/>
      <c r="WO60" s="120"/>
      <c r="WP60" s="120"/>
      <c r="WQ60" s="120"/>
      <c r="WR60" s="120"/>
      <c r="WS60" s="120"/>
      <c r="WT60" s="120"/>
      <c r="WU60" s="120"/>
      <c r="WV60" s="120"/>
      <c r="WW60" s="120"/>
      <c r="WX60" s="120"/>
      <c r="WY60" s="120"/>
      <c r="WZ60" s="120"/>
      <c r="XA60" s="120"/>
      <c r="XB60" s="120"/>
      <c r="XC60" s="120"/>
      <c r="XD60" s="120"/>
      <c r="XE60" s="120"/>
      <c r="XF60" s="120"/>
      <c r="XG60" s="120"/>
      <c r="XH60" s="120"/>
      <c r="XI60" s="120"/>
      <c r="XJ60" s="120"/>
      <c r="XK60" s="120"/>
      <c r="XL60" s="120"/>
      <c r="XM60" s="120"/>
      <c r="XN60" s="120"/>
      <c r="XO60" s="120"/>
      <c r="XP60" s="120"/>
      <c r="XQ60" s="120"/>
      <c r="XR60" s="120"/>
      <c r="XS60" s="120"/>
      <c r="XT60" s="120"/>
      <c r="XU60" s="120"/>
      <c r="XV60" s="120"/>
      <c r="XW60" s="120"/>
      <c r="XX60" s="120"/>
      <c r="XY60" s="120"/>
      <c r="XZ60" s="120"/>
      <c r="YA60" s="120"/>
      <c r="YB60" s="120"/>
      <c r="YC60" s="120"/>
      <c r="YD60" s="120"/>
      <c r="YE60" s="120"/>
      <c r="YF60" s="120"/>
      <c r="YG60" s="120"/>
      <c r="YH60" s="120"/>
      <c r="YI60" s="120"/>
      <c r="YJ60" s="120"/>
      <c r="YK60" s="120"/>
      <c r="YL60" s="120"/>
      <c r="YM60" s="120"/>
      <c r="YN60" s="120"/>
      <c r="YO60" s="120"/>
      <c r="YP60" s="120"/>
      <c r="YQ60" s="120"/>
      <c r="YR60" s="120"/>
      <c r="YS60" s="120"/>
      <c r="YT60" s="120"/>
      <c r="YU60" s="120"/>
      <c r="YV60" s="120"/>
      <c r="YW60" s="120"/>
      <c r="YX60" s="120"/>
      <c r="YY60" s="120"/>
      <c r="YZ60" s="120"/>
      <c r="ZA60" s="120"/>
      <c r="ZB60" s="120"/>
      <c r="ZC60" s="120"/>
      <c r="ZD60" s="120"/>
      <c r="ZE60" s="120"/>
      <c r="ZF60" s="120"/>
      <c r="ZG60" s="120"/>
      <c r="ZH60" s="120"/>
      <c r="ZI60" s="120"/>
      <c r="ZJ60" s="120"/>
      <c r="ZK60" s="120"/>
      <c r="ZL60" s="120"/>
      <c r="ZM60" s="120"/>
      <c r="ZN60" s="120"/>
      <c r="ZO60" s="120"/>
      <c r="ZP60" s="120"/>
      <c r="ZQ60" s="120"/>
      <c r="ZR60" s="120"/>
      <c r="ZS60" s="120"/>
      <c r="ZT60" s="120"/>
      <c r="ZU60" s="120"/>
      <c r="ZV60" s="120"/>
      <c r="ZW60" s="120"/>
      <c r="ZX60" s="120"/>
      <c r="ZY60" s="120"/>
      <c r="ZZ60" s="120"/>
      <c r="AAA60" s="120"/>
      <c r="AAB60" s="120"/>
      <c r="AAC60" s="120"/>
      <c r="AAD60" s="120"/>
      <c r="AAE60" s="120"/>
      <c r="AAF60" s="120"/>
      <c r="AAG60" s="120"/>
      <c r="AAH60" s="120"/>
      <c r="AAI60" s="120"/>
      <c r="AAJ60" s="120"/>
      <c r="AAK60" s="120"/>
      <c r="AAL60" s="120"/>
      <c r="AAM60" s="120"/>
      <c r="AAN60" s="120"/>
      <c r="AAO60" s="120"/>
      <c r="AAP60" s="120"/>
      <c r="AAQ60" s="120"/>
      <c r="AAR60" s="120"/>
      <c r="AAS60" s="120"/>
      <c r="AAT60" s="120"/>
      <c r="AAU60" s="120"/>
      <c r="AAV60" s="120"/>
      <c r="AAW60" s="120"/>
      <c r="AAX60" s="120"/>
      <c r="AAY60" s="120"/>
      <c r="AAZ60" s="120"/>
      <c r="ABA60" s="120"/>
      <c r="ABB60" s="120"/>
      <c r="ABC60" s="120"/>
      <c r="ABD60" s="120"/>
      <c r="ABE60" s="120"/>
      <c r="ABF60" s="120"/>
      <c r="ABG60" s="120"/>
      <c r="ABH60" s="120"/>
      <c r="ABI60" s="120"/>
      <c r="ABJ60" s="120"/>
      <c r="ABK60" s="120"/>
      <c r="ABL60" s="120"/>
      <c r="ABM60" s="120"/>
      <c r="ABN60" s="120"/>
      <c r="ABO60" s="120"/>
      <c r="ABP60" s="120"/>
      <c r="ABQ60" s="120"/>
      <c r="ABR60" s="120"/>
      <c r="ABS60" s="120"/>
      <c r="ABT60" s="120"/>
      <c r="ABU60" s="120"/>
      <c r="ABV60" s="120"/>
      <c r="ABW60" s="120"/>
      <c r="ABX60" s="120"/>
      <c r="ABY60" s="120"/>
      <c r="ABZ60" s="120"/>
      <c r="ACA60" s="120"/>
      <c r="ACB60" s="120"/>
      <c r="ACC60" s="120"/>
      <c r="ACD60" s="120"/>
      <c r="ACE60" s="120"/>
      <c r="ACF60" s="120"/>
      <c r="ACG60" s="120"/>
      <c r="ACH60" s="120"/>
      <c r="ACI60" s="120"/>
      <c r="ACJ60" s="120"/>
      <c r="ACK60" s="120"/>
      <c r="ACL60" s="120"/>
      <c r="ACM60" s="120"/>
      <c r="ACN60" s="120"/>
      <c r="ACO60" s="120"/>
      <c r="ACP60" s="120"/>
      <c r="ACQ60" s="120"/>
      <c r="ACR60" s="120"/>
      <c r="ACS60" s="120"/>
      <c r="ACT60" s="120"/>
      <c r="ACU60" s="120"/>
      <c r="ACV60" s="120"/>
      <c r="ACW60" s="120"/>
      <c r="ACX60" s="120"/>
      <c r="ACY60" s="120"/>
      <c r="ACZ60" s="120"/>
      <c r="ADA60" s="120"/>
      <c r="ADB60" s="120"/>
      <c r="ADC60" s="120"/>
      <c r="ADD60" s="120"/>
      <c r="ADE60" s="120"/>
      <c r="ADF60" s="120"/>
      <c r="ADG60" s="120"/>
      <c r="ADH60" s="120"/>
      <c r="ADI60" s="120"/>
      <c r="ADJ60" s="120"/>
      <c r="ADK60" s="120"/>
      <c r="ADL60" s="120"/>
      <c r="ADM60" s="120"/>
      <c r="ADN60" s="120"/>
      <c r="ADO60" s="120"/>
      <c r="ADP60" s="120"/>
      <c r="ADQ60" s="120"/>
      <c r="ADR60" s="120"/>
      <c r="ADS60" s="120"/>
      <c r="ADT60" s="120"/>
      <c r="ADU60" s="120"/>
      <c r="ADV60" s="120"/>
      <c r="ADW60" s="120"/>
      <c r="ADX60" s="120"/>
      <c r="ADY60" s="120"/>
      <c r="ADZ60" s="120"/>
      <c r="AEA60" s="120"/>
      <c r="AEB60" s="120"/>
      <c r="AEC60" s="120"/>
      <c r="AED60" s="120"/>
      <c r="AEE60" s="120"/>
      <c r="AEF60" s="120"/>
      <c r="AEG60" s="120"/>
      <c r="AEH60" s="120"/>
      <c r="AEI60" s="120"/>
      <c r="AEJ60" s="120"/>
      <c r="AEK60" s="120"/>
      <c r="AEL60" s="120"/>
      <c r="AEM60" s="120"/>
      <c r="AEN60" s="120"/>
      <c r="AEO60" s="120"/>
      <c r="AEP60" s="120"/>
      <c r="AEQ60" s="120"/>
      <c r="AER60" s="120"/>
      <c r="AES60" s="120"/>
      <c r="AET60" s="120"/>
      <c r="AEU60" s="120"/>
      <c r="AEV60" s="120"/>
      <c r="AEW60" s="120"/>
      <c r="AEX60" s="120"/>
      <c r="AEY60" s="120"/>
      <c r="AEZ60" s="120"/>
      <c r="AFA60" s="120"/>
      <c r="AFB60" s="120"/>
      <c r="AFC60" s="120"/>
      <c r="AFD60" s="120"/>
      <c r="AFE60" s="120"/>
      <c r="AFF60" s="120"/>
      <c r="AFG60" s="120"/>
      <c r="AFH60" s="120"/>
      <c r="AFI60" s="120"/>
      <c r="AFJ60" s="120"/>
      <c r="AFK60" s="120"/>
      <c r="AFL60" s="120"/>
      <c r="AFM60" s="120"/>
      <c r="AFN60" s="120"/>
      <c r="AFO60" s="120"/>
      <c r="AFP60" s="120"/>
      <c r="AFQ60" s="120"/>
      <c r="AFR60" s="120"/>
      <c r="AFS60" s="120"/>
      <c r="AFT60" s="120"/>
      <c r="AFU60" s="120"/>
      <c r="AFV60" s="120"/>
      <c r="AFW60" s="120"/>
      <c r="AFX60" s="120"/>
      <c r="AFY60" s="120"/>
      <c r="AFZ60" s="120"/>
      <c r="AGA60" s="120"/>
      <c r="AGB60" s="120"/>
      <c r="AGC60" s="120"/>
      <c r="AGD60" s="120"/>
      <c r="AGE60" s="120"/>
      <c r="AGF60" s="120"/>
      <c r="AGG60" s="120"/>
      <c r="AGH60" s="120"/>
      <c r="AGI60" s="120"/>
      <c r="AGJ60" s="120"/>
      <c r="AGK60" s="120"/>
      <c r="AGL60" s="120"/>
      <c r="AGM60" s="120"/>
      <c r="AGN60" s="120"/>
      <c r="AGO60" s="120"/>
      <c r="AGP60" s="120"/>
      <c r="AGQ60" s="120"/>
      <c r="AGR60" s="120"/>
      <c r="AGS60" s="120"/>
      <c r="AGT60" s="120"/>
      <c r="AGU60" s="120"/>
      <c r="AGV60" s="120"/>
      <c r="AGW60" s="120"/>
      <c r="AGX60" s="120"/>
      <c r="AGY60" s="120"/>
      <c r="AGZ60" s="120"/>
      <c r="AHA60" s="120"/>
      <c r="AHB60" s="120"/>
      <c r="AHC60" s="120"/>
      <c r="AHD60" s="120"/>
      <c r="AHE60" s="120"/>
      <c r="AHF60" s="120"/>
      <c r="AHG60" s="120"/>
      <c r="AHH60" s="120"/>
      <c r="AHI60" s="120"/>
      <c r="AHJ60" s="120"/>
      <c r="AHK60" s="120"/>
      <c r="AHL60" s="120"/>
      <c r="AHM60" s="120"/>
      <c r="AHN60" s="120"/>
      <c r="AHO60" s="120"/>
      <c r="AHP60" s="120"/>
      <c r="AHQ60" s="120"/>
      <c r="AHR60" s="120"/>
      <c r="AHS60" s="120"/>
      <c r="AHT60" s="120"/>
      <c r="AHU60" s="120"/>
      <c r="AHV60" s="120"/>
      <c r="AHW60" s="120"/>
      <c r="AHX60" s="120"/>
      <c r="AHY60" s="120"/>
      <c r="AHZ60" s="120"/>
      <c r="AIA60" s="120"/>
      <c r="AIB60" s="120"/>
      <c r="AIC60" s="120"/>
      <c r="AID60" s="120"/>
      <c r="AIE60" s="120"/>
      <c r="AIF60" s="120"/>
      <c r="AIG60" s="120"/>
      <c r="AIH60" s="120"/>
      <c r="AII60" s="120"/>
      <c r="AIJ60" s="120"/>
      <c r="AIK60" s="120"/>
      <c r="AIL60" s="120"/>
      <c r="AIM60" s="120"/>
      <c r="AIN60" s="120"/>
      <c r="AIO60" s="120"/>
      <c r="AIP60" s="120"/>
      <c r="AIQ60" s="120"/>
      <c r="AIR60" s="120"/>
      <c r="AIS60" s="120"/>
      <c r="AIT60" s="120"/>
      <c r="AIU60" s="120"/>
      <c r="AIV60" s="120"/>
      <c r="AIW60" s="120"/>
      <c r="AIX60" s="120"/>
      <c r="AIY60" s="120"/>
      <c r="AIZ60" s="120"/>
      <c r="AJA60" s="120"/>
      <c r="AJB60" s="120"/>
      <c r="AJC60" s="120"/>
      <c r="AJD60" s="120"/>
      <c r="AJE60" s="120"/>
      <c r="AJF60" s="120"/>
      <c r="AJG60" s="120"/>
      <c r="AJH60" s="120"/>
      <c r="AJI60" s="120"/>
      <c r="AJJ60" s="120"/>
      <c r="AJK60" s="120"/>
      <c r="AJL60" s="120"/>
      <c r="AJM60" s="120"/>
      <c r="AJN60" s="120"/>
      <c r="AJO60" s="120"/>
      <c r="AJP60" s="120"/>
      <c r="AJQ60" s="120"/>
      <c r="AJR60" s="120"/>
      <c r="AJS60" s="120"/>
      <c r="AJT60" s="120"/>
      <c r="AJU60" s="120"/>
      <c r="AJV60" s="120"/>
      <c r="AJW60" s="120"/>
      <c r="AJX60" s="120"/>
      <c r="AJY60" s="120"/>
      <c r="AJZ60" s="120"/>
      <c r="AKA60" s="120"/>
      <c r="AKB60" s="120"/>
      <c r="AKC60" s="120"/>
      <c r="AKD60" s="120"/>
      <c r="AKE60" s="120"/>
      <c r="AKF60" s="120"/>
      <c r="AKG60" s="120"/>
      <c r="AKH60" s="120"/>
      <c r="AKI60" s="120"/>
      <c r="AKJ60" s="120"/>
      <c r="AKK60" s="120"/>
      <c r="AKL60" s="120"/>
      <c r="AKM60" s="120"/>
      <c r="AKN60" s="120"/>
      <c r="AKO60" s="120"/>
      <c r="AKP60" s="120"/>
      <c r="AKQ60" s="120"/>
      <c r="AKR60" s="120"/>
      <c r="AKS60" s="120"/>
      <c r="AKT60" s="120"/>
      <c r="AKU60" s="120"/>
      <c r="AKV60" s="120"/>
      <c r="AKW60" s="120"/>
      <c r="AKX60" s="120"/>
      <c r="AKY60" s="120"/>
      <c r="AKZ60" s="120"/>
      <c r="ALA60" s="120"/>
      <c r="ALB60" s="120"/>
      <c r="ALC60" s="120"/>
      <c r="ALD60" s="120"/>
      <c r="ALE60" s="120"/>
      <c r="ALF60" s="120"/>
      <c r="ALG60" s="120"/>
      <c r="ALH60" s="120"/>
      <c r="ALI60" s="120"/>
      <c r="ALJ60" s="120"/>
      <c r="ALK60" s="120"/>
      <c r="ALL60" s="120"/>
      <c r="ALM60" s="120"/>
      <c r="ALN60" s="120"/>
      <c r="ALO60" s="120"/>
      <c r="ALP60" s="120"/>
      <c r="ALQ60" s="120"/>
      <c r="ALR60" s="120"/>
      <c r="ALS60" s="120"/>
      <c r="ALT60" s="120"/>
      <c r="ALU60" s="120"/>
      <c r="ALV60" s="120"/>
      <c r="ALW60" s="120"/>
      <c r="ALX60" s="120"/>
      <c r="ALY60" s="120"/>
      <c r="ALZ60" s="120"/>
      <c r="AMA60" s="120"/>
      <c r="AMB60" s="120"/>
      <c r="AMC60" s="120"/>
      <c r="AMD60" s="120"/>
      <c r="AME60" s="120"/>
      <c r="AMF60" s="120"/>
      <c r="AMG60" s="120"/>
      <c r="AMH60" s="120"/>
      <c r="AMI60" s="120"/>
      <c r="AMJ60" s="120"/>
      <c r="AMK60" s="120"/>
      <c r="AML60" s="120"/>
    </row>
    <row r="61" spans="1:1026" s="121" customFormat="1" ht="48" x14ac:dyDescent="0.25">
      <c r="A61" s="102">
        <v>56</v>
      </c>
      <c r="B61" s="25" t="s">
        <v>287</v>
      </c>
      <c r="C61" s="26" t="s">
        <v>541</v>
      </c>
      <c r="D61" s="26" t="s">
        <v>260</v>
      </c>
      <c r="E61" s="31" t="s">
        <v>407</v>
      </c>
      <c r="F61" s="50">
        <v>5</v>
      </c>
      <c r="G61" s="51" t="s">
        <v>11</v>
      </c>
      <c r="H61" s="76"/>
      <c r="I61" s="76">
        <f t="shared" si="0"/>
        <v>0</v>
      </c>
      <c r="J61" s="76">
        <f t="shared" si="1"/>
        <v>0</v>
      </c>
      <c r="K61" s="76">
        <f t="shared" si="2"/>
        <v>0</v>
      </c>
      <c r="L61" s="53"/>
      <c r="M61" s="53"/>
      <c r="N61" s="53"/>
      <c r="O61" s="39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20"/>
      <c r="SE61" s="120"/>
      <c r="SF61" s="120"/>
      <c r="SG61" s="120"/>
      <c r="SH61" s="120"/>
      <c r="SI61" s="120"/>
      <c r="SJ61" s="120"/>
      <c r="SK61" s="120"/>
      <c r="SL61" s="120"/>
      <c r="SM61" s="120"/>
      <c r="SN61" s="120"/>
      <c r="SO61" s="120"/>
      <c r="SP61" s="120"/>
      <c r="SQ61" s="120"/>
      <c r="SR61" s="120"/>
      <c r="SS61" s="120"/>
      <c r="ST61" s="120"/>
      <c r="SU61" s="120"/>
      <c r="SV61" s="120"/>
      <c r="SW61" s="120"/>
      <c r="SX61" s="120"/>
      <c r="SY61" s="120"/>
      <c r="SZ61" s="120"/>
      <c r="TA61" s="120"/>
      <c r="TB61" s="120"/>
      <c r="TC61" s="120"/>
      <c r="TD61" s="120"/>
      <c r="TE61" s="120"/>
      <c r="TF61" s="120"/>
      <c r="TG61" s="120"/>
      <c r="TH61" s="120"/>
      <c r="TI61" s="120"/>
      <c r="TJ61" s="120"/>
      <c r="TK61" s="120"/>
      <c r="TL61" s="120"/>
      <c r="TM61" s="120"/>
      <c r="TN61" s="120"/>
      <c r="TO61" s="120"/>
      <c r="TP61" s="120"/>
      <c r="TQ61" s="120"/>
      <c r="TR61" s="120"/>
      <c r="TS61" s="120"/>
      <c r="TT61" s="120"/>
      <c r="TU61" s="120"/>
      <c r="TV61" s="120"/>
      <c r="TW61" s="120"/>
      <c r="TX61" s="120"/>
      <c r="TY61" s="120"/>
      <c r="TZ61" s="120"/>
      <c r="UA61" s="120"/>
      <c r="UB61" s="120"/>
      <c r="UC61" s="120"/>
      <c r="UD61" s="120"/>
      <c r="UE61" s="120"/>
      <c r="UF61" s="120"/>
      <c r="UG61" s="120"/>
      <c r="UH61" s="120"/>
      <c r="UI61" s="120"/>
      <c r="UJ61" s="120"/>
      <c r="UK61" s="120"/>
      <c r="UL61" s="120"/>
      <c r="UM61" s="120"/>
      <c r="UN61" s="120"/>
      <c r="UO61" s="120"/>
      <c r="UP61" s="120"/>
      <c r="UQ61" s="120"/>
      <c r="UR61" s="120"/>
      <c r="US61" s="120"/>
      <c r="UT61" s="120"/>
      <c r="UU61" s="120"/>
      <c r="UV61" s="120"/>
      <c r="UW61" s="120"/>
      <c r="UX61" s="120"/>
      <c r="UY61" s="120"/>
      <c r="UZ61" s="120"/>
      <c r="VA61" s="120"/>
      <c r="VB61" s="120"/>
      <c r="VC61" s="120"/>
      <c r="VD61" s="120"/>
      <c r="VE61" s="120"/>
      <c r="VF61" s="120"/>
      <c r="VG61" s="120"/>
      <c r="VH61" s="120"/>
      <c r="VI61" s="120"/>
      <c r="VJ61" s="120"/>
      <c r="VK61" s="120"/>
      <c r="VL61" s="120"/>
      <c r="VM61" s="120"/>
      <c r="VN61" s="120"/>
      <c r="VO61" s="120"/>
      <c r="VP61" s="120"/>
      <c r="VQ61" s="120"/>
      <c r="VR61" s="120"/>
      <c r="VS61" s="120"/>
      <c r="VT61" s="120"/>
      <c r="VU61" s="120"/>
      <c r="VV61" s="120"/>
      <c r="VW61" s="120"/>
      <c r="VX61" s="120"/>
      <c r="VY61" s="120"/>
      <c r="VZ61" s="120"/>
      <c r="WA61" s="120"/>
      <c r="WB61" s="120"/>
      <c r="WC61" s="120"/>
      <c r="WD61" s="120"/>
      <c r="WE61" s="120"/>
      <c r="WF61" s="120"/>
      <c r="WG61" s="120"/>
      <c r="WH61" s="120"/>
      <c r="WI61" s="120"/>
      <c r="WJ61" s="120"/>
      <c r="WK61" s="120"/>
      <c r="WL61" s="120"/>
      <c r="WM61" s="120"/>
      <c r="WN61" s="120"/>
      <c r="WO61" s="120"/>
      <c r="WP61" s="120"/>
      <c r="WQ61" s="120"/>
      <c r="WR61" s="120"/>
      <c r="WS61" s="120"/>
      <c r="WT61" s="120"/>
      <c r="WU61" s="120"/>
      <c r="WV61" s="120"/>
      <c r="WW61" s="120"/>
      <c r="WX61" s="120"/>
      <c r="WY61" s="120"/>
      <c r="WZ61" s="120"/>
      <c r="XA61" s="120"/>
      <c r="XB61" s="120"/>
      <c r="XC61" s="120"/>
      <c r="XD61" s="120"/>
      <c r="XE61" s="120"/>
      <c r="XF61" s="120"/>
      <c r="XG61" s="120"/>
      <c r="XH61" s="120"/>
      <c r="XI61" s="120"/>
      <c r="XJ61" s="120"/>
      <c r="XK61" s="120"/>
      <c r="XL61" s="120"/>
      <c r="XM61" s="120"/>
      <c r="XN61" s="120"/>
      <c r="XO61" s="120"/>
      <c r="XP61" s="120"/>
      <c r="XQ61" s="120"/>
      <c r="XR61" s="120"/>
      <c r="XS61" s="120"/>
      <c r="XT61" s="120"/>
      <c r="XU61" s="120"/>
      <c r="XV61" s="120"/>
      <c r="XW61" s="120"/>
      <c r="XX61" s="120"/>
      <c r="XY61" s="120"/>
      <c r="XZ61" s="120"/>
      <c r="YA61" s="120"/>
      <c r="YB61" s="120"/>
      <c r="YC61" s="120"/>
      <c r="YD61" s="120"/>
      <c r="YE61" s="120"/>
      <c r="YF61" s="120"/>
      <c r="YG61" s="120"/>
      <c r="YH61" s="120"/>
      <c r="YI61" s="120"/>
      <c r="YJ61" s="120"/>
      <c r="YK61" s="120"/>
      <c r="YL61" s="120"/>
      <c r="YM61" s="120"/>
      <c r="YN61" s="120"/>
      <c r="YO61" s="120"/>
      <c r="YP61" s="120"/>
      <c r="YQ61" s="120"/>
      <c r="YR61" s="120"/>
      <c r="YS61" s="120"/>
      <c r="YT61" s="120"/>
      <c r="YU61" s="120"/>
      <c r="YV61" s="120"/>
      <c r="YW61" s="120"/>
      <c r="YX61" s="120"/>
      <c r="YY61" s="120"/>
      <c r="YZ61" s="120"/>
      <c r="ZA61" s="120"/>
      <c r="ZB61" s="120"/>
      <c r="ZC61" s="120"/>
      <c r="ZD61" s="120"/>
      <c r="ZE61" s="120"/>
      <c r="ZF61" s="120"/>
      <c r="ZG61" s="120"/>
      <c r="ZH61" s="120"/>
      <c r="ZI61" s="120"/>
      <c r="ZJ61" s="120"/>
      <c r="ZK61" s="120"/>
      <c r="ZL61" s="120"/>
      <c r="ZM61" s="120"/>
      <c r="ZN61" s="120"/>
      <c r="ZO61" s="120"/>
      <c r="ZP61" s="120"/>
      <c r="ZQ61" s="120"/>
      <c r="ZR61" s="120"/>
      <c r="ZS61" s="120"/>
      <c r="ZT61" s="120"/>
      <c r="ZU61" s="120"/>
      <c r="ZV61" s="120"/>
      <c r="ZW61" s="120"/>
      <c r="ZX61" s="120"/>
      <c r="ZY61" s="120"/>
      <c r="ZZ61" s="120"/>
      <c r="AAA61" s="120"/>
      <c r="AAB61" s="120"/>
      <c r="AAC61" s="120"/>
      <c r="AAD61" s="120"/>
      <c r="AAE61" s="120"/>
      <c r="AAF61" s="120"/>
      <c r="AAG61" s="120"/>
      <c r="AAH61" s="120"/>
      <c r="AAI61" s="120"/>
      <c r="AAJ61" s="120"/>
      <c r="AAK61" s="120"/>
      <c r="AAL61" s="120"/>
      <c r="AAM61" s="120"/>
      <c r="AAN61" s="120"/>
      <c r="AAO61" s="120"/>
      <c r="AAP61" s="120"/>
      <c r="AAQ61" s="120"/>
      <c r="AAR61" s="120"/>
      <c r="AAS61" s="120"/>
      <c r="AAT61" s="120"/>
      <c r="AAU61" s="120"/>
      <c r="AAV61" s="120"/>
      <c r="AAW61" s="120"/>
      <c r="AAX61" s="120"/>
      <c r="AAY61" s="120"/>
      <c r="AAZ61" s="120"/>
      <c r="ABA61" s="120"/>
      <c r="ABB61" s="120"/>
      <c r="ABC61" s="120"/>
      <c r="ABD61" s="120"/>
      <c r="ABE61" s="120"/>
      <c r="ABF61" s="120"/>
      <c r="ABG61" s="120"/>
      <c r="ABH61" s="120"/>
      <c r="ABI61" s="120"/>
      <c r="ABJ61" s="120"/>
      <c r="ABK61" s="120"/>
      <c r="ABL61" s="120"/>
      <c r="ABM61" s="120"/>
      <c r="ABN61" s="120"/>
      <c r="ABO61" s="120"/>
      <c r="ABP61" s="120"/>
      <c r="ABQ61" s="120"/>
      <c r="ABR61" s="120"/>
      <c r="ABS61" s="120"/>
      <c r="ABT61" s="120"/>
      <c r="ABU61" s="120"/>
      <c r="ABV61" s="120"/>
      <c r="ABW61" s="120"/>
      <c r="ABX61" s="120"/>
      <c r="ABY61" s="120"/>
      <c r="ABZ61" s="120"/>
      <c r="ACA61" s="120"/>
      <c r="ACB61" s="120"/>
      <c r="ACC61" s="120"/>
      <c r="ACD61" s="120"/>
      <c r="ACE61" s="120"/>
      <c r="ACF61" s="120"/>
      <c r="ACG61" s="120"/>
      <c r="ACH61" s="120"/>
      <c r="ACI61" s="120"/>
      <c r="ACJ61" s="120"/>
      <c r="ACK61" s="120"/>
      <c r="ACL61" s="120"/>
      <c r="ACM61" s="120"/>
      <c r="ACN61" s="120"/>
      <c r="ACO61" s="120"/>
      <c r="ACP61" s="120"/>
      <c r="ACQ61" s="120"/>
      <c r="ACR61" s="120"/>
      <c r="ACS61" s="120"/>
      <c r="ACT61" s="120"/>
      <c r="ACU61" s="120"/>
      <c r="ACV61" s="120"/>
      <c r="ACW61" s="120"/>
      <c r="ACX61" s="120"/>
      <c r="ACY61" s="120"/>
      <c r="ACZ61" s="120"/>
      <c r="ADA61" s="120"/>
      <c r="ADB61" s="120"/>
      <c r="ADC61" s="120"/>
      <c r="ADD61" s="120"/>
      <c r="ADE61" s="120"/>
      <c r="ADF61" s="120"/>
      <c r="ADG61" s="120"/>
      <c r="ADH61" s="120"/>
      <c r="ADI61" s="120"/>
      <c r="ADJ61" s="120"/>
      <c r="ADK61" s="120"/>
      <c r="ADL61" s="120"/>
      <c r="ADM61" s="120"/>
      <c r="ADN61" s="120"/>
      <c r="ADO61" s="120"/>
      <c r="ADP61" s="120"/>
      <c r="ADQ61" s="120"/>
      <c r="ADR61" s="120"/>
      <c r="ADS61" s="120"/>
      <c r="ADT61" s="120"/>
      <c r="ADU61" s="120"/>
      <c r="ADV61" s="120"/>
      <c r="ADW61" s="120"/>
      <c r="ADX61" s="120"/>
      <c r="ADY61" s="120"/>
      <c r="ADZ61" s="120"/>
      <c r="AEA61" s="120"/>
      <c r="AEB61" s="120"/>
      <c r="AEC61" s="120"/>
      <c r="AED61" s="120"/>
      <c r="AEE61" s="120"/>
      <c r="AEF61" s="120"/>
      <c r="AEG61" s="120"/>
      <c r="AEH61" s="120"/>
      <c r="AEI61" s="120"/>
      <c r="AEJ61" s="120"/>
      <c r="AEK61" s="120"/>
      <c r="AEL61" s="120"/>
      <c r="AEM61" s="120"/>
      <c r="AEN61" s="120"/>
      <c r="AEO61" s="120"/>
      <c r="AEP61" s="120"/>
      <c r="AEQ61" s="120"/>
      <c r="AER61" s="120"/>
      <c r="AES61" s="120"/>
      <c r="AET61" s="120"/>
      <c r="AEU61" s="120"/>
      <c r="AEV61" s="120"/>
      <c r="AEW61" s="120"/>
      <c r="AEX61" s="120"/>
      <c r="AEY61" s="120"/>
      <c r="AEZ61" s="120"/>
      <c r="AFA61" s="120"/>
      <c r="AFB61" s="120"/>
      <c r="AFC61" s="120"/>
      <c r="AFD61" s="120"/>
      <c r="AFE61" s="120"/>
      <c r="AFF61" s="120"/>
      <c r="AFG61" s="120"/>
      <c r="AFH61" s="120"/>
      <c r="AFI61" s="120"/>
      <c r="AFJ61" s="120"/>
      <c r="AFK61" s="120"/>
      <c r="AFL61" s="120"/>
      <c r="AFM61" s="120"/>
      <c r="AFN61" s="120"/>
      <c r="AFO61" s="120"/>
      <c r="AFP61" s="120"/>
      <c r="AFQ61" s="120"/>
      <c r="AFR61" s="120"/>
      <c r="AFS61" s="120"/>
      <c r="AFT61" s="120"/>
      <c r="AFU61" s="120"/>
      <c r="AFV61" s="120"/>
      <c r="AFW61" s="120"/>
      <c r="AFX61" s="120"/>
      <c r="AFY61" s="120"/>
      <c r="AFZ61" s="120"/>
      <c r="AGA61" s="120"/>
      <c r="AGB61" s="120"/>
      <c r="AGC61" s="120"/>
      <c r="AGD61" s="120"/>
      <c r="AGE61" s="120"/>
      <c r="AGF61" s="120"/>
      <c r="AGG61" s="120"/>
      <c r="AGH61" s="120"/>
      <c r="AGI61" s="120"/>
      <c r="AGJ61" s="120"/>
      <c r="AGK61" s="120"/>
      <c r="AGL61" s="120"/>
      <c r="AGM61" s="120"/>
      <c r="AGN61" s="120"/>
      <c r="AGO61" s="120"/>
      <c r="AGP61" s="120"/>
      <c r="AGQ61" s="120"/>
      <c r="AGR61" s="120"/>
      <c r="AGS61" s="120"/>
      <c r="AGT61" s="120"/>
      <c r="AGU61" s="120"/>
      <c r="AGV61" s="120"/>
      <c r="AGW61" s="120"/>
      <c r="AGX61" s="120"/>
      <c r="AGY61" s="120"/>
      <c r="AGZ61" s="120"/>
      <c r="AHA61" s="120"/>
      <c r="AHB61" s="120"/>
      <c r="AHC61" s="120"/>
      <c r="AHD61" s="120"/>
      <c r="AHE61" s="120"/>
      <c r="AHF61" s="120"/>
      <c r="AHG61" s="120"/>
      <c r="AHH61" s="120"/>
      <c r="AHI61" s="120"/>
      <c r="AHJ61" s="120"/>
      <c r="AHK61" s="120"/>
      <c r="AHL61" s="120"/>
      <c r="AHM61" s="120"/>
      <c r="AHN61" s="120"/>
      <c r="AHO61" s="120"/>
      <c r="AHP61" s="120"/>
      <c r="AHQ61" s="120"/>
      <c r="AHR61" s="120"/>
      <c r="AHS61" s="120"/>
      <c r="AHT61" s="120"/>
      <c r="AHU61" s="120"/>
      <c r="AHV61" s="120"/>
      <c r="AHW61" s="120"/>
      <c r="AHX61" s="120"/>
      <c r="AHY61" s="120"/>
      <c r="AHZ61" s="120"/>
      <c r="AIA61" s="120"/>
      <c r="AIB61" s="120"/>
      <c r="AIC61" s="120"/>
      <c r="AID61" s="120"/>
      <c r="AIE61" s="120"/>
      <c r="AIF61" s="120"/>
      <c r="AIG61" s="120"/>
      <c r="AIH61" s="120"/>
      <c r="AII61" s="120"/>
      <c r="AIJ61" s="120"/>
      <c r="AIK61" s="120"/>
      <c r="AIL61" s="120"/>
      <c r="AIM61" s="120"/>
      <c r="AIN61" s="120"/>
      <c r="AIO61" s="120"/>
      <c r="AIP61" s="120"/>
      <c r="AIQ61" s="120"/>
      <c r="AIR61" s="120"/>
      <c r="AIS61" s="120"/>
      <c r="AIT61" s="120"/>
      <c r="AIU61" s="120"/>
      <c r="AIV61" s="120"/>
      <c r="AIW61" s="120"/>
      <c r="AIX61" s="120"/>
      <c r="AIY61" s="120"/>
      <c r="AIZ61" s="120"/>
      <c r="AJA61" s="120"/>
      <c r="AJB61" s="120"/>
      <c r="AJC61" s="120"/>
      <c r="AJD61" s="120"/>
      <c r="AJE61" s="120"/>
      <c r="AJF61" s="120"/>
      <c r="AJG61" s="120"/>
      <c r="AJH61" s="120"/>
      <c r="AJI61" s="120"/>
      <c r="AJJ61" s="120"/>
      <c r="AJK61" s="120"/>
      <c r="AJL61" s="120"/>
      <c r="AJM61" s="120"/>
      <c r="AJN61" s="120"/>
      <c r="AJO61" s="120"/>
      <c r="AJP61" s="120"/>
      <c r="AJQ61" s="120"/>
      <c r="AJR61" s="120"/>
      <c r="AJS61" s="120"/>
      <c r="AJT61" s="120"/>
      <c r="AJU61" s="120"/>
      <c r="AJV61" s="120"/>
      <c r="AJW61" s="120"/>
      <c r="AJX61" s="120"/>
      <c r="AJY61" s="120"/>
      <c r="AJZ61" s="120"/>
      <c r="AKA61" s="120"/>
      <c r="AKB61" s="120"/>
      <c r="AKC61" s="120"/>
      <c r="AKD61" s="120"/>
      <c r="AKE61" s="120"/>
      <c r="AKF61" s="120"/>
      <c r="AKG61" s="120"/>
      <c r="AKH61" s="120"/>
      <c r="AKI61" s="120"/>
      <c r="AKJ61" s="120"/>
      <c r="AKK61" s="120"/>
      <c r="AKL61" s="120"/>
      <c r="AKM61" s="120"/>
      <c r="AKN61" s="120"/>
      <c r="AKO61" s="120"/>
      <c r="AKP61" s="120"/>
      <c r="AKQ61" s="120"/>
      <c r="AKR61" s="120"/>
      <c r="AKS61" s="120"/>
      <c r="AKT61" s="120"/>
      <c r="AKU61" s="120"/>
      <c r="AKV61" s="120"/>
      <c r="AKW61" s="120"/>
      <c r="AKX61" s="120"/>
      <c r="AKY61" s="120"/>
      <c r="AKZ61" s="120"/>
      <c r="ALA61" s="120"/>
      <c r="ALB61" s="120"/>
      <c r="ALC61" s="120"/>
      <c r="ALD61" s="120"/>
      <c r="ALE61" s="120"/>
      <c r="ALF61" s="120"/>
      <c r="ALG61" s="120"/>
      <c r="ALH61" s="120"/>
      <c r="ALI61" s="120"/>
      <c r="ALJ61" s="120"/>
      <c r="ALK61" s="120"/>
      <c r="ALL61" s="120"/>
      <c r="ALM61" s="120"/>
      <c r="ALN61" s="120"/>
      <c r="ALO61" s="120"/>
      <c r="ALP61" s="120"/>
      <c r="ALQ61" s="120"/>
      <c r="ALR61" s="120"/>
      <c r="ALS61" s="120"/>
      <c r="ALT61" s="120"/>
      <c r="ALU61" s="120"/>
      <c r="ALV61" s="120"/>
      <c r="ALW61" s="120"/>
      <c r="ALX61" s="120"/>
      <c r="ALY61" s="120"/>
      <c r="ALZ61" s="120"/>
      <c r="AMA61" s="120"/>
      <c r="AMB61" s="120"/>
      <c r="AMC61" s="120"/>
      <c r="AMD61" s="120"/>
      <c r="AME61" s="120"/>
      <c r="AMF61" s="120"/>
      <c r="AMG61" s="120"/>
      <c r="AMH61" s="120"/>
      <c r="AMI61" s="120"/>
      <c r="AMJ61" s="120"/>
      <c r="AMK61" s="120"/>
      <c r="AML61" s="120"/>
    </row>
    <row r="62" spans="1:1026" s="121" customFormat="1" ht="87" customHeight="1" x14ac:dyDescent="0.25">
      <c r="A62" s="102">
        <v>57</v>
      </c>
      <c r="B62" s="26" t="s">
        <v>289</v>
      </c>
      <c r="C62" s="26" t="s">
        <v>271</v>
      </c>
      <c r="D62" s="26" t="s">
        <v>705</v>
      </c>
      <c r="E62" s="38" t="s">
        <v>403</v>
      </c>
      <c r="F62" s="50">
        <v>310</v>
      </c>
      <c r="G62" s="51" t="s">
        <v>11</v>
      </c>
      <c r="H62" s="119"/>
      <c r="I62" s="76">
        <f t="shared" si="0"/>
        <v>0</v>
      </c>
      <c r="J62" s="76">
        <f t="shared" si="1"/>
        <v>0</v>
      </c>
      <c r="K62" s="76">
        <f t="shared" si="2"/>
        <v>0</v>
      </c>
      <c r="L62" s="122"/>
      <c r="M62" s="123"/>
      <c r="N62" s="122"/>
      <c r="O62" s="39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  <c r="IW62" s="120"/>
      <c r="IX62" s="120"/>
      <c r="IY62" s="120"/>
      <c r="IZ62" s="120"/>
      <c r="JA62" s="120"/>
      <c r="JB62" s="120"/>
      <c r="JC62" s="120"/>
      <c r="JD62" s="120"/>
      <c r="JE62" s="120"/>
      <c r="JF62" s="120"/>
      <c r="JG62" s="120"/>
      <c r="JH62" s="120"/>
      <c r="JI62" s="120"/>
      <c r="JJ62" s="120"/>
      <c r="JK62" s="120"/>
      <c r="JL62" s="120"/>
      <c r="JM62" s="120"/>
      <c r="JN62" s="120"/>
      <c r="JO62" s="120"/>
      <c r="JP62" s="120"/>
      <c r="JQ62" s="120"/>
      <c r="JR62" s="120"/>
      <c r="JS62" s="120"/>
      <c r="JT62" s="120"/>
      <c r="JU62" s="120"/>
      <c r="JV62" s="120"/>
      <c r="JW62" s="120"/>
      <c r="JX62" s="120"/>
      <c r="JY62" s="120"/>
      <c r="JZ62" s="120"/>
      <c r="KA62" s="120"/>
      <c r="KB62" s="120"/>
      <c r="KC62" s="120"/>
      <c r="KD62" s="120"/>
      <c r="KE62" s="120"/>
      <c r="KF62" s="120"/>
      <c r="KG62" s="120"/>
      <c r="KH62" s="120"/>
      <c r="KI62" s="120"/>
      <c r="KJ62" s="120"/>
      <c r="KK62" s="120"/>
      <c r="KL62" s="120"/>
      <c r="KM62" s="120"/>
      <c r="KN62" s="120"/>
      <c r="KO62" s="120"/>
      <c r="KP62" s="120"/>
      <c r="KQ62" s="120"/>
      <c r="KR62" s="120"/>
      <c r="KS62" s="120"/>
      <c r="KT62" s="120"/>
      <c r="KU62" s="120"/>
      <c r="KV62" s="120"/>
      <c r="KW62" s="120"/>
      <c r="KX62" s="120"/>
      <c r="KY62" s="120"/>
      <c r="KZ62" s="120"/>
      <c r="LA62" s="120"/>
      <c r="LB62" s="120"/>
      <c r="LC62" s="120"/>
      <c r="LD62" s="120"/>
      <c r="LE62" s="120"/>
      <c r="LF62" s="120"/>
      <c r="LG62" s="120"/>
      <c r="LH62" s="120"/>
      <c r="LI62" s="120"/>
      <c r="LJ62" s="120"/>
      <c r="LK62" s="120"/>
      <c r="LL62" s="120"/>
      <c r="LM62" s="120"/>
      <c r="LN62" s="120"/>
      <c r="LO62" s="120"/>
      <c r="LP62" s="120"/>
      <c r="LQ62" s="120"/>
      <c r="LR62" s="120"/>
      <c r="LS62" s="120"/>
      <c r="LT62" s="120"/>
      <c r="LU62" s="120"/>
      <c r="LV62" s="120"/>
      <c r="LW62" s="120"/>
      <c r="LX62" s="120"/>
      <c r="LY62" s="120"/>
      <c r="LZ62" s="120"/>
      <c r="MA62" s="120"/>
      <c r="MB62" s="120"/>
      <c r="MC62" s="120"/>
      <c r="MD62" s="120"/>
      <c r="ME62" s="120"/>
      <c r="MF62" s="120"/>
      <c r="MG62" s="120"/>
      <c r="MH62" s="120"/>
      <c r="MI62" s="120"/>
      <c r="MJ62" s="120"/>
      <c r="MK62" s="120"/>
      <c r="ML62" s="120"/>
      <c r="MM62" s="120"/>
      <c r="MN62" s="120"/>
      <c r="MO62" s="120"/>
      <c r="MP62" s="120"/>
      <c r="MQ62" s="120"/>
      <c r="MR62" s="120"/>
      <c r="MS62" s="120"/>
      <c r="MT62" s="120"/>
      <c r="MU62" s="120"/>
      <c r="MV62" s="120"/>
      <c r="MW62" s="120"/>
      <c r="MX62" s="120"/>
      <c r="MY62" s="120"/>
      <c r="MZ62" s="120"/>
      <c r="NA62" s="120"/>
      <c r="NB62" s="120"/>
      <c r="NC62" s="120"/>
      <c r="ND62" s="120"/>
      <c r="NE62" s="120"/>
      <c r="NF62" s="120"/>
      <c r="NG62" s="120"/>
      <c r="NH62" s="120"/>
      <c r="NI62" s="120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0"/>
      <c r="NY62" s="120"/>
      <c r="NZ62" s="120"/>
      <c r="OA62" s="120"/>
      <c r="OB62" s="120"/>
      <c r="OC62" s="120"/>
      <c r="OD62" s="120"/>
      <c r="OE62" s="120"/>
      <c r="OF62" s="120"/>
      <c r="OG62" s="120"/>
      <c r="OH62" s="120"/>
      <c r="OI62" s="120"/>
      <c r="OJ62" s="120"/>
      <c r="OK62" s="120"/>
      <c r="OL62" s="120"/>
      <c r="OM62" s="120"/>
      <c r="ON62" s="120"/>
      <c r="OO62" s="120"/>
      <c r="OP62" s="120"/>
      <c r="OQ62" s="120"/>
      <c r="OR62" s="120"/>
      <c r="OS62" s="120"/>
      <c r="OT62" s="120"/>
      <c r="OU62" s="120"/>
      <c r="OV62" s="120"/>
      <c r="OW62" s="120"/>
      <c r="OX62" s="120"/>
      <c r="OY62" s="120"/>
      <c r="OZ62" s="120"/>
      <c r="PA62" s="120"/>
      <c r="PB62" s="120"/>
      <c r="PC62" s="120"/>
      <c r="PD62" s="120"/>
      <c r="PE62" s="120"/>
      <c r="PF62" s="120"/>
      <c r="PG62" s="120"/>
      <c r="PH62" s="120"/>
      <c r="PI62" s="120"/>
      <c r="PJ62" s="120"/>
      <c r="PK62" s="120"/>
      <c r="PL62" s="120"/>
      <c r="PM62" s="120"/>
      <c r="PN62" s="120"/>
      <c r="PO62" s="120"/>
      <c r="PP62" s="120"/>
      <c r="PQ62" s="120"/>
      <c r="PR62" s="120"/>
      <c r="PS62" s="120"/>
      <c r="PT62" s="120"/>
      <c r="PU62" s="120"/>
      <c r="PV62" s="120"/>
      <c r="PW62" s="120"/>
      <c r="PX62" s="120"/>
      <c r="PY62" s="120"/>
      <c r="PZ62" s="120"/>
      <c r="QA62" s="120"/>
      <c r="QB62" s="120"/>
      <c r="QC62" s="120"/>
      <c r="QD62" s="120"/>
      <c r="QE62" s="120"/>
      <c r="QF62" s="120"/>
      <c r="QG62" s="120"/>
      <c r="QH62" s="120"/>
      <c r="QI62" s="120"/>
      <c r="QJ62" s="120"/>
      <c r="QK62" s="120"/>
      <c r="QL62" s="120"/>
      <c r="QM62" s="120"/>
      <c r="QN62" s="120"/>
      <c r="QO62" s="120"/>
      <c r="QP62" s="120"/>
      <c r="QQ62" s="120"/>
      <c r="QR62" s="120"/>
      <c r="QS62" s="120"/>
      <c r="QT62" s="120"/>
      <c r="QU62" s="120"/>
      <c r="QV62" s="120"/>
      <c r="QW62" s="120"/>
      <c r="QX62" s="120"/>
      <c r="QY62" s="120"/>
      <c r="QZ62" s="120"/>
      <c r="RA62" s="120"/>
      <c r="RB62" s="120"/>
      <c r="RC62" s="120"/>
      <c r="RD62" s="120"/>
      <c r="RE62" s="120"/>
      <c r="RF62" s="120"/>
      <c r="RG62" s="120"/>
      <c r="RH62" s="120"/>
      <c r="RI62" s="120"/>
      <c r="RJ62" s="120"/>
      <c r="RK62" s="120"/>
      <c r="RL62" s="120"/>
      <c r="RM62" s="120"/>
      <c r="RN62" s="120"/>
      <c r="RO62" s="120"/>
      <c r="RP62" s="120"/>
      <c r="RQ62" s="120"/>
      <c r="RR62" s="120"/>
      <c r="RS62" s="120"/>
      <c r="RT62" s="120"/>
      <c r="RU62" s="120"/>
      <c r="RV62" s="120"/>
      <c r="RW62" s="120"/>
      <c r="RX62" s="120"/>
      <c r="RY62" s="120"/>
      <c r="RZ62" s="120"/>
      <c r="SA62" s="120"/>
      <c r="SB62" s="120"/>
      <c r="SC62" s="120"/>
      <c r="SD62" s="120"/>
      <c r="SE62" s="120"/>
      <c r="SF62" s="120"/>
      <c r="SG62" s="120"/>
      <c r="SH62" s="120"/>
      <c r="SI62" s="120"/>
      <c r="SJ62" s="120"/>
      <c r="SK62" s="120"/>
      <c r="SL62" s="120"/>
      <c r="SM62" s="120"/>
      <c r="SN62" s="120"/>
      <c r="SO62" s="120"/>
      <c r="SP62" s="120"/>
      <c r="SQ62" s="120"/>
      <c r="SR62" s="120"/>
      <c r="SS62" s="120"/>
      <c r="ST62" s="120"/>
      <c r="SU62" s="120"/>
      <c r="SV62" s="120"/>
      <c r="SW62" s="120"/>
      <c r="SX62" s="120"/>
      <c r="SY62" s="120"/>
      <c r="SZ62" s="120"/>
      <c r="TA62" s="120"/>
      <c r="TB62" s="120"/>
      <c r="TC62" s="120"/>
      <c r="TD62" s="120"/>
      <c r="TE62" s="120"/>
      <c r="TF62" s="120"/>
      <c r="TG62" s="120"/>
      <c r="TH62" s="120"/>
      <c r="TI62" s="120"/>
      <c r="TJ62" s="120"/>
      <c r="TK62" s="120"/>
      <c r="TL62" s="120"/>
      <c r="TM62" s="120"/>
      <c r="TN62" s="120"/>
      <c r="TO62" s="120"/>
      <c r="TP62" s="120"/>
      <c r="TQ62" s="120"/>
      <c r="TR62" s="120"/>
      <c r="TS62" s="120"/>
      <c r="TT62" s="120"/>
      <c r="TU62" s="120"/>
      <c r="TV62" s="120"/>
      <c r="TW62" s="120"/>
      <c r="TX62" s="120"/>
      <c r="TY62" s="120"/>
      <c r="TZ62" s="120"/>
      <c r="UA62" s="120"/>
      <c r="UB62" s="120"/>
      <c r="UC62" s="120"/>
      <c r="UD62" s="120"/>
      <c r="UE62" s="120"/>
      <c r="UF62" s="120"/>
      <c r="UG62" s="120"/>
      <c r="UH62" s="120"/>
      <c r="UI62" s="120"/>
      <c r="UJ62" s="120"/>
      <c r="UK62" s="120"/>
      <c r="UL62" s="120"/>
      <c r="UM62" s="120"/>
      <c r="UN62" s="120"/>
      <c r="UO62" s="120"/>
      <c r="UP62" s="120"/>
      <c r="UQ62" s="120"/>
      <c r="UR62" s="120"/>
      <c r="US62" s="120"/>
      <c r="UT62" s="120"/>
      <c r="UU62" s="120"/>
      <c r="UV62" s="120"/>
      <c r="UW62" s="120"/>
      <c r="UX62" s="120"/>
      <c r="UY62" s="120"/>
      <c r="UZ62" s="120"/>
      <c r="VA62" s="120"/>
      <c r="VB62" s="120"/>
      <c r="VC62" s="120"/>
      <c r="VD62" s="120"/>
      <c r="VE62" s="120"/>
      <c r="VF62" s="120"/>
      <c r="VG62" s="120"/>
      <c r="VH62" s="120"/>
      <c r="VI62" s="120"/>
      <c r="VJ62" s="120"/>
      <c r="VK62" s="120"/>
      <c r="VL62" s="120"/>
      <c r="VM62" s="120"/>
      <c r="VN62" s="120"/>
      <c r="VO62" s="120"/>
      <c r="VP62" s="120"/>
      <c r="VQ62" s="120"/>
      <c r="VR62" s="120"/>
      <c r="VS62" s="120"/>
      <c r="VT62" s="120"/>
      <c r="VU62" s="120"/>
      <c r="VV62" s="120"/>
      <c r="VW62" s="120"/>
      <c r="VX62" s="120"/>
      <c r="VY62" s="120"/>
      <c r="VZ62" s="120"/>
      <c r="WA62" s="120"/>
      <c r="WB62" s="120"/>
      <c r="WC62" s="120"/>
      <c r="WD62" s="120"/>
      <c r="WE62" s="120"/>
      <c r="WF62" s="120"/>
      <c r="WG62" s="120"/>
      <c r="WH62" s="120"/>
      <c r="WI62" s="120"/>
      <c r="WJ62" s="120"/>
      <c r="WK62" s="120"/>
      <c r="WL62" s="120"/>
      <c r="WM62" s="120"/>
      <c r="WN62" s="120"/>
      <c r="WO62" s="120"/>
      <c r="WP62" s="120"/>
      <c r="WQ62" s="120"/>
      <c r="WR62" s="120"/>
      <c r="WS62" s="120"/>
      <c r="WT62" s="120"/>
      <c r="WU62" s="120"/>
      <c r="WV62" s="120"/>
      <c r="WW62" s="120"/>
      <c r="WX62" s="120"/>
      <c r="WY62" s="120"/>
      <c r="WZ62" s="120"/>
      <c r="XA62" s="120"/>
      <c r="XB62" s="120"/>
      <c r="XC62" s="120"/>
      <c r="XD62" s="120"/>
      <c r="XE62" s="120"/>
      <c r="XF62" s="120"/>
      <c r="XG62" s="120"/>
      <c r="XH62" s="120"/>
      <c r="XI62" s="120"/>
      <c r="XJ62" s="120"/>
      <c r="XK62" s="120"/>
      <c r="XL62" s="120"/>
      <c r="XM62" s="120"/>
      <c r="XN62" s="120"/>
      <c r="XO62" s="120"/>
      <c r="XP62" s="120"/>
      <c r="XQ62" s="120"/>
      <c r="XR62" s="120"/>
      <c r="XS62" s="120"/>
      <c r="XT62" s="120"/>
      <c r="XU62" s="120"/>
      <c r="XV62" s="120"/>
      <c r="XW62" s="120"/>
      <c r="XX62" s="120"/>
      <c r="XY62" s="120"/>
      <c r="XZ62" s="120"/>
      <c r="YA62" s="120"/>
      <c r="YB62" s="120"/>
      <c r="YC62" s="120"/>
      <c r="YD62" s="120"/>
      <c r="YE62" s="120"/>
      <c r="YF62" s="120"/>
      <c r="YG62" s="120"/>
      <c r="YH62" s="120"/>
      <c r="YI62" s="120"/>
      <c r="YJ62" s="120"/>
      <c r="YK62" s="120"/>
      <c r="YL62" s="120"/>
      <c r="YM62" s="120"/>
      <c r="YN62" s="120"/>
      <c r="YO62" s="120"/>
      <c r="YP62" s="120"/>
      <c r="YQ62" s="120"/>
      <c r="YR62" s="120"/>
      <c r="YS62" s="120"/>
      <c r="YT62" s="120"/>
      <c r="YU62" s="120"/>
      <c r="YV62" s="120"/>
      <c r="YW62" s="120"/>
      <c r="YX62" s="120"/>
      <c r="YY62" s="120"/>
      <c r="YZ62" s="120"/>
      <c r="ZA62" s="120"/>
      <c r="ZB62" s="120"/>
      <c r="ZC62" s="120"/>
      <c r="ZD62" s="120"/>
      <c r="ZE62" s="120"/>
      <c r="ZF62" s="120"/>
      <c r="ZG62" s="120"/>
      <c r="ZH62" s="120"/>
      <c r="ZI62" s="120"/>
      <c r="ZJ62" s="120"/>
      <c r="ZK62" s="120"/>
      <c r="ZL62" s="120"/>
      <c r="ZM62" s="120"/>
      <c r="ZN62" s="120"/>
      <c r="ZO62" s="120"/>
      <c r="ZP62" s="120"/>
      <c r="ZQ62" s="120"/>
      <c r="ZR62" s="120"/>
      <c r="ZS62" s="120"/>
      <c r="ZT62" s="120"/>
      <c r="ZU62" s="120"/>
      <c r="ZV62" s="120"/>
      <c r="ZW62" s="120"/>
      <c r="ZX62" s="120"/>
      <c r="ZY62" s="120"/>
      <c r="ZZ62" s="120"/>
      <c r="AAA62" s="120"/>
      <c r="AAB62" s="120"/>
      <c r="AAC62" s="120"/>
      <c r="AAD62" s="120"/>
      <c r="AAE62" s="120"/>
      <c r="AAF62" s="120"/>
      <c r="AAG62" s="120"/>
      <c r="AAH62" s="120"/>
      <c r="AAI62" s="120"/>
      <c r="AAJ62" s="120"/>
      <c r="AAK62" s="120"/>
      <c r="AAL62" s="120"/>
      <c r="AAM62" s="120"/>
      <c r="AAN62" s="120"/>
      <c r="AAO62" s="120"/>
      <c r="AAP62" s="120"/>
      <c r="AAQ62" s="120"/>
      <c r="AAR62" s="120"/>
      <c r="AAS62" s="120"/>
      <c r="AAT62" s="120"/>
      <c r="AAU62" s="120"/>
      <c r="AAV62" s="120"/>
      <c r="AAW62" s="120"/>
      <c r="AAX62" s="120"/>
      <c r="AAY62" s="120"/>
      <c r="AAZ62" s="120"/>
      <c r="ABA62" s="120"/>
      <c r="ABB62" s="120"/>
      <c r="ABC62" s="120"/>
      <c r="ABD62" s="120"/>
      <c r="ABE62" s="120"/>
      <c r="ABF62" s="120"/>
      <c r="ABG62" s="120"/>
      <c r="ABH62" s="120"/>
      <c r="ABI62" s="120"/>
      <c r="ABJ62" s="120"/>
      <c r="ABK62" s="120"/>
      <c r="ABL62" s="120"/>
      <c r="ABM62" s="120"/>
      <c r="ABN62" s="120"/>
      <c r="ABO62" s="120"/>
      <c r="ABP62" s="120"/>
      <c r="ABQ62" s="120"/>
      <c r="ABR62" s="120"/>
      <c r="ABS62" s="120"/>
      <c r="ABT62" s="120"/>
      <c r="ABU62" s="120"/>
      <c r="ABV62" s="120"/>
      <c r="ABW62" s="120"/>
      <c r="ABX62" s="120"/>
      <c r="ABY62" s="120"/>
      <c r="ABZ62" s="120"/>
      <c r="ACA62" s="120"/>
      <c r="ACB62" s="120"/>
      <c r="ACC62" s="120"/>
      <c r="ACD62" s="120"/>
      <c r="ACE62" s="120"/>
      <c r="ACF62" s="120"/>
      <c r="ACG62" s="120"/>
      <c r="ACH62" s="120"/>
      <c r="ACI62" s="120"/>
      <c r="ACJ62" s="120"/>
      <c r="ACK62" s="120"/>
      <c r="ACL62" s="120"/>
      <c r="ACM62" s="120"/>
      <c r="ACN62" s="120"/>
      <c r="ACO62" s="120"/>
      <c r="ACP62" s="120"/>
      <c r="ACQ62" s="120"/>
      <c r="ACR62" s="120"/>
      <c r="ACS62" s="120"/>
      <c r="ACT62" s="120"/>
      <c r="ACU62" s="120"/>
      <c r="ACV62" s="120"/>
      <c r="ACW62" s="120"/>
      <c r="ACX62" s="120"/>
      <c r="ACY62" s="120"/>
      <c r="ACZ62" s="120"/>
      <c r="ADA62" s="120"/>
      <c r="ADB62" s="120"/>
      <c r="ADC62" s="120"/>
      <c r="ADD62" s="120"/>
      <c r="ADE62" s="120"/>
      <c r="ADF62" s="120"/>
      <c r="ADG62" s="120"/>
      <c r="ADH62" s="120"/>
      <c r="ADI62" s="120"/>
      <c r="ADJ62" s="120"/>
      <c r="ADK62" s="120"/>
      <c r="ADL62" s="120"/>
      <c r="ADM62" s="120"/>
      <c r="ADN62" s="120"/>
      <c r="ADO62" s="120"/>
      <c r="ADP62" s="120"/>
      <c r="ADQ62" s="120"/>
      <c r="ADR62" s="120"/>
      <c r="ADS62" s="120"/>
      <c r="ADT62" s="120"/>
      <c r="ADU62" s="120"/>
      <c r="ADV62" s="120"/>
      <c r="ADW62" s="120"/>
      <c r="ADX62" s="120"/>
      <c r="ADY62" s="120"/>
      <c r="ADZ62" s="120"/>
      <c r="AEA62" s="120"/>
      <c r="AEB62" s="120"/>
      <c r="AEC62" s="120"/>
      <c r="AED62" s="120"/>
      <c r="AEE62" s="120"/>
      <c r="AEF62" s="120"/>
      <c r="AEG62" s="120"/>
      <c r="AEH62" s="120"/>
      <c r="AEI62" s="120"/>
      <c r="AEJ62" s="120"/>
      <c r="AEK62" s="120"/>
      <c r="AEL62" s="120"/>
      <c r="AEM62" s="120"/>
      <c r="AEN62" s="120"/>
      <c r="AEO62" s="120"/>
      <c r="AEP62" s="120"/>
      <c r="AEQ62" s="120"/>
      <c r="AER62" s="120"/>
      <c r="AES62" s="120"/>
      <c r="AET62" s="120"/>
      <c r="AEU62" s="120"/>
      <c r="AEV62" s="120"/>
      <c r="AEW62" s="120"/>
      <c r="AEX62" s="120"/>
      <c r="AEY62" s="120"/>
      <c r="AEZ62" s="120"/>
      <c r="AFA62" s="120"/>
      <c r="AFB62" s="120"/>
      <c r="AFC62" s="120"/>
      <c r="AFD62" s="120"/>
      <c r="AFE62" s="120"/>
      <c r="AFF62" s="120"/>
      <c r="AFG62" s="120"/>
      <c r="AFH62" s="120"/>
      <c r="AFI62" s="120"/>
      <c r="AFJ62" s="120"/>
      <c r="AFK62" s="120"/>
      <c r="AFL62" s="120"/>
      <c r="AFM62" s="120"/>
      <c r="AFN62" s="120"/>
      <c r="AFO62" s="120"/>
      <c r="AFP62" s="120"/>
      <c r="AFQ62" s="120"/>
      <c r="AFR62" s="120"/>
      <c r="AFS62" s="120"/>
      <c r="AFT62" s="120"/>
      <c r="AFU62" s="120"/>
      <c r="AFV62" s="120"/>
      <c r="AFW62" s="120"/>
      <c r="AFX62" s="120"/>
      <c r="AFY62" s="120"/>
      <c r="AFZ62" s="120"/>
      <c r="AGA62" s="120"/>
      <c r="AGB62" s="120"/>
      <c r="AGC62" s="120"/>
      <c r="AGD62" s="120"/>
      <c r="AGE62" s="120"/>
      <c r="AGF62" s="120"/>
      <c r="AGG62" s="120"/>
      <c r="AGH62" s="120"/>
      <c r="AGI62" s="120"/>
      <c r="AGJ62" s="120"/>
      <c r="AGK62" s="120"/>
      <c r="AGL62" s="120"/>
      <c r="AGM62" s="120"/>
      <c r="AGN62" s="120"/>
      <c r="AGO62" s="120"/>
      <c r="AGP62" s="120"/>
      <c r="AGQ62" s="120"/>
      <c r="AGR62" s="120"/>
      <c r="AGS62" s="120"/>
      <c r="AGT62" s="120"/>
      <c r="AGU62" s="120"/>
      <c r="AGV62" s="120"/>
      <c r="AGW62" s="120"/>
      <c r="AGX62" s="120"/>
      <c r="AGY62" s="120"/>
      <c r="AGZ62" s="120"/>
      <c r="AHA62" s="120"/>
      <c r="AHB62" s="120"/>
      <c r="AHC62" s="120"/>
      <c r="AHD62" s="120"/>
      <c r="AHE62" s="120"/>
      <c r="AHF62" s="120"/>
      <c r="AHG62" s="120"/>
      <c r="AHH62" s="120"/>
      <c r="AHI62" s="120"/>
      <c r="AHJ62" s="120"/>
      <c r="AHK62" s="120"/>
      <c r="AHL62" s="120"/>
      <c r="AHM62" s="120"/>
      <c r="AHN62" s="120"/>
      <c r="AHO62" s="120"/>
      <c r="AHP62" s="120"/>
      <c r="AHQ62" s="120"/>
      <c r="AHR62" s="120"/>
      <c r="AHS62" s="120"/>
      <c r="AHT62" s="120"/>
      <c r="AHU62" s="120"/>
      <c r="AHV62" s="120"/>
      <c r="AHW62" s="120"/>
      <c r="AHX62" s="120"/>
      <c r="AHY62" s="120"/>
      <c r="AHZ62" s="120"/>
      <c r="AIA62" s="120"/>
      <c r="AIB62" s="120"/>
      <c r="AIC62" s="120"/>
      <c r="AID62" s="120"/>
      <c r="AIE62" s="120"/>
      <c r="AIF62" s="120"/>
      <c r="AIG62" s="120"/>
      <c r="AIH62" s="120"/>
      <c r="AII62" s="120"/>
      <c r="AIJ62" s="120"/>
      <c r="AIK62" s="120"/>
      <c r="AIL62" s="120"/>
      <c r="AIM62" s="120"/>
      <c r="AIN62" s="120"/>
      <c r="AIO62" s="120"/>
      <c r="AIP62" s="120"/>
      <c r="AIQ62" s="120"/>
      <c r="AIR62" s="120"/>
      <c r="AIS62" s="120"/>
      <c r="AIT62" s="120"/>
      <c r="AIU62" s="120"/>
      <c r="AIV62" s="120"/>
      <c r="AIW62" s="120"/>
      <c r="AIX62" s="120"/>
      <c r="AIY62" s="120"/>
      <c r="AIZ62" s="120"/>
      <c r="AJA62" s="120"/>
      <c r="AJB62" s="120"/>
      <c r="AJC62" s="120"/>
      <c r="AJD62" s="120"/>
      <c r="AJE62" s="120"/>
      <c r="AJF62" s="120"/>
      <c r="AJG62" s="120"/>
      <c r="AJH62" s="120"/>
      <c r="AJI62" s="120"/>
      <c r="AJJ62" s="120"/>
      <c r="AJK62" s="120"/>
      <c r="AJL62" s="120"/>
      <c r="AJM62" s="120"/>
      <c r="AJN62" s="120"/>
      <c r="AJO62" s="120"/>
      <c r="AJP62" s="120"/>
      <c r="AJQ62" s="120"/>
      <c r="AJR62" s="120"/>
      <c r="AJS62" s="120"/>
      <c r="AJT62" s="120"/>
      <c r="AJU62" s="120"/>
      <c r="AJV62" s="120"/>
      <c r="AJW62" s="120"/>
      <c r="AJX62" s="120"/>
      <c r="AJY62" s="120"/>
      <c r="AJZ62" s="120"/>
      <c r="AKA62" s="120"/>
      <c r="AKB62" s="120"/>
      <c r="AKC62" s="120"/>
      <c r="AKD62" s="120"/>
      <c r="AKE62" s="120"/>
      <c r="AKF62" s="120"/>
      <c r="AKG62" s="120"/>
      <c r="AKH62" s="120"/>
      <c r="AKI62" s="120"/>
      <c r="AKJ62" s="120"/>
      <c r="AKK62" s="120"/>
      <c r="AKL62" s="120"/>
      <c r="AKM62" s="120"/>
      <c r="AKN62" s="120"/>
      <c r="AKO62" s="120"/>
      <c r="AKP62" s="120"/>
      <c r="AKQ62" s="120"/>
      <c r="AKR62" s="120"/>
      <c r="AKS62" s="120"/>
      <c r="AKT62" s="120"/>
      <c r="AKU62" s="120"/>
      <c r="AKV62" s="120"/>
      <c r="AKW62" s="120"/>
      <c r="AKX62" s="120"/>
      <c r="AKY62" s="120"/>
      <c r="AKZ62" s="120"/>
      <c r="ALA62" s="120"/>
      <c r="ALB62" s="120"/>
      <c r="ALC62" s="120"/>
      <c r="ALD62" s="120"/>
      <c r="ALE62" s="120"/>
      <c r="ALF62" s="120"/>
      <c r="ALG62" s="120"/>
      <c r="ALH62" s="120"/>
      <c r="ALI62" s="120"/>
      <c r="ALJ62" s="120"/>
      <c r="ALK62" s="120"/>
      <c r="ALL62" s="120"/>
      <c r="ALM62" s="120"/>
      <c r="ALN62" s="120"/>
      <c r="ALO62" s="120"/>
      <c r="ALP62" s="120"/>
      <c r="ALQ62" s="120"/>
      <c r="ALR62" s="120"/>
      <c r="ALS62" s="120"/>
      <c r="ALT62" s="120"/>
      <c r="ALU62" s="120"/>
      <c r="ALV62" s="120"/>
      <c r="ALW62" s="120"/>
      <c r="ALX62" s="120"/>
      <c r="ALY62" s="120"/>
      <c r="ALZ62" s="120"/>
      <c r="AMA62" s="120"/>
      <c r="AMB62" s="120"/>
      <c r="AMC62" s="120"/>
      <c r="AMD62" s="120"/>
      <c r="AME62" s="120"/>
      <c r="AMF62" s="120"/>
      <c r="AMG62" s="120"/>
      <c r="AMH62" s="120"/>
      <c r="AMI62" s="120"/>
      <c r="AMJ62" s="120"/>
      <c r="AMK62" s="120"/>
      <c r="AML62" s="120"/>
    </row>
    <row r="63" spans="1:1026" s="121" customFormat="1" ht="24" x14ac:dyDescent="0.25">
      <c r="A63" s="102">
        <v>58</v>
      </c>
      <c r="B63" s="25" t="s">
        <v>290</v>
      </c>
      <c r="C63" s="26" t="s">
        <v>8</v>
      </c>
      <c r="D63" s="26" t="s">
        <v>179</v>
      </c>
      <c r="E63" s="31" t="s">
        <v>10</v>
      </c>
      <c r="F63" s="50">
        <v>12</v>
      </c>
      <c r="G63" s="51" t="s">
        <v>11</v>
      </c>
      <c r="H63" s="76"/>
      <c r="I63" s="76">
        <f t="shared" si="0"/>
        <v>0</v>
      </c>
      <c r="J63" s="76">
        <f t="shared" si="1"/>
        <v>0</v>
      </c>
      <c r="K63" s="76">
        <f t="shared" si="2"/>
        <v>0</v>
      </c>
      <c r="L63" s="53"/>
      <c r="M63" s="53"/>
      <c r="N63" s="53"/>
      <c r="O63" s="39"/>
      <c r="P63" s="120"/>
      <c r="Q63" s="128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  <c r="IW63" s="120"/>
      <c r="IX63" s="120"/>
      <c r="IY63" s="120"/>
      <c r="IZ63" s="120"/>
      <c r="JA63" s="120"/>
      <c r="JB63" s="120"/>
      <c r="JC63" s="120"/>
      <c r="JD63" s="120"/>
      <c r="JE63" s="120"/>
      <c r="JF63" s="120"/>
      <c r="JG63" s="120"/>
      <c r="JH63" s="120"/>
      <c r="JI63" s="120"/>
      <c r="JJ63" s="120"/>
      <c r="JK63" s="120"/>
      <c r="JL63" s="120"/>
      <c r="JM63" s="120"/>
      <c r="JN63" s="120"/>
      <c r="JO63" s="120"/>
      <c r="JP63" s="120"/>
      <c r="JQ63" s="120"/>
      <c r="JR63" s="120"/>
      <c r="JS63" s="120"/>
      <c r="JT63" s="120"/>
      <c r="JU63" s="120"/>
      <c r="JV63" s="120"/>
      <c r="JW63" s="120"/>
      <c r="JX63" s="120"/>
      <c r="JY63" s="120"/>
      <c r="JZ63" s="120"/>
      <c r="KA63" s="120"/>
      <c r="KB63" s="120"/>
      <c r="KC63" s="120"/>
      <c r="KD63" s="120"/>
      <c r="KE63" s="120"/>
      <c r="KF63" s="120"/>
      <c r="KG63" s="120"/>
      <c r="KH63" s="120"/>
      <c r="KI63" s="120"/>
      <c r="KJ63" s="120"/>
      <c r="KK63" s="120"/>
      <c r="KL63" s="120"/>
      <c r="KM63" s="120"/>
      <c r="KN63" s="120"/>
      <c r="KO63" s="120"/>
      <c r="KP63" s="120"/>
      <c r="KQ63" s="120"/>
      <c r="KR63" s="120"/>
      <c r="KS63" s="120"/>
      <c r="KT63" s="120"/>
      <c r="KU63" s="120"/>
      <c r="KV63" s="120"/>
      <c r="KW63" s="120"/>
      <c r="KX63" s="120"/>
      <c r="KY63" s="120"/>
      <c r="KZ63" s="120"/>
      <c r="LA63" s="120"/>
      <c r="LB63" s="120"/>
      <c r="LC63" s="120"/>
      <c r="LD63" s="120"/>
      <c r="LE63" s="120"/>
      <c r="LF63" s="120"/>
      <c r="LG63" s="120"/>
      <c r="LH63" s="120"/>
      <c r="LI63" s="120"/>
      <c r="LJ63" s="120"/>
      <c r="LK63" s="120"/>
      <c r="LL63" s="120"/>
      <c r="LM63" s="120"/>
      <c r="LN63" s="120"/>
      <c r="LO63" s="120"/>
      <c r="LP63" s="120"/>
      <c r="LQ63" s="120"/>
      <c r="LR63" s="120"/>
      <c r="LS63" s="120"/>
      <c r="LT63" s="120"/>
      <c r="LU63" s="120"/>
      <c r="LV63" s="120"/>
      <c r="LW63" s="120"/>
      <c r="LX63" s="120"/>
      <c r="LY63" s="120"/>
      <c r="LZ63" s="120"/>
      <c r="MA63" s="120"/>
      <c r="MB63" s="120"/>
      <c r="MC63" s="120"/>
      <c r="MD63" s="120"/>
      <c r="ME63" s="120"/>
      <c r="MF63" s="120"/>
      <c r="MG63" s="120"/>
      <c r="MH63" s="120"/>
      <c r="MI63" s="120"/>
      <c r="MJ63" s="120"/>
      <c r="MK63" s="120"/>
      <c r="ML63" s="120"/>
      <c r="MM63" s="120"/>
      <c r="MN63" s="120"/>
      <c r="MO63" s="120"/>
      <c r="MP63" s="120"/>
      <c r="MQ63" s="120"/>
      <c r="MR63" s="120"/>
      <c r="MS63" s="120"/>
      <c r="MT63" s="120"/>
      <c r="MU63" s="120"/>
      <c r="MV63" s="120"/>
      <c r="MW63" s="120"/>
      <c r="MX63" s="120"/>
      <c r="MY63" s="120"/>
      <c r="MZ63" s="120"/>
      <c r="NA63" s="120"/>
      <c r="NB63" s="120"/>
      <c r="NC63" s="120"/>
      <c r="ND63" s="120"/>
      <c r="NE63" s="120"/>
      <c r="NF63" s="120"/>
      <c r="NG63" s="120"/>
      <c r="NH63" s="120"/>
      <c r="NI63" s="120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0"/>
      <c r="NY63" s="120"/>
      <c r="NZ63" s="120"/>
      <c r="OA63" s="120"/>
      <c r="OB63" s="120"/>
      <c r="OC63" s="120"/>
      <c r="OD63" s="120"/>
      <c r="OE63" s="120"/>
      <c r="OF63" s="120"/>
      <c r="OG63" s="120"/>
      <c r="OH63" s="120"/>
      <c r="OI63" s="120"/>
      <c r="OJ63" s="120"/>
      <c r="OK63" s="120"/>
      <c r="OL63" s="120"/>
      <c r="OM63" s="120"/>
      <c r="ON63" s="120"/>
      <c r="OO63" s="120"/>
      <c r="OP63" s="120"/>
      <c r="OQ63" s="120"/>
      <c r="OR63" s="120"/>
      <c r="OS63" s="120"/>
      <c r="OT63" s="120"/>
      <c r="OU63" s="120"/>
      <c r="OV63" s="120"/>
      <c r="OW63" s="120"/>
      <c r="OX63" s="120"/>
      <c r="OY63" s="120"/>
      <c r="OZ63" s="120"/>
      <c r="PA63" s="120"/>
      <c r="PB63" s="120"/>
      <c r="PC63" s="120"/>
      <c r="PD63" s="120"/>
      <c r="PE63" s="120"/>
      <c r="PF63" s="120"/>
      <c r="PG63" s="120"/>
      <c r="PH63" s="120"/>
      <c r="PI63" s="120"/>
      <c r="PJ63" s="120"/>
      <c r="PK63" s="120"/>
      <c r="PL63" s="120"/>
      <c r="PM63" s="120"/>
      <c r="PN63" s="120"/>
      <c r="PO63" s="120"/>
      <c r="PP63" s="120"/>
      <c r="PQ63" s="120"/>
      <c r="PR63" s="120"/>
      <c r="PS63" s="120"/>
      <c r="PT63" s="120"/>
      <c r="PU63" s="120"/>
      <c r="PV63" s="120"/>
      <c r="PW63" s="120"/>
      <c r="PX63" s="120"/>
      <c r="PY63" s="120"/>
      <c r="PZ63" s="120"/>
      <c r="QA63" s="120"/>
      <c r="QB63" s="120"/>
      <c r="QC63" s="120"/>
      <c r="QD63" s="120"/>
      <c r="QE63" s="120"/>
      <c r="QF63" s="120"/>
      <c r="QG63" s="120"/>
      <c r="QH63" s="120"/>
      <c r="QI63" s="120"/>
      <c r="QJ63" s="120"/>
      <c r="QK63" s="120"/>
      <c r="QL63" s="120"/>
      <c r="QM63" s="120"/>
      <c r="QN63" s="120"/>
      <c r="QO63" s="120"/>
      <c r="QP63" s="120"/>
      <c r="QQ63" s="120"/>
      <c r="QR63" s="120"/>
      <c r="QS63" s="120"/>
      <c r="QT63" s="120"/>
      <c r="QU63" s="120"/>
      <c r="QV63" s="120"/>
      <c r="QW63" s="120"/>
      <c r="QX63" s="120"/>
      <c r="QY63" s="120"/>
      <c r="QZ63" s="120"/>
      <c r="RA63" s="120"/>
      <c r="RB63" s="120"/>
      <c r="RC63" s="120"/>
      <c r="RD63" s="120"/>
      <c r="RE63" s="120"/>
      <c r="RF63" s="120"/>
      <c r="RG63" s="120"/>
      <c r="RH63" s="120"/>
      <c r="RI63" s="120"/>
      <c r="RJ63" s="120"/>
      <c r="RK63" s="120"/>
      <c r="RL63" s="120"/>
      <c r="RM63" s="120"/>
      <c r="RN63" s="120"/>
      <c r="RO63" s="120"/>
      <c r="RP63" s="120"/>
      <c r="RQ63" s="120"/>
      <c r="RR63" s="120"/>
      <c r="RS63" s="120"/>
      <c r="RT63" s="120"/>
      <c r="RU63" s="120"/>
      <c r="RV63" s="120"/>
      <c r="RW63" s="120"/>
      <c r="RX63" s="120"/>
      <c r="RY63" s="120"/>
      <c r="RZ63" s="120"/>
      <c r="SA63" s="120"/>
      <c r="SB63" s="120"/>
      <c r="SC63" s="120"/>
      <c r="SD63" s="120"/>
      <c r="SE63" s="120"/>
      <c r="SF63" s="120"/>
      <c r="SG63" s="120"/>
      <c r="SH63" s="120"/>
      <c r="SI63" s="120"/>
      <c r="SJ63" s="120"/>
      <c r="SK63" s="120"/>
      <c r="SL63" s="120"/>
      <c r="SM63" s="120"/>
      <c r="SN63" s="120"/>
      <c r="SO63" s="120"/>
      <c r="SP63" s="120"/>
      <c r="SQ63" s="120"/>
      <c r="SR63" s="120"/>
      <c r="SS63" s="120"/>
      <c r="ST63" s="120"/>
      <c r="SU63" s="120"/>
      <c r="SV63" s="120"/>
      <c r="SW63" s="120"/>
      <c r="SX63" s="120"/>
      <c r="SY63" s="120"/>
      <c r="SZ63" s="120"/>
      <c r="TA63" s="120"/>
      <c r="TB63" s="120"/>
      <c r="TC63" s="120"/>
      <c r="TD63" s="120"/>
      <c r="TE63" s="120"/>
      <c r="TF63" s="120"/>
      <c r="TG63" s="120"/>
      <c r="TH63" s="120"/>
      <c r="TI63" s="120"/>
      <c r="TJ63" s="120"/>
      <c r="TK63" s="120"/>
      <c r="TL63" s="120"/>
      <c r="TM63" s="120"/>
      <c r="TN63" s="120"/>
      <c r="TO63" s="120"/>
      <c r="TP63" s="120"/>
      <c r="TQ63" s="120"/>
      <c r="TR63" s="120"/>
      <c r="TS63" s="120"/>
      <c r="TT63" s="120"/>
      <c r="TU63" s="120"/>
      <c r="TV63" s="120"/>
      <c r="TW63" s="120"/>
      <c r="TX63" s="120"/>
      <c r="TY63" s="120"/>
      <c r="TZ63" s="120"/>
      <c r="UA63" s="120"/>
      <c r="UB63" s="120"/>
      <c r="UC63" s="120"/>
      <c r="UD63" s="120"/>
      <c r="UE63" s="120"/>
      <c r="UF63" s="120"/>
      <c r="UG63" s="120"/>
      <c r="UH63" s="120"/>
      <c r="UI63" s="120"/>
      <c r="UJ63" s="120"/>
      <c r="UK63" s="120"/>
      <c r="UL63" s="120"/>
      <c r="UM63" s="120"/>
      <c r="UN63" s="120"/>
      <c r="UO63" s="120"/>
      <c r="UP63" s="120"/>
      <c r="UQ63" s="120"/>
      <c r="UR63" s="120"/>
      <c r="US63" s="120"/>
      <c r="UT63" s="120"/>
      <c r="UU63" s="120"/>
      <c r="UV63" s="120"/>
      <c r="UW63" s="120"/>
      <c r="UX63" s="120"/>
      <c r="UY63" s="120"/>
      <c r="UZ63" s="120"/>
      <c r="VA63" s="120"/>
      <c r="VB63" s="120"/>
      <c r="VC63" s="120"/>
      <c r="VD63" s="120"/>
      <c r="VE63" s="120"/>
      <c r="VF63" s="120"/>
      <c r="VG63" s="120"/>
      <c r="VH63" s="120"/>
      <c r="VI63" s="120"/>
      <c r="VJ63" s="120"/>
      <c r="VK63" s="120"/>
      <c r="VL63" s="120"/>
      <c r="VM63" s="120"/>
      <c r="VN63" s="120"/>
      <c r="VO63" s="120"/>
      <c r="VP63" s="120"/>
      <c r="VQ63" s="120"/>
      <c r="VR63" s="120"/>
      <c r="VS63" s="120"/>
      <c r="VT63" s="120"/>
      <c r="VU63" s="120"/>
      <c r="VV63" s="120"/>
      <c r="VW63" s="120"/>
      <c r="VX63" s="120"/>
      <c r="VY63" s="120"/>
      <c r="VZ63" s="120"/>
      <c r="WA63" s="120"/>
      <c r="WB63" s="120"/>
      <c r="WC63" s="120"/>
      <c r="WD63" s="120"/>
      <c r="WE63" s="120"/>
      <c r="WF63" s="120"/>
      <c r="WG63" s="120"/>
      <c r="WH63" s="120"/>
      <c r="WI63" s="120"/>
      <c r="WJ63" s="120"/>
      <c r="WK63" s="120"/>
      <c r="WL63" s="120"/>
      <c r="WM63" s="120"/>
      <c r="WN63" s="120"/>
      <c r="WO63" s="120"/>
      <c r="WP63" s="120"/>
      <c r="WQ63" s="120"/>
      <c r="WR63" s="120"/>
      <c r="WS63" s="120"/>
      <c r="WT63" s="120"/>
      <c r="WU63" s="120"/>
      <c r="WV63" s="120"/>
      <c r="WW63" s="120"/>
      <c r="WX63" s="120"/>
      <c r="WY63" s="120"/>
      <c r="WZ63" s="120"/>
      <c r="XA63" s="120"/>
      <c r="XB63" s="120"/>
      <c r="XC63" s="120"/>
      <c r="XD63" s="120"/>
      <c r="XE63" s="120"/>
      <c r="XF63" s="120"/>
      <c r="XG63" s="120"/>
      <c r="XH63" s="120"/>
      <c r="XI63" s="120"/>
      <c r="XJ63" s="120"/>
      <c r="XK63" s="120"/>
      <c r="XL63" s="120"/>
      <c r="XM63" s="120"/>
      <c r="XN63" s="120"/>
      <c r="XO63" s="120"/>
      <c r="XP63" s="120"/>
      <c r="XQ63" s="120"/>
      <c r="XR63" s="120"/>
      <c r="XS63" s="120"/>
      <c r="XT63" s="120"/>
      <c r="XU63" s="120"/>
      <c r="XV63" s="120"/>
      <c r="XW63" s="120"/>
      <c r="XX63" s="120"/>
      <c r="XY63" s="120"/>
      <c r="XZ63" s="120"/>
      <c r="YA63" s="120"/>
      <c r="YB63" s="120"/>
      <c r="YC63" s="120"/>
      <c r="YD63" s="120"/>
      <c r="YE63" s="120"/>
      <c r="YF63" s="120"/>
      <c r="YG63" s="120"/>
      <c r="YH63" s="120"/>
      <c r="YI63" s="120"/>
      <c r="YJ63" s="120"/>
      <c r="YK63" s="120"/>
      <c r="YL63" s="120"/>
      <c r="YM63" s="120"/>
      <c r="YN63" s="120"/>
      <c r="YO63" s="120"/>
      <c r="YP63" s="120"/>
      <c r="YQ63" s="120"/>
      <c r="YR63" s="120"/>
      <c r="YS63" s="120"/>
      <c r="YT63" s="120"/>
      <c r="YU63" s="120"/>
      <c r="YV63" s="120"/>
      <c r="YW63" s="120"/>
      <c r="YX63" s="120"/>
      <c r="YY63" s="120"/>
      <c r="YZ63" s="120"/>
      <c r="ZA63" s="120"/>
      <c r="ZB63" s="120"/>
      <c r="ZC63" s="120"/>
      <c r="ZD63" s="120"/>
      <c r="ZE63" s="120"/>
      <c r="ZF63" s="120"/>
      <c r="ZG63" s="120"/>
      <c r="ZH63" s="120"/>
      <c r="ZI63" s="120"/>
      <c r="ZJ63" s="120"/>
      <c r="ZK63" s="120"/>
      <c r="ZL63" s="120"/>
      <c r="ZM63" s="120"/>
      <c r="ZN63" s="120"/>
      <c r="ZO63" s="120"/>
      <c r="ZP63" s="120"/>
      <c r="ZQ63" s="120"/>
      <c r="ZR63" s="120"/>
      <c r="ZS63" s="120"/>
      <c r="ZT63" s="120"/>
      <c r="ZU63" s="120"/>
      <c r="ZV63" s="120"/>
      <c r="ZW63" s="120"/>
      <c r="ZX63" s="120"/>
      <c r="ZY63" s="120"/>
      <c r="ZZ63" s="120"/>
      <c r="AAA63" s="120"/>
      <c r="AAB63" s="120"/>
      <c r="AAC63" s="120"/>
      <c r="AAD63" s="120"/>
      <c r="AAE63" s="120"/>
      <c r="AAF63" s="120"/>
      <c r="AAG63" s="120"/>
      <c r="AAH63" s="120"/>
      <c r="AAI63" s="120"/>
      <c r="AAJ63" s="120"/>
      <c r="AAK63" s="120"/>
      <c r="AAL63" s="120"/>
      <c r="AAM63" s="120"/>
      <c r="AAN63" s="120"/>
      <c r="AAO63" s="120"/>
      <c r="AAP63" s="120"/>
      <c r="AAQ63" s="120"/>
      <c r="AAR63" s="120"/>
      <c r="AAS63" s="120"/>
      <c r="AAT63" s="120"/>
      <c r="AAU63" s="120"/>
      <c r="AAV63" s="120"/>
      <c r="AAW63" s="120"/>
      <c r="AAX63" s="120"/>
      <c r="AAY63" s="120"/>
      <c r="AAZ63" s="120"/>
      <c r="ABA63" s="120"/>
      <c r="ABB63" s="120"/>
      <c r="ABC63" s="120"/>
      <c r="ABD63" s="120"/>
      <c r="ABE63" s="120"/>
      <c r="ABF63" s="120"/>
      <c r="ABG63" s="120"/>
      <c r="ABH63" s="120"/>
      <c r="ABI63" s="120"/>
      <c r="ABJ63" s="120"/>
      <c r="ABK63" s="120"/>
      <c r="ABL63" s="120"/>
      <c r="ABM63" s="120"/>
      <c r="ABN63" s="120"/>
      <c r="ABO63" s="120"/>
      <c r="ABP63" s="120"/>
      <c r="ABQ63" s="120"/>
      <c r="ABR63" s="120"/>
      <c r="ABS63" s="120"/>
      <c r="ABT63" s="120"/>
      <c r="ABU63" s="120"/>
      <c r="ABV63" s="120"/>
      <c r="ABW63" s="120"/>
      <c r="ABX63" s="120"/>
      <c r="ABY63" s="120"/>
      <c r="ABZ63" s="120"/>
      <c r="ACA63" s="120"/>
      <c r="ACB63" s="120"/>
      <c r="ACC63" s="120"/>
      <c r="ACD63" s="120"/>
      <c r="ACE63" s="120"/>
      <c r="ACF63" s="120"/>
      <c r="ACG63" s="120"/>
      <c r="ACH63" s="120"/>
      <c r="ACI63" s="120"/>
      <c r="ACJ63" s="120"/>
      <c r="ACK63" s="120"/>
      <c r="ACL63" s="120"/>
      <c r="ACM63" s="120"/>
      <c r="ACN63" s="120"/>
      <c r="ACO63" s="120"/>
      <c r="ACP63" s="120"/>
      <c r="ACQ63" s="120"/>
      <c r="ACR63" s="120"/>
      <c r="ACS63" s="120"/>
      <c r="ACT63" s="120"/>
      <c r="ACU63" s="120"/>
      <c r="ACV63" s="120"/>
      <c r="ACW63" s="120"/>
      <c r="ACX63" s="120"/>
      <c r="ACY63" s="120"/>
      <c r="ACZ63" s="120"/>
      <c r="ADA63" s="120"/>
      <c r="ADB63" s="120"/>
      <c r="ADC63" s="120"/>
      <c r="ADD63" s="120"/>
      <c r="ADE63" s="120"/>
      <c r="ADF63" s="120"/>
      <c r="ADG63" s="120"/>
      <c r="ADH63" s="120"/>
      <c r="ADI63" s="120"/>
      <c r="ADJ63" s="120"/>
      <c r="ADK63" s="120"/>
      <c r="ADL63" s="120"/>
      <c r="ADM63" s="120"/>
      <c r="ADN63" s="120"/>
      <c r="ADO63" s="120"/>
      <c r="ADP63" s="120"/>
      <c r="ADQ63" s="120"/>
      <c r="ADR63" s="120"/>
      <c r="ADS63" s="120"/>
      <c r="ADT63" s="120"/>
      <c r="ADU63" s="120"/>
      <c r="ADV63" s="120"/>
      <c r="ADW63" s="120"/>
      <c r="ADX63" s="120"/>
      <c r="ADY63" s="120"/>
      <c r="ADZ63" s="120"/>
      <c r="AEA63" s="120"/>
      <c r="AEB63" s="120"/>
      <c r="AEC63" s="120"/>
      <c r="AED63" s="120"/>
      <c r="AEE63" s="120"/>
      <c r="AEF63" s="120"/>
      <c r="AEG63" s="120"/>
      <c r="AEH63" s="120"/>
      <c r="AEI63" s="120"/>
      <c r="AEJ63" s="120"/>
      <c r="AEK63" s="120"/>
      <c r="AEL63" s="120"/>
      <c r="AEM63" s="120"/>
      <c r="AEN63" s="120"/>
      <c r="AEO63" s="120"/>
      <c r="AEP63" s="120"/>
      <c r="AEQ63" s="120"/>
      <c r="AER63" s="120"/>
      <c r="AES63" s="120"/>
      <c r="AET63" s="120"/>
      <c r="AEU63" s="120"/>
      <c r="AEV63" s="120"/>
      <c r="AEW63" s="120"/>
      <c r="AEX63" s="120"/>
      <c r="AEY63" s="120"/>
      <c r="AEZ63" s="120"/>
      <c r="AFA63" s="120"/>
      <c r="AFB63" s="120"/>
      <c r="AFC63" s="120"/>
      <c r="AFD63" s="120"/>
      <c r="AFE63" s="120"/>
      <c r="AFF63" s="120"/>
      <c r="AFG63" s="120"/>
      <c r="AFH63" s="120"/>
      <c r="AFI63" s="120"/>
      <c r="AFJ63" s="120"/>
      <c r="AFK63" s="120"/>
      <c r="AFL63" s="120"/>
      <c r="AFM63" s="120"/>
      <c r="AFN63" s="120"/>
      <c r="AFO63" s="120"/>
      <c r="AFP63" s="120"/>
      <c r="AFQ63" s="120"/>
      <c r="AFR63" s="120"/>
      <c r="AFS63" s="120"/>
      <c r="AFT63" s="120"/>
      <c r="AFU63" s="120"/>
      <c r="AFV63" s="120"/>
      <c r="AFW63" s="120"/>
      <c r="AFX63" s="120"/>
      <c r="AFY63" s="120"/>
      <c r="AFZ63" s="120"/>
      <c r="AGA63" s="120"/>
      <c r="AGB63" s="120"/>
      <c r="AGC63" s="120"/>
      <c r="AGD63" s="120"/>
      <c r="AGE63" s="120"/>
      <c r="AGF63" s="120"/>
      <c r="AGG63" s="120"/>
      <c r="AGH63" s="120"/>
      <c r="AGI63" s="120"/>
      <c r="AGJ63" s="120"/>
      <c r="AGK63" s="120"/>
      <c r="AGL63" s="120"/>
      <c r="AGM63" s="120"/>
      <c r="AGN63" s="120"/>
      <c r="AGO63" s="120"/>
      <c r="AGP63" s="120"/>
      <c r="AGQ63" s="120"/>
      <c r="AGR63" s="120"/>
      <c r="AGS63" s="120"/>
      <c r="AGT63" s="120"/>
      <c r="AGU63" s="120"/>
      <c r="AGV63" s="120"/>
      <c r="AGW63" s="120"/>
      <c r="AGX63" s="120"/>
      <c r="AGY63" s="120"/>
      <c r="AGZ63" s="120"/>
      <c r="AHA63" s="120"/>
      <c r="AHB63" s="120"/>
      <c r="AHC63" s="120"/>
      <c r="AHD63" s="120"/>
      <c r="AHE63" s="120"/>
      <c r="AHF63" s="120"/>
      <c r="AHG63" s="120"/>
      <c r="AHH63" s="120"/>
      <c r="AHI63" s="120"/>
      <c r="AHJ63" s="120"/>
      <c r="AHK63" s="120"/>
      <c r="AHL63" s="120"/>
      <c r="AHM63" s="120"/>
      <c r="AHN63" s="120"/>
      <c r="AHO63" s="120"/>
      <c r="AHP63" s="120"/>
      <c r="AHQ63" s="120"/>
      <c r="AHR63" s="120"/>
      <c r="AHS63" s="120"/>
      <c r="AHT63" s="120"/>
      <c r="AHU63" s="120"/>
      <c r="AHV63" s="120"/>
      <c r="AHW63" s="120"/>
      <c r="AHX63" s="120"/>
      <c r="AHY63" s="120"/>
      <c r="AHZ63" s="120"/>
      <c r="AIA63" s="120"/>
      <c r="AIB63" s="120"/>
      <c r="AIC63" s="120"/>
      <c r="AID63" s="120"/>
      <c r="AIE63" s="120"/>
      <c r="AIF63" s="120"/>
      <c r="AIG63" s="120"/>
      <c r="AIH63" s="120"/>
      <c r="AII63" s="120"/>
      <c r="AIJ63" s="120"/>
      <c r="AIK63" s="120"/>
      <c r="AIL63" s="120"/>
      <c r="AIM63" s="120"/>
      <c r="AIN63" s="120"/>
      <c r="AIO63" s="120"/>
      <c r="AIP63" s="120"/>
      <c r="AIQ63" s="120"/>
      <c r="AIR63" s="120"/>
      <c r="AIS63" s="120"/>
      <c r="AIT63" s="120"/>
      <c r="AIU63" s="120"/>
      <c r="AIV63" s="120"/>
      <c r="AIW63" s="120"/>
      <c r="AIX63" s="120"/>
      <c r="AIY63" s="120"/>
      <c r="AIZ63" s="120"/>
      <c r="AJA63" s="120"/>
      <c r="AJB63" s="120"/>
      <c r="AJC63" s="120"/>
      <c r="AJD63" s="120"/>
      <c r="AJE63" s="120"/>
      <c r="AJF63" s="120"/>
      <c r="AJG63" s="120"/>
      <c r="AJH63" s="120"/>
      <c r="AJI63" s="120"/>
      <c r="AJJ63" s="120"/>
      <c r="AJK63" s="120"/>
      <c r="AJL63" s="120"/>
      <c r="AJM63" s="120"/>
      <c r="AJN63" s="120"/>
      <c r="AJO63" s="120"/>
      <c r="AJP63" s="120"/>
      <c r="AJQ63" s="120"/>
      <c r="AJR63" s="120"/>
      <c r="AJS63" s="120"/>
      <c r="AJT63" s="120"/>
      <c r="AJU63" s="120"/>
      <c r="AJV63" s="120"/>
      <c r="AJW63" s="120"/>
      <c r="AJX63" s="120"/>
      <c r="AJY63" s="120"/>
      <c r="AJZ63" s="120"/>
      <c r="AKA63" s="120"/>
      <c r="AKB63" s="120"/>
      <c r="AKC63" s="120"/>
      <c r="AKD63" s="120"/>
      <c r="AKE63" s="120"/>
      <c r="AKF63" s="120"/>
      <c r="AKG63" s="120"/>
      <c r="AKH63" s="120"/>
      <c r="AKI63" s="120"/>
      <c r="AKJ63" s="120"/>
      <c r="AKK63" s="120"/>
      <c r="AKL63" s="120"/>
      <c r="AKM63" s="120"/>
      <c r="AKN63" s="120"/>
      <c r="AKO63" s="120"/>
      <c r="AKP63" s="120"/>
      <c r="AKQ63" s="120"/>
      <c r="AKR63" s="120"/>
      <c r="AKS63" s="120"/>
      <c r="AKT63" s="120"/>
      <c r="AKU63" s="120"/>
      <c r="AKV63" s="120"/>
      <c r="AKW63" s="120"/>
      <c r="AKX63" s="120"/>
      <c r="AKY63" s="120"/>
      <c r="AKZ63" s="120"/>
      <c r="ALA63" s="120"/>
      <c r="ALB63" s="120"/>
      <c r="ALC63" s="120"/>
      <c r="ALD63" s="120"/>
      <c r="ALE63" s="120"/>
      <c r="ALF63" s="120"/>
      <c r="ALG63" s="120"/>
      <c r="ALH63" s="120"/>
      <c r="ALI63" s="120"/>
      <c r="ALJ63" s="120"/>
      <c r="ALK63" s="120"/>
      <c r="ALL63" s="120"/>
      <c r="ALM63" s="120"/>
      <c r="ALN63" s="120"/>
      <c r="ALO63" s="120"/>
      <c r="ALP63" s="120"/>
      <c r="ALQ63" s="120"/>
      <c r="ALR63" s="120"/>
      <c r="ALS63" s="120"/>
      <c r="ALT63" s="120"/>
      <c r="ALU63" s="120"/>
      <c r="ALV63" s="120"/>
      <c r="ALW63" s="120"/>
      <c r="ALX63" s="120"/>
      <c r="ALY63" s="120"/>
      <c r="ALZ63" s="120"/>
      <c r="AMA63" s="120"/>
      <c r="AMB63" s="120"/>
      <c r="AMC63" s="120"/>
      <c r="AMD63" s="120"/>
      <c r="AME63" s="120"/>
      <c r="AMF63" s="120"/>
      <c r="AMG63" s="120"/>
      <c r="AMH63" s="120"/>
      <c r="AMI63" s="120"/>
      <c r="AMJ63" s="120"/>
      <c r="AMK63" s="120"/>
      <c r="AML63" s="120"/>
    </row>
    <row r="64" spans="1:1026" s="121" customFormat="1" ht="24" x14ac:dyDescent="0.25">
      <c r="A64" s="102">
        <v>59</v>
      </c>
      <c r="B64" s="25" t="s">
        <v>290</v>
      </c>
      <c r="C64" s="26" t="s">
        <v>8</v>
      </c>
      <c r="D64" s="26" t="s">
        <v>17</v>
      </c>
      <c r="E64" s="31" t="s">
        <v>10</v>
      </c>
      <c r="F64" s="50">
        <v>27</v>
      </c>
      <c r="G64" s="51" t="s">
        <v>11</v>
      </c>
      <c r="H64" s="76"/>
      <c r="I64" s="76">
        <f t="shared" si="0"/>
        <v>0</v>
      </c>
      <c r="J64" s="76">
        <f t="shared" si="1"/>
        <v>0</v>
      </c>
      <c r="K64" s="76">
        <f t="shared" si="2"/>
        <v>0</v>
      </c>
      <c r="L64" s="53"/>
      <c r="M64" s="53"/>
      <c r="N64" s="53"/>
      <c r="O64" s="39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  <c r="IW64" s="120"/>
      <c r="IX64" s="120"/>
      <c r="IY64" s="120"/>
      <c r="IZ64" s="120"/>
      <c r="JA64" s="120"/>
      <c r="JB64" s="120"/>
      <c r="JC64" s="120"/>
      <c r="JD64" s="120"/>
      <c r="JE64" s="120"/>
      <c r="JF64" s="120"/>
      <c r="JG64" s="120"/>
      <c r="JH64" s="120"/>
      <c r="JI64" s="120"/>
      <c r="JJ64" s="120"/>
      <c r="JK64" s="120"/>
      <c r="JL64" s="120"/>
      <c r="JM64" s="120"/>
      <c r="JN64" s="120"/>
      <c r="JO64" s="120"/>
      <c r="JP64" s="120"/>
      <c r="JQ64" s="120"/>
      <c r="JR64" s="120"/>
      <c r="JS64" s="120"/>
      <c r="JT64" s="120"/>
      <c r="JU64" s="120"/>
      <c r="JV64" s="120"/>
      <c r="JW64" s="120"/>
      <c r="JX64" s="120"/>
      <c r="JY64" s="120"/>
      <c r="JZ64" s="120"/>
      <c r="KA64" s="120"/>
      <c r="KB64" s="120"/>
      <c r="KC64" s="120"/>
      <c r="KD64" s="120"/>
      <c r="KE64" s="120"/>
      <c r="KF64" s="120"/>
      <c r="KG64" s="120"/>
      <c r="KH64" s="120"/>
      <c r="KI64" s="120"/>
      <c r="KJ64" s="120"/>
      <c r="KK64" s="120"/>
      <c r="KL64" s="120"/>
      <c r="KM64" s="120"/>
      <c r="KN64" s="120"/>
      <c r="KO64" s="120"/>
      <c r="KP64" s="120"/>
      <c r="KQ64" s="120"/>
      <c r="KR64" s="120"/>
      <c r="KS64" s="120"/>
      <c r="KT64" s="120"/>
      <c r="KU64" s="120"/>
      <c r="KV64" s="120"/>
      <c r="KW64" s="120"/>
      <c r="KX64" s="120"/>
      <c r="KY64" s="120"/>
      <c r="KZ64" s="120"/>
      <c r="LA64" s="120"/>
      <c r="LB64" s="120"/>
      <c r="LC64" s="120"/>
      <c r="LD64" s="120"/>
      <c r="LE64" s="120"/>
      <c r="LF64" s="120"/>
      <c r="LG64" s="120"/>
      <c r="LH64" s="120"/>
      <c r="LI64" s="120"/>
      <c r="LJ64" s="120"/>
      <c r="LK64" s="120"/>
      <c r="LL64" s="120"/>
      <c r="LM64" s="120"/>
      <c r="LN64" s="120"/>
      <c r="LO64" s="120"/>
      <c r="LP64" s="120"/>
      <c r="LQ64" s="120"/>
      <c r="LR64" s="120"/>
      <c r="LS64" s="120"/>
      <c r="LT64" s="120"/>
      <c r="LU64" s="120"/>
      <c r="LV64" s="120"/>
      <c r="LW64" s="120"/>
      <c r="LX64" s="120"/>
      <c r="LY64" s="120"/>
      <c r="LZ64" s="120"/>
      <c r="MA64" s="120"/>
      <c r="MB64" s="120"/>
      <c r="MC64" s="120"/>
      <c r="MD64" s="120"/>
      <c r="ME64" s="120"/>
      <c r="MF64" s="120"/>
      <c r="MG64" s="120"/>
      <c r="MH64" s="120"/>
      <c r="MI64" s="120"/>
      <c r="MJ64" s="120"/>
      <c r="MK64" s="120"/>
      <c r="ML64" s="120"/>
      <c r="MM64" s="120"/>
      <c r="MN64" s="120"/>
      <c r="MO64" s="120"/>
      <c r="MP64" s="120"/>
      <c r="MQ64" s="120"/>
      <c r="MR64" s="120"/>
      <c r="MS64" s="120"/>
      <c r="MT64" s="120"/>
      <c r="MU64" s="120"/>
      <c r="MV64" s="120"/>
      <c r="MW64" s="120"/>
      <c r="MX64" s="120"/>
      <c r="MY64" s="120"/>
      <c r="MZ64" s="120"/>
      <c r="NA64" s="120"/>
      <c r="NB64" s="120"/>
      <c r="NC64" s="120"/>
      <c r="ND64" s="120"/>
      <c r="NE64" s="120"/>
      <c r="NF64" s="120"/>
      <c r="NG64" s="120"/>
      <c r="NH64" s="120"/>
      <c r="NI64" s="120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0"/>
      <c r="NY64" s="120"/>
      <c r="NZ64" s="120"/>
      <c r="OA64" s="120"/>
      <c r="OB64" s="120"/>
      <c r="OC64" s="120"/>
      <c r="OD64" s="120"/>
      <c r="OE64" s="120"/>
      <c r="OF64" s="120"/>
      <c r="OG64" s="120"/>
      <c r="OH64" s="120"/>
      <c r="OI64" s="120"/>
      <c r="OJ64" s="120"/>
      <c r="OK64" s="120"/>
      <c r="OL64" s="120"/>
      <c r="OM64" s="120"/>
      <c r="ON64" s="120"/>
      <c r="OO64" s="120"/>
      <c r="OP64" s="120"/>
      <c r="OQ64" s="120"/>
      <c r="OR64" s="120"/>
      <c r="OS64" s="120"/>
      <c r="OT64" s="120"/>
      <c r="OU64" s="120"/>
      <c r="OV64" s="120"/>
      <c r="OW64" s="120"/>
      <c r="OX64" s="120"/>
      <c r="OY64" s="120"/>
      <c r="OZ64" s="120"/>
      <c r="PA64" s="120"/>
      <c r="PB64" s="120"/>
      <c r="PC64" s="120"/>
      <c r="PD64" s="120"/>
      <c r="PE64" s="120"/>
      <c r="PF64" s="120"/>
      <c r="PG64" s="120"/>
      <c r="PH64" s="120"/>
      <c r="PI64" s="120"/>
      <c r="PJ64" s="120"/>
      <c r="PK64" s="120"/>
      <c r="PL64" s="120"/>
      <c r="PM64" s="120"/>
      <c r="PN64" s="120"/>
      <c r="PO64" s="120"/>
      <c r="PP64" s="120"/>
      <c r="PQ64" s="120"/>
      <c r="PR64" s="120"/>
      <c r="PS64" s="120"/>
      <c r="PT64" s="120"/>
      <c r="PU64" s="120"/>
      <c r="PV64" s="120"/>
      <c r="PW64" s="120"/>
      <c r="PX64" s="120"/>
      <c r="PY64" s="120"/>
      <c r="PZ64" s="120"/>
      <c r="QA64" s="120"/>
      <c r="QB64" s="120"/>
      <c r="QC64" s="120"/>
      <c r="QD64" s="120"/>
      <c r="QE64" s="120"/>
      <c r="QF64" s="120"/>
      <c r="QG64" s="120"/>
      <c r="QH64" s="120"/>
      <c r="QI64" s="120"/>
      <c r="QJ64" s="120"/>
      <c r="QK64" s="120"/>
      <c r="QL64" s="120"/>
      <c r="QM64" s="120"/>
      <c r="QN64" s="120"/>
      <c r="QO64" s="120"/>
      <c r="QP64" s="120"/>
      <c r="QQ64" s="120"/>
      <c r="QR64" s="120"/>
      <c r="QS64" s="120"/>
      <c r="QT64" s="120"/>
      <c r="QU64" s="120"/>
      <c r="QV64" s="120"/>
      <c r="QW64" s="120"/>
      <c r="QX64" s="120"/>
      <c r="QY64" s="120"/>
      <c r="QZ64" s="120"/>
      <c r="RA64" s="120"/>
      <c r="RB64" s="120"/>
      <c r="RC64" s="120"/>
      <c r="RD64" s="120"/>
      <c r="RE64" s="120"/>
      <c r="RF64" s="120"/>
      <c r="RG64" s="120"/>
      <c r="RH64" s="120"/>
      <c r="RI64" s="120"/>
      <c r="RJ64" s="120"/>
      <c r="RK64" s="120"/>
      <c r="RL64" s="120"/>
      <c r="RM64" s="120"/>
      <c r="RN64" s="120"/>
      <c r="RO64" s="120"/>
      <c r="RP64" s="120"/>
      <c r="RQ64" s="120"/>
      <c r="RR64" s="120"/>
      <c r="RS64" s="120"/>
      <c r="RT64" s="120"/>
      <c r="RU64" s="120"/>
      <c r="RV64" s="120"/>
      <c r="RW64" s="120"/>
      <c r="RX64" s="120"/>
      <c r="RY64" s="120"/>
      <c r="RZ64" s="120"/>
      <c r="SA64" s="120"/>
      <c r="SB64" s="120"/>
      <c r="SC64" s="120"/>
      <c r="SD64" s="120"/>
      <c r="SE64" s="120"/>
      <c r="SF64" s="120"/>
      <c r="SG64" s="120"/>
      <c r="SH64" s="120"/>
      <c r="SI64" s="120"/>
      <c r="SJ64" s="120"/>
      <c r="SK64" s="120"/>
      <c r="SL64" s="120"/>
      <c r="SM64" s="120"/>
      <c r="SN64" s="120"/>
      <c r="SO64" s="120"/>
      <c r="SP64" s="120"/>
      <c r="SQ64" s="120"/>
      <c r="SR64" s="120"/>
      <c r="SS64" s="120"/>
      <c r="ST64" s="120"/>
      <c r="SU64" s="120"/>
      <c r="SV64" s="120"/>
      <c r="SW64" s="120"/>
      <c r="SX64" s="120"/>
      <c r="SY64" s="120"/>
      <c r="SZ64" s="120"/>
      <c r="TA64" s="120"/>
      <c r="TB64" s="120"/>
      <c r="TC64" s="120"/>
      <c r="TD64" s="120"/>
      <c r="TE64" s="120"/>
      <c r="TF64" s="120"/>
      <c r="TG64" s="120"/>
      <c r="TH64" s="120"/>
      <c r="TI64" s="120"/>
      <c r="TJ64" s="120"/>
      <c r="TK64" s="120"/>
      <c r="TL64" s="120"/>
      <c r="TM64" s="120"/>
      <c r="TN64" s="120"/>
      <c r="TO64" s="120"/>
      <c r="TP64" s="120"/>
      <c r="TQ64" s="120"/>
      <c r="TR64" s="120"/>
      <c r="TS64" s="120"/>
      <c r="TT64" s="120"/>
      <c r="TU64" s="120"/>
      <c r="TV64" s="120"/>
      <c r="TW64" s="120"/>
      <c r="TX64" s="120"/>
      <c r="TY64" s="120"/>
      <c r="TZ64" s="120"/>
      <c r="UA64" s="120"/>
      <c r="UB64" s="120"/>
      <c r="UC64" s="120"/>
      <c r="UD64" s="120"/>
      <c r="UE64" s="120"/>
      <c r="UF64" s="120"/>
      <c r="UG64" s="120"/>
      <c r="UH64" s="120"/>
      <c r="UI64" s="120"/>
      <c r="UJ64" s="120"/>
      <c r="UK64" s="120"/>
      <c r="UL64" s="120"/>
      <c r="UM64" s="120"/>
      <c r="UN64" s="120"/>
      <c r="UO64" s="120"/>
      <c r="UP64" s="120"/>
      <c r="UQ64" s="120"/>
      <c r="UR64" s="120"/>
      <c r="US64" s="120"/>
      <c r="UT64" s="120"/>
      <c r="UU64" s="120"/>
      <c r="UV64" s="120"/>
      <c r="UW64" s="120"/>
      <c r="UX64" s="120"/>
      <c r="UY64" s="120"/>
      <c r="UZ64" s="120"/>
      <c r="VA64" s="120"/>
      <c r="VB64" s="120"/>
      <c r="VC64" s="120"/>
      <c r="VD64" s="120"/>
      <c r="VE64" s="120"/>
      <c r="VF64" s="120"/>
      <c r="VG64" s="120"/>
      <c r="VH64" s="120"/>
      <c r="VI64" s="120"/>
      <c r="VJ64" s="120"/>
      <c r="VK64" s="120"/>
      <c r="VL64" s="120"/>
      <c r="VM64" s="120"/>
      <c r="VN64" s="120"/>
      <c r="VO64" s="120"/>
      <c r="VP64" s="120"/>
      <c r="VQ64" s="120"/>
      <c r="VR64" s="120"/>
      <c r="VS64" s="120"/>
      <c r="VT64" s="120"/>
      <c r="VU64" s="120"/>
      <c r="VV64" s="120"/>
      <c r="VW64" s="120"/>
      <c r="VX64" s="120"/>
      <c r="VY64" s="120"/>
      <c r="VZ64" s="120"/>
      <c r="WA64" s="120"/>
      <c r="WB64" s="120"/>
      <c r="WC64" s="120"/>
      <c r="WD64" s="120"/>
      <c r="WE64" s="120"/>
      <c r="WF64" s="120"/>
      <c r="WG64" s="120"/>
      <c r="WH64" s="120"/>
      <c r="WI64" s="120"/>
      <c r="WJ64" s="120"/>
      <c r="WK64" s="120"/>
      <c r="WL64" s="120"/>
      <c r="WM64" s="120"/>
      <c r="WN64" s="120"/>
      <c r="WO64" s="120"/>
      <c r="WP64" s="120"/>
      <c r="WQ64" s="120"/>
      <c r="WR64" s="120"/>
      <c r="WS64" s="120"/>
      <c r="WT64" s="120"/>
      <c r="WU64" s="120"/>
      <c r="WV64" s="120"/>
      <c r="WW64" s="120"/>
      <c r="WX64" s="120"/>
      <c r="WY64" s="120"/>
      <c r="WZ64" s="120"/>
      <c r="XA64" s="120"/>
      <c r="XB64" s="120"/>
      <c r="XC64" s="120"/>
      <c r="XD64" s="120"/>
      <c r="XE64" s="120"/>
      <c r="XF64" s="120"/>
      <c r="XG64" s="120"/>
      <c r="XH64" s="120"/>
      <c r="XI64" s="120"/>
      <c r="XJ64" s="120"/>
      <c r="XK64" s="120"/>
      <c r="XL64" s="120"/>
      <c r="XM64" s="120"/>
      <c r="XN64" s="120"/>
      <c r="XO64" s="120"/>
      <c r="XP64" s="120"/>
      <c r="XQ64" s="120"/>
      <c r="XR64" s="120"/>
      <c r="XS64" s="120"/>
      <c r="XT64" s="120"/>
      <c r="XU64" s="120"/>
      <c r="XV64" s="120"/>
      <c r="XW64" s="120"/>
      <c r="XX64" s="120"/>
      <c r="XY64" s="120"/>
      <c r="XZ64" s="120"/>
      <c r="YA64" s="120"/>
      <c r="YB64" s="120"/>
      <c r="YC64" s="120"/>
      <c r="YD64" s="120"/>
      <c r="YE64" s="120"/>
      <c r="YF64" s="120"/>
      <c r="YG64" s="120"/>
      <c r="YH64" s="120"/>
      <c r="YI64" s="120"/>
      <c r="YJ64" s="120"/>
      <c r="YK64" s="120"/>
      <c r="YL64" s="120"/>
      <c r="YM64" s="120"/>
      <c r="YN64" s="120"/>
      <c r="YO64" s="120"/>
      <c r="YP64" s="120"/>
      <c r="YQ64" s="120"/>
      <c r="YR64" s="120"/>
      <c r="YS64" s="120"/>
      <c r="YT64" s="120"/>
      <c r="YU64" s="120"/>
      <c r="YV64" s="120"/>
      <c r="YW64" s="120"/>
      <c r="YX64" s="120"/>
      <c r="YY64" s="120"/>
      <c r="YZ64" s="120"/>
      <c r="ZA64" s="120"/>
      <c r="ZB64" s="120"/>
      <c r="ZC64" s="120"/>
      <c r="ZD64" s="120"/>
      <c r="ZE64" s="120"/>
      <c r="ZF64" s="120"/>
      <c r="ZG64" s="120"/>
      <c r="ZH64" s="120"/>
      <c r="ZI64" s="120"/>
      <c r="ZJ64" s="120"/>
      <c r="ZK64" s="120"/>
      <c r="ZL64" s="120"/>
      <c r="ZM64" s="120"/>
      <c r="ZN64" s="120"/>
      <c r="ZO64" s="120"/>
      <c r="ZP64" s="120"/>
      <c r="ZQ64" s="120"/>
      <c r="ZR64" s="120"/>
      <c r="ZS64" s="120"/>
      <c r="ZT64" s="120"/>
      <c r="ZU64" s="120"/>
      <c r="ZV64" s="120"/>
      <c r="ZW64" s="120"/>
      <c r="ZX64" s="120"/>
      <c r="ZY64" s="120"/>
      <c r="ZZ64" s="120"/>
      <c r="AAA64" s="120"/>
      <c r="AAB64" s="120"/>
      <c r="AAC64" s="120"/>
      <c r="AAD64" s="120"/>
      <c r="AAE64" s="120"/>
      <c r="AAF64" s="120"/>
      <c r="AAG64" s="120"/>
      <c r="AAH64" s="120"/>
      <c r="AAI64" s="120"/>
      <c r="AAJ64" s="120"/>
      <c r="AAK64" s="120"/>
      <c r="AAL64" s="120"/>
      <c r="AAM64" s="120"/>
      <c r="AAN64" s="120"/>
      <c r="AAO64" s="120"/>
      <c r="AAP64" s="120"/>
      <c r="AAQ64" s="120"/>
      <c r="AAR64" s="120"/>
      <c r="AAS64" s="120"/>
      <c r="AAT64" s="120"/>
      <c r="AAU64" s="120"/>
      <c r="AAV64" s="120"/>
      <c r="AAW64" s="120"/>
      <c r="AAX64" s="120"/>
      <c r="AAY64" s="120"/>
      <c r="AAZ64" s="120"/>
      <c r="ABA64" s="120"/>
      <c r="ABB64" s="120"/>
      <c r="ABC64" s="120"/>
      <c r="ABD64" s="120"/>
      <c r="ABE64" s="120"/>
      <c r="ABF64" s="120"/>
      <c r="ABG64" s="120"/>
      <c r="ABH64" s="120"/>
      <c r="ABI64" s="120"/>
      <c r="ABJ64" s="120"/>
      <c r="ABK64" s="120"/>
      <c r="ABL64" s="120"/>
      <c r="ABM64" s="120"/>
      <c r="ABN64" s="120"/>
      <c r="ABO64" s="120"/>
      <c r="ABP64" s="120"/>
      <c r="ABQ64" s="120"/>
      <c r="ABR64" s="120"/>
      <c r="ABS64" s="120"/>
      <c r="ABT64" s="120"/>
      <c r="ABU64" s="120"/>
      <c r="ABV64" s="120"/>
      <c r="ABW64" s="120"/>
      <c r="ABX64" s="120"/>
      <c r="ABY64" s="120"/>
      <c r="ABZ64" s="120"/>
      <c r="ACA64" s="120"/>
      <c r="ACB64" s="120"/>
      <c r="ACC64" s="120"/>
      <c r="ACD64" s="120"/>
      <c r="ACE64" s="120"/>
      <c r="ACF64" s="120"/>
      <c r="ACG64" s="120"/>
      <c r="ACH64" s="120"/>
      <c r="ACI64" s="120"/>
      <c r="ACJ64" s="120"/>
      <c r="ACK64" s="120"/>
      <c r="ACL64" s="120"/>
      <c r="ACM64" s="120"/>
      <c r="ACN64" s="120"/>
      <c r="ACO64" s="120"/>
      <c r="ACP64" s="120"/>
      <c r="ACQ64" s="120"/>
      <c r="ACR64" s="120"/>
      <c r="ACS64" s="120"/>
      <c r="ACT64" s="120"/>
      <c r="ACU64" s="120"/>
      <c r="ACV64" s="120"/>
      <c r="ACW64" s="120"/>
      <c r="ACX64" s="120"/>
      <c r="ACY64" s="120"/>
      <c r="ACZ64" s="120"/>
      <c r="ADA64" s="120"/>
      <c r="ADB64" s="120"/>
      <c r="ADC64" s="120"/>
      <c r="ADD64" s="120"/>
      <c r="ADE64" s="120"/>
      <c r="ADF64" s="120"/>
      <c r="ADG64" s="120"/>
      <c r="ADH64" s="120"/>
      <c r="ADI64" s="120"/>
      <c r="ADJ64" s="120"/>
      <c r="ADK64" s="120"/>
      <c r="ADL64" s="120"/>
      <c r="ADM64" s="120"/>
      <c r="ADN64" s="120"/>
      <c r="ADO64" s="120"/>
      <c r="ADP64" s="120"/>
      <c r="ADQ64" s="120"/>
      <c r="ADR64" s="120"/>
      <c r="ADS64" s="120"/>
      <c r="ADT64" s="120"/>
      <c r="ADU64" s="120"/>
      <c r="ADV64" s="120"/>
      <c r="ADW64" s="120"/>
      <c r="ADX64" s="120"/>
      <c r="ADY64" s="120"/>
      <c r="ADZ64" s="120"/>
      <c r="AEA64" s="120"/>
      <c r="AEB64" s="120"/>
      <c r="AEC64" s="120"/>
      <c r="AED64" s="120"/>
      <c r="AEE64" s="120"/>
      <c r="AEF64" s="120"/>
      <c r="AEG64" s="120"/>
      <c r="AEH64" s="120"/>
      <c r="AEI64" s="120"/>
      <c r="AEJ64" s="120"/>
      <c r="AEK64" s="120"/>
      <c r="AEL64" s="120"/>
      <c r="AEM64" s="120"/>
      <c r="AEN64" s="120"/>
      <c r="AEO64" s="120"/>
      <c r="AEP64" s="120"/>
      <c r="AEQ64" s="120"/>
      <c r="AER64" s="120"/>
      <c r="AES64" s="120"/>
      <c r="AET64" s="120"/>
      <c r="AEU64" s="120"/>
      <c r="AEV64" s="120"/>
      <c r="AEW64" s="120"/>
      <c r="AEX64" s="120"/>
      <c r="AEY64" s="120"/>
      <c r="AEZ64" s="120"/>
      <c r="AFA64" s="120"/>
      <c r="AFB64" s="120"/>
      <c r="AFC64" s="120"/>
      <c r="AFD64" s="120"/>
      <c r="AFE64" s="120"/>
      <c r="AFF64" s="120"/>
      <c r="AFG64" s="120"/>
      <c r="AFH64" s="120"/>
      <c r="AFI64" s="120"/>
      <c r="AFJ64" s="120"/>
      <c r="AFK64" s="120"/>
      <c r="AFL64" s="120"/>
      <c r="AFM64" s="120"/>
      <c r="AFN64" s="120"/>
      <c r="AFO64" s="120"/>
      <c r="AFP64" s="120"/>
      <c r="AFQ64" s="120"/>
      <c r="AFR64" s="120"/>
      <c r="AFS64" s="120"/>
      <c r="AFT64" s="120"/>
      <c r="AFU64" s="120"/>
      <c r="AFV64" s="120"/>
      <c r="AFW64" s="120"/>
      <c r="AFX64" s="120"/>
      <c r="AFY64" s="120"/>
      <c r="AFZ64" s="120"/>
      <c r="AGA64" s="120"/>
      <c r="AGB64" s="120"/>
      <c r="AGC64" s="120"/>
      <c r="AGD64" s="120"/>
      <c r="AGE64" s="120"/>
      <c r="AGF64" s="120"/>
      <c r="AGG64" s="120"/>
      <c r="AGH64" s="120"/>
      <c r="AGI64" s="120"/>
      <c r="AGJ64" s="120"/>
      <c r="AGK64" s="120"/>
      <c r="AGL64" s="120"/>
      <c r="AGM64" s="120"/>
      <c r="AGN64" s="120"/>
      <c r="AGO64" s="120"/>
      <c r="AGP64" s="120"/>
      <c r="AGQ64" s="120"/>
      <c r="AGR64" s="120"/>
      <c r="AGS64" s="120"/>
      <c r="AGT64" s="120"/>
      <c r="AGU64" s="120"/>
      <c r="AGV64" s="120"/>
      <c r="AGW64" s="120"/>
      <c r="AGX64" s="120"/>
      <c r="AGY64" s="120"/>
      <c r="AGZ64" s="120"/>
      <c r="AHA64" s="120"/>
      <c r="AHB64" s="120"/>
      <c r="AHC64" s="120"/>
      <c r="AHD64" s="120"/>
      <c r="AHE64" s="120"/>
      <c r="AHF64" s="120"/>
      <c r="AHG64" s="120"/>
      <c r="AHH64" s="120"/>
      <c r="AHI64" s="120"/>
      <c r="AHJ64" s="120"/>
      <c r="AHK64" s="120"/>
      <c r="AHL64" s="120"/>
      <c r="AHM64" s="120"/>
      <c r="AHN64" s="120"/>
      <c r="AHO64" s="120"/>
      <c r="AHP64" s="120"/>
      <c r="AHQ64" s="120"/>
      <c r="AHR64" s="120"/>
      <c r="AHS64" s="120"/>
      <c r="AHT64" s="120"/>
      <c r="AHU64" s="120"/>
      <c r="AHV64" s="120"/>
      <c r="AHW64" s="120"/>
      <c r="AHX64" s="120"/>
      <c r="AHY64" s="120"/>
      <c r="AHZ64" s="120"/>
      <c r="AIA64" s="120"/>
      <c r="AIB64" s="120"/>
      <c r="AIC64" s="120"/>
      <c r="AID64" s="120"/>
      <c r="AIE64" s="120"/>
      <c r="AIF64" s="120"/>
      <c r="AIG64" s="120"/>
      <c r="AIH64" s="120"/>
      <c r="AII64" s="120"/>
      <c r="AIJ64" s="120"/>
      <c r="AIK64" s="120"/>
      <c r="AIL64" s="120"/>
      <c r="AIM64" s="120"/>
      <c r="AIN64" s="120"/>
      <c r="AIO64" s="120"/>
      <c r="AIP64" s="120"/>
      <c r="AIQ64" s="120"/>
      <c r="AIR64" s="120"/>
      <c r="AIS64" s="120"/>
      <c r="AIT64" s="120"/>
      <c r="AIU64" s="120"/>
      <c r="AIV64" s="120"/>
      <c r="AIW64" s="120"/>
      <c r="AIX64" s="120"/>
      <c r="AIY64" s="120"/>
      <c r="AIZ64" s="120"/>
      <c r="AJA64" s="120"/>
      <c r="AJB64" s="120"/>
      <c r="AJC64" s="120"/>
      <c r="AJD64" s="120"/>
      <c r="AJE64" s="120"/>
      <c r="AJF64" s="120"/>
      <c r="AJG64" s="120"/>
      <c r="AJH64" s="120"/>
      <c r="AJI64" s="120"/>
      <c r="AJJ64" s="120"/>
      <c r="AJK64" s="120"/>
      <c r="AJL64" s="120"/>
      <c r="AJM64" s="120"/>
      <c r="AJN64" s="120"/>
      <c r="AJO64" s="120"/>
      <c r="AJP64" s="120"/>
      <c r="AJQ64" s="120"/>
      <c r="AJR64" s="120"/>
      <c r="AJS64" s="120"/>
      <c r="AJT64" s="120"/>
      <c r="AJU64" s="120"/>
      <c r="AJV64" s="120"/>
      <c r="AJW64" s="120"/>
      <c r="AJX64" s="120"/>
      <c r="AJY64" s="120"/>
      <c r="AJZ64" s="120"/>
      <c r="AKA64" s="120"/>
      <c r="AKB64" s="120"/>
      <c r="AKC64" s="120"/>
      <c r="AKD64" s="120"/>
      <c r="AKE64" s="120"/>
      <c r="AKF64" s="120"/>
      <c r="AKG64" s="120"/>
      <c r="AKH64" s="120"/>
      <c r="AKI64" s="120"/>
      <c r="AKJ64" s="120"/>
      <c r="AKK64" s="120"/>
      <c r="AKL64" s="120"/>
      <c r="AKM64" s="120"/>
      <c r="AKN64" s="120"/>
      <c r="AKO64" s="120"/>
      <c r="AKP64" s="120"/>
      <c r="AKQ64" s="120"/>
      <c r="AKR64" s="120"/>
      <c r="AKS64" s="120"/>
      <c r="AKT64" s="120"/>
      <c r="AKU64" s="120"/>
      <c r="AKV64" s="120"/>
      <c r="AKW64" s="120"/>
      <c r="AKX64" s="120"/>
      <c r="AKY64" s="120"/>
      <c r="AKZ64" s="120"/>
      <c r="ALA64" s="120"/>
      <c r="ALB64" s="120"/>
      <c r="ALC64" s="120"/>
      <c r="ALD64" s="120"/>
      <c r="ALE64" s="120"/>
      <c r="ALF64" s="120"/>
      <c r="ALG64" s="120"/>
      <c r="ALH64" s="120"/>
      <c r="ALI64" s="120"/>
      <c r="ALJ64" s="120"/>
      <c r="ALK64" s="120"/>
      <c r="ALL64" s="120"/>
      <c r="ALM64" s="120"/>
      <c r="ALN64" s="120"/>
      <c r="ALO64" s="120"/>
      <c r="ALP64" s="120"/>
      <c r="ALQ64" s="120"/>
      <c r="ALR64" s="120"/>
      <c r="ALS64" s="120"/>
      <c r="ALT64" s="120"/>
      <c r="ALU64" s="120"/>
      <c r="ALV64" s="120"/>
      <c r="ALW64" s="120"/>
      <c r="ALX64" s="120"/>
      <c r="ALY64" s="120"/>
      <c r="ALZ64" s="120"/>
      <c r="AMA64" s="120"/>
      <c r="AMB64" s="120"/>
      <c r="AMC64" s="120"/>
      <c r="AMD64" s="120"/>
      <c r="AME64" s="120"/>
      <c r="AMF64" s="120"/>
      <c r="AMG64" s="120"/>
      <c r="AMH64" s="120"/>
      <c r="AMI64" s="120"/>
      <c r="AMJ64" s="120"/>
      <c r="AMK64" s="120"/>
      <c r="AML64" s="120"/>
    </row>
    <row r="65" spans="1:1026" s="121" customFormat="1" ht="24" x14ac:dyDescent="0.25">
      <c r="A65" s="102">
        <v>60</v>
      </c>
      <c r="B65" s="25" t="s">
        <v>545</v>
      </c>
      <c r="C65" s="26" t="s">
        <v>48</v>
      </c>
      <c r="D65" s="26" t="s">
        <v>28</v>
      </c>
      <c r="E65" s="31" t="s">
        <v>132</v>
      </c>
      <c r="F65" s="50">
        <v>5</v>
      </c>
      <c r="G65" s="51" t="s">
        <v>11</v>
      </c>
      <c r="H65" s="76"/>
      <c r="I65" s="76">
        <f t="shared" si="0"/>
        <v>0</v>
      </c>
      <c r="J65" s="76">
        <f t="shared" si="1"/>
        <v>0</v>
      </c>
      <c r="K65" s="76">
        <f t="shared" si="2"/>
        <v>0</v>
      </c>
      <c r="L65" s="53"/>
      <c r="M65" s="53"/>
      <c r="N65" s="53"/>
      <c r="O65" s="39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  <c r="IR65" s="120"/>
      <c r="IS65" s="120"/>
      <c r="IT65" s="120"/>
      <c r="IU65" s="120"/>
      <c r="IV65" s="120"/>
      <c r="IW65" s="120"/>
      <c r="IX65" s="120"/>
      <c r="IY65" s="120"/>
      <c r="IZ65" s="120"/>
      <c r="JA65" s="120"/>
      <c r="JB65" s="120"/>
      <c r="JC65" s="120"/>
      <c r="JD65" s="120"/>
      <c r="JE65" s="120"/>
      <c r="JF65" s="120"/>
      <c r="JG65" s="120"/>
      <c r="JH65" s="120"/>
      <c r="JI65" s="120"/>
      <c r="JJ65" s="120"/>
      <c r="JK65" s="120"/>
      <c r="JL65" s="120"/>
      <c r="JM65" s="120"/>
      <c r="JN65" s="120"/>
      <c r="JO65" s="120"/>
      <c r="JP65" s="120"/>
      <c r="JQ65" s="120"/>
      <c r="JR65" s="120"/>
      <c r="JS65" s="120"/>
      <c r="JT65" s="120"/>
      <c r="JU65" s="120"/>
      <c r="JV65" s="120"/>
      <c r="JW65" s="120"/>
      <c r="JX65" s="120"/>
      <c r="JY65" s="120"/>
      <c r="JZ65" s="120"/>
      <c r="KA65" s="120"/>
      <c r="KB65" s="120"/>
      <c r="KC65" s="120"/>
      <c r="KD65" s="120"/>
      <c r="KE65" s="120"/>
      <c r="KF65" s="120"/>
      <c r="KG65" s="120"/>
      <c r="KH65" s="120"/>
      <c r="KI65" s="120"/>
      <c r="KJ65" s="120"/>
      <c r="KK65" s="120"/>
      <c r="KL65" s="120"/>
      <c r="KM65" s="120"/>
      <c r="KN65" s="120"/>
      <c r="KO65" s="120"/>
      <c r="KP65" s="120"/>
      <c r="KQ65" s="120"/>
      <c r="KR65" s="120"/>
      <c r="KS65" s="120"/>
      <c r="KT65" s="120"/>
      <c r="KU65" s="120"/>
      <c r="KV65" s="120"/>
      <c r="KW65" s="120"/>
      <c r="KX65" s="120"/>
      <c r="KY65" s="120"/>
      <c r="KZ65" s="120"/>
      <c r="LA65" s="120"/>
      <c r="LB65" s="120"/>
      <c r="LC65" s="120"/>
      <c r="LD65" s="120"/>
      <c r="LE65" s="120"/>
      <c r="LF65" s="120"/>
      <c r="LG65" s="120"/>
      <c r="LH65" s="120"/>
      <c r="LI65" s="120"/>
      <c r="LJ65" s="120"/>
      <c r="LK65" s="120"/>
      <c r="LL65" s="120"/>
      <c r="LM65" s="120"/>
      <c r="LN65" s="120"/>
      <c r="LO65" s="120"/>
      <c r="LP65" s="120"/>
      <c r="LQ65" s="120"/>
      <c r="LR65" s="120"/>
      <c r="LS65" s="120"/>
      <c r="LT65" s="120"/>
      <c r="LU65" s="120"/>
      <c r="LV65" s="120"/>
      <c r="LW65" s="120"/>
      <c r="LX65" s="120"/>
      <c r="LY65" s="120"/>
      <c r="LZ65" s="120"/>
      <c r="MA65" s="120"/>
      <c r="MB65" s="120"/>
      <c r="MC65" s="120"/>
      <c r="MD65" s="120"/>
      <c r="ME65" s="120"/>
      <c r="MF65" s="120"/>
      <c r="MG65" s="120"/>
      <c r="MH65" s="120"/>
      <c r="MI65" s="120"/>
      <c r="MJ65" s="120"/>
      <c r="MK65" s="120"/>
      <c r="ML65" s="120"/>
      <c r="MM65" s="120"/>
      <c r="MN65" s="120"/>
      <c r="MO65" s="120"/>
      <c r="MP65" s="120"/>
      <c r="MQ65" s="120"/>
      <c r="MR65" s="120"/>
      <c r="MS65" s="120"/>
      <c r="MT65" s="120"/>
      <c r="MU65" s="120"/>
      <c r="MV65" s="120"/>
      <c r="MW65" s="120"/>
      <c r="MX65" s="120"/>
      <c r="MY65" s="120"/>
      <c r="MZ65" s="120"/>
      <c r="NA65" s="120"/>
      <c r="NB65" s="120"/>
      <c r="NC65" s="120"/>
      <c r="ND65" s="120"/>
      <c r="NE65" s="120"/>
      <c r="NF65" s="120"/>
      <c r="NG65" s="120"/>
      <c r="NH65" s="120"/>
      <c r="NI65" s="120"/>
      <c r="NJ65" s="120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0"/>
      <c r="NY65" s="120"/>
      <c r="NZ65" s="120"/>
      <c r="OA65" s="120"/>
      <c r="OB65" s="120"/>
      <c r="OC65" s="120"/>
      <c r="OD65" s="120"/>
      <c r="OE65" s="120"/>
      <c r="OF65" s="120"/>
      <c r="OG65" s="120"/>
      <c r="OH65" s="120"/>
      <c r="OI65" s="120"/>
      <c r="OJ65" s="120"/>
      <c r="OK65" s="120"/>
      <c r="OL65" s="120"/>
      <c r="OM65" s="120"/>
      <c r="ON65" s="120"/>
      <c r="OO65" s="120"/>
      <c r="OP65" s="120"/>
      <c r="OQ65" s="120"/>
      <c r="OR65" s="120"/>
      <c r="OS65" s="120"/>
      <c r="OT65" s="120"/>
      <c r="OU65" s="120"/>
      <c r="OV65" s="120"/>
      <c r="OW65" s="120"/>
      <c r="OX65" s="120"/>
      <c r="OY65" s="120"/>
      <c r="OZ65" s="120"/>
      <c r="PA65" s="120"/>
      <c r="PB65" s="120"/>
      <c r="PC65" s="120"/>
      <c r="PD65" s="120"/>
      <c r="PE65" s="120"/>
      <c r="PF65" s="120"/>
      <c r="PG65" s="120"/>
      <c r="PH65" s="120"/>
      <c r="PI65" s="120"/>
      <c r="PJ65" s="120"/>
      <c r="PK65" s="120"/>
      <c r="PL65" s="120"/>
      <c r="PM65" s="120"/>
      <c r="PN65" s="120"/>
      <c r="PO65" s="120"/>
      <c r="PP65" s="120"/>
      <c r="PQ65" s="120"/>
      <c r="PR65" s="120"/>
      <c r="PS65" s="120"/>
      <c r="PT65" s="120"/>
      <c r="PU65" s="120"/>
      <c r="PV65" s="120"/>
      <c r="PW65" s="120"/>
      <c r="PX65" s="120"/>
      <c r="PY65" s="120"/>
      <c r="PZ65" s="120"/>
      <c r="QA65" s="120"/>
      <c r="QB65" s="120"/>
      <c r="QC65" s="120"/>
      <c r="QD65" s="120"/>
      <c r="QE65" s="120"/>
      <c r="QF65" s="120"/>
      <c r="QG65" s="120"/>
      <c r="QH65" s="120"/>
      <c r="QI65" s="120"/>
      <c r="QJ65" s="120"/>
      <c r="QK65" s="120"/>
      <c r="QL65" s="120"/>
      <c r="QM65" s="120"/>
      <c r="QN65" s="120"/>
      <c r="QO65" s="120"/>
      <c r="QP65" s="120"/>
      <c r="QQ65" s="120"/>
      <c r="QR65" s="120"/>
      <c r="QS65" s="120"/>
      <c r="QT65" s="120"/>
      <c r="QU65" s="120"/>
      <c r="QV65" s="120"/>
      <c r="QW65" s="120"/>
      <c r="QX65" s="120"/>
      <c r="QY65" s="120"/>
      <c r="QZ65" s="120"/>
      <c r="RA65" s="120"/>
      <c r="RB65" s="120"/>
      <c r="RC65" s="120"/>
      <c r="RD65" s="120"/>
      <c r="RE65" s="120"/>
      <c r="RF65" s="120"/>
      <c r="RG65" s="120"/>
      <c r="RH65" s="120"/>
      <c r="RI65" s="120"/>
      <c r="RJ65" s="120"/>
      <c r="RK65" s="120"/>
      <c r="RL65" s="120"/>
      <c r="RM65" s="120"/>
      <c r="RN65" s="120"/>
      <c r="RO65" s="120"/>
      <c r="RP65" s="120"/>
      <c r="RQ65" s="120"/>
      <c r="RR65" s="120"/>
      <c r="RS65" s="120"/>
      <c r="RT65" s="120"/>
      <c r="RU65" s="120"/>
      <c r="RV65" s="120"/>
      <c r="RW65" s="120"/>
      <c r="RX65" s="120"/>
      <c r="RY65" s="120"/>
      <c r="RZ65" s="120"/>
      <c r="SA65" s="120"/>
      <c r="SB65" s="120"/>
      <c r="SC65" s="120"/>
      <c r="SD65" s="120"/>
      <c r="SE65" s="120"/>
      <c r="SF65" s="120"/>
      <c r="SG65" s="120"/>
      <c r="SH65" s="120"/>
      <c r="SI65" s="120"/>
      <c r="SJ65" s="120"/>
      <c r="SK65" s="120"/>
      <c r="SL65" s="120"/>
      <c r="SM65" s="120"/>
      <c r="SN65" s="120"/>
      <c r="SO65" s="120"/>
      <c r="SP65" s="120"/>
      <c r="SQ65" s="120"/>
      <c r="SR65" s="120"/>
      <c r="SS65" s="120"/>
      <c r="ST65" s="120"/>
      <c r="SU65" s="120"/>
      <c r="SV65" s="120"/>
      <c r="SW65" s="120"/>
      <c r="SX65" s="120"/>
      <c r="SY65" s="120"/>
      <c r="SZ65" s="120"/>
      <c r="TA65" s="120"/>
      <c r="TB65" s="120"/>
      <c r="TC65" s="120"/>
      <c r="TD65" s="120"/>
      <c r="TE65" s="120"/>
      <c r="TF65" s="120"/>
      <c r="TG65" s="120"/>
      <c r="TH65" s="120"/>
      <c r="TI65" s="120"/>
      <c r="TJ65" s="120"/>
      <c r="TK65" s="120"/>
      <c r="TL65" s="120"/>
      <c r="TM65" s="120"/>
      <c r="TN65" s="120"/>
      <c r="TO65" s="120"/>
      <c r="TP65" s="120"/>
      <c r="TQ65" s="120"/>
      <c r="TR65" s="120"/>
      <c r="TS65" s="120"/>
      <c r="TT65" s="120"/>
      <c r="TU65" s="120"/>
      <c r="TV65" s="120"/>
      <c r="TW65" s="120"/>
      <c r="TX65" s="120"/>
      <c r="TY65" s="120"/>
      <c r="TZ65" s="120"/>
      <c r="UA65" s="120"/>
      <c r="UB65" s="120"/>
      <c r="UC65" s="120"/>
      <c r="UD65" s="120"/>
      <c r="UE65" s="120"/>
      <c r="UF65" s="120"/>
      <c r="UG65" s="120"/>
      <c r="UH65" s="120"/>
      <c r="UI65" s="120"/>
      <c r="UJ65" s="120"/>
      <c r="UK65" s="120"/>
      <c r="UL65" s="120"/>
      <c r="UM65" s="120"/>
      <c r="UN65" s="120"/>
      <c r="UO65" s="120"/>
      <c r="UP65" s="120"/>
      <c r="UQ65" s="120"/>
      <c r="UR65" s="120"/>
      <c r="US65" s="120"/>
      <c r="UT65" s="120"/>
      <c r="UU65" s="120"/>
      <c r="UV65" s="120"/>
      <c r="UW65" s="120"/>
      <c r="UX65" s="120"/>
      <c r="UY65" s="120"/>
      <c r="UZ65" s="120"/>
      <c r="VA65" s="120"/>
      <c r="VB65" s="120"/>
      <c r="VC65" s="120"/>
      <c r="VD65" s="120"/>
      <c r="VE65" s="120"/>
      <c r="VF65" s="120"/>
      <c r="VG65" s="120"/>
      <c r="VH65" s="120"/>
      <c r="VI65" s="120"/>
      <c r="VJ65" s="120"/>
      <c r="VK65" s="120"/>
      <c r="VL65" s="120"/>
      <c r="VM65" s="120"/>
      <c r="VN65" s="120"/>
      <c r="VO65" s="120"/>
      <c r="VP65" s="120"/>
      <c r="VQ65" s="120"/>
      <c r="VR65" s="120"/>
      <c r="VS65" s="120"/>
      <c r="VT65" s="120"/>
      <c r="VU65" s="120"/>
      <c r="VV65" s="120"/>
      <c r="VW65" s="120"/>
      <c r="VX65" s="120"/>
      <c r="VY65" s="120"/>
      <c r="VZ65" s="120"/>
      <c r="WA65" s="120"/>
      <c r="WB65" s="120"/>
      <c r="WC65" s="120"/>
      <c r="WD65" s="120"/>
      <c r="WE65" s="120"/>
      <c r="WF65" s="120"/>
      <c r="WG65" s="120"/>
      <c r="WH65" s="120"/>
      <c r="WI65" s="120"/>
      <c r="WJ65" s="120"/>
      <c r="WK65" s="120"/>
      <c r="WL65" s="120"/>
      <c r="WM65" s="120"/>
      <c r="WN65" s="120"/>
      <c r="WO65" s="120"/>
      <c r="WP65" s="120"/>
      <c r="WQ65" s="120"/>
      <c r="WR65" s="120"/>
      <c r="WS65" s="120"/>
      <c r="WT65" s="120"/>
      <c r="WU65" s="120"/>
      <c r="WV65" s="120"/>
      <c r="WW65" s="120"/>
      <c r="WX65" s="120"/>
      <c r="WY65" s="120"/>
      <c r="WZ65" s="120"/>
      <c r="XA65" s="120"/>
      <c r="XB65" s="120"/>
      <c r="XC65" s="120"/>
      <c r="XD65" s="120"/>
      <c r="XE65" s="120"/>
      <c r="XF65" s="120"/>
      <c r="XG65" s="120"/>
      <c r="XH65" s="120"/>
      <c r="XI65" s="120"/>
      <c r="XJ65" s="120"/>
      <c r="XK65" s="120"/>
      <c r="XL65" s="120"/>
      <c r="XM65" s="120"/>
      <c r="XN65" s="120"/>
      <c r="XO65" s="120"/>
      <c r="XP65" s="120"/>
      <c r="XQ65" s="120"/>
      <c r="XR65" s="120"/>
      <c r="XS65" s="120"/>
      <c r="XT65" s="120"/>
      <c r="XU65" s="120"/>
      <c r="XV65" s="120"/>
      <c r="XW65" s="120"/>
      <c r="XX65" s="120"/>
      <c r="XY65" s="120"/>
      <c r="XZ65" s="120"/>
      <c r="YA65" s="120"/>
      <c r="YB65" s="120"/>
      <c r="YC65" s="120"/>
      <c r="YD65" s="120"/>
      <c r="YE65" s="120"/>
      <c r="YF65" s="120"/>
      <c r="YG65" s="120"/>
      <c r="YH65" s="120"/>
      <c r="YI65" s="120"/>
      <c r="YJ65" s="120"/>
      <c r="YK65" s="120"/>
      <c r="YL65" s="120"/>
      <c r="YM65" s="120"/>
      <c r="YN65" s="120"/>
      <c r="YO65" s="120"/>
      <c r="YP65" s="120"/>
      <c r="YQ65" s="120"/>
      <c r="YR65" s="120"/>
      <c r="YS65" s="120"/>
      <c r="YT65" s="120"/>
      <c r="YU65" s="120"/>
      <c r="YV65" s="120"/>
      <c r="YW65" s="120"/>
      <c r="YX65" s="120"/>
      <c r="YY65" s="120"/>
      <c r="YZ65" s="120"/>
      <c r="ZA65" s="120"/>
      <c r="ZB65" s="120"/>
      <c r="ZC65" s="120"/>
      <c r="ZD65" s="120"/>
      <c r="ZE65" s="120"/>
      <c r="ZF65" s="120"/>
      <c r="ZG65" s="120"/>
      <c r="ZH65" s="120"/>
      <c r="ZI65" s="120"/>
      <c r="ZJ65" s="120"/>
      <c r="ZK65" s="120"/>
      <c r="ZL65" s="120"/>
      <c r="ZM65" s="120"/>
      <c r="ZN65" s="120"/>
      <c r="ZO65" s="120"/>
      <c r="ZP65" s="120"/>
      <c r="ZQ65" s="120"/>
      <c r="ZR65" s="120"/>
      <c r="ZS65" s="120"/>
      <c r="ZT65" s="120"/>
      <c r="ZU65" s="120"/>
      <c r="ZV65" s="120"/>
      <c r="ZW65" s="120"/>
      <c r="ZX65" s="120"/>
      <c r="ZY65" s="120"/>
      <c r="ZZ65" s="120"/>
      <c r="AAA65" s="120"/>
      <c r="AAB65" s="120"/>
      <c r="AAC65" s="120"/>
      <c r="AAD65" s="120"/>
      <c r="AAE65" s="120"/>
      <c r="AAF65" s="120"/>
      <c r="AAG65" s="120"/>
      <c r="AAH65" s="120"/>
      <c r="AAI65" s="120"/>
      <c r="AAJ65" s="120"/>
      <c r="AAK65" s="120"/>
      <c r="AAL65" s="120"/>
      <c r="AAM65" s="120"/>
      <c r="AAN65" s="120"/>
      <c r="AAO65" s="120"/>
      <c r="AAP65" s="120"/>
      <c r="AAQ65" s="120"/>
      <c r="AAR65" s="120"/>
      <c r="AAS65" s="120"/>
      <c r="AAT65" s="120"/>
      <c r="AAU65" s="120"/>
      <c r="AAV65" s="120"/>
      <c r="AAW65" s="120"/>
      <c r="AAX65" s="120"/>
      <c r="AAY65" s="120"/>
      <c r="AAZ65" s="120"/>
      <c r="ABA65" s="120"/>
      <c r="ABB65" s="120"/>
      <c r="ABC65" s="120"/>
      <c r="ABD65" s="120"/>
      <c r="ABE65" s="120"/>
      <c r="ABF65" s="120"/>
      <c r="ABG65" s="120"/>
      <c r="ABH65" s="120"/>
      <c r="ABI65" s="120"/>
      <c r="ABJ65" s="120"/>
      <c r="ABK65" s="120"/>
      <c r="ABL65" s="120"/>
      <c r="ABM65" s="120"/>
      <c r="ABN65" s="120"/>
      <c r="ABO65" s="120"/>
      <c r="ABP65" s="120"/>
      <c r="ABQ65" s="120"/>
      <c r="ABR65" s="120"/>
      <c r="ABS65" s="120"/>
      <c r="ABT65" s="120"/>
      <c r="ABU65" s="120"/>
      <c r="ABV65" s="120"/>
      <c r="ABW65" s="120"/>
      <c r="ABX65" s="120"/>
      <c r="ABY65" s="120"/>
      <c r="ABZ65" s="120"/>
      <c r="ACA65" s="120"/>
      <c r="ACB65" s="120"/>
      <c r="ACC65" s="120"/>
      <c r="ACD65" s="120"/>
      <c r="ACE65" s="120"/>
      <c r="ACF65" s="120"/>
      <c r="ACG65" s="120"/>
      <c r="ACH65" s="120"/>
      <c r="ACI65" s="120"/>
      <c r="ACJ65" s="120"/>
      <c r="ACK65" s="120"/>
      <c r="ACL65" s="120"/>
      <c r="ACM65" s="120"/>
      <c r="ACN65" s="120"/>
      <c r="ACO65" s="120"/>
      <c r="ACP65" s="120"/>
      <c r="ACQ65" s="120"/>
      <c r="ACR65" s="120"/>
      <c r="ACS65" s="120"/>
      <c r="ACT65" s="120"/>
      <c r="ACU65" s="120"/>
      <c r="ACV65" s="120"/>
      <c r="ACW65" s="120"/>
      <c r="ACX65" s="120"/>
      <c r="ACY65" s="120"/>
      <c r="ACZ65" s="120"/>
      <c r="ADA65" s="120"/>
      <c r="ADB65" s="120"/>
      <c r="ADC65" s="120"/>
      <c r="ADD65" s="120"/>
      <c r="ADE65" s="120"/>
      <c r="ADF65" s="120"/>
      <c r="ADG65" s="120"/>
      <c r="ADH65" s="120"/>
      <c r="ADI65" s="120"/>
      <c r="ADJ65" s="120"/>
      <c r="ADK65" s="120"/>
      <c r="ADL65" s="120"/>
      <c r="ADM65" s="120"/>
      <c r="ADN65" s="120"/>
      <c r="ADO65" s="120"/>
      <c r="ADP65" s="120"/>
      <c r="ADQ65" s="120"/>
      <c r="ADR65" s="120"/>
      <c r="ADS65" s="120"/>
      <c r="ADT65" s="120"/>
      <c r="ADU65" s="120"/>
      <c r="ADV65" s="120"/>
      <c r="ADW65" s="120"/>
      <c r="ADX65" s="120"/>
      <c r="ADY65" s="120"/>
      <c r="ADZ65" s="120"/>
      <c r="AEA65" s="120"/>
      <c r="AEB65" s="120"/>
      <c r="AEC65" s="120"/>
      <c r="AED65" s="120"/>
      <c r="AEE65" s="120"/>
      <c r="AEF65" s="120"/>
      <c r="AEG65" s="120"/>
      <c r="AEH65" s="120"/>
      <c r="AEI65" s="120"/>
      <c r="AEJ65" s="120"/>
      <c r="AEK65" s="120"/>
      <c r="AEL65" s="120"/>
      <c r="AEM65" s="120"/>
      <c r="AEN65" s="120"/>
      <c r="AEO65" s="120"/>
      <c r="AEP65" s="120"/>
      <c r="AEQ65" s="120"/>
      <c r="AER65" s="120"/>
      <c r="AES65" s="120"/>
      <c r="AET65" s="120"/>
      <c r="AEU65" s="120"/>
      <c r="AEV65" s="120"/>
      <c r="AEW65" s="120"/>
      <c r="AEX65" s="120"/>
      <c r="AEY65" s="120"/>
      <c r="AEZ65" s="120"/>
      <c r="AFA65" s="120"/>
      <c r="AFB65" s="120"/>
      <c r="AFC65" s="120"/>
      <c r="AFD65" s="120"/>
      <c r="AFE65" s="120"/>
      <c r="AFF65" s="120"/>
      <c r="AFG65" s="120"/>
      <c r="AFH65" s="120"/>
      <c r="AFI65" s="120"/>
      <c r="AFJ65" s="120"/>
      <c r="AFK65" s="120"/>
      <c r="AFL65" s="120"/>
      <c r="AFM65" s="120"/>
      <c r="AFN65" s="120"/>
      <c r="AFO65" s="120"/>
      <c r="AFP65" s="120"/>
      <c r="AFQ65" s="120"/>
      <c r="AFR65" s="120"/>
      <c r="AFS65" s="120"/>
      <c r="AFT65" s="120"/>
      <c r="AFU65" s="120"/>
      <c r="AFV65" s="120"/>
      <c r="AFW65" s="120"/>
      <c r="AFX65" s="120"/>
      <c r="AFY65" s="120"/>
      <c r="AFZ65" s="120"/>
      <c r="AGA65" s="120"/>
      <c r="AGB65" s="120"/>
      <c r="AGC65" s="120"/>
      <c r="AGD65" s="120"/>
      <c r="AGE65" s="120"/>
      <c r="AGF65" s="120"/>
      <c r="AGG65" s="120"/>
      <c r="AGH65" s="120"/>
      <c r="AGI65" s="120"/>
      <c r="AGJ65" s="120"/>
      <c r="AGK65" s="120"/>
      <c r="AGL65" s="120"/>
      <c r="AGM65" s="120"/>
      <c r="AGN65" s="120"/>
      <c r="AGO65" s="120"/>
      <c r="AGP65" s="120"/>
      <c r="AGQ65" s="120"/>
      <c r="AGR65" s="120"/>
      <c r="AGS65" s="120"/>
      <c r="AGT65" s="120"/>
      <c r="AGU65" s="120"/>
      <c r="AGV65" s="120"/>
      <c r="AGW65" s="120"/>
      <c r="AGX65" s="120"/>
      <c r="AGY65" s="120"/>
      <c r="AGZ65" s="120"/>
      <c r="AHA65" s="120"/>
      <c r="AHB65" s="120"/>
      <c r="AHC65" s="120"/>
      <c r="AHD65" s="120"/>
      <c r="AHE65" s="120"/>
      <c r="AHF65" s="120"/>
      <c r="AHG65" s="120"/>
      <c r="AHH65" s="120"/>
      <c r="AHI65" s="120"/>
      <c r="AHJ65" s="120"/>
      <c r="AHK65" s="120"/>
      <c r="AHL65" s="120"/>
      <c r="AHM65" s="120"/>
      <c r="AHN65" s="120"/>
      <c r="AHO65" s="120"/>
      <c r="AHP65" s="120"/>
      <c r="AHQ65" s="120"/>
      <c r="AHR65" s="120"/>
      <c r="AHS65" s="120"/>
      <c r="AHT65" s="120"/>
      <c r="AHU65" s="120"/>
      <c r="AHV65" s="120"/>
      <c r="AHW65" s="120"/>
      <c r="AHX65" s="120"/>
      <c r="AHY65" s="120"/>
      <c r="AHZ65" s="120"/>
      <c r="AIA65" s="120"/>
      <c r="AIB65" s="120"/>
      <c r="AIC65" s="120"/>
      <c r="AID65" s="120"/>
      <c r="AIE65" s="120"/>
      <c r="AIF65" s="120"/>
      <c r="AIG65" s="120"/>
      <c r="AIH65" s="120"/>
      <c r="AII65" s="120"/>
      <c r="AIJ65" s="120"/>
      <c r="AIK65" s="120"/>
      <c r="AIL65" s="120"/>
      <c r="AIM65" s="120"/>
      <c r="AIN65" s="120"/>
      <c r="AIO65" s="120"/>
      <c r="AIP65" s="120"/>
      <c r="AIQ65" s="120"/>
      <c r="AIR65" s="120"/>
      <c r="AIS65" s="120"/>
      <c r="AIT65" s="120"/>
      <c r="AIU65" s="120"/>
      <c r="AIV65" s="120"/>
      <c r="AIW65" s="120"/>
      <c r="AIX65" s="120"/>
      <c r="AIY65" s="120"/>
      <c r="AIZ65" s="120"/>
      <c r="AJA65" s="120"/>
      <c r="AJB65" s="120"/>
      <c r="AJC65" s="120"/>
      <c r="AJD65" s="120"/>
      <c r="AJE65" s="120"/>
      <c r="AJF65" s="120"/>
      <c r="AJG65" s="120"/>
      <c r="AJH65" s="120"/>
      <c r="AJI65" s="120"/>
      <c r="AJJ65" s="120"/>
      <c r="AJK65" s="120"/>
      <c r="AJL65" s="120"/>
      <c r="AJM65" s="120"/>
      <c r="AJN65" s="120"/>
      <c r="AJO65" s="120"/>
      <c r="AJP65" s="120"/>
      <c r="AJQ65" s="120"/>
      <c r="AJR65" s="120"/>
      <c r="AJS65" s="120"/>
      <c r="AJT65" s="120"/>
      <c r="AJU65" s="120"/>
      <c r="AJV65" s="120"/>
      <c r="AJW65" s="120"/>
      <c r="AJX65" s="120"/>
      <c r="AJY65" s="120"/>
      <c r="AJZ65" s="120"/>
      <c r="AKA65" s="120"/>
      <c r="AKB65" s="120"/>
      <c r="AKC65" s="120"/>
      <c r="AKD65" s="120"/>
      <c r="AKE65" s="120"/>
      <c r="AKF65" s="120"/>
      <c r="AKG65" s="120"/>
      <c r="AKH65" s="120"/>
      <c r="AKI65" s="120"/>
      <c r="AKJ65" s="120"/>
      <c r="AKK65" s="120"/>
      <c r="AKL65" s="120"/>
      <c r="AKM65" s="120"/>
      <c r="AKN65" s="120"/>
      <c r="AKO65" s="120"/>
      <c r="AKP65" s="120"/>
      <c r="AKQ65" s="120"/>
      <c r="AKR65" s="120"/>
      <c r="AKS65" s="120"/>
      <c r="AKT65" s="120"/>
      <c r="AKU65" s="120"/>
      <c r="AKV65" s="120"/>
      <c r="AKW65" s="120"/>
      <c r="AKX65" s="120"/>
      <c r="AKY65" s="120"/>
      <c r="AKZ65" s="120"/>
      <c r="ALA65" s="120"/>
      <c r="ALB65" s="120"/>
      <c r="ALC65" s="120"/>
      <c r="ALD65" s="120"/>
      <c r="ALE65" s="120"/>
      <c r="ALF65" s="120"/>
      <c r="ALG65" s="120"/>
      <c r="ALH65" s="120"/>
      <c r="ALI65" s="120"/>
      <c r="ALJ65" s="120"/>
      <c r="ALK65" s="120"/>
      <c r="ALL65" s="120"/>
      <c r="ALM65" s="120"/>
      <c r="ALN65" s="120"/>
      <c r="ALO65" s="120"/>
      <c r="ALP65" s="120"/>
      <c r="ALQ65" s="120"/>
      <c r="ALR65" s="120"/>
      <c r="ALS65" s="120"/>
      <c r="ALT65" s="120"/>
      <c r="ALU65" s="120"/>
      <c r="ALV65" s="120"/>
      <c r="ALW65" s="120"/>
      <c r="ALX65" s="120"/>
      <c r="ALY65" s="120"/>
      <c r="ALZ65" s="120"/>
      <c r="AMA65" s="120"/>
      <c r="AMB65" s="120"/>
      <c r="AMC65" s="120"/>
      <c r="AMD65" s="120"/>
      <c r="AME65" s="120"/>
      <c r="AMF65" s="120"/>
      <c r="AMG65" s="120"/>
      <c r="AMH65" s="120"/>
      <c r="AMI65" s="120"/>
      <c r="AMJ65" s="120"/>
      <c r="AMK65" s="120"/>
      <c r="AML65" s="120"/>
    </row>
    <row r="66" spans="1:1026" s="121" customFormat="1" ht="24" x14ac:dyDescent="0.25">
      <c r="A66" s="102">
        <v>61</v>
      </c>
      <c r="B66" s="25" t="s">
        <v>178</v>
      </c>
      <c r="C66" s="26" t="s">
        <v>8</v>
      </c>
      <c r="D66" s="26" t="s">
        <v>485</v>
      </c>
      <c r="E66" s="31" t="s">
        <v>10</v>
      </c>
      <c r="F66" s="50">
        <v>3</v>
      </c>
      <c r="G66" s="51" t="s">
        <v>11</v>
      </c>
      <c r="H66" s="76"/>
      <c r="I66" s="76">
        <f t="shared" si="0"/>
        <v>0</v>
      </c>
      <c r="J66" s="76">
        <f t="shared" si="1"/>
        <v>0</v>
      </c>
      <c r="K66" s="76">
        <f t="shared" si="2"/>
        <v>0</v>
      </c>
      <c r="L66" s="53"/>
      <c r="M66" s="53"/>
      <c r="N66" s="53"/>
      <c r="O66" s="39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  <c r="IT66" s="120"/>
      <c r="IU66" s="120"/>
      <c r="IV66" s="120"/>
      <c r="IW66" s="120"/>
      <c r="IX66" s="120"/>
      <c r="IY66" s="120"/>
      <c r="IZ66" s="120"/>
      <c r="JA66" s="120"/>
      <c r="JB66" s="120"/>
      <c r="JC66" s="120"/>
      <c r="JD66" s="120"/>
      <c r="JE66" s="120"/>
      <c r="JF66" s="120"/>
      <c r="JG66" s="120"/>
      <c r="JH66" s="120"/>
      <c r="JI66" s="120"/>
      <c r="JJ66" s="120"/>
      <c r="JK66" s="120"/>
      <c r="JL66" s="120"/>
      <c r="JM66" s="120"/>
      <c r="JN66" s="120"/>
      <c r="JO66" s="120"/>
      <c r="JP66" s="120"/>
      <c r="JQ66" s="120"/>
      <c r="JR66" s="120"/>
      <c r="JS66" s="120"/>
      <c r="JT66" s="120"/>
      <c r="JU66" s="120"/>
      <c r="JV66" s="120"/>
      <c r="JW66" s="120"/>
      <c r="JX66" s="120"/>
      <c r="JY66" s="120"/>
      <c r="JZ66" s="120"/>
      <c r="KA66" s="120"/>
      <c r="KB66" s="120"/>
      <c r="KC66" s="120"/>
      <c r="KD66" s="120"/>
      <c r="KE66" s="120"/>
      <c r="KF66" s="120"/>
      <c r="KG66" s="120"/>
      <c r="KH66" s="120"/>
      <c r="KI66" s="120"/>
      <c r="KJ66" s="120"/>
      <c r="KK66" s="120"/>
      <c r="KL66" s="120"/>
      <c r="KM66" s="120"/>
      <c r="KN66" s="120"/>
      <c r="KO66" s="120"/>
      <c r="KP66" s="120"/>
      <c r="KQ66" s="120"/>
      <c r="KR66" s="120"/>
      <c r="KS66" s="120"/>
      <c r="KT66" s="120"/>
      <c r="KU66" s="120"/>
      <c r="KV66" s="120"/>
      <c r="KW66" s="120"/>
      <c r="KX66" s="120"/>
      <c r="KY66" s="120"/>
      <c r="KZ66" s="120"/>
      <c r="LA66" s="120"/>
      <c r="LB66" s="120"/>
      <c r="LC66" s="120"/>
      <c r="LD66" s="120"/>
      <c r="LE66" s="120"/>
      <c r="LF66" s="120"/>
      <c r="LG66" s="120"/>
      <c r="LH66" s="120"/>
      <c r="LI66" s="120"/>
      <c r="LJ66" s="120"/>
      <c r="LK66" s="120"/>
      <c r="LL66" s="120"/>
      <c r="LM66" s="120"/>
      <c r="LN66" s="120"/>
      <c r="LO66" s="120"/>
      <c r="LP66" s="120"/>
      <c r="LQ66" s="120"/>
      <c r="LR66" s="120"/>
      <c r="LS66" s="120"/>
      <c r="LT66" s="120"/>
      <c r="LU66" s="120"/>
      <c r="LV66" s="120"/>
      <c r="LW66" s="120"/>
      <c r="LX66" s="120"/>
      <c r="LY66" s="120"/>
      <c r="LZ66" s="120"/>
      <c r="MA66" s="120"/>
      <c r="MB66" s="120"/>
      <c r="MC66" s="120"/>
      <c r="MD66" s="120"/>
      <c r="ME66" s="120"/>
      <c r="MF66" s="120"/>
      <c r="MG66" s="120"/>
      <c r="MH66" s="120"/>
      <c r="MI66" s="120"/>
      <c r="MJ66" s="120"/>
      <c r="MK66" s="120"/>
      <c r="ML66" s="120"/>
      <c r="MM66" s="120"/>
      <c r="MN66" s="120"/>
      <c r="MO66" s="120"/>
      <c r="MP66" s="120"/>
      <c r="MQ66" s="120"/>
      <c r="MR66" s="120"/>
      <c r="MS66" s="120"/>
      <c r="MT66" s="120"/>
      <c r="MU66" s="120"/>
      <c r="MV66" s="120"/>
      <c r="MW66" s="120"/>
      <c r="MX66" s="120"/>
      <c r="MY66" s="120"/>
      <c r="MZ66" s="120"/>
      <c r="NA66" s="120"/>
      <c r="NB66" s="120"/>
      <c r="NC66" s="120"/>
      <c r="ND66" s="120"/>
      <c r="NE66" s="120"/>
      <c r="NF66" s="120"/>
      <c r="NG66" s="120"/>
      <c r="NH66" s="120"/>
      <c r="NI66" s="120"/>
      <c r="NJ66" s="120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0"/>
      <c r="NY66" s="120"/>
      <c r="NZ66" s="120"/>
      <c r="OA66" s="120"/>
      <c r="OB66" s="120"/>
      <c r="OC66" s="120"/>
      <c r="OD66" s="120"/>
      <c r="OE66" s="120"/>
      <c r="OF66" s="120"/>
      <c r="OG66" s="120"/>
      <c r="OH66" s="120"/>
      <c r="OI66" s="120"/>
      <c r="OJ66" s="120"/>
      <c r="OK66" s="120"/>
      <c r="OL66" s="120"/>
      <c r="OM66" s="120"/>
      <c r="ON66" s="120"/>
      <c r="OO66" s="120"/>
      <c r="OP66" s="120"/>
      <c r="OQ66" s="120"/>
      <c r="OR66" s="120"/>
      <c r="OS66" s="120"/>
      <c r="OT66" s="120"/>
      <c r="OU66" s="120"/>
      <c r="OV66" s="120"/>
      <c r="OW66" s="120"/>
      <c r="OX66" s="120"/>
      <c r="OY66" s="120"/>
      <c r="OZ66" s="120"/>
      <c r="PA66" s="120"/>
      <c r="PB66" s="120"/>
      <c r="PC66" s="120"/>
      <c r="PD66" s="120"/>
      <c r="PE66" s="120"/>
      <c r="PF66" s="120"/>
      <c r="PG66" s="120"/>
      <c r="PH66" s="120"/>
      <c r="PI66" s="120"/>
      <c r="PJ66" s="120"/>
      <c r="PK66" s="120"/>
      <c r="PL66" s="120"/>
      <c r="PM66" s="120"/>
      <c r="PN66" s="120"/>
      <c r="PO66" s="120"/>
      <c r="PP66" s="120"/>
      <c r="PQ66" s="120"/>
      <c r="PR66" s="120"/>
      <c r="PS66" s="120"/>
      <c r="PT66" s="120"/>
      <c r="PU66" s="120"/>
      <c r="PV66" s="120"/>
      <c r="PW66" s="120"/>
      <c r="PX66" s="120"/>
      <c r="PY66" s="120"/>
      <c r="PZ66" s="120"/>
      <c r="QA66" s="120"/>
      <c r="QB66" s="120"/>
      <c r="QC66" s="120"/>
      <c r="QD66" s="120"/>
      <c r="QE66" s="120"/>
      <c r="QF66" s="120"/>
      <c r="QG66" s="120"/>
      <c r="QH66" s="120"/>
      <c r="QI66" s="120"/>
      <c r="QJ66" s="120"/>
      <c r="QK66" s="120"/>
      <c r="QL66" s="120"/>
      <c r="QM66" s="120"/>
      <c r="QN66" s="120"/>
      <c r="QO66" s="120"/>
      <c r="QP66" s="120"/>
      <c r="QQ66" s="120"/>
      <c r="QR66" s="120"/>
      <c r="QS66" s="120"/>
      <c r="QT66" s="120"/>
      <c r="QU66" s="120"/>
      <c r="QV66" s="120"/>
      <c r="QW66" s="120"/>
      <c r="QX66" s="120"/>
      <c r="QY66" s="120"/>
      <c r="QZ66" s="120"/>
      <c r="RA66" s="120"/>
      <c r="RB66" s="120"/>
      <c r="RC66" s="120"/>
      <c r="RD66" s="120"/>
      <c r="RE66" s="120"/>
      <c r="RF66" s="120"/>
      <c r="RG66" s="120"/>
      <c r="RH66" s="120"/>
      <c r="RI66" s="120"/>
      <c r="RJ66" s="120"/>
      <c r="RK66" s="120"/>
      <c r="RL66" s="120"/>
      <c r="RM66" s="120"/>
      <c r="RN66" s="120"/>
      <c r="RO66" s="120"/>
      <c r="RP66" s="120"/>
      <c r="RQ66" s="120"/>
      <c r="RR66" s="120"/>
      <c r="RS66" s="120"/>
      <c r="RT66" s="120"/>
      <c r="RU66" s="120"/>
      <c r="RV66" s="120"/>
      <c r="RW66" s="120"/>
      <c r="RX66" s="120"/>
      <c r="RY66" s="120"/>
      <c r="RZ66" s="120"/>
      <c r="SA66" s="120"/>
      <c r="SB66" s="120"/>
      <c r="SC66" s="120"/>
      <c r="SD66" s="120"/>
      <c r="SE66" s="120"/>
      <c r="SF66" s="120"/>
      <c r="SG66" s="120"/>
      <c r="SH66" s="120"/>
      <c r="SI66" s="120"/>
      <c r="SJ66" s="120"/>
      <c r="SK66" s="120"/>
      <c r="SL66" s="120"/>
      <c r="SM66" s="120"/>
      <c r="SN66" s="120"/>
      <c r="SO66" s="120"/>
      <c r="SP66" s="120"/>
      <c r="SQ66" s="120"/>
      <c r="SR66" s="120"/>
      <c r="SS66" s="120"/>
      <c r="ST66" s="120"/>
      <c r="SU66" s="120"/>
      <c r="SV66" s="120"/>
      <c r="SW66" s="120"/>
      <c r="SX66" s="120"/>
      <c r="SY66" s="120"/>
      <c r="SZ66" s="120"/>
      <c r="TA66" s="120"/>
      <c r="TB66" s="120"/>
      <c r="TC66" s="120"/>
      <c r="TD66" s="120"/>
      <c r="TE66" s="120"/>
      <c r="TF66" s="120"/>
      <c r="TG66" s="120"/>
      <c r="TH66" s="120"/>
      <c r="TI66" s="120"/>
      <c r="TJ66" s="120"/>
      <c r="TK66" s="120"/>
      <c r="TL66" s="120"/>
      <c r="TM66" s="120"/>
      <c r="TN66" s="120"/>
      <c r="TO66" s="120"/>
      <c r="TP66" s="120"/>
      <c r="TQ66" s="120"/>
      <c r="TR66" s="120"/>
      <c r="TS66" s="120"/>
      <c r="TT66" s="120"/>
      <c r="TU66" s="120"/>
      <c r="TV66" s="120"/>
      <c r="TW66" s="120"/>
      <c r="TX66" s="120"/>
      <c r="TY66" s="120"/>
      <c r="TZ66" s="120"/>
      <c r="UA66" s="120"/>
      <c r="UB66" s="120"/>
      <c r="UC66" s="120"/>
      <c r="UD66" s="120"/>
      <c r="UE66" s="120"/>
      <c r="UF66" s="120"/>
      <c r="UG66" s="120"/>
      <c r="UH66" s="120"/>
      <c r="UI66" s="120"/>
      <c r="UJ66" s="120"/>
      <c r="UK66" s="120"/>
      <c r="UL66" s="120"/>
      <c r="UM66" s="120"/>
      <c r="UN66" s="120"/>
      <c r="UO66" s="120"/>
      <c r="UP66" s="120"/>
      <c r="UQ66" s="120"/>
      <c r="UR66" s="120"/>
      <c r="US66" s="120"/>
      <c r="UT66" s="120"/>
      <c r="UU66" s="120"/>
      <c r="UV66" s="120"/>
      <c r="UW66" s="120"/>
      <c r="UX66" s="120"/>
      <c r="UY66" s="120"/>
      <c r="UZ66" s="120"/>
      <c r="VA66" s="120"/>
      <c r="VB66" s="120"/>
      <c r="VC66" s="120"/>
      <c r="VD66" s="120"/>
      <c r="VE66" s="120"/>
      <c r="VF66" s="120"/>
      <c r="VG66" s="120"/>
      <c r="VH66" s="120"/>
      <c r="VI66" s="120"/>
      <c r="VJ66" s="120"/>
      <c r="VK66" s="120"/>
      <c r="VL66" s="120"/>
      <c r="VM66" s="120"/>
      <c r="VN66" s="120"/>
      <c r="VO66" s="120"/>
      <c r="VP66" s="120"/>
      <c r="VQ66" s="120"/>
      <c r="VR66" s="120"/>
      <c r="VS66" s="120"/>
      <c r="VT66" s="120"/>
      <c r="VU66" s="120"/>
      <c r="VV66" s="120"/>
      <c r="VW66" s="120"/>
      <c r="VX66" s="120"/>
      <c r="VY66" s="120"/>
      <c r="VZ66" s="120"/>
      <c r="WA66" s="120"/>
      <c r="WB66" s="120"/>
      <c r="WC66" s="120"/>
      <c r="WD66" s="120"/>
      <c r="WE66" s="120"/>
      <c r="WF66" s="120"/>
      <c r="WG66" s="120"/>
      <c r="WH66" s="120"/>
      <c r="WI66" s="120"/>
      <c r="WJ66" s="120"/>
      <c r="WK66" s="120"/>
      <c r="WL66" s="120"/>
      <c r="WM66" s="120"/>
      <c r="WN66" s="120"/>
      <c r="WO66" s="120"/>
      <c r="WP66" s="120"/>
      <c r="WQ66" s="120"/>
      <c r="WR66" s="120"/>
      <c r="WS66" s="120"/>
      <c r="WT66" s="120"/>
      <c r="WU66" s="120"/>
      <c r="WV66" s="120"/>
      <c r="WW66" s="120"/>
      <c r="WX66" s="120"/>
      <c r="WY66" s="120"/>
      <c r="WZ66" s="120"/>
      <c r="XA66" s="120"/>
      <c r="XB66" s="120"/>
      <c r="XC66" s="120"/>
      <c r="XD66" s="120"/>
      <c r="XE66" s="120"/>
      <c r="XF66" s="120"/>
      <c r="XG66" s="120"/>
      <c r="XH66" s="120"/>
      <c r="XI66" s="120"/>
      <c r="XJ66" s="120"/>
      <c r="XK66" s="120"/>
      <c r="XL66" s="120"/>
      <c r="XM66" s="120"/>
      <c r="XN66" s="120"/>
      <c r="XO66" s="120"/>
      <c r="XP66" s="120"/>
      <c r="XQ66" s="120"/>
      <c r="XR66" s="120"/>
      <c r="XS66" s="120"/>
      <c r="XT66" s="120"/>
      <c r="XU66" s="120"/>
      <c r="XV66" s="120"/>
      <c r="XW66" s="120"/>
      <c r="XX66" s="120"/>
      <c r="XY66" s="120"/>
      <c r="XZ66" s="120"/>
      <c r="YA66" s="120"/>
      <c r="YB66" s="120"/>
      <c r="YC66" s="120"/>
      <c r="YD66" s="120"/>
      <c r="YE66" s="120"/>
      <c r="YF66" s="120"/>
      <c r="YG66" s="120"/>
      <c r="YH66" s="120"/>
      <c r="YI66" s="120"/>
      <c r="YJ66" s="120"/>
      <c r="YK66" s="120"/>
      <c r="YL66" s="120"/>
      <c r="YM66" s="120"/>
      <c r="YN66" s="120"/>
      <c r="YO66" s="120"/>
      <c r="YP66" s="120"/>
      <c r="YQ66" s="120"/>
      <c r="YR66" s="120"/>
      <c r="YS66" s="120"/>
      <c r="YT66" s="120"/>
      <c r="YU66" s="120"/>
      <c r="YV66" s="120"/>
      <c r="YW66" s="120"/>
      <c r="YX66" s="120"/>
      <c r="YY66" s="120"/>
      <c r="YZ66" s="120"/>
      <c r="ZA66" s="120"/>
      <c r="ZB66" s="120"/>
      <c r="ZC66" s="120"/>
      <c r="ZD66" s="120"/>
      <c r="ZE66" s="120"/>
      <c r="ZF66" s="120"/>
      <c r="ZG66" s="120"/>
      <c r="ZH66" s="120"/>
      <c r="ZI66" s="120"/>
      <c r="ZJ66" s="120"/>
      <c r="ZK66" s="120"/>
      <c r="ZL66" s="120"/>
      <c r="ZM66" s="120"/>
      <c r="ZN66" s="120"/>
      <c r="ZO66" s="120"/>
      <c r="ZP66" s="120"/>
      <c r="ZQ66" s="120"/>
      <c r="ZR66" s="120"/>
      <c r="ZS66" s="120"/>
      <c r="ZT66" s="120"/>
      <c r="ZU66" s="120"/>
      <c r="ZV66" s="120"/>
      <c r="ZW66" s="120"/>
      <c r="ZX66" s="120"/>
      <c r="ZY66" s="120"/>
      <c r="ZZ66" s="120"/>
      <c r="AAA66" s="120"/>
      <c r="AAB66" s="120"/>
      <c r="AAC66" s="120"/>
      <c r="AAD66" s="120"/>
      <c r="AAE66" s="120"/>
      <c r="AAF66" s="120"/>
      <c r="AAG66" s="120"/>
      <c r="AAH66" s="120"/>
      <c r="AAI66" s="120"/>
      <c r="AAJ66" s="120"/>
      <c r="AAK66" s="120"/>
      <c r="AAL66" s="120"/>
      <c r="AAM66" s="120"/>
      <c r="AAN66" s="120"/>
      <c r="AAO66" s="120"/>
      <c r="AAP66" s="120"/>
      <c r="AAQ66" s="120"/>
      <c r="AAR66" s="120"/>
      <c r="AAS66" s="120"/>
      <c r="AAT66" s="120"/>
      <c r="AAU66" s="120"/>
      <c r="AAV66" s="120"/>
      <c r="AAW66" s="120"/>
      <c r="AAX66" s="120"/>
      <c r="AAY66" s="120"/>
      <c r="AAZ66" s="120"/>
      <c r="ABA66" s="120"/>
      <c r="ABB66" s="120"/>
      <c r="ABC66" s="120"/>
      <c r="ABD66" s="120"/>
      <c r="ABE66" s="120"/>
      <c r="ABF66" s="120"/>
      <c r="ABG66" s="120"/>
      <c r="ABH66" s="120"/>
      <c r="ABI66" s="120"/>
      <c r="ABJ66" s="120"/>
      <c r="ABK66" s="120"/>
      <c r="ABL66" s="120"/>
      <c r="ABM66" s="120"/>
      <c r="ABN66" s="120"/>
      <c r="ABO66" s="120"/>
      <c r="ABP66" s="120"/>
      <c r="ABQ66" s="120"/>
      <c r="ABR66" s="120"/>
      <c r="ABS66" s="120"/>
      <c r="ABT66" s="120"/>
      <c r="ABU66" s="120"/>
      <c r="ABV66" s="120"/>
      <c r="ABW66" s="120"/>
      <c r="ABX66" s="120"/>
      <c r="ABY66" s="120"/>
      <c r="ABZ66" s="120"/>
      <c r="ACA66" s="120"/>
      <c r="ACB66" s="120"/>
      <c r="ACC66" s="120"/>
      <c r="ACD66" s="120"/>
      <c r="ACE66" s="120"/>
      <c r="ACF66" s="120"/>
      <c r="ACG66" s="120"/>
      <c r="ACH66" s="120"/>
      <c r="ACI66" s="120"/>
      <c r="ACJ66" s="120"/>
      <c r="ACK66" s="120"/>
      <c r="ACL66" s="120"/>
      <c r="ACM66" s="120"/>
      <c r="ACN66" s="120"/>
      <c r="ACO66" s="120"/>
      <c r="ACP66" s="120"/>
      <c r="ACQ66" s="120"/>
      <c r="ACR66" s="120"/>
      <c r="ACS66" s="120"/>
      <c r="ACT66" s="120"/>
      <c r="ACU66" s="120"/>
      <c r="ACV66" s="120"/>
      <c r="ACW66" s="120"/>
      <c r="ACX66" s="120"/>
      <c r="ACY66" s="120"/>
      <c r="ACZ66" s="120"/>
      <c r="ADA66" s="120"/>
      <c r="ADB66" s="120"/>
      <c r="ADC66" s="120"/>
      <c r="ADD66" s="120"/>
      <c r="ADE66" s="120"/>
      <c r="ADF66" s="120"/>
      <c r="ADG66" s="120"/>
      <c r="ADH66" s="120"/>
      <c r="ADI66" s="120"/>
      <c r="ADJ66" s="120"/>
      <c r="ADK66" s="120"/>
      <c r="ADL66" s="120"/>
      <c r="ADM66" s="120"/>
      <c r="ADN66" s="120"/>
      <c r="ADO66" s="120"/>
      <c r="ADP66" s="120"/>
      <c r="ADQ66" s="120"/>
      <c r="ADR66" s="120"/>
      <c r="ADS66" s="120"/>
      <c r="ADT66" s="120"/>
      <c r="ADU66" s="120"/>
      <c r="ADV66" s="120"/>
      <c r="ADW66" s="120"/>
      <c r="ADX66" s="120"/>
      <c r="ADY66" s="120"/>
      <c r="ADZ66" s="120"/>
      <c r="AEA66" s="120"/>
      <c r="AEB66" s="120"/>
      <c r="AEC66" s="120"/>
      <c r="AED66" s="120"/>
      <c r="AEE66" s="120"/>
      <c r="AEF66" s="120"/>
      <c r="AEG66" s="120"/>
      <c r="AEH66" s="120"/>
      <c r="AEI66" s="120"/>
      <c r="AEJ66" s="120"/>
      <c r="AEK66" s="120"/>
      <c r="AEL66" s="120"/>
      <c r="AEM66" s="120"/>
      <c r="AEN66" s="120"/>
      <c r="AEO66" s="120"/>
      <c r="AEP66" s="120"/>
      <c r="AEQ66" s="120"/>
      <c r="AER66" s="120"/>
      <c r="AES66" s="120"/>
      <c r="AET66" s="120"/>
      <c r="AEU66" s="120"/>
      <c r="AEV66" s="120"/>
      <c r="AEW66" s="120"/>
      <c r="AEX66" s="120"/>
      <c r="AEY66" s="120"/>
      <c r="AEZ66" s="120"/>
      <c r="AFA66" s="120"/>
      <c r="AFB66" s="120"/>
      <c r="AFC66" s="120"/>
      <c r="AFD66" s="120"/>
      <c r="AFE66" s="120"/>
      <c r="AFF66" s="120"/>
      <c r="AFG66" s="120"/>
      <c r="AFH66" s="120"/>
      <c r="AFI66" s="120"/>
      <c r="AFJ66" s="120"/>
      <c r="AFK66" s="120"/>
      <c r="AFL66" s="120"/>
      <c r="AFM66" s="120"/>
      <c r="AFN66" s="120"/>
      <c r="AFO66" s="120"/>
      <c r="AFP66" s="120"/>
      <c r="AFQ66" s="120"/>
      <c r="AFR66" s="120"/>
      <c r="AFS66" s="120"/>
      <c r="AFT66" s="120"/>
      <c r="AFU66" s="120"/>
      <c r="AFV66" s="120"/>
      <c r="AFW66" s="120"/>
      <c r="AFX66" s="120"/>
      <c r="AFY66" s="120"/>
      <c r="AFZ66" s="120"/>
      <c r="AGA66" s="120"/>
      <c r="AGB66" s="120"/>
      <c r="AGC66" s="120"/>
      <c r="AGD66" s="120"/>
      <c r="AGE66" s="120"/>
      <c r="AGF66" s="120"/>
      <c r="AGG66" s="120"/>
      <c r="AGH66" s="120"/>
      <c r="AGI66" s="120"/>
      <c r="AGJ66" s="120"/>
      <c r="AGK66" s="120"/>
      <c r="AGL66" s="120"/>
      <c r="AGM66" s="120"/>
      <c r="AGN66" s="120"/>
      <c r="AGO66" s="120"/>
      <c r="AGP66" s="120"/>
      <c r="AGQ66" s="120"/>
      <c r="AGR66" s="120"/>
      <c r="AGS66" s="120"/>
      <c r="AGT66" s="120"/>
      <c r="AGU66" s="120"/>
      <c r="AGV66" s="120"/>
      <c r="AGW66" s="120"/>
      <c r="AGX66" s="120"/>
      <c r="AGY66" s="120"/>
      <c r="AGZ66" s="120"/>
      <c r="AHA66" s="120"/>
      <c r="AHB66" s="120"/>
      <c r="AHC66" s="120"/>
      <c r="AHD66" s="120"/>
      <c r="AHE66" s="120"/>
      <c r="AHF66" s="120"/>
      <c r="AHG66" s="120"/>
      <c r="AHH66" s="120"/>
      <c r="AHI66" s="120"/>
      <c r="AHJ66" s="120"/>
      <c r="AHK66" s="120"/>
      <c r="AHL66" s="120"/>
      <c r="AHM66" s="120"/>
      <c r="AHN66" s="120"/>
      <c r="AHO66" s="120"/>
      <c r="AHP66" s="120"/>
      <c r="AHQ66" s="120"/>
      <c r="AHR66" s="120"/>
      <c r="AHS66" s="120"/>
      <c r="AHT66" s="120"/>
      <c r="AHU66" s="120"/>
      <c r="AHV66" s="120"/>
      <c r="AHW66" s="120"/>
      <c r="AHX66" s="120"/>
      <c r="AHY66" s="120"/>
      <c r="AHZ66" s="120"/>
      <c r="AIA66" s="120"/>
      <c r="AIB66" s="120"/>
      <c r="AIC66" s="120"/>
      <c r="AID66" s="120"/>
      <c r="AIE66" s="120"/>
      <c r="AIF66" s="120"/>
      <c r="AIG66" s="120"/>
      <c r="AIH66" s="120"/>
      <c r="AII66" s="120"/>
      <c r="AIJ66" s="120"/>
      <c r="AIK66" s="120"/>
      <c r="AIL66" s="120"/>
      <c r="AIM66" s="120"/>
      <c r="AIN66" s="120"/>
      <c r="AIO66" s="120"/>
      <c r="AIP66" s="120"/>
      <c r="AIQ66" s="120"/>
      <c r="AIR66" s="120"/>
      <c r="AIS66" s="120"/>
      <c r="AIT66" s="120"/>
      <c r="AIU66" s="120"/>
      <c r="AIV66" s="120"/>
      <c r="AIW66" s="120"/>
      <c r="AIX66" s="120"/>
      <c r="AIY66" s="120"/>
      <c r="AIZ66" s="120"/>
      <c r="AJA66" s="120"/>
      <c r="AJB66" s="120"/>
      <c r="AJC66" s="120"/>
      <c r="AJD66" s="120"/>
      <c r="AJE66" s="120"/>
      <c r="AJF66" s="120"/>
      <c r="AJG66" s="120"/>
      <c r="AJH66" s="120"/>
      <c r="AJI66" s="120"/>
      <c r="AJJ66" s="120"/>
      <c r="AJK66" s="120"/>
      <c r="AJL66" s="120"/>
      <c r="AJM66" s="120"/>
      <c r="AJN66" s="120"/>
      <c r="AJO66" s="120"/>
      <c r="AJP66" s="120"/>
      <c r="AJQ66" s="120"/>
      <c r="AJR66" s="120"/>
      <c r="AJS66" s="120"/>
      <c r="AJT66" s="120"/>
      <c r="AJU66" s="120"/>
      <c r="AJV66" s="120"/>
      <c r="AJW66" s="120"/>
      <c r="AJX66" s="120"/>
      <c r="AJY66" s="120"/>
      <c r="AJZ66" s="120"/>
      <c r="AKA66" s="120"/>
      <c r="AKB66" s="120"/>
      <c r="AKC66" s="120"/>
      <c r="AKD66" s="120"/>
      <c r="AKE66" s="120"/>
      <c r="AKF66" s="120"/>
      <c r="AKG66" s="120"/>
      <c r="AKH66" s="120"/>
      <c r="AKI66" s="120"/>
      <c r="AKJ66" s="120"/>
      <c r="AKK66" s="120"/>
      <c r="AKL66" s="120"/>
      <c r="AKM66" s="120"/>
      <c r="AKN66" s="120"/>
      <c r="AKO66" s="120"/>
      <c r="AKP66" s="120"/>
      <c r="AKQ66" s="120"/>
      <c r="AKR66" s="120"/>
      <c r="AKS66" s="120"/>
      <c r="AKT66" s="120"/>
      <c r="AKU66" s="120"/>
      <c r="AKV66" s="120"/>
      <c r="AKW66" s="120"/>
      <c r="AKX66" s="120"/>
      <c r="AKY66" s="120"/>
      <c r="AKZ66" s="120"/>
      <c r="ALA66" s="120"/>
      <c r="ALB66" s="120"/>
      <c r="ALC66" s="120"/>
      <c r="ALD66" s="120"/>
      <c r="ALE66" s="120"/>
      <c r="ALF66" s="120"/>
      <c r="ALG66" s="120"/>
      <c r="ALH66" s="120"/>
      <c r="ALI66" s="120"/>
      <c r="ALJ66" s="120"/>
      <c r="ALK66" s="120"/>
      <c r="ALL66" s="120"/>
      <c r="ALM66" s="120"/>
      <c r="ALN66" s="120"/>
      <c r="ALO66" s="120"/>
      <c r="ALP66" s="120"/>
      <c r="ALQ66" s="120"/>
      <c r="ALR66" s="120"/>
      <c r="ALS66" s="120"/>
      <c r="ALT66" s="120"/>
      <c r="ALU66" s="120"/>
      <c r="ALV66" s="120"/>
      <c r="ALW66" s="120"/>
      <c r="ALX66" s="120"/>
      <c r="ALY66" s="120"/>
      <c r="ALZ66" s="120"/>
      <c r="AMA66" s="120"/>
      <c r="AMB66" s="120"/>
      <c r="AMC66" s="120"/>
      <c r="AMD66" s="120"/>
      <c r="AME66" s="120"/>
      <c r="AMF66" s="120"/>
      <c r="AMG66" s="120"/>
      <c r="AMH66" s="120"/>
      <c r="AMI66" s="120"/>
      <c r="AMJ66" s="120"/>
      <c r="AMK66" s="120"/>
      <c r="AML66" s="120"/>
    </row>
    <row r="67" spans="1:1026" s="121" customFormat="1" ht="24" x14ac:dyDescent="0.25">
      <c r="A67" s="102">
        <v>62</v>
      </c>
      <c r="B67" s="25" t="s">
        <v>178</v>
      </c>
      <c r="C67" s="26" t="s">
        <v>8</v>
      </c>
      <c r="D67" s="26" t="s">
        <v>486</v>
      </c>
      <c r="E67" s="31" t="s">
        <v>10</v>
      </c>
      <c r="F67" s="50">
        <v>4</v>
      </c>
      <c r="G67" s="51" t="s">
        <v>11</v>
      </c>
      <c r="H67" s="76"/>
      <c r="I67" s="76">
        <f t="shared" si="0"/>
        <v>0</v>
      </c>
      <c r="J67" s="76">
        <f t="shared" si="1"/>
        <v>0</v>
      </c>
      <c r="K67" s="76">
        <f t="shared" si="2"/>
        <v>0</v>
      </c>
      <c r="L67" s="53"/>
      <c r="M67" s="53"/>
      <c r="N67" s="53"/>
      <c r="O67" s="39"/>
      <c r="P67" s="120"/>
      <c r="Q67" s="125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  <c r="IT67" s="120"/>
      <c r="IU67" s="120"/>
      <c r="IV67" s="120"/>
      <c r="IW67" s="120"/>
      <c r="IX67" s="120"/>
      <c r="IY67" s="120"/>
      <c r="IZ67" s="120"/>
      <c r="JA67" s="120"/>
      <c r="JB67" s="120"/>
      <c r="JC67" s="120"/>
      <c r="JD67" s="120"/>
      <c r="JE67" s="120"/>
      <c r="JF67" s="120"/>
      <c r="JG67" s="120"/>
      <c r="JH67" s="120"/>
      <c r="JI67" s="120"/>
      <c r="JJ67" s="120"/>
      <c r="JK67" s="120"/>
      <c r="JL67" s="120"/>
      <c r="JM67" s="120"/>
      <c r="JN67" s="120"/>
      <c r="JO67" s="120"/>
      <c r="JP67" s="120"/>
      <c r="JQ67" s="120"/>
      <c r="JR67" s="120"/>
      <c r="JS67" s="120"/>
      <c r="JT67" s="120"/>
      <c r="JU67" s="120"/>
      <c r="JV67" s="120"/>
      <c r="JW67" s="120"/>
      <c r="JX67" s="120"/>
      <c r="JY67" s="120"/>
      <c r="JZ67" s="120"/>
      <c r="KA67" s="120"/>
      <c r="KB67" s="120"/>
      <c r="KC67" s="120"/>
      <c r="KD67" s="120"/>
      <c r="KE67" s="120"/>
      <c r="KF67" s="120"/>
      <c r="KG67" s="120"/>
      <c r="KH67" s="120"/>
      <c r="KI67" s="120"/>
      <c r="KJ67" s="120"/>
      <c r="KK67" s="120"/>
      <c r="KL67" s="120"/>
      <c r="KM67" s="120"/>
      <c r="KN67" s="120"/>
      <c r="KO67" s="120"/>
      <c r="KP67" s="120"/>
      <c r="KQ67" s="120"/>
      <c r="KR67" s="120"/>
      <c r="KS67" s="120"/>
      <c r="KT67" s="120"/>
      <c r="KU67" s="120"/>
      <c r="KV67" s="120"/>
      <c r="KW67" s="120"/>
      <c r="KX67" s="120"/>
      <c r="KY67" s="120"/>
      <c r="KZ67" s="120"/>
      <c r="LA67" s="120"/>
      <c r="LB67" s="120"/>
      <c r="LC67" s="120"/>
      <c r="LD67" s="120"/>
      <c r="LE67" s="120"/>
      <c r="LF67" s="120"/>
      <c r="LG67" s="120"/>
      <c r="LH67" s="120"/>
      <c r="LI67" s="120"/>
      <c r="LJ67" s="120"/>
      <c r="LK67" s="120"/>
      <c r="LL67" s="120"/>
      <c r="LM67" s="120"/>
      <c r="LN67" s="120"/>
      <c r="LO67" s="120"/>
      <c r="LP67" s="120"/>
      <c r="LQ67" s="120"/>
      <c r="LR67" s="120"/>
      <c r="LS67" s="120"/>
      <c r="LT67" s="120"/>
      <c r="LU67" s="120"/>
      <c r="LV67" s="120"/>
      <c r="LW67" s="120"/>
      <c r="LX67" s="120"/>
      <c r="LY67" s="120"/>
      <c r="LZ67" s="120"/>
      <c r="MA67" s="120"/>
      <c r="MB67" s="120"/>
      <c r="MC67" s="120"/>
      <c r="MD67" s="120"/>
      <c r="ME67" s="120"/>
      <c r="MF67" s="120"/>
      <c r="MG67" s="120"/>
      <c r="MH67" s="120"/>
      <c r="MI67" s="120"/>
      <c r="MJ67" s="120"/>
      <c r="MK67" s="120"/>
      <c r="ML67" s="120"/>
      <c r="MM67" s="120"/>
      <c r="MN67" s="120"/>
      <c r="MO67" s="120"/>
      <c r="MP67" s="120"/>
      <c r="MQ67" s="120"/>
      <c r="MR67" s="120"/>
      <c r="MS67" s="120"/>
      <c r="MT67" s="120"/>
      <c r="MU67" s="120"/>
      <c r="MV67" s="120"/>
      <c r="MW67" s="120"/>
      <c r="MX67" s="120"/>
      <c r="MY67" s="120"/>
      <c r="MZ67" s="120"/>
      <c r="NA67" s="120"/>
      <c r="NB67" s="120"/>
      <c r="NC67" s="120"/>
      <c r="ND67" s="120"/>
      <c r="NE67" s="120"/>
      <c r="NF67" s="120"/>
      <c r="NG67" s="120"/>
      <c r="NH67" s="120"/>
      <c r="NI67" s="120"/>
      <c r="NJ67" s="120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0"/>
      <c r="NX67" s="120"/>
      <c r="NY67" s="120"/>
      <c r="NZ67" s="120"/>
      <c r="OA67" s="120"/>
      <c r="OB67" s="120"/>
      <c r="OC67" s="120"/>
      <c r="OD67" s="120"/>
      <c r="OE67" s="120"/>
      <c r="OF67" s="120"/>
      <c r="OG67" s="120"/>
      <c r="OH67" s="120"/>
      <c r="OI67" s="120"/>
      <c r="OJ67" s="120"/>
      <c r="OK67" s="120"/>
      <c r="OL67" s="120"/>
      <c r="OM67" s="120"/>
      <c r="ON67" s="120"/>
      <c r="OO67" s="120"/>
      <c r="OP67" s="120"/>
      <c r="OQ67" s="120"/>
      <c r="OR67" s="120"/>
      <c r="OS67" s="120"/>
      <c r="OT67" s="120"/>
      <c r="OU67" s="120"/>
      <c r="OV67" s="120"/>
      <c r="OW67" s="120"/>
      <c r="OX67" s="120"/>
      <c r="OY67" s="120"/>
      <c r="OZ67" s="120"/>
      <c r="PA67" s="120"/>
      <c r="PB67" s="120"/>
      <c r="PC67" s="120"/>
      <c r="PD67" s="120"/>
      <c r="PE67" s="120"/>
      <c r="PF67" s="120"/>
      <c r="PG67" s="120"/>
      <c r="PH67" s="120"/>
      <c r="PI67" s="120"/>
      <c r="PJ67" s="120"/>
      <c r="PK67" s="120"/>
      <c r="PL67" s="120"/>
      <c r="PM67" s="120"/>
      <c r="PN67" s="120"/>
      <c r="PO67" s="120"/>
      <c r="PP67" s="120"/>
      <c r="PQ67" s="120"/>
      <c r="PR67" s="120"/>
      <c r="PS67" s="120"/>
      <c r="PT67" s="120"/>
      <c r="PU67" s="120"/>
      <c r="PV67" s="120"/>
      <c r="PW67" s="120"/>
      <c r="PX67" s="120"/>
      <c r="PY67" s="120"/>
      <c r="PZ67" s="120"/>
      <c r="QA67" s="120"/>
      <c r="QB67" s="120"/>
      <c r="QC67" s="120"/>
      <c r="QD67" s="120"/>
      <c r="QE67" s="120"/>
      <c r="QF67" s="120"/>
      <c r="QG67" s="120"/>
      <c r="QH67" s="120"/>
      <c r="QI67" s="120"/>
      <c r="QJ67" s="120"/>
      <c r="QK67" s="120"/>
      <c r="QL67" s="120"/>
      <c r="QM67" s="120"/>
      <c r="QN67" s="120"/>
      <c r="QO67" s="120"/>
      <c r="QP67" s="120"/>
      <c r="QQ67" s="120"/>
      <c r="QR67" s="120"/>
      <c r="QS67" s="120"/>
      <c r="QT67" s="120"/>
      <c r="QU67" s="120"/>
      <c r="QV67" s="120"/>
      <c r="QW67" s="120"/>
      <c r="QX67" s="120"/>
      <c r="QY67" s="120"/>
      <c r="QZ67" s="120"/>
      <c r="RA67" s="120"/>
      <c r="RB67" s="120"/>
      <c r="RC67" s="120"/>
      <c r="RD67" s="120"/>
      <c r="RE67" s="120"/>
      <c r="RF67" s="120"/>
      <c r="RG67" s="120"/>
      <c r="RH67" s="120"/>
      <c r="RI67" s="120"/>
      <c r="RJ67" s="120"/>
      <c r="RK67" s="120"/>
      <c r="RL67" s="120"/>
      <c r="RM67" s="120"/>
      <c r="RN67" s="120"/>
      <c r="RO67" s="120"/>
      <c r="RP67" s="120"/>
      <c r="RQ67" s="120"/>
      <c r="RR67" s="120"/>
      <c r="RS67" s="120"/>
      <c r="RT67" s="120"/>
      <c r="RU67" s="120"/>
      <c r="RV67" s="120"/>
      <c r="RW67" s="120"/>
      <c r="RX67" s="120"/>
      <c r="RY67" s="120"/>
      <c r="RZ67" s="120"/>
      <c r="SA67" s="120"/>
      <c r="SB67" s="120"/>
      <c r="SC67" s="120"/>
      <c r="SD67" s="120"/>
      <c r="SE67" s="120"/>
      <c r="SF67" s="120"/>
      <c r="SG67" s="120"/>
      <c r="SH67" s="120"/>
      <c r="SI67" s="120"/>
      <c r="SJ67" s="120"/>
      <c r="SK67" s="120"/>
      <c r="SL67" s="120"/>
      <c r="SM67" s="120"/>
      <c r="SN67" s="120"/>
      <c r="SO67" s="120"/>
      <c r="SP67" s="120"/>
      <c r="SQ67" s="120"/>
      <c r="SR67" s="120"/>
      <c r="SS67" s="120"/>
      <c r="ST67" s="120"/>
      <c r="SU67" s="120"/>
      <c r="SV67" s="120"/>
      <c r="SW67" s="120"/>
      <c r="SX67" s="120"/>
      <c r="SY67" s="120"/>
      <c r="SZ67" s="120"/>
      <c r="TA67" s="120"/>
      <c r="TB67" s="120"/>
      <c r="TC67" s="120"/>
      <c r="TD67" s="120"/>
      <c r="TE67" s="120"/>
      <c r="TF67" s="120"/>
      <c r="TG67" s="120"/>
      <c r="TH67" s="120"/>
      <c r="TI67" s="120"/>
      <c r="TJ67" s="120"/>
      <c r="TK67" s="120"/>
      <c r="TL67" s="120"/>
      <c r="TM67" s="120"/>
      <c r="TN67" s="120"/>
      <c r="TO67" s="120"/>
      <c r="TP67" s="120"/>
      <c r="TQ67" s="120"/>
      <c r="TR67" s="120"/>
      <c r="TS67" s="120"/>
      <c r="TT67" s="120"/>
      <c r="TU67" s="120"/>
      <c r="TV67" s="120"/>
      <c r="TW67" s="120"/>
      <c r="TX67" s="120"/>
      <c r="TY67" s="120"/>
      <c r="TZ67" s="120"/>
      <c r="UA67" s="120"/>
      <c r="UB67" s="120"/>
      <c r="UC67" s="120"/>
      <c r="UD67" s="120"/>
      <c r="UE67" s="120"/>
      <c r="UF67" s="120"/>
      <c r="UG67" s="120"/>
      <c r="UH67" s="120"/>
      <c r="UI67" s="120"/>
      <c r="UJ67" s="120"/>
      <c r="UK67" s="120"/>
      <c r="UL67" s="120"/>
      <c r="UM67" s="120"/>
      <c r="UN67" s="120"/>
      <c r="UO67" s="120"/>
      <c r="UP67" s="120"/>
      <c r="UQ67" s="120"/>
      <c r="UR67" s="120"/>
      <c r="US67" s="120"/>
      <c r="UT67" s="120"/>
      <c r="UU67" s="120"/>
      <c r="UV67" s="120"/>
      <c r="UW67" s="120"/>
      <c r="UX67" s="120"/>
      <c r="UY67" s="120"/>
      <c r="UZ67" s="120"/>
      <c r="VA67" s="120"/>
      <c r="VB67" s="120"/>
      <c r="VC67" s="120"/>
      <c r="VD67" s="120"/>
      <c r="VE67" s="120"/>
      <c r="VF67" s="120"/>
      <c r="VG67" s="120"/>
      <c r="VH67" s="120"/>
      <c r="VI67" s="120"/>
      <c r="VJ67" s="120"/>
      <c r="VK67" s="120"/>
      <c r="VL67" s="120"/>
      <c r="VM67" s="120"/>
      <c r="VN67" s="120"/>
      <c r="VO67" s="120"/>
      <c r="VP67" s="120"/>
      <c r="VQ67" s="120"/>
      <c r="VR67" s="120"/>
      <c r="VS67" s="120"/>
      <c r="VT67" s="120"/>
      <c r="VU67" s="120"/>
      <c r="VV67" s="120"/>
      <c r="VW67" s="120"/>
      <c r="VX67" s="120"/>
      <c r="VY67" s="120"/>
      <c r="VZ67" s="120"/>
      <c r="WA67" s="120"/>
      <c r="WB67" s="120"/>
      <c r="WC67" s="120"/>
      <c r="WD67" s="120"/>
      <c r="WE67" s="120"/>
      <c r="WF67" s="120"/>
      <c r="WG67" s="120"/>
      <c r="WH67" s="120"/>
      <c r="WI67" s="120"/>
      <c r="WJ67" s="120"/>
      <c r="WK67" s="120"/>
      <c r="WL67" s="120"/>
      <c r="WM67" s="120"/>
      <c r="WN67" s="120"/>
      <c r="WO67" s="120"/>
      <c r="WP67" s="120"/>
      <c r="WQ67" s="120"/>
      <c r="WR67" s="120"/>
      <c r="WS67" s="120"/>
      <c r="WT67" s="120"/>
      <c r="WU67" s="120"/>
      <c r="WV67" s="120"/>
      <c r="WW67" s="120"/>
      <c r="WX67" s="120"/>
      <c r="WY67" s="120"/>
      <c r="WZ67" s="120"/>
      <c r="XA67" s="120"/>
      <c r="XB67" s="120"/>
      <c r="XC67" s="120"/>
      <c r="XD67" s="120"/>
      <c r="XE67" s="120"/>
      <c r="XF67" s="120"/>
      <c r="XG67" s="120"/>
      <c r="XH67" s="120"/>
      <c r="XI67" s="120"/>
      <c r="XJ67" s="120"/>
      <c r="XK67" s="120"/>
      <c r="XL67" s="120"/>
      <c r="XM67" s="120"/>
      <c r="XN67" s="120"/>
      <c r="XO67" s="120"/>
      <c r="XP67" s="120"/>
      <c r="XQ67" s="120"/>
      <c r="XR67" s="120"/>
      <c r="XS67" s="120"/>
      <c r="XT67" s="120"/>
      <c r="XU67" s="120"/>
      <c r="XV67" s="120"/>
      <c r="XW67" s="120"/>
      <c r="XX67" s="120"/>
      <c r="XY67" s="120"/>
      <c r="XZ67" s="120"/>
      <c r="YA67" s="120"/>
      <c r="YB67" s="120"/>
      <c r="YC67" s="120"/>
      <c r="YD67" s="120"/>
      <c r="YE67" s="120"/>
      <c r="YF67" s="120"/>
      <c r="YG67" s="120"/>
      <c r="YH67" s="120"/>
      <c r="YI67" s="120"/>
      <c r="YJ67" s="120"/>
      <c r="YK67" s="120"/>
      <c r="YL67" s="120"/>
      <c r="YM67" s="120"/>
      <c r="YN67" s="120"/>
      <c r="YO67" s="120"/>
      <c r="YP67" s="120"/>
      <c r="YQ67" s="120"/>
      <c r="YR67" s="120"/>
      <c r="YS67" s="120"/>
      <c r="YT67" s="120"/>
      <c r="YU67" s="120"/>
      <c r="YV67" s="120"/>
      <c r="YW67" s="120"/>
      <c r="YX67" s="120"/>
      <c r="YY67" s="120"/>
      <c r="YZ67" s="120"/>
      <c r="ZA67" s="120"/>
      <c r="ZB67" s="120"/>
      <c r="ZC67" s="120"/>
      <c r="ZD67" s="120"/>
      <c r="ZE67" s="120"/>
      <c r="ZF67" s="120"/>
      <c r="ZG67" s="120"/>
      <c r="ZH67" s="120"/>
      <c r="ZI67" s="120"/>
      <c r="ZJ67" s="120"/>
      <c r="ZK67" s="120"/>
      <c r="ZL67" s="120"/>
      <c r="ZM67" s="120"/>
      <c r="ZN67" s="120"/>
      <c r="ZO67" s="120"/>
      <c r="ZP67" s="120"/>
      <c r="ZQ67" s="120"/>
      <c r="ZR67" s="120"/>
      <c r="ZS67" s="120"/>
      <c r="ZT67" s="120"/>
      <c r="ZU67" s="120"/>
      <c r="ZV67" s="120"/>
      <c r="ZW67" s="120"/>
      <c r="ZX67" s="120"/>
      <c r="ZY67" s="120"/>
      <c r="ZZ67" s="120"/>
      <c r="AAA67" s="120"/>
      <c r="AAB67" s="120"/>
      <c r="AAC67" s="120"/>
      <c r="AAD67" s="120"/>
      <c r="AAE67" s="120"/>
      <c r="AAF67" s="120"/>
      <c r="AAG67" s="120"/>
      <c r="AAH67" s="120"/>
      <c r="AAI67" s="120"/>
      <c r="AAJ67" s="120"/>
      <c r="AAK67" s="120"/>
      <c r="AAL67" s="120"/>
      <c r="AAM67" s="120"/>
      <c r="AAN67" s="120"/>
      <c r="AAO67" s="120"/>
      <c r="AAP67" s="120"/>
      <c r="AAQ67" s="120"/>
      <c r="AAR67" s="120"/>
      <c r="AAS67" s="120"/>
      <c r="AAT67" s="120"/>
      <c r="AAU67" s="120"/>
      <c r="AAV67" s="120"/>
      <c r="AAW67" s="120"/>
      <c r="AAX67" s="120"/>
      <c r="AAY67" s="120"/>
      <c r="AAZ67" s="120"/>
      <c r="ABA67" s="120"/>
      <c r="ABB67" s="120"/>
      <c r="ABC67" s="120"/>
      <c r="ABD67" s="120"/>
      <c r="ABE67" s="120"/>
      <c r="ABF67" s="120"/>
      <c r="ABG67" s="120"/>
      <c r="ABH67" s="120"/>
      <c r="ABI67" s="120"/>
      <c r="ABJ67" s="120"/>
      <c r="ABK67" s="120"/>
      <c r="ABL67" s="120"/>
      <c r="ABM67" s="120"/>
      <c r="ABN67" s="120"/>
      <c r="ABO67" s="120"/>
      <c r="ABP67" s="120"/>
      <c r="ABQ67" s="120"/>
      <c r="ABR67" s="120"/>
      <c r="ABS67" s="120"/>
      <c r="ABT67" s="120"/>
      <c r="ABU67" s="120"/>
      <c r="ABV67" s="120"/>
      <c r="ABW67" s="120"/>
      <c r="ABX67" s="120"/>
      <c r="ABY67" s="120"/>
      <c r="ABZ67" s="120"/>
      <c r="ACA67" s="120"/>
      <c r="ACB67" s="120"/>
      <c r="ACC67" s="120"/>
      <c r="ACD67" s="120"/>
      <c r="ACE67" s="120"/>
      <c r="ACF67" s="120"/>
      <c r="ACG67" s="120"/>
      <c r="ACH67" s="120"/>
      <c r="ACI67" s="120"/>
      <c r="ACJ67" s="120"/>
      <c r="ACK67" s="120"/>
      <c r="ACL67" s="120"/>
      <c r="ACM67" s="120"/>
      <c r="ACN67" s="120"/>
      <c r="ACO67" s="120"/>
      <c r="ACP67" s="120"/>
      <c r="ACQ67" s="120"/>
      <c r="ACR67" s="120"/>
      <c r="ACS67" s="120"/>
      <c r="ACT67" s="120"/>
      <c r="ACU67" s="120"/>
      <c r="ACV67" s="120"/>
      <c r="ACW67" s="120"/>
      <c r="ACX67" s="120"/>
      <c r="ACY67" s="120"/>
      <c r="ACZ67" s="120"/>
      <c r="ADA67" s="120"/>
      <c r="ADB67" s="120"/>
      <c r="ADC67" s="120"/>
      <c r="ADD67" s="120"/>
      <c r="ADE67" s="120"/>
      <c r="ADF67" s="120"/>
      <c r="ADG67" s="120"/>
      <c r="ADH67" s="120"/>
      <c r="ADI67" s="120"/>
      <c r="ADJ67" s="120"/>
      <c r="ADK67" s="120"/>
      <c r="ADL67" s="120"/>
      <c r="ADM67" s="120"/>
      <c r="ADN67" s="120"/>
      <c r="ADO67" s="120"/>
      <c r="ADP67" s="120"/>
      <c r="ADQ67" s="120"/>
      <c r="ADR67" s="120"/>
      <c r="ADS67" s="120"/>
      <c r="ADT67" s="120"/>
      <c r="ADU67" s="120"/>
      <c r="ADV67" s="120"/>
      <c r="ADW67" s="120"/>
      <c r="ADX67" s="120"/>
      <c r="ADY67" s="120"/>
      <c r="ADZ67" s="120"/>
      <c r="AEA67" s="120"/>
      <c r="AEB67" s="120"/>
      <c r="AEC67" s="120"/>
      <c r="AED67" s="120"/>
      <c r="AEE67" s="120"/>
      <c r="AEF67" s="120"/>
      <c r="AEG67" s="120"/>
      <c r="AEH67" s="120"/>
      <c r="AEI67" s="120"/>
      <c r="AEJ67" s="120"/>
      <c r="AEK67" s="120"/>
      <c r="AEL67" s="120"/>
      <c r="AEM67" s="120"/>
      <c r="AEN67" s="120"/>
      <c r="AEO67" s="120"/>
      <c r="AEP67" s="120"/>
      <c r="AEQ67" s="120"/>
      <c r="AER67" s="120"/>
      <c r="AES67" s="120"/>
      <c r="AET67" s="120"/>
      <c r="AEU67" s="120"/>
      <c r="AEV67" s="120"/>
      <c r="AEW67" s="120"/>
      <c r="AEX67" s="120"/>
      <c r="AEY67" s="120"/>
      <c r="AEZ67" s="120"/>
      <c r="AFA67" s="120"/>
      <c r="AFB67" s="120"/>
      <c r="AFC67" s="120"/>
      <c r="AFD67" s="120"/>
      <c r="AFE67" s="120"/>
      <c r="AFF67" s="120"/>
      <c r="AFG67" s="120"/>
      <c r="AFH67" s="120"/>
      <c r="AFI67" s="120"/>
      <c r="AFJ67" s="120"/>
      <c r="AFK67" s="120"/>
      <c r="AFL67" s="120"/>
      <c r="AFM67" s="120"/>
      <c r="AFN67" s="120"/>
      <c r="AFO67" s="120"/>
      <c r="AFP67" s="120"/>
      <c r="AFQ67" s="120"/>
      <c r="AFR67" s="120"/>
      <c r="AFS67" s="120"/>
      <c r="AFT67" s="120"/>
      <c r="AFU67" s="120"/>
      <c r="AFV67" s="120"/>
      <c r="AFW67" s="120"/>
      <c r="AFX67" s="120"/>
      <c r="AFY67" s="120"/>
      <c r="AFZ67" s="120"/>
      <c r="AGA67" s="120"/>
      <c r="AGB67" s="120"/>
      <c r="AGC67" s="120"/>
      <c r="AGD67" s="120"/>
      <c r="AGE67" s="120"/>
      <c r="AGF67" s="120"/>
      <c r="AGG67" s="120"/>
      <c r="AGH67" s="120"/>
      <c r="AGI67" s="120"/>
      <c r="AGJ67" s="120"/>
      <c r="AGK67" s="120"/>
      <c r="AGL67" s="120"/>
      <c r="AGM67" s="120"/>
      <c r="AGN67" s="120"/>
      <c r="AGO67" s="120"/>
      <c r="AGP67" s="120"/>
      <c r="AGQ67" s="120"/>
      <c r="AGR67" s="120"/>
      <c r="AGS67" s="120"/>
      <c r="AGT67" s="120"/>
      <c r="AGU67" s="120"/>
      <c r="AGV67" s="120"/>
      <c r="AGW67" s="120"/>
      <c r="AGX67" s="120"/>
      <c r="AGY67" s="120"/>
      <c r="AGZ67" s="120"/>
      <c r="AHA67" s="120"/>
      <c r="AHB67" s="120"/>
      <c r="AHC67" s="120"/>
      <c r="AHD67" s="120"/>
      <c r="AHE67" s="120"/>
      <c r="AHF67" s="120"/>
      <c r="AHG67" s="120"/>
      <c r="AHH67" s="120"/>
      <c r="AHI67" s="120"/>
      <c r="AHJ67" s="120"/>
      <c r="AHK67" s="120"/>
      <c r="AHL67" s="120"/>
      <c r="AHM67" s="120"/>
      <c r="AHN67" s="120"/>
      <c r="AHO67" s="120"/>
      <c r="AHP67" s="120"/>
      <c r="AHQ67" s="120"/>
      <c r="AHR67" s="120"/>
      <c r="AHS67" s="120"/>
      <c r="AHT67" s="120"/>
      <c r="AHU67" s="120"/>
      <c r="AHV67" s="120"/>
      <c r="AHW67" s="120"/>
      <c r="AHX67" s="120"/>
      <c r="AHY67" s="120"/>
      <c r="AHZ67" s="120"/>
      <c r="AIA67" s="120"/>
      <c r="AIB67" s="120"/>
      <c r="AIC67" s="120"/>
      <c r="AID67" s="120"/>
      <c r="AIE67" s="120"/>
      <c r="AIF67" s="120"/>
      <c r="AIG67" s="120"/>
      <c r="AIH67" s="120"/>
      <c r="AII67" s="120"/>
      <c r="AIJ67" s="120"/>
      <c r="AIK67" s="120"/>
      <c r="AIL67" s="120"/>
      <c r="AIM67" s="120"/>
      <c r="AIN67" s="120"/>
      <c r="AIO67" s="120"/>
      <c r="AIP67" s="120"/>
      <c r="AIQ67" s="120"/>
      <c r="AIR67" s="120"/>
      <c r="AIS67" s="120"/>
      <c r="AIT67" s="120"/>
      <c r="AIU67" s="120"/>
      <c r="AIV67" s="120"/>
      <c r="AIW67" s="120"/>
      <c r="AIX67" s="120"/>
      <c r="AIY67" s="120"/>
      <c r="AIZ67" s="120"/>
      <c r="AJA67" s="120"/>
      <c r="AJB67" s="120"/>
      <c r="AJC67" s="120"/>
      <c r="AJD67" s="120"/>
      <c r="AJE67" s="120"/>
      <c r="AJF67" s="120"/>
      <c r="AJG67" s="120"/>
      <c r="AJH67" s="120"/>
      <c r="AJI67" s="120"/>
      <c r="AJJ67" s="120"/>
      <c r="AJK67" s="120"/>
      <c r="AJL67" s="120"/>
      <c r="AJM67" s="120"/>
      <c r="AJN67" s="120"/>
      <c r="AJO67" s="120"/>
      <c r="AJP67" s="120"/>
      <c r="AJQ67" s="120"/>
      <c r="AJR67" s="120"/>
      <c r="AJS67" s="120"/>
      <c r="AJT67" s="120"/>
      <c r="AJU67" s="120"/>
      <c r="AJV67" s="120"/>
      <c r="AJW67" s="120"/>
      <c r="AJX67" s="120"/>
      <c r="AJY67" s="120"/>
      <c r="AJZ67" s="120"/>
      <c r="AKA67" s="120"/>
      <c r="AKB67" s="120"/>
      <c r="AKC67" s="120"/>
      <c r="AKD67" s="120"/>
      <c r="AKE67" s="120"/>
      <c r="AKF67" s="120"/>
      <c r="AKG67" s="120"/>
      <c r="AKH67" s="120"/>
      <c r="AKI67" s="120"/>
      <c r="AKJ67" s="120"/>
      <c r="AKK67" s="120"/>
      <c r="AKL67" s="120"/>
      <c r="AKM67" s="120"/>
      <c r="AKN67" s="120"/>
      <c r="AKO67" s="120"/>
      <c r="AKP67" s="120"/>
      <c r="AKQ67" s="120"/>
      <c r="AKR67" s="120"/>
      <c r="AKS67" s="120"/>
      <c r="AKT67" s="120"/>
      <c r="AKU67" s="120"/>
      <c r="AKV67" s="120"/>
      <c r="AKW67" s="120"/>
      <c r="AKX67" s="120"/>
      <c r="AKY67" s="120"/>
      <c r="AKZ67" s="120"/>
      <c r="ALA67" s="120"/>
      <c r="ALB67" s="120"/>
      <c r="ALC67" s="120"/>
      <c r="ALD67" s="120"/>
      <c r="ALE67" s="120"/>
      <c r="ALF67" s="120"/>
      <c r="ALG67" s="120"/>
      <c r="ALH67" s="120"/>
      <c r="ALI67" s="120"/>
      <c r="ALJ67" s="120"/>
      <c r="ALK67" s="120"/>
      <c r="ALL67" s="120"/>
      <c r="ALM67" s="120"/>
      <c r="ALN67" s="120"/>
      <c r="ALO67" s="120"/>
      <c r="ALP67" s="120"/>
      <c r="ALQ67" s="120"/>
      <c r="ALR67" s="120"/>
      <c r="ALS67" s="120"/>
      <c r="ALT67" s="120"/>
      <c r="ALU67" s="120"/>
      <c r="ALV67" s="120"/>
      <c r="ALW67" s="120"/>
      <c r="ALX67" s="120"/>
      <c r="ALY67" s="120"/>
      <c r="ALZ67" s="120"/>
      <c r="AMA67" s="120"/>
      <c r="AMB67" s="120"/>
      <c r="AMC67" s="120"/>
      <c r="AMD67" s="120"/>
      <c r="AME67" s="120"/>
      <c r="AMF67" s="120"/>
      <c r="AMG67" s="120"/>
      <c r="AMH67" s="120"/>
      <c r="AMI67" s="120"/>
      <c r="AMJ67" s="120"/>
      <c r="AMK67" s="120"/>
      <c r="AML67" s="120"/>
    </row>
    <row r="68" spans="1:1026" s="121" customFormat="1" x14ac:dyDescent="0.25">
      <c r="A68" s="102">
        <v>63</v>
      </c>
      <c r="B68" s="25" t="s">
        <v>291</v>
      </c>
      <c r="C68" s="26" t="s">
        <v>19</v>
      </c>
      <c r="D68" s="26" t="s">
        <v>78</v>
      </c>
      <c r="E68" s="31" t="s">
        <v>20</v>
      </c>
      <c r="F68" s="50">
        <v>570</v>
      </c>
      <c r="G68" s="51" t="s">
        <v>11</v>
      </c>
      <c r="H68" s="76"/>
      <c r="I68" s="76">
        <f t="shared" si="0"/>
        <v>0</v>
      </c>
      <c r="J68" s="76">
        <f t="shared" si="1"/>
        <v>0</v>
      </c>
      <c r="K68" s="76">
        <f t="shared" si="2"/>
        <v>0</v>
      </c>
      <c r="L68" s="53"/>
      <c r="M68" s="53"/>
      <c r="N68" s="53"/>
      <c r="O68" s="39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  <c r="IQ68" s="120"/>
      <c r="IR68" s="120"/>
      <c r="IS68" s="120"/>
      <c r="IT68" s="120"/>
      <c r="IU68" s="120"/>
      <c r="IV68" s="120"/>
      <c r="IW68" s="120"/>
      <c r="IX68" s="120"/>
      <c r="IY68" s="120"/>
      <c r="IZ68" s="120"/>
      <c r="JA68" s="120"/>
      <c r="JB68" s="120"/>
      <c r="JC68" s="120"/>
      <c r="JD68" s="120"/>
      <c r="JE68" s="120"/>
      <c r="JF68" s="120"/>
      <c r="JG68" s="120"/>
      <c r="JH68" s="120"/>
      <c r="JI68" s="120"/>
      <c r="JJ68" s="120"/>
      <c r="JK68" s="120"/>
      <c r="JL68" s="120"/>
      <c r="JM68" s="120"/>
      <c r="JN68" s="120"/>
      <c r="JO68" s="120"/>
      <c r="JP68" s="120"/>
      <c r="JQ68" s="120"/>
      <c r="JR68" s="120"/>
      <c r="JS68" s="120"/>
      <c r="JT68" s="120"/>
      <c r="JU68" s="120"/>
      <c r="JV68" s="120"/>
      <c r="JW68" s="120"/>
      <c r="JX68" s="120"/>
      <c r="JY68" s="120"/>
      <c r="JZ68" s="120"/>
      <c r="KA68" s="120"/>
      <c r="KB68" s="120"/>
      <c r="KC68" s="120"/>
      <c r="KD68" s="120"/>
      <c r="KE68" s="120"/>
      <c r="KF68" s="120"/>
      <c r="KG68" s="120"/>
      <c r="KH68" s="120"/>
      <c r="KI68" s="120"/>
      <c r="KJ68" s="120"/>
      <c r="KK68" s="120"/>
      <c r="KL68" s="120"/>
      <c r="KM68" s="120"/>
      <c r="KN68" s="120"/>
      <c r="KO68" s="120"/>
      <c r="KP68" s="120"/>
      <c r="KQ68" s="120"/>
      <c r="KR68" s="120"/>
      <c r="KS68" s="120"/>
      <c r="KT68" s="120"/>
      <c r="KU68" s="120"/>
      <c r="KV68" s="120"/>
      <c r="KW68" s="120"/>
      <c r="KX68" s="120"/>
      <c r="KY68" s="120"/>
      <c r="KZ68" s="120"/>
      <c r="LA68" s="120"/>
      <c r="LB68" s="120"/>
      <c r="LC68" s="120"/>
      <c r="LD68" s="120"/>
      <c r="LE68" s="120"/>
      <c r="LF68" s="120"/>
      <c r="LG68" s="120"/>
      <c r="LH68" s="120"/>
      <c r="LI68" s="120"/>
      <c r="LJ68" s="120"/>
      <c r="LK68" s="120"/>
      <c r="LL68" s="120"/>
      <c r="LM68" s="120"/>
      <c r="LN68" s="120"/>
      <c r="LO68" s="120"/>
      <c r="LP68" s="120"/>
      <c r="LQ68" s="120"/>
      <c r="LR68" s="120"/>
      <c r="LS68" s="120"/>
      <c r="LT68" s="120"/>
      <c r="LU68" s="120"/>
      <c r="LV68" s="120"/>
      <c r="LW68" s="120"/>
      <c r="LX68" s="120"/>
      <c r="LY68" s="120"/>
      <c r="LZ68" s="120"/>
      <c r="MA68" s="120"/>
      <c r="MB68" s="120"/>
      <c r="MC68" s="120"/>
      <c r="MD68" s="120"/>
      <c r="ME68" s="120"/>
      <c r="MF68" s="120"/>
      <c r="MG68" s="120"/>
      <c r="MH68" s="120"/>
      <c r="MI68" s="120"/>
      <c r="MJ68" s="120"/>
      <c r="MK68" s="120"/>
      <c r="ML68" s="120"/>
      <c r="MM68" s="120"/>
      <c r="MN68" s="120"/>
      <c r="MO68" s="120"/>
      <c r="MP68" s="120"/>
      <c r="MQ68" s="120"/>
      <c r="MR68" s="120"/>
      <c r="MS68" s="120"/>
      <c r="MT68" s="120"/>
      <c r="MU68" s="120"/>
      <c r="MV68" s="120"/>
      <c r="MW68" s="120"/>
      <c r="MX68" s="120"/>
      <c r="MY68" s="120"/>
      <c r="MZ68" s="120"/>
      <c r="NA68" s="120"/>
      <c r="NB68" s="120"/>
      <c r="NC68" s="120"/>
      <c r="ND68" s="120"/>
      <c r="NE68" s="120"/>
      <c r="NF68" s="120"/>
      <c r="NG68" s="120"/>
      <c r="NH68" s="120"/>
      <c r="NI68" s="120"/>
      <c r="NJ68" s="120"/>
      <c r="NK68" s="120"/>
      <c r="NL68" s="120"/>
      <c r="NM68" s="120"/>
      <c r="NN68" s="120"/>
      <c r="NO68" s="120"/>
      <c r="NP68" s="120"/>
      <c r="NQ68" s="120"/>
      <c r="NR68" s="120"/>
      <c r="NS68" s="120"/>
      <c r="NT68" s="120"/>
      <c r="NU68" s="120"/>
      <c r="NV68" s="120"/>
      <c r="NW68" s="120"/>
      <c r="NX68" s="120"/>
      <c r="NY68" s="120"/>
      <c r="NZ68" s="120"/>
      <c r="OA68" s="120"/>
      <c r="OB68" s="120"/>
      <c r="OC68" s="120"/>
      <c r="OD68" s="120"/>
      <c r="OE68" s="120"/>
      <c r="OF68" s="120"/>
      <c r="OG68" s="120"/>
      <c r="OH68" s="120"/>
      <c r="OI68" s="120"/>
      <c r="OJ68" s="120"/>
      <c r="OK68" s="120"/>
      <c r="OL68" s="120"/>
      <c r="OM68" s="120"/>
      <c r="ON68" s="120"/>
      <c r="OO68" s="120"/>
      <c r="OP68" s="120"/>
      <c r="OQ68" s="120"/>
      <c r="OR68" s="120"/>
      <c r="OS68" s="120"/>
      <c r="OT68" s="120"/>
      <c r="OU68" s="120"/>
      <c r="OV68" s="120"/>
      <c r="OW68" s="120"/>
      <c r="OX68" s="120"/>
      <c r="OY68" s="120"/>
      <c r="OZ68" s="120"/>
      <c r="PA68" s="120"/>
      <c r="PB68" s="120"/>
      <c r="PC68" s="120"/>
      <c r="PD68" s="120"/>
      <c r="PE68" s="120"/>
      <c r="PF68" s="120"/>
      <c r="PG68" s="120"/>
      <c r="PH68" s="120"/>
      <c r="PI68" s="120"/>
      <c r="PJ68" s="120"/>
      <c r="PK68" s="120"/>
      <c r="PL68" s="120"/>
      <c r="PM68" s="120"/>
      <c r="PN68" s="120"/>
      <c r="PO68" s="120"/>
      <c r="PP68" s="120"/>
      <c r="PQ68" s="120"/>
      <c r="PR68" s="120"/>
      <c r="PS68" s="120"/>
      <c r="PT68" s="120"/>
      <c r="PU68" s="120"/>
      <c r="PV68" s="120"/>
      <c r="PW68" s="120"/>
      <c r="PX68" s="120"/>
      <c r="PY68" s="120"/>
      <c r="PZ68" s="120"/>
      <c r="QA68" s="120"/>
      <c r="QB68" s="120"/>
      <c r="QC68" s="120"/>
      <c r="QD68" s="120"/>
      <c r="QE68" s="120"/>
      <c r="QF68" s="120"/>
      <c r="QG68" s="120"/>
      <c r="QH68" s="120"/>
      <c r="QI68" s="120"/>
      <c r="QJ68" s="120"/>
      <c r="QK68" s="120"/>
      <c r="QL68" s="120"/>
      <c r="QM68" s="120"/>
      <c r="QN68" s="120"/>
      <c r="QO68" s="120"/>
      <c r="QP68" s="120"/>
      <c r="QQ68" s="120"/>
      <c r="QR68" s="120"/>
      <c r="QS68" s="120"/>
      <c r="QT68" s="120"/>
      <c r="QU68" s="120"/>
      <c r="QV68" s="120"/>
      <c r="QW68" s="120"/>
      <c r="QX68" s="120"/>
      <c r="QY68" s="120"/>
      <c r="QZ68" s="120"/>
      <c r="RA68" s="120"/>
      <c r="RB68" s="120"/>
      <c r="RC68" s="120"/>
      <c r="RD68" s="120"/>
      <c r="RE68" s="120"/>
      <c r="RF68" s="120"/>
      <c r="RG68" s="120"/>
      <c r="RH68" s="120"/>
      <c r="RI68" s="120"/>
      <c r="RJ68" s="120"/>
      <c r="RK68" s="120"/>
      <c r="RL68" s="120"/>
      <c r="RM68" s="120"/>
      <c r="RN68" s="120"/>
      <c r="RO68" s="120"/>
      <c r="RP68" s="120"/>
      <c r="RQ68" s="120"/>
      <c r="RR68" s="120"/>
      <c r="RS68" s="120"/>
      <c r="RT68" s="120"/>
      <c r="RU68" s="120"/>
      <c r="RV68" s="120"/>
      <c r="RW68" s="120"/>
      <c r="RX68" s="120"/>
      <c r="RY68" s="120"/>
      <c r="RZ68" s="120"/>
      <c r="SA68" s="120"/>
      <c r="SB68" s="120"/>
      <c r="SC68" s="120"/>
      <c r="SD68" s="120"/>
      <c r="SE68" s="120"/>
      <c r="SF68" s="120"/>
      <c r="SG68" s="120"/>
      <c r="SH68" s="120"/>
      <c r="SI68" s="120"/>
      <c r="SJ68" s="120"/>
      <c r="SK68" s="120"/>
      <c r="SL68" s="120"/>
      <c r="SM68" s="120"/>
      <c r="SN68" s="120"/>
      <c r="SO68" s="120"/>
      <c r="SP68" s="120"/>
      <c r="SQ68" s="120"/>
      <c r="SR68" s="120"/>
      <c r="SS68" s="120"/>
      <c r="ST68" s="120"/>
      <c r="SU68" s="120"/>
      <c r="SV68" s="120"/>
      <c r="SW68" s="120"/>
      <c r="SX68" s="120"/>
      <c r="SY68" s="120"/>
      <c r="SZ68" s="120"/>
      <c r="TA68" s="120"/>
      <c r="TB68" s="120"/>
      <c r="TC68" s="120"/>
      <c r="TD68" s="120"/>
      <c r="TE68" s="120"/>
      <c r="TF68" s="120"/>
      <c r="TG68" s="120"/>
      <c r="TH68" s="120"/>
      <c r="TI68" s="120"/>
      <c r="TJ68" s="120"/>
      <c r="TK68" s="120"/>
      <c r="TL68" s="120"/>
      <c r="TM68" s="120"/>
      <c r="TN68" s="120"/>
      <c r="TO68" s="120"/>
      <c r="TP68" s="120"/>
      <c r="TQ68" s="120"/>
      <c r="TR68" s="120"/>
      <c r="TS68" s="120"/>
      <c r="TT68" s="120"/>
      <c r="TU68" s="120"/>
      <c r="TV68" s="120"/>
      <c r="TW68" s="120"/>
      <c r="TX68" s="120"/>
      <c r="TY68" s="120"/>
      <c r="TZ68" s="120"/>
      <c r="UA68" s="120"/>
      <c r="UB68" s="120"/>
      <c r="UC68" s="120"/>
      <c r="UD68" s="120"/>
      <c r="UE68" s="120"/>
      <c r="UF68" s="120"/>
      <c r="UG68" s="120"/>
      <c r="UH68" s="120"/>
      <c r="UI68" s="120"/>
      <c r="UJ68" s="120"/>
      <c r="UK68" s="120"/>
      <c r="UL68" s="120"/>
      <c r="UM68" s="120"/>
      <c r="UN68" s="120"/>
      <c r="UO68" s="120"/>
      <c r="UP68" s="120"/>
      <c r="UQ68" s="120"/>
      <c r="UR68" s="120"/>
      <c r="US68" s="120"/>
      <c r="UT68" s="120"/>
      <c r="UU68" s="120"/>
      <c r="UV68" s="120"/>
      <c r="UW68" s="120"/>
      <c r="UX68" s="120"/>
      <c r="UY68" s="120"/>
      <c r="UZ68" s="120"/>
      <c r="VA68" s="120"/>
      <c r="VB68" s="120"/>
      <c r="VC68" s="120"/>
      <c r="VD68" s="120"/>
      <c r="VE68" s="120"/>
      <c r="VF68" s="120"/>
      <c r="VG68" s="120"/>
      <c r="VH68" s="120"/>
      <c r="VI68" s="120"/>
      <c r="VJ68" s="120"/>
      <c r="VK68" s="120"/>
      <c r="VL68" s="120"/>
      <c r="VM68" s="120"/>
      <c r="VN68" s="120"/>
      <c r="VO68" s="120"/>
      <c r="VP68" s="120"/>
      <c r="VQ68" s="120"/>
      <c r="VR68" s="120"/>
      <c r="VS68" s="120"/>
      <c r="VT68" s="120"/>
      <c r="VU68" s="120"/>
      <c r="VV68" s="120"/>
      <c r="VW68" s="120"/>
      <c r="VX68" s="120"/>
      <c r="VY68" s="120"/>
      <c r="VZ68" s="120"/>
      <c r="WA68" s="120"/>
      <c r="WB68" s="120"/>
      <c r="WC68" s="120"/>
      <c r="WD68" s="120"/>
      <c r="WE68" s="120"/>
      <c r="WF68" s="120"/>
      <c r="WG68" s="120"/>
      <c r="WH68" s="120"/>
      <c r="WI68" s="120"/>
      <c r="WJ68" s="120"/>
      <c r="WK68" s="120"/>
      <c r="WL68" s="120"/>
      <c r="WM68" s="120"/>
      <c r="WN68" s="120"/>
      <c r="WO68" s="120"/>
      <c r="WP68" s="120"/>
      <c r="WQ68" s="120"/>
      <c r="WR68" s="120"/>
      <c r="WS68" s="120"/>
      <c r="WT68" s="120"/>
      <c r="WU68" s="120"/>
      <c r="WV68" s="120"/>
      <c r="WW68" s="120"/>
      <c r="WX68" s="120"/>
      <c r="WY68" s="120"/>
      <c r="WZ68" s="120"/>
      <c r="XA68" s="120"/>
      <c r="XB68" s="120"/>
      <c r="XC68" s="120"/>
      <c r="XD68" s="120"/>
      <c r="XE68" s="120"/>
      <c r="XF68" s="120"/>
      <c r="XG68" s="120"/>
      <c r="XH68" s="120"/>
      <c r="XI68" s="120"/>
      <c r="XJ68" s="120"/>
      <c r="XK68" s="120"/>
      <c r="XL68" s="120"/>
      <c r="XM68" s="120"/>
      <c r="XN68" s="120"/>
      <c r="XO68" s="120"/>
      <c r="XP68" s="120"/>
      <c r="XQ68" s="120"/>
      <c r="XR68" s="120"/>
      <c r="XS68" s="120"/>
      <c r="XT68" s="120"/>
      <c r="XU68" s="120"/>
      <c r="XV68" s="120"/>
      <c r="XW68" s="120"/>
      <c r="XX68" s="120"/>
      <c r="XY68" s="120"/>
      <c r="XZ68" s="120"/>
      <c r="YA68" s="120"/>
      <c r="YB68" s="120"/>
      <c r="YC68" s="120"/>
      <c r="YD68" s="120"/>
      <c r="YE68" s="120"/>
      <c r="YF68" s="120"/>
      <c r="YG68" s="120"/>
      <c r="YH68" s="120"/>
      <c r="YI68" s="120"/>
      <c r="YJ68" s="120"/>
      <c r="YK68" s="120"/>
      <c r="YL68" s="120"/>
      <c r="YM68" s="120"/>
      <c r="YN68" s="120"/>
      <c r="YO68" s="120"/>
      <c r="YP68" s="120"/>
      <c r="YQ68" s="120"/>
      <c r="YR68" s="120"/>
      <c r="YS68" s="120"/>
      <c r="YT68" s="120"/>
      <c r="YU68" s="120"/>
      <c r="YV68" s="120"/>
      <c r="YW68" s="120"/>
      <c r="YX68" s="120"/>
      <c r="YY68" s="120"/>
      <c r="YZ68" s="120"/>
      <c r="ZA68" s="120"/>
      <c r="ZB68" s="120"/>
      <c r="ZC68" s="120"/>
      <c r="ZD68" s="120"/>
      <c r="ZE68" s="120"/>
      <c r="ZF68" s="120"/>
      <c r="ZG68" s="120"/>
      <c r="ZH68" s="120"/>
      <c r="ZI68" s="120"/>
      <c r="ZJ68" s="120"/>
      <c r="ZK68" s="120"/>
      <c r="ZL68" s="120"/>
      <c r="ZM68" s="120"/>
      <c r="ZN68" s="120"/>
      <c r="ZO68" s="120"/>
      <c r="ZP68" s="120"/>
      <c r="ZQ68" s="120"/>
      <c r="ZR68" s="120"/>
      <c r="ZS68" s="120"/>
      <c r="ZT68" s="120"/>
      <c r="ZU68" s="120"/>
      <c r="ZV68" s="120"/>
      <c r="ZW68" s="120"/>
      <c r="ZX68" s="120"/>
      <c r="ZY68" s="120"/>
      <c r="ZZ68" s="120"/>
      <c r="AAA68" s="120"/>
      <c r="AAB68" s="120"/>
      <c r="AAC68" s="120"/>
      <c r="AAD68" s="120"/>
      <c r="AAE68" s="120"/>
      <c r="AAF68" s="120"/>
      <c r="AAG68" s="120"/>
      <c r="AAH68" s="120"/>
      <c r="AAI68" s="120"/>
      <c r="AAJ68" s="120"/>
      <c r="AAK68" s="120"/>
      <c r="AAL68" s="120"/>
      <c r="AAM68" s="120"/>
      <c r="AAN68" s="120"/>
      <c r="AAO68" s="120"/>
      <c r="AAP68" s="120"/>
      <c r="AAQ68" s="120"/>
      <c r="AAR68" s="120"/>
      <c r="AAS68" s="120"/>
      <c r="AAT68" s="120"/>
      <c r="AAU68" s="120"/>
      <c r="AAV68" s="120"/>
      <c r="AAW68" s="120"/>
      <c r="AAX68" s="120"/>
      <c r="AAY68" s="120"/>
      <c r="AAZ68" s="120"/>
      <c r="ABA68" s="120"/>
      <c r="ABB68" s="120"/>
      <c r="ABC68" s="120"/>
      <c r="ABD68" s="120"/>
      <c r="ABE68" s="120"/>
      <c r="ABF68" s="120"/>
      <c r="ABG68" s="120"/>
      <c r="ABH68" s="120"/>
      <c r="ABI68" s="120"/>
      <c r="ABJ68" s="120"/>
      <c r="ABK68" s="120"/>
      <c r="ABL68" s="120"/>
      <c r="ABM68" s="120"/>
      <c r="ABN68" s="120"/>
      <c r="ABO68" s="120"/>
      <c r="ABP68" s="120"/>
      <c r="ABQ68" s="120"/>
      <c r="ABR68" s="120"/>
      <c r="ABS68" s="120"/>
      <c r="ABT68" s="120"/>
      <c r="ABU68" s="120"/>
      <c r="ABV68" s="120"/>
      <c r="ABW68" s="120"/>
      <c r="ABX68" s="120"/>
      <c r="ABY68" s="120"/>
      <c r="ABZ68" s="120"/>
      <c r="ACA68" s="120"/>
      <c r="ACB68" s="120"/>
      <c r="ACC68" s="120"/>
      <c r="ACD68" s="120"/>
      <c r="ACE68" s="120"/>
      <c r="ACF68" s="120"/>
      <c r="ACG68" s="120"/>
      <c r="ACH68" s="120"/>
      <c r="ACI68" s="120"/>
      <c r="ACJ68" s="120"/>
      <c r="ACK68" s="120"/>
      <c r="ACL68" s="120"/>
      <c r="ACM68" s="120"/>
      <c r="ACN68" s="120"/>
      <c r="ACO68" s="120"/>
      <c r="ACP68" s="120"/>
      <c r="ACQ68" s="120"/>
      <c r="ACR68" s="120"/>
      <c r="ACS68" s="120"/>
      <c r="ACT68" s="120"/>
      <c r="ACU68" s="120"/>
      <c r="ACV68" s="120"/>
      <c r="ACW68" s="120"/>
      <c r="ACX68" s="120"/>
      <c r="ACY68" s="120"/>
      <c r="ACZ68" s="120"/>
      <c r="ADA68" s="120"/>
      <c r="ADB68" s="120"/>
      <c r="ADC68" s="120"/>
      <c r="ADD68" s="120"/>
      <c r="ADE68" s="120"/>
      <c r="ADF68" s="120"/>
      <c r="ADG68" s="120"/>
      <c r="ADH68" s="120"/>
      <c r="ADI68" s="120"/>
      <c r="ADJ68" s="120"/>
      <c r="ADK68" s="120"/>
      <c r="ADL68" s="120"/>
      <c r="ADM68" s="120"/>
      <c r="ADN68" s="120"/>
      <c r="ADO68" s="120"/>
      <c r="ADP68" s="120"/>
      <c r="ADQ68" s="120"/>
      <c r="ADR68" s="120"/>
      <c r="ADS68" s="120"/>
      <c r="ADT68" s="120"/>
      <c r="ADU68" s="120"/>
      <c r="ADV68" s="120"/>
      <c r="ADW68" s="120"/>
      <c r="ADX68" s="120"/>
      <c r="ADY68" s="120"/>
      <c r="ADZ68" s="120"/>
      <c r="AEA68" s="120"/>
      <c r="AEB68" s="120"/>
      <c r="AEC68" s="120"/>
      <c r="AED68" s="120"/>
      <c r="AEE68" s="120"/>
      <c r="AEF68" s="120"/>
      <c r="AEG68" s="120"/>
      <c r="AEH68" s="120"/>
      <c r="AEI68" s="120"/>
      <c r="AEJ68" s="120"/>
      <c r="AEK68" s="120"/>
      <c r="AEL68" s="120"/>
      <c r="AEM68" s="120"/>
      <c r="AEN68" s="120"/>
      <c r="AEO68" s="120"/>
      <c r="AEP68" s="120"/>
      <c r="AEQ68" s="120"/>
      <c r="AER68" s="120"/>
      <c r="AES68" s="120"/>
      <c r="AET68" s="120"/>
      <c r="AEU68" s="120"/>
      <c r="AEV68" s="120"/>
      <c r="AEW68" s="120"/>
      <c r="AEX68" s="120"/>
      <c r="AEY68" s="120"/>
      <c r="AEZ68" s="120"/>
      <c r="AFA68" s="120"/>
      <c r="AFB68" s="120"/>
      <c r="AFC68" s="120"/>
      <c r="AFD68" s="120"/>
      <c r="AFE68" s="120"/>
      <c r="AFF68" s="120"/>
      <c r="AFG68" s="120"/>
      <c r="AFH68" s="120"/>
      <c r="AFI68" s="120"/>
      <c r="AFJ68" s="120"/>
      <c r="AFK68" s="120"/>
      <c r="AFL68" s="120"/>
      <c r="AFM68" s="120"/>
      <c r="AFN68" s="120"/>
      <c r="AFO68" s="120"/>
      <c r="AFP68" s="120"/>
      <c r="AFQ68" s="120"/>
      <c r="AFR68" s="120"/>
      <c r="AFS68" s="120"/>
      <c r="AFT68" s="120"/>
      <c r="AFU68" s="120"/>
      <c r="AFV68" s="120"/>
      <c r="AFW68" s="120"/>
      <c r="AFX68" s="120"/>
      <c r="AFY68" s="120"/>
      <c r="AFZ68" s="120"/>
      <c r="AGA68" s="120"/>
      <c r="AGB68" s="120"/>
      <c r="AGC68" s="120"/>
      <c r="AGD68" s="120"/>
      <c r="AGE68" s="120"/>
      <c r="AGF68" s="120"/>
      <c r="AGG68" s="120"/>
      <c r="AGH68" s="120"/>
      <c r="AGI68" s="120"/>
      <c r="AGJ68" s="120"/>
      <c r="AGK68" s="120"/>
      <c r="AGL68" s="120"/>
      <c r="AGM68" s="120"/>
      <c r="AGN68" s="120"/>
      <c r="AGO68" s="120"/>
      <c r="AGP68" s="120"/>
      <c r="AGQ68" s="120"/>
      <c r="AGR68" s="120"/>
      <c r="AGS68" s="120"/>
      <c r="AGT68" s="120"/>
      <c r="AGU68" s="120"/>
      <c r="AGV68" s="120"/>
      <c r="AGW68" s="120"/>
      <c r="AGX68" s="120"/>
      <c r="AGY68" s="120"/>
      <c r="AGZ68" s="120"/>
      <c r="AHA68" s="120"/>
      <c r="AHB68" s="120"/>
      <c r="AHC68" s="120"/>
      <c r="AHD68" s="120"/>
      <c r="AHE68" s="120"/>
      <c r="AHF68" s="120"/>
      <c r="AHG68" s="120"/>
      <c r="AHH68" s="120"/>
      <c r="AHI68" s="120"/>
      <c r="AHJ68" s="120"/>
      <c r="AHK68" s="120"/>
      <c r="AHL68" s="120"/>
      <c r="AHM68" s="120"/>
      <c r="AHN68" s="120"/>
      <c r="AHO68" s="120"/>
      <c r="AHP68" s="120"/>
      <c r="AHQ68" s="120"/>
      <c r="AHR68" s="120"/>
      <c r="AHS68" s="120"/>
      <c r="AHT68" s="120"/>
      <c r="AHU68" s="120"/>
      <c r="AHV68" s="120"/>
      <c r="AHW68" s="120"/>
      <c r="AHX68" s="120"/>
      <c r="AHY68" s="120"/>
      <c r="AHZ68" s="120"/>
      <c r="AIA68" s="120"/>
      <c r="AIB68" s="120"/>
      <c r="AIC68" s="120"/>
      <c r="AID68" s="120"/>
      <c r="AIE68" s="120"/>
      <c r="AIF68" s="120"/>
      <c r="AIG68" s="120"/>
      <c r="AIH68" s="120"/>
      <c r="AII68" s="120"/>
      <c r="AIJ68" s="120"/>
      <c r="AIK68" s="120"/>
      <c r="AIL68" s="120"/>
      <c r="AIM68" s="120"/>
      <c r="AIN68" s="120"/>
      <c r="AIO68" s="120"/>
      <c r="AIP68" s="120"/>
      <c r="AIQ68" s="120"/>
      <c r="AIR68" s="120"/>
      <c r="AIS68" s="120"/>
      <c r="AIT68" s="120"/>
      <c r="AIU68" s="120"/>
      <c r="AIV68" s="120"/>
      <c r="AIW68" s="120"/>
      <c r="AIX68" s="120"/>
      <c r="AIY68" s="120"/>
      <c r="AIZ68" s="120"/>
      <c r="AJA68" s="120"/>
      <c r="AJB68" s="120"/>
      <c r="AJC68" s="120"/>
      <c r="AJD68" s="120"/>
      <c r="AJE68" s="120"/>
      <c r="AJF68" s="120"/>
      <c r="AJG68" s="120"/>
      <c r="AJH68" s="120"/>
      <c r="AJI68" s="120"/>
      <c r="AJJ68" s="120"/>
      <c r="AJK68" s="120"/>
      <c r="AJL68" s="120"/>
      <c r="AJM68" s="120"/>
      <c r="AJN68" s="120"/>
      <c r="AJO68" s="120"/>
      <c r="AJP68" s="120"/>
      <c r="AJQ68" s="120"/>
      <c r="AJR68" s="120"/>
      <c r="AJS68" s="120"/>
      <c r="AJT68" s="120"/>
      <c r="AJU68" s="120"/>
      <c r="AJV68" s="120"/>
      <c r="AJW68" s="120"/>
      <c r="AJX68" s="120"/>
      <c r="AJY68" s="120"/>
      <c r="AJZ68" s="120"/>
      <c r="AKA68" s="120"/>
      <c r="AKB68" s="120"/>
      <c r="AKC68" s="120"/>
      <c r="AKD68" s="120"/>
      <c r="AKE68" s="120"/>
      <c r="AKF68" s="120"/>
      <c r="AKG68" s="120"/>
      <c r="AKH68" s="120"/>
      <c r="AKI68" s="120"/>
      <c r="AKJ68" s="120"/>
      <c r="AKK68" s="120"/>
      <c r="AKL68" s="120"/>
      <c r="AKM68" s="120"/>
      <c r="AKN68" s="120"/>
      <c r="AKO68" s="120"/>
      <c r="AKP68" s="120"/>
      <c r="AKQ68" s="120"/>
      <c r="AKR68" s="120"/>
      <c r="AKS68" s="120"/>
      <c r="AKT68" s="120"/>
      <c r="AKU68" s="120"/>
      <c r="AKV68" s="120"/>
      <c r="AKW68" s="120"/>
      <c r="AKX68" s="120"/>
      <c r="AKY68" s="120"/>
      <c r="AKZ68" s="120"/>
      <c r="ALA68" s="120"/>
      <c r="ALB68" s="120"/>
      <c r="ALC68" s="120"/>
      <c r="ALD68" s="120"/>
      <c r="ALE68" s="120"/>
      <c r="ALF68" s="120"/>
      <c r="ALG68" s="120"/>
      <c r="ALH68" s="120"/>
      <c r="ALI68" s="120"/>
      <c r="ALJ68" s="120"/>
      <c r="ALK68" s="120"/>
      <c r="ALL68" s="120"/>
      <c r="ALM68" s="120"/>
      <c r="ALN68" s="120"/>
      <c r="ALO68" s="120"/>
      <c r="ALP68" s="120"/>
      <c r="ALQ68" s="120"/>
      <c r="ALR68" s="120"/>
      <c r="ALS68" s="120"/>
      <c r="ALT68" s="120"/>
      <c r="ALU68" s="120"/>
      <c r="ALV68" s="120"/>
      <c r="ALW68" s="120"/>
      <c r="ALX68" s="120"/>
      <c r="ALY68" s="120"/>
      <c r="ALZ68" s="120"/>
      <c r="AMA68" s="120"/>
      <c r="AMB68" s="120"/>
      <c r="AMC68" s="120"/>
      <c r="AMD68" s="120"/>
      <c r="AME68" s="120"/>
      <c r="AMF68" s="120"/>
      <c r="AMG68" s="120"/>
      <c r="AMH68" s="120"/>
      <c r="AMI68" s="120"/>
      <c r="AMJ68" s="120"/>
      <c r="AMK68" s="120"/>
      <c r="AML68" s="120"/>
    </row>
    <row r="69" spans="1:1026" s="121" customFormat="1" x14ac:dyDescent="0.25">
      <c r="A69" s="102">
        <v>64</v>
      </c>
      <c r="B69" s="25" t="s">
        <v>292</v>
      </c>
      <c r="C69" s="26" t="s">
        <v>19</v>
      </c>
      <c r="D69" s="26" t="s">
        <v>293</v>
      </c>
      <c r="E69" s="31" t="s">
        <v>20</v>
      </c>
      <c r="F69" s="50">
        <v>15</v>
      </c>
      <c r="G69" s="51" t="s">
        <v>11</v>
      </c>
      <c r="H69" s="76"/>
      <c r="I69" s="76">
        <f t="shared" si="0"/>
        <v>0</v>
      </c>
      <c r="J69" s="76">
        <f t="shared" si="1"/>
        <v>0</v>
      </c>
      <c r="K69" s="76">
        <f t="shared" si="2"/>
        <v>0</v>
      </c>
      <c r="L69" s="53"/>
      <c r="M69" s="53"/>
      <c r="N69" s="53"/>
      <c r="O69" s="39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  <c r="IT69" s="120"/>
      <c r="IU69" s="120"/>
      <c r="IV69" s="120"/>
      <c r="IW69" s="120"/>
      <c r="IX69" s="120"/>
      <c r="IY69" s="120"/>
      <c r="IZ69" s="120"/>
      <c r="JA69" s="120"/>
      <c r="JB69" s="120"/>
      <c r="JC69" s="120"/>
      <c r="JD69" s="120"/>
      <c r="JE69" s="120"/>
      <c r="JF69" s="120"/>
      <c r="JG69" s="120"/>
      <c r="JH69" s="120"/>
      <c r="JI69" s="120"/>
      <c r="JJ69" s="120"/>
      <c r="JK69" s="120"/>
      <c r="JL69" s="120"/>
      <c r="JM69" s="120"/>
      <c r="JN69" s="120"/>
      <c r="JO69" s="120"/>
      <c r="JP69" s="120"/>
      <c r="JQ69" s="120"/>
      <c r="JR69" s="120"/>
      <c r="JS69" s="120"/>
      <c r="JT69" s="120"/>
      <c r="JU69" s="120"/>
      <c r="JV69" s="120"/>
      <c r="JW69" s="120"/>
      <c r="JX69" s="120"/>
      <c r="JY69" s="120"/>
      <c r="JZ69" s="120"/>
      <c r="KA69" s="120"/>
      <c r="KB69" s="120"/>
      <c r="KC69" s="120"/>
      <c r="KD69" s="120"/>
      <c r="KE69" s="120"/>
      <c r="KF69" s="120"/>
      <c r="KG69" s="120"/>
      <c r="KH69" s="120"/>
      <c r="KI69" s="120"/>
      <c r="KJ69" s="120"/>
      <c r="KK69" s="120"/>
      <c r="KL69" s="120"/>
      <c r="KM69" s="120"/>
      <c r="KN69" s="120"/>
      <c r="KO69" s="120"/>
      <c r="KP69" s="120"/>
      <c r="KQ69" s="120"/>
      <c r="KR69" s="120"/>
      <c r="KS69" s="120"/>
      <c r="KT69" s="120"/>
      <c r="KU69" s="120"/>
      <c r="KV69" s="120"/>
      <c r="KW69" s="120"/>
      <c r="KX69" s="120"/>
      <c r="KY69" s="120"/>
      <c r="KZ69" s="120"/>
      <c r="LA69" s="120"/>
      <c r="LB69" s="120"/>
      <c r="LC69" s="120"/>
      <c r="LD69" s="120"/>
      <c r="LE69" s="120"/>
      <c r="LF69" s="120"/>
      <c r="LG69" s="120"/>
      <c r="LH69" s="120"/>
      <c r="LI69" s="120"/>
      <c r="LJ69" s="120"/>
      <c r="LK69" s="120"/>
      <c r="LL69" s="120"/>
      <c r="LM69" s="120"/>
      <c r="LN69" s="120"/>
      <c r="LO69" s="120"/>
      <c r="LP69" s="120"/>
      <c r="LQ69" s="120"/>
      <c r="LR69" s="120"/>
      <c r="LS69" s="120"/>
      <c r="LT69" s="120"/>
      <c r="LU69" s="120"/>
      <c r="LV69" s="120"/>
      <c r="LW69" s="120"/>
      <c r="LX69" s="120"/>
      <c r="LY69" s="120"/>
      <c r="LZ69" s="120"/>
      <c r="MA69" s="120"/>
      <c r="MB69" s="120"/>
      <c r="MC69" s="120"/>
      <c r="MD69" s="120"/>
      <c r="ME69" s="120"/>
      <c r="MF69" s="120"/>
      <c r="MG69" s="120"/>
      <c r="MH69" s="120"/>
      <c r="MI69" s="120"/>
      <c r="MJ69" s="120"/>
      <c r="MK69" s="120"/>
      <c r="ML69" s="120"/>
      <c r="MM69" s="120"/>
      <c r="MN69" s="120"/>
      <c r="MO69" s="120"/>
      <c r="MP69" s="120"/>
      <c r="MQ69" s="120"/>
      <c r="MR69" s="120"/>
      <c r="MS69" s="120"/>
      <c r="MT69" s="120"/>
      <c r="MU69" s="120"/>
      <c r="MV69" s="120"/>
      <c r="MW69" s="120"/>
      <c r="MX69" s="120"/>
      <c r="MY69" s="120"/>
      <c r="MZ69" s="120"/>
      <c r="NA69" s="120"/>
      <c r="NB69" s="120"/>
      <c r="NC69" s="120"/>
      <c r="ND69" s="120"/>
      <c r="NE69" s="120"/>
      <c r="NF69" s="120"/>
      <c r="NG69" s="120"/>
      <c r="NH69" s="120"/>
      <c r="NI69" s="120"/>
      <c r="NJ69" s="120"/>
      <c r="NK69" s="120"/>
      <c r="NL69" s="120"/>
      <c r="NM69" s="120"/>
      <c r="NN69" s="120"/>
      <c r="NO69" s="120"/>
      <c r="NP69" s="120"/>
      <c r="NQ69" s="120"/>
      <c r="NR69" s="120"/>
      <c r="NS69" s="120"/>
      <c r="NT69" s="120"/>
      <c r="NU69" s="120"/>
      <c r="NV69" s="120"/>
      <c r="NW69" s="120"/>
      <c r="NX69" s="120"/>
      <c r="NY69" s="120"/>
      <c r="NZ69" s="120"/>
      <c r="OA69" s="120"/>
      <c r="OB69" s="120"/>
      <c r="OC69" s="120"/>
      <c r="OD69" s="120"/>
      <c r="OE69" s="120"/>
      <c r="OF69" s="120"/>
      <c r="OG69" s="120"/>
      <c r="OH69" s="120"/>
      <c r="OI69" s="120"/>
      <c r="OJ69" s="120"/>
      <c r="OK69" s="120"/>
      <c r="OL69" s="120"/>
      <c r="OM69" s="120"/>
      <c r="ON69" s="120"/>
      <c r="OO69" s="120"/>
      <c r="OP69" s="120"/>
      <c r="OQ69" s="120"/>
      <c r="OR69" s="120"/>
      <c r="OS69" s="120"/>
      <c r="OT69" s="120"/>
      <c r="OU69" s="120"/>
      <c r="OV69" s="120"/>
      <c r="OW69" s="120"/>
      <c r="OX69" s="120"/>
      <c r="OY69" s="120"/>
      <c r="OZ69" s="120"/>
      <c r="PA69" s="120"/>
      <c r="PB69" s="120"/>
      <c r="PC69" s="120"/>
      <c r="PD69" s="120"/>
      <c r="PE69" s="120"/>
      <c r="PF69" s="120"/>
      <c r="PG69" s="120"/>
      <c r="PH69" s="120"/>
      <c r="PI69" s="120"/>
      <c r="PJ69" s="120"/>
      <c r="PK69" s="120"/>
      <c r="PL69" s="120"/>
      <c r="PM69" s="120"/>
      <c r="PN69" s="120"/>
      <c r="PO69" s="120"/>
      <c r="PP69" s="120"/>
      <c r="PQ69" s="120"/>
      <c r="PR69" s="120"/>
      <c r="PS69" s="120"/>
      <c r="PT69" s="120"/>
      <c r="PU69" s="120"/>
      <c r="PV69" s="120"/>
      <c r="PW69" s="120"/>
      <c r="PX69" s="120"/>
      <c r="PY69" s="120"/>
      <c r="PZ69" s="120"/>
      <c r="QA69" s="120"/>
      <c r="QB69" s="120"/>
      <c r="QC69" s="120"/>
      <c r="QD69" s="120"/>
      <c r="QE69" s="120"/>
      <c r="QF69" s="120"/>
      <c r="QG69" s="120"/>
      <c r="QH69" s="120"/>
      <c r="QI69" s="120"/>
      <c r="QJ69" s="120"/>
      <c r="QK69" s="120"/>
      <c r="QL69" s="120"/>
      <c r="QM69" s="120"/>
      <c r="QN69" s="120"/>
      <c r="QO69" s="120"/>
      <c r="QP69" s="120"/>
      <c r="QQ69" s="120"/>
      <c r="QR69" s="120"/>
      <c r="QS69" s="120"/>
      <c r="QT69" s="120"/>
      <c r="QU69" s="120"/>
      <c r="QV69" s="120"/>
      <c r="QW69" s="120"/>
      <c r="QX69" s="120"/>
      <c r="QY69" s="120"/>
      <c r="QZ69" s="120"/>
      <c r="RA69" s="120"/>
      <c r="RB69" s="120"/>
      <c r="RC69" s="120"/>
      <c r="RD69" s="120"/>
      <c r="RE69" s="120"/>
      <c r="RF69" s="120"/>
      <c r="RG69" s="120"/>
      <c r="RH69" s="120"/>
      <c r="RI69" s="120"/>
      <c r="RJ69" s="120"/>
      <c r="RK69" s="120"/>
      <c r="RL69" s="120"/>
      <c r="RM69" s="120"/>
      <c r="RN69" s="120"/>
      <c r="RO69" s="120"/>
      <c r="RP69" s="120"/>
      <c r="RQ69" s="120"/>
      <c r="RR69" s="120"/>
      <c r="RS69" s="120"/>
      <c r="RT69" s="120"/>
      <c r="RU69" s="120"/>
      <c r="RV69" s="120"/>
      <c r="RW69" s="120"/>
      <c r="RX69" s="120"/>
      <c r="RY69" s="120"/>
      <c r="RZ69" s="120"/>
      <c r="SA69" s="120"/>
      <c r="SB69" s="120"/>
      <c r="SC69" s="120"/>
      <c r="SD69" s="120"/>
      <c r="SE69" s="120"/>
      <c r="SF69" s="120"/>
      <c r="SG69" s="120"/>
      <c r="SH69" s="120"/>
      <c r="SI69" s="120"/>
      <c r="SJ69" s="120"/>
      <c r="SK69" s="120"/>
      <c r="SL69" s="120"/>
      <c r="SM69" s="120"/>
      <c r="SN69" s="120"/>
      <c r="SO69" s="120"/>
      <c r="SP69" s="120"/>
      <c r="SQ69" s="120"/>
      <c r="SR69" s="120"/>
      <c r="SS69" s="120"/>
      <c r="ST69" s="120"/>
      <c r="SU69" s="120"/>
      <c r="SV69" s="120"/>
      <c r="SW69" s="120"/>
      <c r="SX69" s="120"/>
      <c r="SY69" s="120"/>
      <c r="SZ69" s="120"/>
      <c r="TA69" s="120"/>
      <c r="TB69" s="120"/>
      <c r="TC69" s="120"/>
      <c r="TD69" s="120"/>
      <c r="TE69" s="120"/>
      <c r="TF69" s="120"/>
      <c r="TG69" s="120"/>
      <c r="TH69" s="120"/>
      <c r="TI69" s="120"/>
      <c r="TJ69" s="120"/>
      <c r="TK69" s="120"/>
      <c r="TL69" s="120"/>
      <c r="TM69" s="120"/>
      <c r="TN69" s="120"/>
      <c r="TO69" s="120"/>
      <c r="TP69" s="120"/>
      <c r="TQ69" s="120"/>
      <c r="TR69" s="120"/>
      <c r="TS69" s="120"/>
      <c r="TT69" s="120"/>
      <c r="TU69" s="120"/>
      <c r="TV69" s="120"/>
      <c r="TW69" s="120"/>
      <c r="TX69" s="120"/>
      <c r="TY69" s="120"/>
      <c r="TZ69" s="120"/>
      <c r="UA69" s="120"/>
      <c r="UB69" s="120"/>
      <c r="UC69" s="120"/>
      <c r="UD69" s="120"/>
      <c r="UE69" s="120"/>
      <c r="UF69" s="120"/>
      <c r="UG69" s="120"/>
      <c r="UH69" s="120"/>
      <c r="UI69" s="120"/>
      <c r="UJ69" s="120"/>
      <c r="UK69" s="120"/>
      <c r="UL69" s="120"/>
      <c r="UM69" s="120"/>
      <c r="UN69" s="120"/>
      <c r="UO69" s="120"/>
      <c r="UP69" s="120"/>
      <c r="UQ69" s="120"/>
      <c r="UR69" s="120"/>
      <c r="US69" s="120"/>
      <c r="UT69" s="120"/>
      <c r="UU69" s="120"/>
      <c r="UV69" s="120"/>
      <c r="UW69" s="120"/>
      <c r="UX69" s="120"/>
      <c r="UY69" s="120"/>
      <c r="UZ69" s="120"/>
      <c r="VA69" s="120"/>
      <c r="VB69" s="120"/>
      <c r="VC69" s="120"/>
      <c r="VD69" s="120"/>
      <c r="VE69" s="120"/>
      <c r="VF69" s="120"/>
      <c r="VG69" s="120"/>
      <c r="VH69" s="120"/>
      <c r="VI69" s="120"/>
      <c r="VJ69" s="120"/>
      <c r="VK69" s="120"/>
      <c r="VL69" s="120"/>
      <c r="VM69" s="120"/>
      <c r="VN69" s="120"/>
      <c r="VO69" s="120"/>
      <c r="VP69" s="120"/>
      <c r="VQ69" s="120"/>
      <c r="VR69" s="120"/>
      <c r="VS69" s="120"/>
      <c r="VT69" s="120"/>
      <c r="VU69" s="120"/>
      <c r="VV69" s="120"/>
      <c r="VW69" s="120"/>
      <c r="VX69" s="120"/>
      <c r="VY69" s="120"/>
      <c r="VZ69" s="120"/>
      <c r="WA69" s="120"/>
      <c r="WB69" s="120"/>
      <c r="WC69" s="120"/>
      <c r="WD69" s="120"/>
      <c r="WE69" s="120"/>
      <c r="WF69" s="120"/>
      <c r="WG69" s="120"/>
      <c r="WH69" s="120"/>
      <c r="WI69" s="120"/>
      <c r="WJ69" s="120"/>
      <c r="WK69" s="120"/>
      <c r="WL69" s="120"/>
      <c r="WM69" s="120"/>
      <c r="WN69" s="120"/>
      <c r="WO69" s="120"/>
      <c r="WP69" s="120"/>
      <c r="WQ69" s="120"/>
      <c r="WR69" s="120"/>
      <c r="WS69" s="120"/>
      <c r="WT69" s="120"/>
      <c r="WU69" s="120"/>
      <c r="WV69" s="120"/>
      <c r="WW69" s="120"/>
      <c r="WX69" s="120"/>
      <c r="WY69" s="120"/>
      <c r="WZ69" s="120"/>
      <c r="XA69" s="120"/>
      <c r="XB69" s="120"/>
      <c r="XC69" s="120"/>
      <c r="XD69" s="120"/>
      <c r="XE69" s="120"/>
      <c r="XF69" s="120"/>
      <c r="XG69" s="120"/>
      <c r="XH69" s="120"/>
      <c r="XI69" s="120"/>
      <c r="XJ69" s="120"/>
      <c r="XK69" s="120"/>
      <c r="XL69" s="120"/>
      <c r="XM69" s="120"/>
      <c r="XN69" s="120"/>
      <c r="XO69" s="120"/>
      <c r="XP69" s="120"/>
      <c r="XQ69" s="120"/>
      <c r="XR69" s="120"/>
      <c r="XS69" s="120"/>
      <c r="XT69" s="120"/>
      <c r="XU69" s="120"/>
      <c r="XV69" s="120"/>
      <c r="XW69" s="120"/>
      <c r="XX69" s="120"/>
      <c r="XY69" s="120"/>
      <c r="XZ69" s="120"/>
      <c r="YA69" s="120"/>
      <c r="YB69" s="120"/>
      <c r="YC69" s="120"/>
      <c r="YD69" s="120"/>
      <c r="YE69" s="120"/>
      <c r="YF69" s="120"/>
      <c r="YG69" s="120"/>
      <c r="YH69" s="120"/>
      <c r="YI69" s="120"/>
      <c r="YJ69" s="120"/>
      <c r="YK69" s="120"/>
      <c r="YL69" s="120"/>
      <c r="YM69" s="120"/>
      <c r="YN69" s="120"/>
      <c r="YO69" s="120"/>
      <c r="YP69" s="120"/>
      <c r="YQ69" s="120"/>
      <c r="YR69" s="120"/>
      <c r="YS69" s="120"/>
      <c r="YT69" s="120"/>
      <c r="YU69" s="120"/>
      <c r="YV69" s="120"/>
      <c r="YW69" s="120"/>
      <c r="YX69" s="120"/>
      <c r="YY69" s="120"/>
      <c r="YZ69" s="120"/>
      <c r="ZA69" s="120"/>
      <c r="ZB69" s="120"/>
      <c r="ZC69" s="120"/>
      <c r="ZD69" s="120"/>
      <c r="ZE69" s="120"/>
      <c r="ZF69" s="120"/>
      <c r="ZG69" s="120"/>
      <c r="ZH69" s="120"/>
      <c r="ZI69" s="120"/>
      <c r="ZJ69" s="120"/>
      <c r="ZK69" s="120"/>
      <c r="ZL69" s="120"/>
      <c r="ZM69" s="120"/>
      <c r="ZN69" s="120"/>
      <c r="ZO69" s="120"/>
      <c r="ZP69" s="120"/>
      <c r="ZQ69" s="120"/>
      <c r="ZR69" s="120"/>
      <c r="ZS69" s="120"/>
      <c r="ZT69" s="120"/>
      <c r="ZU69" s="120"/>
      <c r="ZV69" s="120"/>
      <c r="ZW69" s="120"/>
      <c r="ZX69" s="120"/>
      <c r="ZY69" s="120"/>
      <c r="ZZ69" s="120"/>
      <c r="AAA69" s="120"/>
      <c r="AAB69" s="120"/>
      <c r="AAC69" s="120"/>
      <c r="AAD69" s="120"/>
      <c r="AAE69" s="120"/>
      <c r="AAF69" s="120"/>
      <c r="AAG69" s="120"/>
      <c r="AAH69" s="120"/>
      <c r="AAI69" s="120"/>
      <c r="AAJ69" s="120"/>
      <c r="AAK69" s="120"/>
      <c r="AAL69" s="120"/>
      <c r="AAM69" s="120"/>
      <c r="AAN69" s="120"/>
      <c r="AAO69" s="120"/>
      <c r="AAP69" s="120"/>
      <c r="AAQ69" s="120"/>
      <c r="AAR69" s="120"/>
      <c r="AAS69" s="120"/>
      <c r="AAT69" s="120"/>
      <c r="AAU69" s="120"/>
      <c r="AAV69" s="120"/>
      <c r="AAW69" s="120"/>
      <c r="AAX69" s="120"/>
      <c r="AAY69" s="120"/>
      <c r="AAZ69" s="120"/>
      <c r="ABA69" s="120"/>
      <c r="ABB69" s="120"/>
      <c r="ABC69" s="120"/>
      <c r="ABD69" s="120"/>
      <c r="ABE69" s="120"/>
      <c r="ABF69" s="120"/>
      <c r="ABG69" s="120"/>
      <c r="ABH69" s="120"/>
      <c r="ABI69" s="120"/>
      <c r="ABJ69" s="120"/>
      <c r="ABK69" s="120"/>
      <c r="ABL69" s="120"/>
      <c r="ABM69" s="120"/>
      <c r="ABN69" s="120"/>
      <c r="ABO69" s="120"/>
      <c r="ABP69" s="120"/>
      <c r="ABQ69" s="120"/>
      <c r="ABR69" s="120"/>
      <c r="ABS69" s="120"/>
      <c r="ABT69" s="120"/>
      <c r="ABU69" s="120"/>
      <c r="ABV69" s="120"/>
      <c r="ABW69" s="120"/>
      <c r="ABX69" s="120"/>
      <c r="ABY69" s="120"/>
      <c r="ABZ69" s="120"/>
      <c r="ACA69" s="120"/>
      <c r="ACB69" s="120"/>
      <c r="ACC69" s="120"/>
      <c r="ACD69" s="120"/>
      <c r="ACE69" s="120"/>
      <c r="ACF69" s="120"/>
      <c r="ACG69" s="120"/>
      <c r="ACH69" s="120"/>
      <c r="ACI69" s="120"/>
      <c r="ACJ69" s="120"/>
      <c r="ACK69" s="120"/>
      <c r="ACL69" s="120"/>
      <c r="ACM69" s="120"/>
      <c r="ACN69" s="120"/>
      <c r="ACO69" s="120"/>
      <c r="ACP69" s="120"/>
      <c r="ACQ69" s="120"/>
      <c r="ACR69" s="120"/>
      <c r="ACS69" s="120"/>
      <c r="ACT69" s="120"/>
      <c r="ACU69" s="120"/>
      <c r="ACV69" s="120"/>
      <c r="ACW69" s="120"/>
      <c r="ACX69" s="120"/>
      <c r="ACY69" s="120"/>
      <c r="ACZ69" s="120"/>
      <c r="ADA69" s="120"/>
      <c r="ADB69" s="120"/>
      <c r="ADC69" s="120"/>
      <c r="ADD69" s="120"/>
      <c r="ADE69" s="120"/>
      <c r="ADF69" s="120"/>
      <c r="ADG69" s="120"/>
      <c r="ADH69" s="120"/>
      <c r="ADI69" s="120"/>
      <c r="ADJ69" s="120"/>
      <c r="ADK69" s="120"/>
      <c r="ADL69" s="120"/>
      <c r="ADM69" s="120"/>
      <c r="ADN69" s="120"/>
      <c r="ADO69" s="120"/>
      <c r="ADP69" s="120"/>
      <c r="ADQ69" s="120"/>
      <c r="ADR69" s="120"/>
      <c r="ADS69" s="120"/>
      <c r="ADT69" s="120"/>
      <c r="ADU69" s="120"/>
      <c r="ADV69" s="120"/>
      <c r="ADW69" s="120"/>
      <c r="ADX69" s="120"/>
      <c r="ADY69" s="120"/>
      <c r="ADZ69" s="120"/>
      <c r="AEA69" s="120"/>
      <c r="AEB69" s="120"/>
      <c r="AEC69" s="120"/>
      <c r="AED69" s="120"/>
      <c r="AEE69" s="120"/>
      <c r="AEF69" s="120"/>
      <c r="AEG69" s="120"/>
      <c r="AEH69" s="120"/>
      <c r="AEI69" s="120"/>
      <c r="AEJ69" s="120"/>
      <c r="AEK69" s="120"/>
      <c r="AEL69" s="120"/>
      <c r="AEM69" s="120"/>
      <c r="AEN69" s="120"/>
      <c r="AEO69" s="120"/>
      <c r="AEP69" s="120"/>
      <c r="AEQ69" s="120"/>
      <c r="AER69" s="120"/>
      <c r="AES69" s="120"/>
      <c r="AET69" s="120"/>
      <c r="AEU69" s="120"/>
      <c r="AEV69" s="120"/>
      <c r="AEW69" s="120"/>
      <c r="AEX69" s="120"/>
      <c r="AEY69" s="120"/>
      <c r="AEZ69" s="120"/>
      <c r="AFA69" s="120"/>
      <c r="AFB69" s="120"/>
      <c r="AFC69" s="120"/>
      <c r="AFD69" s="120"/>
      <c r="AFE69" s="120"/>
      <c r="AFF69" s="120"/>
      <c r="AFG69" s="120"/>
      <c r="AFH69" s="120"/>
      <c r="AFI69" s="120"/>
      <c r="AFJ69" s="120"/>
      <c r="AFK69" s="120"/>
      <c r="AFL69" s="120"/>
      <c r="AFM69" s="120"/>
      <c r="AFN69" s="120"/>
      <c r="AFO69" s="120"/>
      <c r="AFP69" s="120"/>
      <c r="AFQ69" s="120"/>
      <c r="AFR69" s="120"/>
      <c r="AFS69" s="120"/>
      <c r="AFT69" s="120"/>
      <c r="AFU69" s="120"/>
      <c r="AFV69" s="120"/>
      <c r="AFW69" s="120"/>
      <c r="AFX69" s="120"/>
      <c r="AFY69" s="120"/>
      <c r="AFZ69" s="120"/>
      <c r="AGA69" s="120"/>
      <c r="AGB69" s="120"/>
      <c r="AGC69" s="120"/>
      <c r="AGD69" s="120"/>
      <c r="AGE69" s="120"/>
      <c r="AGF69" s="120"/>
      <c r="AGG69" s="120"/>
      <c r="AGH69" s="120"/>
      <c r="AGI69" s="120"/>
      <c r="AGJ69" s="120"/>
      <c r="AGK69" s="120"/>
      <c r="AGL69" s="120"/>
      <c r="AGM69" s="120"/>
      <c r="AGN69" s="120"/>
      <c r="AGO69" s="120"/>
      <c r="AGP69" s="120"/>
      <c r="AGQ69" s="120"/>
      <c r="AGR69" s="120"/>
      <c r="AGS69" s="120"/>
      <c r="AGT69" s="120"/>
      <c r="AGU69" s="120"/>
      <c r="AGV69" s="120"/>
      <c r="AGW69" s="120"/>
      <c r="AGX69" s="120"/>
      <c r="AGY69" s="120"/>
      <c r="AGZ69" s="120"/>
      <c r="AHA69" s="120"/>
      <c r="AHB69" s="120"/>
      <c r="AHC69" s="120"/>
      <c r="AHD69" s="120"/>
      <c r="AHE69" s="120"/>
      <c r="AHF69" s="120"/>
      <c r="AHG69" s="120"/>
      <c r="AHH69" s="120"/>
      <c r="AHI69" s="120"/>
      <c r="AHJ69" s="120"/>
      <c r="AHK69" s="120"/>
      <c r="AHL69" s="120"/>
      <c r="AHM69" s="120"/>
      <c r="AHN69" s="120"/>
      <c r="AHO69" s="120"/>
      <c r="AHP69" s="120"/>
      <c r="AHQ69" s="120"/>
      <c r="AHR69" s="120"/>
      <c r="AHS69" s="120"/>
      <c r="AHT69" s="120"/>
      <c r="AHU69" s="120"/>
      <c r="AHV69" s="120"/>
      <c r="AHW69" s="120"/>
      <c r="AHX69" s="120"/>
      <c r="AHY69" s="120"/>
      <c r="AHZ69" s="120"/>
      <c r="AIA69" s="120"/>
      <c r="AIB69" s="120"/>
      <c r="AIC69" s="120"/>
      <c r="AID69" s="120"/>
      <c r="AIE69" s="120"/>
      <c r="AIF69" s="120"/>
      <c r="AIG69" s="120"/>
      <c r="AIH69" s="120"/>
      <c r="AII69" s="120"/>
      <c r="AIJ69" s="120"/>
      <c r="AIK69" s="120"/>
      <c r="AIL69" s="120"/>
      <c r="AIM69" s="120"/>
      <c r="AIN69" s="120"/>
      <c r="AIO69" s="120"/>
      <c r="AIP69" s="120"/>
      <c r="AIQ69" s="120"/>
      <c r="AIR69" s="120"/>
      <c r="AIS69" s="120"/>
      <c r="AIT69" s="120"/>
      <c r="AIU69" s="120"/>
      <c r="AIV69" s="120"/>
      <c r="AIW69" s="120"/>
      <c r="AIX69" s="120"/>
      <c r="AIY69" s="120"/>
      <c r="AIZ69" s="120"/>
      <c r="AJA69" s="120"/>
      <c r="AJB69" s="120"/>
      <c r="AJC69" s="120"/>
      <c r="AJD69" s="120"/>
      <c r="AJE69" s="120"/>
      <c r="AJF69" s="120"/>
      <c r="AJG69" s="120"/>
      <c r="AJH69" s="120"/>
      <c r="AJI69" s="120"/>
      <c r="AJJ69" s="120"/>
      <c r="AJK69" s="120"/>
      <c r="AJL69" s="120"/>
      <c r="AJM69" s="120"/>
      <c r="AJN69" s="120"/>
      <c r="AJO69" s="120"/>
      <c r="AJP69" s="120"/>
      <c r="AJQ69" s="120"/>
      <c r="AJR69" s="120"/>
      <c r="AJS69" s="120"/>
      <c r="AJT69" s="120"/>
      <c r="AJU69" s="120"/>
      <c r="AJV69" s="120"/>
      <c r="AJW69" s="120"/>
      <c r="AJX69" s="120"/>
      <c r="AJY69" s="120"/>
      <c r="AJZ69" s="120"/>
      <c r="AKA69" s="120"/>
      <c r="AKB69" s="120"/>
      <c r="AKC69" s="120"/>
      <c r="AKD69" s="120"/>
      <c r="AKE69" s="120"/>
      <c r="AKF69" s="120"/>
      <c r="AKG69" s="120"/>
      <c r="AKH69" s="120"/>
      <c r="AKI69" s="120"/>
      <c r="AKJ69" s="120"/>
      <c r="AKK69" s="120"/>
      <c r="AKL69" s="120"/>
      <c r="AKM69" s="120"/>
      <c r="AKN69" s="120"/>
      <c r="AKO69" s="120"/>
      <c r="AKP69" s="120"/>
      <c r="AKQ69" s="120"/>
      <c r="AKR69" s="120"/>
      <c r="AKS69" s="120"/>
      <c r="AKT69" s="120"/>
      <c r="AKU69" s="120"/>
      <c r="AKV69" s="120"/>
      <c r="AKW69" s="120"/>
      <c r="AKX69" s="120"/>
      <c r="AKY69" s="120"/>
      <c r="AKZ69" s="120"/>
      <c r="ALA69" s="120"/>
      <c r="ALB69" s="120"/>
      <c r="ALC69" s="120"/>
      <c r="ALD69" s="120"/>
      <c r="ALE69" s="120"/>
      <c r="ALF69" s="120"/>
      <c r="ALG69" s="120"/>
      <c r="ALH69" s="120"/>
      <c r="ALI69" s="120"/>
      <c r="ALJ69" s="120"/>
      <c r="ALK69" s="120"/>
      <c r="ALL69" s="120"/>
      <c r="ALM69" s="120"/>
      <c r="ALN69" s="120"/>
      <c r="ALO69" s="120"/>
      <c r="ALP69" s="120"/>
      <c r="ALQ69" s="120"/>
      <c r="ALR69" s="120"/>
      <c r="ALS69" s="120"/>
      <c r="ALT69" s="120"/>
      <c r="ALU69" s="120"/>
      <c r="ALV69" s="120"/>
      <c r="ALW69" s="120"/>
      <c r="ALX69" s="120"/>
      <c r="ALY69" s="120"/>
      <c r="ALZ69" s="120"/>
      <c r="AMA69" s="120"/>
      <c r="AMB69" s="120"/>
      <c r="AMC69" s="120"/>
      <c r="AMD69" s="120"/>
      <c r="AME69" s="120"/>
      <c r="AMF69" s="120"/>
      <c r="AMG69" s="120"/>
      <c r="AMH69" s="120"/>
      <c r="AMI69" s="120"/>
      <c r="AMJ69" s="120"/>
      <c r="AMK69" s="120"/>
      <c r="AML69" s="120"/>
    </row>
    <row r="70" spans="1:1026" s="121" customFormat="1" x14ac:dyDescent="0.25">
      <c r="A70" s="102">
        <v>65</v>
      </c>
      <c r="B70" s="25" t="s">
        <v>292</v>
      </c>
      <c r="C70" s="26" t="s">
        <v>19</v>
      </c>
      <c r="D70" s="26" t="s">
        <v>294</v>
      </c>
      <c r="E70" s="31" t="s">
        <v>20</v>
      </c>
      <c r="F70" s="50">
        <v>100</v>
      </c>
      <c r="G70" s="51" t="s">
        <v>11</v>
      </c>
      <c r="H70" s="76"/>
      <c r="I70" s="76">
        <f t="shared" si="0"/>
        <v>0</v>
      </c>
      <c r="J70" s="76">
        <f t="shared" si="1"/>
        <v>0</v>
      </c>
      <c r="K70" s="76">
        <f t="shared" si="2"/>
        <v>0</v>
      </c>
      <c r="L70" s="53"/>
      <c r="M70" s="53"/>
      <c r="N70" s="53"/>
      <c r="O70" s="39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  <c r="IW70" s="120"/>
      <c r="IX70" s="120"/>
      <c r="IY70" s="120"/>
      <c r="IZ70" s="120"/>
      <c r="JA70" s="120"/>
      <c r="JB70" s="120"/>
      <c r="JC70" s="120"/>
      <c r="JD70" s="120"/>
      <c r="JE70" s="120"/>
      <c r="JF70" s="120"/>
      <c r="JG70" s="120"/>
      <c r="JH70" s="120"/>
      <c r="JI70" s="120"/>
      <c r="JJ70" s="120"/>
      <c r="JK70" s="120"/>
      <c r="JL70" s="120"/>
      <c r="JM70" s="120"/>
      <c r="JN70" s="120"/>
      <c r="JO70" s="120"/>
      <c r="JP70" s="120"/>
      <c r="JQ70" s="120"/>
      <c r="JR70" s="120"/>
      <c r="JS70" s="120"/>
      <c r="JT70" s="120"/>
      <c r="JU70" s="120"/>
      <c r="JV70" s="120"/>
      <c r="JW70" s="120"/>
      <c r="JX70" s="120"/>
      <c r="JY70" s="120"/>
      <c r="JZ70" s="120"/>
      <c r="KA70" s="120"/>
      <c r="KB70" s="120"/>
      <c r="KC70" s="120"/>
      <c r="KD70" s="120"/>
      <c r="KE70" s="120"/>
      <c r="KF70" s="120"/>
      <c r="KG70" s="120"/>
      <c r="KH70" s="120"/>
      <c r="KI70" s="120"/>
      <c r="KJ70" s="120"/>
      <c r="KK70" s="120"/>
      <c r="KL70" s="120"/>
      <c r="KM70" s="120"/>
      <c r="KN70" s="120"/>
      <c r="KO70" s="120"/>
      <c r="KP70" s="120"/>
      <c r="KQ70" s="120"/>
      <c r="KR70" s="120"/>
      <c r="KS70" s="120"/>
      <c r="KT70" s="120"/>
      <c r="KU70" s="120"/>
      <c r="KV70" s="120"/>
      <c r="KW70" s="120"/>
      <c r="KX70" s="120"/>
      <c r="KY70" s="120"/>
      <c r="KZ70" s="120"/>
      <c r="LA70" s="120"/>
      <c r="LB70" s="120"/>
      <c r="LC70" s="120"/>
      <c r="LD70" s="120"/>
      <c r="LE70" s="120"/>
      <c r="LF70" s="120"/>
      <c r="LG70" s="120"/>
      <c r="LH70" s="120"/>
      <c r="LI70" s="120"/>
      <c r="LJ70" s="120"/>
      <c r="LK70" s="120"/>
      <c r="LL70" s="120"/>
      <c r="LM70" s="120"/>
      <c r="LN70" s="120"/>
      <c r="LO70" s="120"/>
      <c r="LP70" s="120"/>
      <c r="LQ70" s="120"/>
      <c r="LR70" s="120"/>
      <c r="LS70" s="120"/>
      <c r="LT70" s="120"/>
      <c r="LU70" s="120"/>
      <c r="LV70" s="120"/>
      <c r="LW70" s="120"/>
      <c r="LX70" s="120"/>
      <c r="LY70" s="120"/>
      <c r="LZ70" s="120"/>
      <c r="MA70" s="120"/>
      <c r="MB70" s="120"/>
      <c r="MC70" s="120"/>
      <c r="MD70" s="120"/>
      <c r="ME70" s="120"/>
      <c r="MF70" s="120"/>
      <c r="MG70" s="120"/>
      <c r="MH70" s="120"/>
      <c r="MI70" s="120"/>
      <c r="MJ70" s="120"/>
      <c r="MK70" s="120"/>
      <c r="ML70" s="120"/>
      <c r="MM70" s="120"/>
      <c r="MN70" s="120"/>
      <c r="MO70" s="120"/>
      <c r="MP70" s="120"/>
      <c r="MQ70" s="120"/>
      <c r="MR70" s="120"/>
      <c r="MS70" s="120"/>
      <c r="MT70" s="120"/>
      <c r="MU70" s="120"/>
      <c r="MV70" s="120"/>
      <c r="MW70" s="120"/>
      <c r="MX70" s="120"/>
      <c r="MY70" s="120"/>
      <c r="MZ70" s="120"/>
      <c r="NA70" s="120"/>
      <c r="NB70" s="120"/>
      <c r="NC70" s="120"/>
      <c r="ND70" s="120"/>
      <c r="NE70" s="120"/>
      <c r="NF70" s="120"/>
      <c r="NG70" s="120"/>
      <c r="NH70" s="120"/>
      <c r="NI70" s="120"/>
      <c r="NJ70" s="120"/>
      <c r="NK70" s="120"/>
      <c r="NL70" s="120"/>
      <c r="NM70" s="120"/>
      <c r="NN70" s="120"/>
      <c r="NO70" s="120"/>
      <c r="NP70" s="120"/>
      <c r="NQ70" s="120"/>
      <c r="NR70" s="120"/>
      <c r="NS70" s="120"/>
      <c r="NT70" s="120"/>
      <c r="NU70" s="120"/>
      <c r="NV70" s="120"/>
      <c r="NW70" s="120"/>
      <c r="NX70" s="120"/>
      <c r="NY70" s="120"/>
      <c r="NZ70" s="120"/>
      <c r="OA70" s="120"/>
      <c r="OB70" s="120"/>
      <c r="OC70" s="120"/>
      <c r="OD70" s="120"/>
      <c r="OE70" s="120"/>
      <c r="OF70" s="120"/>
      <c r="OG70" s="120"/>
      <c r="OH70" s="120"/>
      <c r="OI70" s="120"/>
      <c r="OJ70" s="120"/>
      <c r="OK70" s="120"/>
      <c r="OL70" s="120"/>
      <c r="OM70" s="120"/>
      <c r="ON70" s="120"/>
      <c r="OO70" s="120"/>
      <c r="OP70" s="120"/>
      <c r="OQ70" s="120"/>
      <c r="OR70" s="120"/>
      <c r="OS70" s="120"/>
      <c r="OT70" s="120"/>
      <c r="OU70" s="120"/>
      <c r="OV70" s="120"/>
      <c r="OW70" s="120"/>
      <c r="OX70" s="120"/>
      <c r="OY70" s="120"/>
      <c r="OZ70" s="120"/>
      <c r="PA70" s="120"/>
      <c r="PB70" s="120"/>
      <c r="PC70" s="120"/>
      <c r="PD70" s="120"/>
      <c r="PE70" s="120"/>
      <c r="PF70" s="120"/>
      <c r="PG70" s="120"/>
      <c r="PH70" s="120"/>
      <c r="PI70" s="120"/>
      <c r="PJ70" s="120"/>
      <c r="PK70" s="120"/>
      <c r="PL70" s="120"/>
      <c r="PM70" s="120"/>
      <c r="PN70" s="120"/>
      <c r="PO70" s="120"/>
      <c r="PP70" s="120"/>
      <c r="PQ70" s="120"/>
      <c r="PR70" s="120"/>
      <c r="PS70" s="120"/>
      <c r="PT70" s="120"/>
      <c r="PU70" s="120"/>
      <c r="PV70" s="120"/>
      <c r="PW70" s="120"/>
      <c r="PX70" s="120"/>
      <c r="PY70" s="120"/>
      <c r="PZ70" s="120"/>
      <c r="QA70" s="120"/>
      <c r="QB70" s="120"/>
      <c r="QC70" s="120"/>
      <c r="QD70" s="120"/>
      <c r="QE70" s="120"/>
      <c r="QF70" s="120"/>
      <c r="QG70" s="120"/>
      <c r="QH70" s="120"/>
      <c r="QI70" s="120"/>
      <c r="QJ70" s="120"/>
      <c r="QK70" s="120"/>
      <c r="QL70" s="120"/>
      <c r="QM70" s="120"/>
      <c r="QN70" s="120"/>
      <c r="QO70" s="120"/>
      <c r="QP70" s="120"/>
      <c r="QQ70" s="120"/>
      <c r="QR70" s="120"/>
      <c r="QS70" s="120"/>
      <c r="QT70" s="120"/>
      <c r="QU70" s="120"/>
      <c r="QV70" s="120"/>
      <c r="QW70" s="120"/>
      <c r="QX70" s="120"/>
      <c r="QY70" s="120"/>
      <c r="QZ70" s="120"/>
      <c r="RA70" s="120"/>
      <c r="RB70" s="120"/>
      <c r="RC70" s="120"/>
      <c r="RD70" s="120"/>
      <c r="RE70" s="120"/>
      <c r="RF70" s="120"/>
      <c r="RG70" s="120"/>
      <c r="RH70" s="120"/>
      <c r="RI70" s="120"/>
      <c r="RJ70" s="120"/>
      <c r="RK70" s="120"/>
      <c r="RL70" s="120"/>
      <c r="RM70" s="120"/>
      <c r="RN70" s="120"/>
      <c r="RO70" s="120"/>
      <c r="RP70" s="120"/>
      <c r="RQ70" s="120"/>
      <c r="RR70" s="120"/>
      <c r="RS70" s="120"/>
      <c r="RT70" s="120"/>
      <c r="RU70" s="120"/>
      <c r="RV70" s="120"/>
      <c r="RW70" s="120"/>
      <c r="RX70" s="120"/>
      <c r="RY70" s="120"/>
      <c r="RZ70" s="120"/>
      <c r="SA70" s="120"/>
      <c r="SB70" s="120"/>
      <c r="SC70" s="120"/>
      <c r="SD70" s="120"/>
      <c r="SE70" s="120"/>
      <c r="SF70" s="120"/>
      <c r="SG70" s="120"/>
      <c r="SH70" s="120"/>
      <c r="SI70" s="120"/>
      <c r="SJ70" s="120"/>
      <c r="SK70" s="120"/>
      <c r="SL70" s="120"/>
      <c r="SM70" s="120"/>
      <c r="SN70" s="120"/>
      <c r="SO70" s="120"/>
      <c r="SP70" s="120"/>
      <c r="SQ70" s="120"/>
      <c r="SR70" s="120"/>
      <c r="SS70" s="120"/>
      <c r="ST70" s="120"/>
      <c r="SU70" s="120"/>
      <c r="SV70" s="120"/>
      <c r="SW70" s="120"/>
      <c r="SX70" s="120"/>
      <c r="SY70" s="120"/>
      <c r="SZ70" s="120"/>
      <c r="TA70" s="120"/>
      <c r="TB70" s="120"/>
      <c r="TC70" s="120"/>
      <c r="TD70" s="120"/>
      <c r="TE70" s="120"/>
      <c r="TF70" s="120"/>
      <c r="TG70" s="120"/>
      <c r="TH70" s="120"/>
      <c r="TI70" s="120"/>
      <c r="TJ70" s="120"/>
      <c r="TK70" s="120"/>
      <c r="TL70" s="120"/>
      <c r="TM70" s="120"/>
      <c r="TN70" s="120"/>
      <c r="TO70" s="120"/>
      <c r="TP70" s="120"/>
      <c r="TQ70" s="120"/>
      <c r="TR70" s="120"/>
      <c r="TS70" s="120"/>
      <c r="TT70" s="120"/>
      <c r="TU70" s="120"/>
      <c r="TV70" s="120"/>
      <c r="TW70" s="120"/>
      <c r="TX70" s="120"/>
      <c r="TY70" s="120"/>
      <c r="TZ70" s="120"/>
      <c r="UA70" s="120"/>
      <c r="UB70" s="120"/>
      <c r="UC70" s="120"/>
      <c r="UD70" s="120"/>
      <c r="UE70" s="120"/>
      <c r="UF70" s="120"/>
      <c r="UG70" s="120"/>
      <c r="UH70" s="120"/>
      <c r="UI70" s="120"/>
      <c r="UJ70" s="120"/>
      <c r="UK70" s="120"/>
      <c r="UL70" s="120"/>
      <c r="UM70" s="120"/>
      <c r="UN70" s="120"/>
      <c r="UO70" s="120"/>
      <c r="UP70" s="120"/>
      <c r="UQ70" s="120"/>
      <c r="UR70" s="120"/>
      <c r="US70" s="120"/>
      <c r="UT70" s="120"/>
      <c r="UU70" s="120"/>
      <c r="UV70" s="120"/>
      <c r="UW70" s="120"/>
      <c r="UX70" s="120"/>
      <c r="UY70" s="120"/>
      <c r="UZ70" s="120"/>
      <c r="VA70" s="120"/>
      <c r="VB70" s="120"/>
      <c r="VC70" s="120"/>
      <c r="VD70" s="120"/>
      <c r="VE70" s="120"/>
      <c r="VF70" s="120"/>
      <c r="VG70" s="120"/>
      <c r="VH70" s="120"/>
      <c r="VI70" s="120"/>
      <c r="VJ70" s="120"/>
      <c r="VK70" s="120"/>
      <c r="VL70" s="120"/>
      <c r="VM70" s="120"/>
      <c r="VN70" s="120"/>
      <c r="VO70" s="120"/>
      <c r="VP70" s="120"/>
      <c r="VQ70" s="120"/>
      <c r="VR70" s="120"/>
      <c r="VS70" s="120"/>
      <c r="VT70" s="120"/>
      <c r="VU70" s="120"/>
      <c r="VV70" s="120"/>
      <c r="VW70" s="120"/>
      <c r="VX70" s="120"/>
      <c r="VY70" s="120"/>
      <c r="VZ70" s="120"/>
      <c r="WA70" s="120"/>
      <c r="WB70" s="120"/>
      <c r="WC70" s="120"/>
      <c r="WD70" s="120"/>
      <c r="WE70" s="120"/>
      <c r="WF70" s="120"/>
      <c r="WG70" s="120"/>
      <c r="WH70" s="120"/>
      <c r="WI70" s="120"/>
      <c r="WJ70" s="120"/>
      <c r="WK70" s="120"/>
      <c r="WL70" s="120"/>
      <c r="WM70" s="120"/>
      <c r="WN70" s="120"/>
      <c r="WO70" s="120"/>
      <c r="WP70" s="120"/>
      <c r="WQ70" s="120"/>
      <c r="WR70" s="120"/>
      <c r="WS70" s="120"/>
      <c r="WT70" s="120"/>
      <c r="WU70" s="120"/>
      <c r="WV70" s="120"/>
      <c r="WW70" s="120"/>
      <c r="WX70" s="120"/>
      <c r="WY70" s="120"/>
      <c r="WZ70" s="120"/>
      <c r="XA70" s="120"/>
      <c r="XB70" s="120"/>
      <c r="XC70" s="120"/>
      <c r="XD70" s="120"/>
      <c r="XE70" s="120"/>
      <c r="XF70" s="120"/>
      <c r="XG70" s="120"/>
      <c r="XH70" s="120"/>
      <c r="XI70" s="120"/>
      <c r="XJ70" s="120"/>
      <c r="XK70" s="120"/>
      <c r="XL70" s="120"/>
      <c r="XM70" s="120"/>
      <c r="XN70" s="120"/>
      <c r="XO70" s="120"/>
      <c r="XP70" s="120"/>
      <c r="XQ70" s="120"/>
      <c r="XR70" s="120"/>
      <c r="XS70" s="120"/>
      <c r="XT70" s="120"/>
      <c r="XU70" s="120"/>
      <c r="XV70" s="120"/>
      <c r="XW70" s="120"/>
      <c r="XX70" s="120"/>
      <c r="XY70" s="120"/>
      <c r="XZ70" s="120"/>
      <c r="YA70" s="120"/>
      <c r="YB70" s="120"/>
      <c r="YC70" s="120"/>
      <c r="YD70" s="120"/>
      <c r="YE70" s="120"/>
      <c r="YF70" s="120"/>
      <c r="YG70" s="120"/>
      <c r="YH70" s="120"/>
      <c r="YI70" s="120"/>
      <c r="YJ70" s="120"/>
      <c r="YK70" s="120"/>
      <c r="YL70" s="120"/>
      <c r="YM70" s="120"/>
      <c r="YN70" s="120"/>
      <c r="YO70" s="120"/>
      <c r="YP70" s="120"/>
      <c r="YQ70" s="120"/>
      <c r="YR70" s="120"/>
      <c r="YS70" s="120"/>
      <c r="YT70" s="120"/>
      <c r="YU70" s="120"/>
      <c r="YV70" s="120"/>
      <c r="YW70" s="120"/>
      <c r="YX70" s="120"/>
      <c r="YY70" s="120"/>
      <c r="YZ70" s="120"/>
      <c r="ZA70" s="120"/>
      <c r="ZB70" s="120"/>
      <c r="ZC70" s="120"/>
      <c r="ZD70" s="120"/>
      <c r="ZE70" s="120"/>
      <c r="ZF70" s="120"/>
      <c r="ZG70" s="120"/>
      <c r="ZH70" s="120"/>
      <c r="ZI70" s="120"/>
      <c r="ZJ70" s="120"/>
      <c r="ZK70" s="120"/>
      <c r="ZL70" s="120"/>
      <c r="ZM70" s="120"/>
      <c r="ZN70" s="120"/>
      <c r="ZO70" s="120"/>
      <c r="ZP70" s="120"/>
      <c r="ZQ70" s="120"/>
      <c r="ZR70" s="120"/>
      <c r="ZS70" s="120"/>
      <c r="ZT70" s="120"/>
      <c r="ZU70" s="120"/>
      <c r="ZV70" s="120"/>
      <c r="ZW70" s="120"/>
      <c r="ZX70" s="120"/>
      <c r="ZY70" s="120"/>
      <c r="ZZ70" s="120"/>
      <c r="AAA70" s="120"/>
      <c r="AAB70" s="120"/>
      <c r="AAC70" s="120"/>
      <c r="AAD70" s="120"/>
      <c r="AAE70" s="120"/>
      <c r="AAF70" s="120"/>
      <c r="AAG70" s="120"/>
      <c r="AAH70" s="120"/>
      <c r="AAI70" s="120"/>
      <c r="AAJ70" s="120"/>
      <c r="AAK70" s="120"/>
      <c r="AAL70" s="120"/>
      <c r="AAM70" s="120"/>
      <c r="AAN70" s="120"/>
      <c r="AAO70" s="120"/>
      <c r="AAP70" s="120"/>
      <c r="AAQ70" s="120"/>
      <c r="AAR70" s="120"/>
      <c r="AAS70" s="120"/>
      <c r="AAT70" s="120"/>
      <c r="AAU70" s="120"/>
      <c r="AAV70" s="120"/>
      <c r="AAW70" s="120"/>
      <c r="AAX70" s="120"/>
      <c r="AAY70" s="120"/>
      <c r="AAZ70" s="120"/>
      <c r="ABA70" s="120"/>
      <c r="ABB70" s="120"/>
      <c r="ABC70" s="120"/>
      <c r="ABD70" s="120"/>
      <c r="ABE70" s="120"/>
      <c r="ABF70" s="120"/>
      <c r="ABG70" s="120"/>
      <c r="ABH70" s="120"/>
      <c r="ABI70" s="120"/>
      <c r="ABJ70" s="120"/>
      <c r="ABK70" s="120"/>
      <c r="ABL70" s="120"/>
      <c r="ABM70" s="120"/>
      <c r="ABN70" s="120"/>
      <c r="ABO70" s="120"/>
      <c r="ABP70" s="120"/>
      <c r="ABQ70" s="120"/>
      <c r="ABR70" s="120"/>
      <c r="ABS70" s="120"/>
      <c r="ABT70" s="120"/>
      <c r="ABU70" s="120"/>
      <c r="ABV70" s="120"/>
      <c r="ABW70" s="120"/>
      <c r="ABX70" s="120"/>
      <c r="ABY70" s="120"/>
      <c r="ABZ70" s="120"/>
      <c r="ACA70" s="120"/>
      <c r="ACB70" s="120"/>
      <c r="ACC70" s="120"/>
      <c r="ACD70" s="120"/>
      <c r="ACE70" s="120"/>
      <c r="ACF70" s="120"/>
      <c r="ACG70" s="120"/>
      <c r="ACH70" s="120"/>
      <c r="ACI70" s="120"/>
      <c r="ACJ70" s="120"/>
      <c r="ACK70" s="120"/>
      <c r="ACL70" s="120"/>
      <c r="ACM70" s="120"/>
      <c r="ACN70" s="120"/>
      <c r="ACO70" s="120"/>
      <c r="ACP70" s="120"/>
      <c r="ACQ70" s="120"/>
      <c r="ACR70" s="120"/>
      <c r="ACS70" s="120"/>
      <c r="ACT70" s="120"/>
      <c r="ACU70" s="120"/>
      <c r="ACV70" s="120"/>
      <c r="ACW70" s="120"/>
      <c r="ACX70" s="120"/>
      <c r="ACY70" s="120"/>
      <c r="ACZ70" s="120"/>
      <c r="ADA70" s="120"/>
      <c r="ADB70" s="120"/>
      <c r="ADC70" s="120"/>
      <c r="ADD70" s="120"/>
      <c r="ADE70" s="120"/>
      <c r="ADF70" s="120"/>
      <c r="ADG70" s="120"/>
      <c r="ADH70" s="120"/>
      <c r="ADI70" s="120"/>
      <c r="ADJ70" s="120"/>
      <c r="ADK70" s="120"/>
      <c r="ADL70" s="120"/>
      <c r="ADM70" s="120"/>
      <c r="ADN70" s="120"/>
      <c r="ADO70" s="120"/>
      <c r="ADP70" s="120"/>
      <c r="ADQ70" s="120"/>
      <c r="ADR70" s="120"/>
      <c r="ADS70" s="120"/>
      <c r="ADT70" s="120"/>
      <c r="ADU70" s="120"/>
      <c r="ADV70" s="120"/>
      <c r="ADW70" s="120"/>
      <c r="ADX70" s="120"/>
      <c r="ADY70" s="120"/>
      <c r="ADZ70" s="120"/>
      <c r="AEA70" s="120"/>
      <c r="AEB70" s="120"/>
      <c r="AEC70" s="120"/>
      <c r="AED70" s="120"/>
      <c r="AEE70" s="120"/>
      <c r="AEF70" s="120"/>
      <c r="AEG70" s="120"/>
      <c r="AEH70" s="120"/>
      <c r="AEI70" s="120"/>
      <c r="AEJ70" s="120"/>
      <c r="AEK70" s="120"/>
      <c r="AEL70" s="120"/>
      <c r="AEM70" s="120"/>
      <c r="AEN70" s="120"/>
      <c r="AEO70" s="120"/>
      <c r="AEP70" s="120"/>
      <c r="AEQ70" s="120"/>
      <c r="AER70" s="120"/>
      <c r="AES70" s="120"/>
      <c r="AET70" s="120"/>
      <c r="AEU70" s="120"/>
      <c r="AEV70" s="120"/>
      <c r="AEW70" s="120"/>
      <c r="AEX70" s="120"/>
      <c r="AEY70" s="120"/>
      <c r="AEZ70" s="120"/>
      <c r="AFA70" s="120"/>
      <c r="AFB70" s="120"/>
      <c r="AFC70" s="120"/>
      <c r="AFD70" s="120"/>
      <c r="AFE70" s="120"/>
      <c r="AFF70" s="120"/>
      <c r="AFG70" s="120"/>
      <c r="AFH70" s="120"/>
      <c r="AFI70" s="120"/>
      <c r="AFJ70" s="120"/>
      <c r="AFK70" s="120"/>
      <c r="AFL70" s="120"/>
      <c r="AFM70" s="120"/>
      <c r="AFN70" s="120"/>
      <c r="AFO70" s="120"/>
      <c r="AFP70" s="120"/>
      <c r="AFQ70" s="120"/>
      <c r="AFR70" s="120"/>
      <c r="AFS70" s="120"/>
      <c r="AFT70" s="120"/>
      <c r="AFU70" s="120"/>
      <c r="AFV70" s="120"/>
      <c r="AFW70" s="120"/>
      <c r="AFX70" s="120"/>
      <c r="AFY70" s="120"/>
      <c r="AFZ70" s="120"/>
      <c r="AGA70" s="120"/>
      <c r="AGB70" s="120"/>
      <c r="AGC70" s="120"/>
      <c r="AGD70" s="120"/>
      <c r="AGE70" s="120"/>
      <c r="AGF70" s="120"/>
      <c r="AGG70" s="120"/>
      <c r="AGH70" s="120"/>
      <c r="AGI70" s="120"/>
      <c r="AGJ70" s="120"/>
      <c r="AGK70" s="120"/>
      <c r="AGL70" s="120"/>
      <c r="AGM70" s="120"/>
      <c r="AGN70" s="120"/>
      <c r="AGO70" s="120"/>
      <c r="AGP70" s="120"/>
      <c r="AGQ70" s="120"/>
      <c r="AGR70" s="120"/>
      <c r="AGS70" s="120"/>
      <c r="AGT70" s="120"/>
      <c r="AGU70" s="120"/>
      <c r="AGV70" s="120"/>
      <c r="AGW70" s="120"/>
      <c r="AGX70" s="120"/>
      <c r="AGY70" s="120"/>
      <c r="AGZ70" s="120"/>
      <c r="AHA70" s="120"/>
      <c r="AHB70" s="120"/>
      <c r="AHC70" s="120"/>
      <c r="AHD70" s="120"/>
      <c r="AHE70" s="120"/>
      <c r="AHF70" s="120"/>
      <c r="AHG70" s="120"/>
      <c r="AHH70" s="120"/>
      <c r="AHI70" s="120"/>
      <c r="AHJ70" s="120"/>
      <c r="AHK70" s="120"/>
      <c r="AHL70" s="120"/>
      <c r="AHM70" s="120"/>
      <c r="AHN70" s="120"/>
      <c r="AHO70" s="120"/>
      <c r="AHP70" s="120"/>
      <c r="AHQ70" s="120"/>
      <c r="AHR70" s="120"/>
      <c r="AHS70" s="120"/>
      <c r="AHT70" s="120"/>
      <c r="AHU70" s="120"/>
      <c r="AHV70" s="120"/>
      <c r="AHW70" s="120"/>
      <c r="AHX70" s="120"/>
      <c r="AHY70" s="120"/>
      <c r="AHZ70" s="120"/>
      <c r="AIA70" s="120"/>
      <c r="AIB70" s="120"/>
      <c r="AIC70" s="120"/>
      <c r="AID70" s="120"/>
      <c r="AIE70" s="120"/>
      <c r="AIF70" s="120"/>
      <c r="AIG70" s="120"/>
      <c r="AIH70" s="120"/>
      <c r="AII70" s="120"/>
      <c r="AIJ70" s="120"/>
      <c r="AIK70" s="120"/>
      <c r="AIL70" s="120"/>
      <c r="AIM70" s="120"/>
      <c r="AIN70" s="120"/>
      <c r="AIO70" s="120"/>
      <c r="AIP70" s="120"/>
      <c r="AIQ70" s="120"/>
      <c r="AIR70" s="120"/>
      <c r="AIS70" s="120"/>
      <c r="AIT70" s="120"/>
      <c r="AIU70" s="120"/>
      <c r="AIV70" s="120"/>
      <c r="AIW70" s="120"/>
      <c r="AIX70" s="120"/>
      <c r="AIY70" s="120"/>
      <c r="AIZ70" s="120"/>
      <c r="AJA70" s="120"/>
      <c r="AJB70" s="120"/>
      <c r="AJC70" s="120"/>
      <c r="AJD70" s="120"/>
      <c r="AJE70" s="120"/>
      <c r="AJF70" s="120"/>
      <c r="AJG70" s="120"/>
      <c r="AJH70" s="120"/>
      <c r="AJI70" s="120"/>
      <c r="AJJ70" s="120"/>
      <c r="AJK70" s="120"/>
      <c r="AJL70" s="120"/>
      <c r="AJM70" s="120"/>
      <c r="AJN70" s="120"/>
      <c r="AJO70" s="120"/>
      <c r="AJP70" s="120"/>
      <c r="AJQ70" s="120"/>
      <c r="AJR70" s="120"/>
      <c r="AJS70" s="120"/>
      <c r="AJT70" s="120"/>
      <c r="AJU70" s="120"/>
      <c r="AJV70" s="120"/>
      <c r="AJW70" s="120"/>
      <c r="AJX70" s="120"/>
      <c r="AJY70" s="120"/>
      <c r="AJZ70" s="120"/>
      <c r="AKA70" s="120"/>
      <c r="AKB70" s="120"/>
      <c r="AKC70" s="120"/>
      <c r="AKD70" s="120"/>
      <c r="AKE70" s="120"/>
      <c r="AKF70" s="120"/>
      <c r="AKG70" s="120"/>
      <c r="AKH70" s="120"/>
      <c r="AKI70" s="120"/>
      <c r="AKJ70" s="120"/>
      <c r="AKK70" s="120"/>
      <c r="AKL70" s="120"/>
      <c r="AKM70" s="120"/>
      <c r="AKN70" s="120"/>
      <c r="AKO70" s="120"/>
      <c r="AKP70" s="120"/>
      <c r="AKQ70" s="120"/>
      <c r="AKR70" s="120"/>
      <c r="AKS70" s="120"/>
      <c r="AKT70" s="120"/>
      <c r="AKU70" s="120"/>
      <c r="AKV70" s="120"/>
      <c r="AKW70" s="120"/>
      <c r="AKX70" s="120"/>
      <c r="AKY70" s="120"/>
      <c r="AKZ70" s="120"/>
      <c r="ALA70" s="120"/>
      <c r="ALB70" s="120"/>
      <c r="ALC70" s="120"/>
      <c r="ALD70" s="120"/>
      <c r="ALE70" s="120"/>
      <c r="ALF70" s="120"/>
      <c r="ALG70" s="120"/>
      <c r="ALH70" s="120"/>
      <c r="ALI70" s="120"/>
      <c r="ALJ70" s="120"/>
      <c r="ALK70" s="120"/>
      <c r="ALL70" s="120"/>
      <c r="ALM70" s="120"/>
      <c r="ALN70" s="120"/>
      <c r="ALO70" s="120"/>
      <c r="ALP70" s="120"/>
      <c r="ALQ70" s="120"/>
      <c r="ALR70" s="120"/>
      <c r="ALS70" s="120"/>
      <c r="ALT70" s="120"/>
      <c r="ALU70" s="120"/>
      <c r="ALV70" s="120"/>
      <c r="ALW70" s="120"/>
      <c r="ALX70" s="120"/>
      <c r="ALY70" s="120"/>
      <c r="ALZ70" s="120"/>
      <c r="AMA70" s="120"/>
      <c r="AMB70" s="120"/>
      <c r="AMC70" s="120"/>
      <c r="AMD70" s="120"/>
      <c r="AME70" s="120"/>
      <c r="AMF70" s="120"/>
      <c r="AMG70" s="120"/>
      <c r="AMH70" s="120"/>
      <c r="AMI70" s="120"/>
      <c r="AMJ70" s="120"/>
      <c r="AMK70" s="120"/>
      <c r="AML70" s="120"/>
    </row>
    <row r="71" spans="1:1026" s="121" customFormat="1" ht="24" x14ac:dyDescent="0.25">
      <c r="A71" s="102">
        <v>66</v>
      </c>
      <c r="B71" s="25" t="s">
        <v>295</v>
      </c>
      <c r="C71" s="26" t="s">
        <v>8</v>
      </c>
      <c r="D71" s="26" t="s">
        <v>76</v>
      </c>
      <c r="E71" s="31" t="s">
        <v>189</v>
      </c>
      <c r="F71" s="50">
        <v>2</v>
      </c>
      <c r="G71" s="51" t="s">
        <v>11</v>
      </c>
      <c r="H71" s="76"/>
      <c r="I71" s="76">
        <f t="shared" ref="I71:I135" si="8">F71*H71</f>
        <v>0</v>
      </c>
      <c r="J71" s="76">
        <f t="shared" ref="J71:J134" si="9">I71*L71/100</f>
        <v>0</v>
      </c>
      <c r="K71" s="76">
        <f t="shared" ref="K71:K134" si="10">I71+J71</f>
        <v>0</v>
      </c>
      <c r="L71" s="53"/>
      <c r="M71" s="53"/>
      <c r="N71" s="53"/>
      <c r="O71" s="39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  <c r="IT71" s="120"/>
      <c r="IU71" s="120"/>
      <c r="IV71" s="120"/>
      <c r="IW71" s="120"/>
      <c r="IX71" s="120"/>
      <c r="IY71" s="120"/>
      <c r="IZ71" s="120"/>
      <c r="JA71" s="120"/>
      <c r="JB71" s="120"/>
      <c r="JC71" s="120"/>
      <c r="JD71" s="120"/>
      <c r="JE71" s="120"/>
      <c r="JF71" s="120"/>
      <c r="JG71" s="120"/>
      <c r="JH71" s="120"/>
      <c r="JI71" s="120"/>
      <c r="JJ71" s="120"/>
      <c r="JK71" s="120"/>
      <c r="JL71" s="120"/>
      <c r="JM71" s="120"/>
      <c r="JN71" s="120"/>
      <c r="JO71" s="120"/>
      <c r="JP71" s="120"/>
      <c r="JQ71" s="120"/>
      <c r="JR71" s="120"/>
      <c r="JS71" s="120"/>
      <c r="JT71" s="120"/>
      <c r="JU71" s="120"/>
      <c r="JV71" s="120"/>
      <c r="JW71" s="120"/>
      <c r="JX71" s="120"/>
      <c r="JY71" s="120"/>
      <c r="JZ71" s="120"/>
      <c r="KA71" s="120"/>
      <c r="KB71" s="120"/>
      <c r="KC71" s="120"/>
      <c r="KD71" s="120"/>
      <c r="KE71" s="120"/>
      <c r="KF71" s="120"/>
      <c r="KG71" s="120"/>
      <c r="KH71" s="120"/>
      <c r="KI71" s="120"/>
      <c r="KJ71" s="120"/>
      <c r="KK71" s="120"/>
      <c r="KL71" s="120"/>
      <c r="KM71" s="120"/>
      <c r="KN71" s="120"/>
      <c r="KO71" s="120"/>
      <c r="KP71" s="120"/>
      <c r="KQ71" s="120"/>
      <c r="KR71" s="120"/>
      <c r="KS71" s="120"/>
      <c r="KT71" s="120"/>
      <c r="KU71" s="120"/>
      <c r="KV71" s="120"/>
      <c r="KW71" s="120"/>
      <c r="KX71" s="120"/>
      <c r="KY71" s="120"/>
      <c r="KZ71" s="120"/>
      <c r="LA71" s="120"/>
      <c r="LB71" s="120"/>
      <c r="LC71" s="120"/>
      <c r="LD71" s="120"/>
      <c r="LE71" s="120"/>
      <c r="LF71" s="120"/>
      <c r="LG71" s="120"/>
      <c r="LH71" s="120"/>
      <c r="LI71" s="120"/>
      <c r="LJ71" s="120"/>
      <c r="LK71" s="120"/>
      <c r="LL71" s="120"/>
      <c r="LM71" s="120"/>
      <c r="LN71" s="120"/>
      <c r="LO71" s="120"/>
      <c r="LP71" s="120"/>
      <c r="LQ71" s="120"/>
      <c r="LR71" s="120"/>
      <c r="LS71" s="120"/>
      <c r="LT71" s="120"/>
      <c r="LU71" s="120"/>
      <c r="LV71" s="120"/>
      <c r="LW71" s="120"/>
      <c r="LX71" s="120"/>
      <c r="LY71" s="120"/>
      <c r="LZ71" s="120"/>
      <c r="MA71" s="120"/>
      <c r="MB71" s="120"/>
      <c r="MC71" s="120"/>
      <c r="MD71" s="120"/>
      <c r="ME71" s="120"/>
      <c r="MF71" s="120"/>
      <c r="MG71" s="120"/>
      <c r="MH71" s="120"/>
      <c r="MI71" s="120"/>
      <c r="MJ71" s="120"/>
      <c r="MK71" s="120"/>
      <c r="ML71" s="120"/>
      <c r="MM71" s="120"/>
      <c r="MN71" s="120"/>
      <c r="MO71" s="120"/>
      <c r="MP71" s="120"/>
      <c r="MQ71" s="120"/>
      <c r="MR71" s="120"/>
      <c r="MS71" s="120"/>
      <c r="MT71" s="120"/>
      <c r="MU71" s="120"/>
      <c r="MV71" s="120"/>
      <c r="MW71" s="120"/>
      <c r="MX71" s="120"/>
      <c r="MY71" s="120"/>
      <c r="MZ71" s="120"/>
      <c r="NA71" s="120"/>
      <c r="NB71" s="120"/>
      <c r="NC71" s="120"/>
      <c r="ND71" s="120"/>
      <c r="NE71" s="120"/>
      <c r="NF71" s="120"/>
      <c r="NG71" s="120"/>
      <c r="NH71" s="120"/>
      <c r="NI71" s="120"/>
      <c r="NJ71" s="120"/>
      <c r="NK71" s="120"/>
      <c r="NL71" s="120"/>
      <c r="NM71" s="120"/>
      <c r="NN71" s="120"/>
      <c r="NO71" s="120"/>
      <c r="NP71" s="120"/>
      <c r="NQ71" s="120"/>
      <c r="NR71" s="120"/>
      <c r="NS71" s="120"/>
      <c r="NT71" s="120"/>
      <c r="NU71" s="120"/>
      <c r="NV71" s="120"/>
      <c r="NW71" s="120"/>
      <c r="NX71" s="120"/>
      <c r="NY71" s="120"/>
      <c r="NZ71" s="120"/>
      <c r="OA71" s="120"/>
      <c r="OB71" s="120"/>
      <c r="OC71" s="120"/>
      <c r="OD71" s="120"/>
      <c r="OE71" s="120"/>
      <c r="OF71" s="120"/>
      <c r="OG71" s="120"/>
      <c r="OH71" s="120"/>
      <c r="OI71" s="120"/>
      <c r="OJ71" s="120"/>
      <c r="OK71" s="120"/>
      <c r="OL71" s="120"/>
      <c r="OM71" s="120"/>
      <c r="ON71" s="120"/>
      <c r="OO71" s="120"/>
      <c r="OP71" s="120"/>
      <c r="OQ71" s="120"/>
      <c r="OR71" s="120"/>
      <c r="OS71" s="120"/>
      <c r="OT71" s="120"/>
      <c r="OU71" s="120"/>
      <c r="OV71" s="120"/>
      <c r="OW71" s="120"/>
      <c r="OX71" s="120"/>
      <c r="OY71" s="120"/>
      <c r="OZ71" s="120"/>
      <c r="PA71" s="120"/>
      <c r="PB71" s="120"/>
      <c r="PC71" s="120"/>
      <c r="PD71" s="120"/>
      <c r="PE71" s="120"/>
      <c r="PF71" s="120"/>
      <c r="PG71" s="120"/>
      <c r="PH71" s="120"/>
      <c r="PI71" s="120"/>
      <c r="PJ71" s="120"/>
      <c r="PK71" s="120"/>
      <c r="PL71" s="120"/>
      <c r="PM71" s="120"/>
      <c r="PN71" s="120"/>
      <c r="PO71" s="120"/>
      <c r="PP71" s="120"/>
      <c r="PQ71" s="120"/>
      <c r="PR71" s="120"/>
      <c r="PS71" s="120"/>
      <c r="PT71" s="120"/>
      <c r="PU71" s="120"/>
      <c r="PV71" s="120"/>
      <c r="PW71" s="120"/>
      <c r="PX71" s="120"/>
      <c r="PY71" s="120"/>
      <c r="PZ71" s="120"/>
      <c r="QA71" s="120"/>
      <c r="QB71" s="120"/>
      <c r="QC71" s="120"/>
      <c r="QD71" s="120"/>
      <c r="QE71" s="120"/>
      <c r="QF71" s="120"/>
      <c r="QG71" s="120"/>
      <c r="QH71" s="120"/>
      <c r="QI71" s="120"/>
      <c r="QJ71" s="120"/>
      <c r="QK71" s="120"/>
      <c r="QL71" s="120"/>
      <c r="QM71" s="120"/>
      <c r="QN71" s="120"/>
      <c r="QO71" s="120"/>
      <c r="QP71" s="120"/>
      <c r="QQ71" s="120"/>
      <c r="QR71" s="120"/>
      <c r="QS71" s="120"/>
      <c r="QT71" s="120"/>
      <c r="QU71" s="120"/>
      <c r="QV71" s="120"/>
      <c r="QW71" s="120"/>
      <c r="QX71" s="120"/>
      <c r="QY71" s="120"/>
      <c r="QZ71" s="120"/>
      <c r="RA71" s="120"/>
      <c r="RB71" s="120"/>
      <c r="RC71" s="120"/>
      <c r="RD71" s="120"/>
      <c r="RE71" s="120"/>
      <c r="RF71" s="120"/>
      <c r="RG71" s="120"/>
      <c r="RH71" s="120"/>
      <c r="RI71" s="120"/>
      <c r="RJ71" s="120"/>
      <c r="RK71" s="120"/>
      <c r="RL71" s="120"/>
      <c r="RM71" s="120"/>
      <c r="RN71" s="120"/>
      <c r="RO71" s="120"/>
      <c r="RP71" s="120"/>
      <c r="RQ71" s="120"/>
      <c r="RR71" s="120"/>
      <c r="RS71" s="120"/>
      <c r="RT71" s="120"/>
      <c r="RU71" s="120"/>
      <c r="RV71" s="120"/>
      <c r="RW71" s="120"/>
      <c r="RX71" s="120"/>
      <c r="RY71" s="120"/>
      <c r="RZ71" s="120"/>
      <c r="SA71" s="120"/>
      <c r="SB71" s="120"/>
      <c r="SC71" s="120"/>
      <c r="SD71" s="120"/>
      <c r="SE71" s="120"/>
      <c r="SF71" s="120"/>
      <c r="SG71" s="120"/>
      <c r="SH71" s="120"/>
      <c r="SI71" s="120"/>
      <c r="SJ71" s="120"/>
      <c r="SK71" s="120"/>
      <c r="SL71" s="120"/>
      <c r="SM71" s="120"/>
      <c r="SN71" s="120"/>
      <c r="SO71" s="120"/>
      <c r="SP71" s="120"/>
      <c r="SQ71" s="120"/>
      <c r="SR71" s="120"/>
      <c r="SS71" s="120"/>
      <c r="ST71" s="120"/>
      <c r="SU71" s="120"/>
      <c r="SV71" s="120"/>
      <c r="SW71" s="120"/>
      <c r="SX71" s="120"/>
      <c r="SY71" s="120"/>
      <c r="SZ71" s="120"/>
      <c r="TA71" s="120"/>
      <c r="TB71" s="120"/>
      <c r="TC71" s="120"/>
      <c r="TD71" s="120"/>
      <c r="TE71" s="120"/>
      <c r="TF71" s="120"/>
      <c r="TG71" s="120"/>
      <c r="TH71" s="120"/>
      <c r="TI71" s="120"/>
      <c r="TJ71" s="120"/>
      <c r="TK71" s="120"/>
      <c r="TL71" s="120"/>
      <c r="TM71" s="120"/>
      <c r="TN71" s="120"/>
      <c r="TO71" s="120"/>
      <c r="TP71" s="120"/>
      <c r="TQ71" s="120"/>
      <c r="TR71" s="120"/>
      <c r="TS71" s="120"/>
      <c r="TT71" s="120"/>
      <c r="TU71" s="120"/>
      <c r="TV71" s="120"/>
      <c r="TW71" s="120"/>
      <c r="TX71" s="120"/>
      <c r="TY71" s="120"/>
      <c r="TZ71" s="120"/>
      <c r="UA71" s="120"/>
      <c r="UB71" s="120"/>
      <c r="UC71" s="120"/>
      <c r="UD71" s="120"/>
      <c r="UE71" s="120"/>
      <c r="UF71" s="120"/>
      <c r="UG71" s="120"/>
      <c r="UH71" s="120"/>
      <c r="UI71" s="120"/>
      <c r="UJ71" s="120"/>
      <c r="UK71" s="120"/>
      <c r="UL71" s="120"/>
      <c r="UM71" s="120"/>
      <c r="UN71" s="120"/>
      <c r="UO71" s="120"/>
      <c r="UP71" s="120"/>
      <c r="UQ71" s="120"/>
      <c r="UR71" s="120"/>
      <c r="US71" s="120"/>
      <c r="UT71" s="120"/>
      <c r="UU71" s="120"/>
      <c r="UV71" s="120"/>
      <c r="UW71" s="120"/>
      <c r="UX71" s="120"/>
      <c r="UY71" s="120"/>
      <c r="UZ71" s="120"/>
      <c r="VA71" s="120"/>
      <c r="VB71" s="120"/>
      <c r="VC71" s="120"/>
      <c r="VD71" s="120"/>
      <c r="VE71" s="120"/>
      <c r="VF71" s="120"/>
      <c r="VG71" s="120"/>
      <c r="VH71" s="120"/>
      <c r="VI71" s="120"/>
      <c r="VJ71" s="120"/>
      <c r="VK71" s="120"/>
      <c r="VL71" s="120"/>
      <c r="VM71" s="120"/>
      <c r="VN71" s="120"/>
      <c r="VO71" s="120"/>
      <c r="VP71" s="120"/>
      <c r="VQ71" s="120"/>
      <c r="VR71" s="120"/>
      <c r="VS71" s="120"/>
      <c r="VT71" s="120"/>
      <c r="VU71" s="120"/>
      <c r="VV71" s="120"/>
      <c r="VW71" s="120"/>
      <c r="VX71" s="120"/>
      <c r="VY71" s="120"/>
      <c r="VZ71" s="120"/>
      <c r="WA71" s="120"/>
      <c r="WB71" s="120"/>
      <c r="WC71" s="120"/>
      <c r="WD71" s="120"/>
      <c r="WE71" s="120"/>
      <c r="WF71" s="120"/>
      <c r="WG71" s="120"/>
      <c r="WH71" s="120"/>
      <c r="WI71" s="120"/>
      <c r="WJ71" s="120"/>
      <c r="WK71" s="120"/>
      <c r="WL71" s="120"/>
      <c r="WM71" s="120"/>
      <c r="WN71" s="120"/>
      <c r="WO71" s="120"/>
      <c r="WP71" s="120"/>
      <c r="WQ71" s="120"/>
      <c r="WR71" s="120"/>
      <c r="WS71" s="120"/>
      <c r="WT71" s="120"/>
      <c r="WU71" s="120"/>
      <c r="WV71" s="120"/>
      <c r="WW71" s="120"/>
      <c r="WX71" s="120"/>
      <c r="WY71" s="120"/>
      <c r="WZ71" s="120"/>
      <c r="XA71" s="120"/>
      <c r="XB71" s="120"/>
      <c r="XC71" s="120"/>
      <c r="XD71" s="120"/>
      <c r="XE71" s="120"/>
      <c r="XF71" s="120"/>
      <c r="XG71" s="120"/>
      <c r="XH71" s="120"/>
      <c r="XI71" s="120"/>
      <c r="XJ71" s="120"/>
      <c r="XK71" s="120"/>
      <c r="XL71" s="120"/>
      <c r="XM71" s="120"/>
      <c r="XN71" s="120"/>
      <c r="XO71" s="120"/>
      <c r="XP71" s="120"/>
      <c r="XQ71" s="120"/>
      <c r="XR71" s="120"/>
      <c r="XS71" s="120"/>
      <c r="XT71" s="120"/>
      <c r="XU71" s="120"/>
      <c r="XV71" s="120"/>
      <c r="XW71" s="120"/>
      <c r="XX71" s="120"/>
      <c r="XY71" s="120"/>
      <c r="XZ71" s="120"/>
      <c r="YA71" s="120"/>
      <c r="YB71" s="120"/>
      <c r="YC71" s="120"/>
      <c r="YD71" s="120"/>
      <c r="YE71" s="120"/>
      <c r="YF71" s="120"/>
      <c r="YG71" s="120"/>
      <c r="YH71" s="120"/>
      <c r="YI71" s="120"/>
      <c r="YJ71" s="120"/>
      <c r="YK71" s="120"/>
      <c r="YL71" s="120"/>
      <c r="YM71" s="120"/>
      <c r="YN71" s="120"/>
      <c r="YO71" s="120"/>
      <c r="YP71" s="120"/>
      <c r="YQ71" s="120"/>
      <c r="YR71" s="120"/>
      <c r="YS71" s="120"/>
      <c r="YT71" s="120"/>
      <c r="YU71" s="120"/>
      <c r="YV71" s="120"/>
      <c r="YW71" s="120"/>
      <c r="YX71" s="120"/>
      <c r="YY71" s="120"/>
      <c r="YZ71" s="120"/>
      <c r="ZA71" s="120"/>
      <c r="ZB71" s="120"/>
      <c r="ZC71" s="120"/>
      <c r="ZD71" s="120"/>
      <c r="ZE71" s="120"/>
      <c r="ZF71" s="120"/>
      <c r="ZG71" s="120"/>
      <c r="ZH71" s="120"/>
      <c r="ZI71" s="120"/>
      <c r="ZJ71" s="120"/>
      <c r="ZK71" s="120"/>
      <c r="ZL71" s="120"/>
      <c r="ZM71" s="120"/>
      <c r="ZN71" s="120"/>
      <c r="ZO71" s="120"/>
      <c r="ZP71" s="120"/>
      <c r="ZQ71" s="120"/>
      <c r="ZR71" s="120"/>
      <c r="ZS71" s="120"/>
      <c r="ZT71" s="120"/>
      <c r="ZU71" s="120"/>
      <c r="ZV71" s="120"/>
      <c r="ZW71" s="120"/>
      <c r="ZX71" s="120"/>
      <c r="ZY71" s="120"/>
      <c r="ZZ71" s="120"/>
      <c r="AAA71" s="120"/>
      <c r="AAB71" s="120"/>
      <c r="AAC71" s="120"/>
      <c r="AAD71" s="120"/>
      <c r="AAE71" s="120"/>
      <c r="AAF71" s="120"/>
      <c r="AAG71" s="120"/>
      <c r="AAH71" s="120"/>
      <c r="AAI71" s="120"/>
      <c r="AAJ71" s="120"/>
      <c r="AAK71" s="120"/>
      <c r="AAL71" s="120"/>
      <c r="AAM71" s="120"/>
      <c r="AAN71" s="120"/>
      <c r="AAO71" s="120"/>
      <c r="AAP71" s="120"/>
      <c r="AAQ71" s="120"/>
      <c r="AAR71" s="120"/>
      <c r="AAS71" s="120"/>
      <c r="AAT71" s="120"/>
      <c r="AAU71" s="120"/>
      <c r="AAV71" s="120"/>
      <c r="AAW71" s="120"/>
      <c r="AAX71" s="120"/>
      <c r="AAY71" s="120"/>
      <c r="AAZ71" s="120"/>
      <c r="ABA71" s="120"/>
      <c r="ABB71" s="120"/>
      <c r="ABC71" s="120"/>
      <c r="ABD71" s="120"/>
      <c r="ABE71" s="120"/>
      <c r="ABF71" s="120"/>
      <c r="ABG71" s="120"/>
      <c r="ABH71" s="120"/>
      <c r="ABI71" s="120"/>
      <c r="ABJ71" s="120"/>
      <c r="ABK71" s="120"/>
      <c r="ABL71" s="120"/>
      <c r="ABM71" s="120"/>
      <c r="ABN71" s="120"/>
      <c r="ABO71" s="120"/>
      <c r="ABP71" s="120"/>
      <c r="ABQ71" s="120"/>
      <c r="ABR71" s="120"/>
      <c r="ABS71" s="120"/>
      <c r="ABT71" s="120"/>
      <c r="ABU71" s="120"/>
      <c r="ABV71" s="120"/>
      <c r="ABW71" s="120"/>
      <c r="ABX71" s="120"/>
      <c r="ABY71" s="120"/>
      <c r="ABZ71" s="120"/>
      <c r="ACA71" s="120"/>
      <c r="ACB71" s="120"/>
      <c r="ACC71" s="120"/>
      <c r="ACD71" s="120"/>
      <c r="ACE71" s="120"/>
      <c r="ACF71" s="120"/>
      <c r="ACG71" s="120"/>
      <c r="ACH71" s="120"/>
      <c r="ACI71" s="120"/>
      <c r="ACJ71" s="120"/>
      <c r="ACK71" s="120"/>
      <c r="ACL71" s="120"/>
      <c r="ACM71" s="120"/>
      <c r="ACN71" s="120"/>
      <c r="ACO71" s="120"/>
      <c r="ACP71" s="120"/>
      <c r="ACQ71" s="120"/>
      <c r="ACR71" s="120"/>
      <c r="ACS71" s="120"/>
      <c r="ACT71" s="120"/>
      <c r="ACU71" s="120"/>
      <c r="ACV71" s="120"/>
      <c r="ACW71" s="120"/>
      <c r="ACX71" s="120"/>
      <c r="ACY71" s="120"/>
      <c r="ACZ71" s="120"/>
      <c r="ADA71" s="120"/>
      <c r="ADB71" s="120"/>
      <c r="ADC71" s="120"/>
      <c r="ADD71" s="120"/>
      <c r="ADE71" s="120"/>
      <c r="ADF71" s="120"/>
      <c r="ADG71" s="120"/>
      <c r="ADH71" s="120"/>
      <c r="ADI71" s="120"/>
      <c r="ADJ71" s="120"/>
      <c r="ADK71" s="120"/>
      <c r="ADL71" s="120"/>
      <c r="ADM71" s="120"/>
      <c r="ADN71" s="120"/>
      <c r="ADO71" s="120"/>
      <c r="ADP71" s="120"/>
      <c r="ADQ71" s="120"/>
      <c r="ADR71" s="120"/>
      <c r="ADS71" s="120"/>
      <c r="ADT71" s="120"/>
      <c r="ADU71" s="120"/>
      <c r="ADV71" s="120"/>
      <c r="ADW71" s="120"/>
      <c r="ADX71" s="120"/>
      <c r="ADY71" s="120"/>
      <c r="ADZ71" s="120"/>
      <c r="AEA71" s="120"/>
      <c r="AEB71" s="120"/>
      <c r="AEC71" s="120"/>
      <c r="AED71" s="120"/>
      <c r="AEE71" s="120"/>
      <c r="AEF71" s="120"/>
      <c r="AEG71" s="120"/>
      <c r="AEH71" s="120"/>
      <c r="AEI71" s="120"/>
      <c r="AEJ71" s="120"/>
      <c r="AEK71" s="120"/>
      <c r="AEL71" s="120"/>
      <c r="AEM71" s="120"/>
      <c r="AEN71" s="120"/>
      <c r="AEO71" s="120"/>
      <c r="AEP71" s="120"/>
      <c r="AEQ71" s="120"/>
      <c r="AER71" s="120"/>
      <c r="AES71" s="120"/>
      <c r="AET71" s="120"/>
      <c r="AEU71" s="120"/>
      <c r="AEV71" s="120"/>
      <c r="AEW71" s="120"/>
      <c r="AEX71" s="120"/>
      <c r="AEY71" s="120"/>
      <c r="AEZ71" s="120"/>
      <c r="AFA71" s="120"/>
      <c r="AFB71" s="120"/>
      <c r="AFC71" s="120"/>
      <c r="AFD71" s="120"/>
      <c r="AFE71" s="120"/>
      <c r="AFF71" s="120"/>
      <c r="AFG71" s="120"/>
      <c r="AFH71" s="120"/>
      <c r="AFI71" s="120"/>
      <c r="AFJ71" s="120"/>
      <c r="AFK71" s="120"/>
      <c r="AFL71" s="120"/>
      <c r="AFM71" s="120"/>
      <c r="AFN71" s="120"/>
      <c r="AFO71" s="120"/>
      <c r="AFP71" s="120"/>
      <c r="AFQ71" s="120"/>
      <c r="AFR71" s="120"/>
      <c r="AFS71" s="120"/>
      <c r="AFT71" s="120"/>
      <c r="AFU71" s="120"/>
      <c r="AFV71" s="120"/>
      <c r="AFW71" s="120"/>
      <c r="AFX71" s="120"/>
      <c r="AFY71" s="120"/>
      <c r="AFZ71" s="120"/>
      <c r="AGA71" s="120"/>
      <c r="AGB71" s="120"/>
      <c r="AGC71" s="120"/>
      <c r="AGD71" s="120"/>
      <c r="AGE71" s="120"/>
      <c r="AGF71" s="120"/>
      <c r="AGG71" s="120"/>
      <c r="AGH71" s="120"/>
      <c r="AGI71" s="120"/>
      <c r="AGJ71" s="120"/>
      <c r="AGK71" s="120"/>
      <c r="AGL71" s="120"/>
      <c r="AGM71" s="120"/>
      <c r="AGN71" s="120"/>
      <c r="AGO71" s="120"/>
      <c r="AGP71" s="120"/>
      <c r="AGQ71" s="120"/>
      <c r="AGR71" s="120"/>
      <c r="AGS71" s="120"/>
      <c r="AGT71" s="120"/>
      <c r="AGU71" s="120"/>
      <c r="AGV71" s="120"/>
      <c r="AGW71" s="120"/>
      <c r="AGX71" s="120"/>
      <c r="AGY71" s="120"/>
      <c r="AGZ71" s="120"/>
      <c r="AHA71" s="120"/>
      <c r="AHB71" s="120"/>
      <c r="AHC71" s="120"/>
      <c r="AHD71" s="120"/>
      <c r="AHE71" s="120"/>
      <c r="AHF71" s="120"/>
      <c r="AHG71" s="120"/>
      <c r="AHH71" s="120"/>
      <c r="AHI71" s="120"/>
      <c r="AHJ71" s="120"/>
      <c r="AHK71" s="120"/>
      <c r="AHL71" s="120"/>
      <c r="AHM71" s="120"/>
      <c r="AHN71" s="120"/>
      <c r="AHO71" s="120"/>
      <c r="AHP71" s="120"/>
      <c r="AHQ71" s="120"/>
      <c r="AHR71" s="120"/>
      <c r="AHS71" s="120"/>
      <c r="AHT71" s="120"/>
      <c r="AHU71" s="120"/>
      <c r="AHV71" s="120"/>
      <c r="AHW71" s="120"/>
      <c r="AHX71" s="120"/>
      <c r="AHY71" s="120"/>
      <c r="AHZ71" s="120"/>
      <c r="AIA71" s="120"/>
      <c r="AIB71" s="120"/>
      <c r="AIC71" s="120"/>
      <c r="AID71" s="120"/>
      <c r="AIE71" s="120"/>
      <c r="AIF71" s="120"/>
      <c r="AIG71" s="120"/>
      <c r="AIH71" s="120"/>
      <c r="AII71" s="120"/>
      <c r="AIJ71" s="120"/>
      <c r="AIK71" s="120"/>
      <c r="AIL71" s="120"/>
      <c r="AIM71" s="120"/>
      <c r="AIN71" s="120"/>
      <c r="AIO71" s="120"/>
      <c r="AIP71" s="120"/>
      <c r="AIQ71" s="120"/>
      <c r="AIR71" s="120"/>
      <c r="AIS71" s="120"/>
      <c r="AIT71" s="120"/>
      <c r="AIU71" s="120"/>
      <c r="AIV71" s="120"/>
      <c r="AIW71" s="120"/>
      <c r="AIX71" s="120"/>
      <c r="AIY71" s="120"/>
      <c r="AIZ71" s="120"/>
      <c r="AJA71" s="120"/>
      <c r="AJB71" s="120"/>
      <c r="AJC71" s="120"/>
      <c r="AJD71" s="120"/>
      <c r="AJE71" s="120"/>
      <c r="AJF71" s="120"/>
      <c r="AJG71" s="120"/>
      <c r="AJH71" s="120"/>
      <c r="AJI71" s="120"/>
      <c r="AJJ71" s="120"/>
      <c r="AJK71" s="120"/>
      <c r="AJL71" s="120"/>
      <c r="AJM71" s="120"/>
      <c r="AJN71" s="120"/>
      <c r="AJO71" s="120"/>
      <c r="AJP71" s="120"/>
      <c r="AJQ71" s="120"/>
      <c r="AJR71" s="120"/>
      <c r="AJS71" s="120"/>
      <c r="AJT71" s="120"/>
      <c r="AJU71" s="120"/>
      <c r="AJV71" s="120"/>
      <c r="AJW71" s="120"/>
      <c r="AJX71" s="120"/>
      <c r="AJY71" s="120"/>
      <c r="AJZ71" s="120"/>
      <c r="AKA71" s="120"/>
      <c r="AKB71" s="120"/>
      <c r="AKC71" s="120"/>
      <c r="AKD71" s="120"/>
      <c r="AKE71" s="120"/>
      <c r="AKF71" s="120"/>
      <c r="AKG71" s="120"/>
      <c r="AKH71" s="120"/>
      <c r="AKI71" s="120"/>
      <c r="AKJ71" s="120"/>
      <c r="AKK71" s="120"/>
      <c r="AKL71" s="120"/>
      <c r="AKM71" s="120"/>
      <c r="AKN71" s="120"/>
      <c r="AKO71" s="120"/>
      <c r="AKP71" s="120"/>
      <c r="AKQ71" s="120"/>
      <c r="AKR71" s="120"/>
      <c r="AKS71" s="120"/>
      <c r="AKT71" s="120"/>
      <c r="AKU71" s="120"/>
      <c r="AKV71" s="120"/>
      <c r="AKW71" s="120"/>
      <c r="AKX71" s="120"/>
      <c r="AKY71" s="120"/>
      <c r="AKZ71" s="120"/>
      <c r="ALA71" s="120"/>
      <c r="ALB71" s="120"/>
      <c r="ALC71" s="120"/>
      <c r="ALD71" s="120"/>
      <c r="ALE71" s="120"/>
      <c r="ALF71" s="120"/>
      <c r="ALG71" s="120"/>
      <c r="ALH71" s="120"/>
      <c r="ALI71" s="120"/>
      <c r="ALJ71" s="120"/>
      <c r="ALK71" s="120"/>
      <c r="ALL71" s="120"/>
      <c r="ALM71" s="120"/>
      <c r="ALN71" s="120"/>
      <c r="ALO71" s="120"/>
      <c r="ALP71" s="120"/>
      <c r="ALQ71" s="120"/>
      <c r="ALR71" s="120"/>
      <c r="ALS71" s="120"/>
      <c r="ALT71" s="120"/>
      <c r="ALU71" s="120"/>
      <c r="ALV71" s="120"/>
      <c r="ALW71" s="120"/>
      <c r="ALX71" s="120"/>
      <c r="ALY71" s="120"/>
      <c r="ALZ71" s="120"/>
      <c r="AMA71" s="120"/>
      <c r="AMB71" s="120"/>
      <c r="AMC71" s="120"/>
      <c r="AMD71" s="120"/>
      <c r="AME71" s="120"/>
      <c r="AMF71" s="120"/>
      <c r="AMG71" s="120"/>
      <c r="AMH71" s="120"/>
      <c r="AMI71" s="120"/>
      <c r="AMJ71" s="120"/>
      <c r="AMK71" s="120"/>
      <c r="AML71" s="120"/>
    </row>
    <row r="72" spans="1:1026" s="121" customFormat="1" ht="24" x14ac:dyDescent="0.25">
      <c r="A72" s="102">
        <v>67</v>
      </c>
      <c r="B72" s="25" t="s">
        <v>295</v>
      </c>
      <c r="C72" s="26" t="s">
        <v>8</v>
      </c>
      <c r="D72" s="26" t="s">
        <v>77</v>
      </c>
      <c r="E72" s="31" t="s">
        <v>189</v>
      </c>
      <c r="F72" s="50">
        <v>20</v>
      </c>
      <c r="G72" s="51" t="s">
        <v>11</v>
      </c>
      <c r="H72" s="76"/>
      <c r="I72" s="76">
        <f t="shared" si="8"/>
        <v>0</v>
      </c>
      <c r="J72" s="76">
        <f t="shared" si="9"/>
        <v>0</v>
      </c>
      <c r="K72" s="76">
        <f t="shared" si="10"/>
        <v>0</v>
      </c>
      <c r="L72" s="53"/>
      <c r="M72" s="53"/>
      <c r="N72" s="53"/>
      <c r="O72" s="39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  <c r="IW72" s="120"/>
      <c r="IX72" s="120"/>
      <c r="IY72" s="120"/>
      <c r="IZ72" s="120"/>
      <c r="JA72" s="120"/>
      <c r="JB72" s="120"/>
      <c r="JC72" s="120"/>
      <c r="JD72" s="120"/>
      <c r="JE72" s="120"/>
      <c r="JF72" s="120"/>
      <c r="JG72" s="120"/>
      <c r="JH72" s="120"/>
      <c r="JI72" s="120"/>
      <c r="JJ72" s="120"/>
      <c r="JK72" s="120"/>
      <c r="JL72" s="120"/>
      <c r="JM72" s="120"/>
      <c r="JN72" s="120"/>
      <c r="JO72" s="120"/>
      <c r="JP72" s="120"/>
      <c r="JQ72" s="120"/>
      <c r="JR72" s="120"/>
      <c r="JS72" s="120"/>
      <c r="JT72" s="120"/>
      <c r="JU72" s="120"/>
      <c r="JV72" s="120"/>
      <c r="JW72" s="120"/>
      <c r="JX72" s="120"/>
      <c r="JY72" s="120"/>
      <c r="JZ72" s="120"/>
      <c r="KA72" s="120"/>
      <c r="KB72" s="120"/>
      <c r="KC72" s="120"/>
      <c r="KD72" s="120"/>
      <c r="KE72" s="120"/>
      <c r="KF72" s="120"/>
      <c r="KG72" s="120"/>
      <c r="KH72" s="120"/>
      <c r="KI72" s="120"/>
      <c r="KJ72" s="120"/>
      <c r="KK72" s="120"/>
      <c r="KL72" s="120"/>
      <c r="KM72" s="120"/>
      <c r="KN72" s="120"/>
      <c r="KO72" s="120"/>
      <c r="KP72" s="120"/>
      <c r="KQ72" s="120"/>
      <c r="KR72" s="120"/>
      <c r="KS72" s="120"/>
      <c r="KT72" s="120"/>
      <c r="KU72" s="120"/>
      <c r="KV72" s="120"/>
      <c r="KW72" s="120"/>
      <c r="KX72" s="120"/>
      <c r="KY72" s="120"/>
      <c r="KZ72" s="120"/>
      <c r="LA72" s="120"/>
      <c r="LB72" s="120"/>
      <c r="LC72" s="120"/>
      <c r="LD72" s="120"/>
      <c r="LE72" s="120"/>
      <c r="LF72" s="120"/>
      <c r="LG72" s="120"/>
      <c r="LH72" s="120"/>
      <c r="LI72" s="120"/>
      <c r="LJ72" s="120"/>
      <c r="LK72" s="120"/>
      <c r="LL72" s="120"/>
      <c r="LM72" s="120"/>
      <c r="LN72" s="120"/>
      <c r="LO72" s="120"/>
      <c r="LP72" s="120"/>
      <c r="LQ72" s="120"/>
      <c r="LR72" s="120"/>
      <c r="LS72" s="120"/>
      <c r="LT72" s="120"/>
      <c r="LU72" s="120"/>
      <c r="LV72" s="120"/>
      <c r="LW72" s="120"/>
      <c r="LX72" s="120"/>
      <c r="LY72" s="120"/>
      <c r="LZ72" s="120"/>
      <c r="MA72" s="120"/>
      <c r="MB72" s="120"/>
      <c r="MC72" s="120"/>
      <c r="MD72" s="120"/>
      <c r="ME72" s="120"/>
      <c r="MF72" s="120"/>
      <c r="MG72" s="120"/>
      <c r="MH72" s="120"/>
      <c r="MI72" s="120"/>
      <c r="MJ72" s="120"/>
      <c r="MK72" s="120"/>
      <c r="ML72" s="120"/>
      <c r="MM72" s="120"/>
      <c r="MN72" s="120"/>
      <c r="MO72" s="120"/>
      <c r="MP72" s="120"/>
      <c r="MQ72" s="120"/>
      <c r="MR72" s="120"/>
      <c r="MS72" s="120"/>
      <c r="MT72" s="120"/>
      <c r="MU72" s="120"/>
      <c r="MV72" s="120"/>
      <c r="MW72" s="120"/>
      <c r="MX72" s="120"/>
      <c r="MY72" s="120"/>
      <c r="MZ72" s="120"/>
      <c r="NA72" s="120"/>
      <c r="NB72" s="120"/>
      <c r="NC72" s="120"/>
      <c r="ND72" s="120"/>
      <c r="NE72" s="120"/>
      <c r="NF72" s="120"/>
      <c r="NG72" s="120"/>
      <c r="NH72" s="120"/>
      <c r="NI72" s="120"/>
      <c r="NJ72" s="120"/>
      <c r="NK72" s="120"/>
      <c r="NL72" s="120"/>
      <c r="NM72" s="120"/>
      <c r="NN72" s="120"/>
      <c r="NO72" s="120"/>
      <c r="NP72" s="120"/>
      <c r="NQ72" s="120"/>
      <c r="NR72" s="120"/>
      <c r="NS72" s="120"/>
      <c r="NT72" s="120"/>
      <c r="NU72" s="120"/>
      <c r="NV72" s="120"/>
      <c r="NW72" s="120"/>
      <c r="NX72" s="120"/>
      <c r="NY72" s="120"/>
      <c r="NZ72" s="120"/>
      <c r="OA72" s="120"/>
      <c r="OB72" s="120"/>
      <c r="OC72" s="120"/>
      <c r="OD72" s="120"/>
      <c r="OE72" s="120"/>
      <c r="OF72" s="120"/>
      <c r="OG72" s="120"/>
      <c r="OH72" s="120"/>
      <c r="OI72" s="120"/>
      <c r="OJ72" s="120"/>
      <c r="OK72" s="120"/>
      <c r="OL72" s="120"/>
      <c r="OM72" s="120"/>
      <c r="ON72" s="120"/>
      <c r="OO72" s="120"/>
      <c r="OP72" s="120"/>
      <c r="OQ72" s="120"/>
      <c r="OR72" s="120"/>
      <c r="OS72" s="120"/>
      <c r="OT72" s="120"/>
      <c r="OU72" s="120"/>
      <c r="OV72" s="120"/>
      <c r="OW72" s="120"/>
      <c r="OX72" s="120"/>
      <c r="OY72" s="120"/>
      <c r="OZ72" s="120"/>
      <c r="PA72" s="120"/>
      <c r="PB72" s="120"/>
      <c r="PC72" s="120"/>
      <c r="PD72" s="120"/>
      <c r="PE72" s="120"/>
      <c r="PF72" s="120"/>
      <c r="PG72" s="120"/>
      <c r="PH72" s="120"/>
      <c r="PI72" s="120"/>
      <c r="PJ72" s="120"/>
      <c r="PK72" s="120"/>
      <c r="PL72" s="120"/>
      <c r="PM72" s="120"/>
      <c r="PN72" s="120"/>
      <c r="PO72" s="120"/>
      <c r="PP72" s="120"/>
      <c r="PQ72" s="120"/>
      <c r="PR72" s="120"/>
      <c r="PS72" s="120"/>
      <c r="PT72" s="120"/>
      <c r="PU72" s="120"/>
      <c r="PV72" s="120"/>
      <c r="PW72" s="120"/>
      <c r="PX72" s="120"/>
      <c r="PY72" s="120"/>
      <c r="PZ72" s="120"/>
      <c r="QA72" s="120"/>
      <c r="QB72" s="120"/>
      <c r="QC72" s="120"/>
      <c r="QD72" s="120"/>
      <c r="QE72" s="120"/>
      <c r="QF72" s="120"/>
      <c r="QG72" s="120"/>
      <c r="QH72" s="120"/>
      <c r="QI72" s="120"/>
      <c r="QJ72" s="120"/>
      <c r="QK72" s="120"/>
      <c r="QL72" s="120"/>
      <c r="QM72" s="120"/>
      <c r="QN72" s="120"/>
      <c r="QO72" s="120"/>
      <c r="QP72" s="120"/>
      <c r="QQ72" s="120"/>
      <c r="QR72" s="120"/>
      <c r="QS72" s="120"/>
      <c r="QT72" s="120"/>
      <c r="QU72" s="120"/>
      <c r="QV72" s="120"/>
      <c r="QW72" s="120"/>
      <c r="QX72" s="120"/>
      <c r="QY72" s="120"/>
      <c r="QZ72" s="120"/>
      <c r="RA72" s="120"/>
      <c r="RB72" s="120"/>
      <c r="RC72" s="120"/>
      <c r="RD72" s="120"/>
      <c r="RE72" s="120"/>
      <c r="RF72" s="120"/>
      <c r="RG72" s="120"/>
      <c r="RH72" s="120"/>
      <c r="RI72" s="120"/>
      <c r="RJ72" s="120"/>
      <c r="RK72" s="120"/>
      <c r="RL72" s="120"/>
      <c r="RM72" s="120"/>
      <c r="RN72" s="120"/>
      <c r="RO72" s="120"/>
      <c r="RP72" s="120"/>
      <c r="RQ72" s="120"/>
      <c r="RR72" s="120"/>
      <c r="RS72" s="120"/>
      <c r="RT72" s="120"/>
      <c r="RU72" s="120"/>
      <c r="RV72" s="120"/>
      <c r="RW72" s="120"/>
      <c r="RX72" s="120"/>
      <c r="RY72" s="120"/>
      <c r="RZ72" s="120"/>
      <c r="SA72" s="120"/>
      <c r="SB72" s="120"/>
      <c r="SC72" s="120"/>
      <c r="SD72" s="120"/>
      <c r="SE72" s="120"/>
      <c r="SF72" s="120"/>
      <c r="SG72" s="120"/>
      <c r="SH72" s="120"/>
      <c r="SI72" s="120"/>
      <c r="SJ72" s="120"/>
      <c r="SK72" s="120"/>
      <c r="SL72" s="120"/>
      <c r="SM72" s="120"/>
      <c r="SN72" s="120"/>
      <c r="SO72" s="120"/>
      <c r="SP72" s="120"/>
      <c r="SQ72" s="120"/>
      <c r="SR72" s="120"/>
      <c r="SS72" s="120"/>
      <c r="ST72" s="120"/>
      <c r="SU72" s="120"/>
      <c r="SV72" s="120"/>
      <c r="SW72" s="120"/>
      <c r="SX72" s="120"/>
      <c r="SY72" s="120"/>
      <c r="SZ72" s="120"/>
      <c r="TA72" s="120"/>
      <c r="TB72" s="120"/>
      <c r="TC72" s="120"/>
      <c r="TD72" s="120"/>
      <c r="TE72" s="120"/>
      <c r="TF72" s="120"/>
      <c r="TG72" s="120"/>
      <c r="TH72" s="120"/>
      <c r="TI72" s="120"/>
      <c r="TJ72" s="120"/>
      <c r="TK72" s="120"/>
      <c r="TL72" s="120"/>
      <c r="TM72" s="120"/>
      <c r="TN72" s="120"/>
      <c r="TO72" s="120"/>
      <c r="TP72" s="120"/>
      <c r="TQ72" s="120"/>
      <c r="TR72" s="120"/>
      <c r="TS72" s="120"/>
      <c r="TT72" s="120"/>
      <c r="TU72" s="120"/>
      <c r="TV72" s="120"/>
      <c r="TW72" s="120"/>
      <c r="TX72" s="120"/>
      <c r="TY72" s="120"/>
      <c r="TZ72" s="120"/>
      <c r="UA72" s="120"/>
      <c r="UB72" s="120"/>
      <c r="UC72" s="120"/>
      <c r="UD72" s="120"/>
      <c r="UE72" s="120"/>
      <c r="UF72" s="120"/>
      <c r="UG72" s="120"/>
      <c r="UH72" s="120"/>
      <c r="UI72" s="120"/>
      <c r="UJ72" s="120"/>
      <c r="UK72" s="120"/>
      <c r="UL72" s="120"/>
      <c r="UM72" s="120"/>
      <c r="UN72" s="120"/>
      <c r="UO72" s="120"/>
      <c r="UP72" s="120"/>
      <c r="UQ72" s="120"/>
      <c r="UR72" s="120"/>
      <c r="US72" s="120"/>
      <c r="UT72" s="120"/>
      <c r="UU72" s="120"/>
      <c r="UV72" s="120"/>
      <c r="UW72" s="120"/>
      <c r="UX72" s="120"/>
      <c r="UY72" s="120"/>
      <c r="UZ72" s="120"/>
      <c r="VA72" s="120"/>
      <c r="VB72" s="120"/>
      <c r="VC72" s="120"/>
      <c r="VD72" s="120"/>
      <c r="VE72" s="120"/>
      <c r="VF72" s="120"/>
      <c r="VG72" s="120"/>
      <c r="VH72" s="120"/>
      <c r="VI72" s="120"/>
      <c r="VJ72" s="120"/>
      <c r="VK72" s="120"/>
      <c r="VL72" s="120"/>
      <c r="VM72" s="120"/>
      <c r="VN72" s="120"/>
      <c r="VO72" s="120"/>
      <c r="VP72" s="120"/>
      <c r="VQ72" s="120"/>
      <c r="VR72" s="120"/>
      <c r="VS72" s="120"/>
      <c r="VT72" s="120"/>
      <c r="VU72" s="120"/>
      <c r="VV72" s="120"/>
      <c r="VW72" s="120"/>
      <c r="VX72" s="120"/>
      <c r="VY72" s="120"/>
      <c r="VZ72" s="120"/>
      <c r="WA72" s="120"/>
      <c r="WB72" s="120"/>
      <c r="WC72" s="120"/>
      <c r="WD72" s="120"/>
      <c r="WE72" s="120"/>
      <c r="WF72" s="120"/>
      <c r="WG72" s="120"/>
      <c r="WH72" s="120"/>
      <c r="WI72" s="120"/>
      <c r="WJ72" s="120"/>
      <c r="WK72" s="120"/>
      <c r="WL72" s="120"/>
      <c r="WM72" s="120"/>
      <c r="WN72" s="120"/>
      <c r="WO72" s="120"/>
      <c r="WP72" s="120"/>
      <c r="WQ72" s="120"/>
      <c r="WR72" s="120"/>
      <c r="WS72" s="120"/>
      <c r="WT72" s="120"/>
      <c r="WU72" s="120"/>
      <c r="WV72" s="120"/>
      <c r="WW72" s="120"/>
      <c r="WX72" s="120"/>
      <c r="WY72" s="120"/>
      <c r="WZ72" s="120"/>
      <c r="XA72" s="120"/>
      <c r="XB72" s="120"/>
      <c r="XC72" s="120"/>
      <c r="XD72" s="120"/>
      <c r="XE72" s="120"/>
      <c r="XF72" s="120"/>
      <c r="XG72" s="120"/>
      <c r="XH72" s="120"/>
      <c r="XI72" s="120"/>
      <c r="XJ72" s="120"/>
      <c r="XK72" s="120"/>
      <c r="XL72" s="120"/>
      <c r="XM72" s="120"/>
      <c r="XN72" s="120"/>
      <c r="XO72" s="120"/>
      <c r="XP72" s="120"/>
      <c r="XQ72" s="120"/>
      <c r="XR72" s="120"/>
      <c r="XS72" s="120"/>
      <c r="XT72" s="120"/>
      <c r="XU72" s="120"/>
      <c r="XV72" s="120"/>
      <c r="XW72" s="120"/>
      <c r="XX72" s="120"/>
      <c r="XY72" s="120"/>
      <c r="XZ72" s="120"/>
      <c r="YA72" s="120"/>
      <c r="YB72" s="120"/>
      <c r="YC72" s="120"/>
      <c r="YD72" s="120"/>
      <c r="YE72" s="120"/>
      <c r="YF72" s="120"/>
      <c r="YG72" s="120"/>
      <c r="YH72" s="120"/>
      <c r="YI72" s="120"/>
      <c r="YJ72" s="120"/>
      <c r="YK72" s="120"/>
      <c r="YL72" s="120"/>
      <c r="YM72" s="120"/>
      <c r="YN72" s="120"/>
      <c r="YO72" s="120"/>
      <c r="YP72" s="120"/>
      <c r="YQ72" s="120"/>
      <c r="YR72" s="120"/>
      <c r="YS72" s="120"/>
      <c r="YT72" s="120"/>
      <c r="YU72" s="120"/>
      <c r="YV72" s="120"/>
      <c r="YW72" s="120"/>
      <c r="YX72" s="120"/>
      <c r="YY72" s="120"/>
      <c r="YZ72" s="120"/>
      <c r="ZA72" s="120"/>
      <c r="ZB72" s="120"/>
      <c r="ZC72" s="120"/>
      <c r="ZD72" s="120"/>
      <c r="ZE72" s="120"/>
      <c r="ZF72" s="120"/>
      <c r="ZG72" s="120"/>
      <c r="ZH72" s="120"/>
      <c r="ZI72" s="120"/>
      <c r="ZJ72" s="120"/>
      <c r="ZK72" s="120"/>
      <c r="ZL72" s="120"/>
      <c r="ZM72" s="120"/>
      <c r="ZN72" s="120"/>
      <c r="ZO72" s="120"/>
      <c r="ZP72" s="120"/>
      <c r="ZQ72" s="120"/>
      <c r="ZR72" s="120"/>
      <c r="ZS72" s="120"/>
      <c r="ZT72" s="120"/>
      <c r="ZU72" s="120"/>
      <c r="ZV72" s="120"/>
      <c r="ZW72" s="120"/>
      <c r="ZX72" s="120"/>
      <c r="ZY72" s="120"/>
      <c r="ZZ72" s="120"/>
      <c r="AAA72" s="120"/>
      <c r="AAB72" s="120"/>
      <c r="AAC72" s="120"/>
      <c r="AAD72" s="120"/>
      <c r="AAE72" s="120"/>
      <c r="AAF72" s="120"/>
      <c r="AAG72" s="120"/>
      <c r="AAH72" s="120"/>
      <c r="AAI72" s="120"/>
      <c r="AAJ72" s="120"/>
      <c r="AAK72" s="120"/>
      <c r="AAL72" s="120"/>
      <c r="AAM72" s="120"/>
      <c r="AAN72" s="120"/>
      <c r="AAO72" s="120"/>
      <c r="AAP72" s="120"/>
      <c r="AAQ72" s="120"/>
      <c r="AAR72" s="120"/>
      <c r="AAS72" s="120"/>
      <c r="AAT72" s="120"/>
      <c r="AAU72" s="120"/>
      <c r="AAV72" s="120"/>
      <c r="AAW72" s="120"/>
      <c r="AAX72" s="120"/>
      <c r="AAY72" s="120"/>
      <c r="AAZ72" s="120"/>
      <c r="ABA72" s="120"/>
      <c r="ABB72" s="120"/>
      <c r="ABC72" s="120"/>
      <c r="ABD72" s="120"/>
      <c r="ABE72" s="120"/>
      <c r="ABF72" s="120"/>
      <c r="ABG72" s="120"/>
      <c r="ABH72" s="120"/>
      <c r="ABI72" s="120"/>
      <c r="ABJ72" s="120"/>
      <c r="ABK72" s="120"/>
      <c r="ABL72" s="120"/>
      <c r="ABM72" s="120"/>
      <c r="ABN72" s="120"/>
      <c r="ABO72" s="120"/>
      <c r="ABP72" s="120"/>
      <c r="ABQ72" s="120"/>
      <c r="ABR72" s="120"/>
      <c r="ABS72" s="120"/>
      <c r="ABT72" s="120"/>
      <c r="ABU72" s="120"/>
      <c r="ABV72" s="120"/>
      <c r="ABW72" s="120"/>
      <c r="ABX72" s="120"/>
      <c r="ABY72" s="120"/>
      <c r="ABZ72" s="120"/>
      <c r="ACA72" s="120"/>
      <c r="ACB72" s="120"/>
      <c r="ACC72" s="120"/>
      <c r="ACD72" s="120"/>
      <c r="ACE72" s="120"/>
      <c r="ACF72" s="120"/>
      <c r="ACG72" s="120"/>
      <c r="ACH72" s="120"/>
      <c r="ACI72" s="120"/>
      <c r="ACJ72" s="120"/>
      <c r="ACK72" s="120"/>
      <c r="ACL72" s="120"/>
      <c r="ACM72" s="120"/>
      <c r="ACN72" s="120"/>
      <c r="ACO72" s="120"/>
      <c r="ACP72" s="120"/>
      <c r="ACQ72" s="120"/>
      <c r="ACR72" s="120"/>
      <c r="ACS72" s="120"/>
      <c r="ACT72" s="120"/>
      <c r="ACU72" s="120"/>
      <c r="ACV72" s="120"/>
      <c r="ACW72" s="120"/>
      <c r="ACX72" s="120"/>
      <c r="ACY72" s="120"/>
      <c r="ACZ72" s="120"/>
      <c r="ADA72" s="120"/>
      <c r="ADB72" s="120"/>
      <c r="ADC72" s="120"/>
      <c r="ADD72" s="120"/>
      <c r="ADE72" s="120"/>
      <c r="ADF72" s="120"/>
      <c r="ADG72" s="120"/>
      <c r="ADH72" s="120"/>
      <c r="ADI72" s="120"/>
      <c r="ADJ72" s="120"/>
      <c r="ADK72" s="120"/>
      <c r="ADL72" s="120"/>
      <c r="ADM72" s="120"/>
      <c r="ADN72" s="120"/>
      <c r="ADO72" s="120"/>
      <c r="ADP72" s="120"/>
      <c r="ADQ72" s="120"/>
      <c r="ADR72" s="120"/>
      <c r="ADS72" s="120"/>
      <c r="ADT72" s="120"/>
      <c r="ADU72" s="120"/>
      <c r="ADV72" s="120"/>
      <c r="ADW72" s="120"/>
      <c r="ADX72" s="120"/>
      <c r="ADY72" s="120"/>
      <c r="ADZ72" s="120"/>
      <c r="AEA72" s="120"/>
      <c r="AEB72" s="120"/>
      <c r="AEC72" s="120"/>
      <c r="AED72" s="120"/>
      <c r="AEE72" s="120"/>
      <c r="AEF72" s="120"/>
      <c r="AEG72" s="120"/>
      <c r="AEH72" s="120"/>
      <c r="AEI72" s="120"/>
      <c r="AEJ72" s="120"/>
      <c r="AEK72" s="120"/>
      <c r="AEL72" s="120"/>
      <c r="AEM72" s="120"/>
      <c r="AEN72" s="120"/>
      <c r="AEO72" s="120"/>
      <c r="AEP72" s="120"/>
      <c r="AEQ72" s="120"/>
      <c r="AER72" s="120"/>
      <c r="AES72" s="120"/>
      <c r="AET72" s="120"/>
      <c r="AEU72" s="120"/>
      <c r="AEV72" s="120"/>
      <c r="AEW72" s="120"/>
      <c r="AEX72" s="120"/>
      <c r="AEY72" s="120"/>
      <c r="AEZ72" s="120"/>
      <c r="AFA72" s="120"/>
      <c r="AFB72" s="120"/>
      <c r="AFC72" s="120"/>
      <c r="AFD72" s="120"/>
      <c r="AFE72" s="120"/>
      <c r="AFF72" s="120"/>
      <c r="AFG72" s="120"/>
      <c r="AFH72" s="120"/>
      <c r="AFI72" s="120"/>
      <c r="AFJ72" s="120"/>
      <c r="AFK72" s="120"/>
      <c r="AFL72" s="120"/>
      <c r="AFM72" s="120"/>
      <c r="AFN72" s="120"/>
      <c r="AFO72" s="120"/>
      <c r="AFP72" s="120"/>
      <c r="AFQ72" s="120"/>
      <c r="AFR72" s="120"/>
      <c r="AFS72" s="120"/>
      <c r="AFT72" s="120"/>
      <c r="AFU72" s="120"/>
      <c r="AFV72" s="120"/>
      <c r="AFW72" s="120"/>
      <c r="AFX72" s="120"/>
      <c r="AFY72" s="120"/>
      <c r="AFZ72" s="120"/>
      <c r="AGA72" s="120"/>
      <c r="AGB72" s="120"/>
      <c r="AGC72" s="120"/>
      <c r="AGD72" s="120"/>
      <c r="AGE72" s="120"/>
      <c r="AGF72" s="120"/>
      <c r="AGG72" s="120"/>
      <c r="AGH72" s="120"/>
      <c r="AGI72" s="120"/>
      <c r="AGJ72" s="120"/>
      <c r="AGK72" s="120"/>
      <c r="AGL72" s="120"/>
      <c r="AGM72" s="120"/>
      <c r="AGN72" s="120"/>
      <c r="AGO72" s="120"/>
      <c r="AGP72" s="120"/>
      <c r="AGQ72" s="120"/>
      <c r="AGR72" s="120"/>
      <c r="AGS72" s="120"/>
      <c r="AGT72" s="120"/>
      <c r="AGU72" s="120"/>
      <c r="AGV72" s="120"/>
      <c r="AGW72" s="120"/>
      <c r="AGX72" s="120"/>
      <c r="AGY72" s="120"/>
      <c r="AGZ72" s="120"/>
      <c r="AHA72" s="120"/>
      <c r="AHB72" s="120"/>
      <c r="AHC72" s="120"/>
      <c r="AHD72" s="120"/>
      <c r="AHE72" s="120"/>
      <c r="AHF72" s="120"/>
      <c r="AHG72" s="120"/>
      <c r="AHH72" s="120"/>
      <c r="AHI72" s="120"/>
      <c r="AHJ72" s="120"/>
      <c r="AHK72" s="120"/>
      <c r="AHL72" s="120"/>
      <c r="AHM72" s="120"/>
      <c r="AHN72" s="120"/>
      <c r="AHO72" s="120"/>
      <c r="AHP72" s="120"/>
      <c r="AHQ72" s="120"/>
      <c r="AHR72" s="120"/>
      <c r="AHS72" s="120"/>
      <c r="AHT72" s="120"/>
      <c r="AHU72" s="120"/>
      <c r="AHV72" s="120"/>
      <c r="AHW72" s="120"/>
      <c r="AHX72" s="120"/>
      <c r="AHY72" s="120"/>
      <c r="AHZ72" s="120"/>
      <c r="AIA72" s="120"/>
      <c r="AIB72" s="120"/>
      <c r="AIC72" s="120"/>
      <c r="AID72" s="120"/>
      <c r="AIE72" s="120"/>
      <c r="AIF72" s="120"/>
      <c r="AIG72" s="120"/>
      <c r="AIH72" s="120"/>
      <c r="AII72" s="120"/>
      <c r="AIJ72" s="120"/>
      <c r="AIK72" s="120"/>
      <c r="AIL72" s="120"/>
      <c r="AIM72" s="120"/>
      <c r="AIN72" s="120"/>
      <c r="AIO72" s="120"/>
      <c r="AIP72" s="120"/>
      <c r="AIQ72" s="120"/>
      <c r="AIR72" s="120"/>
      <c r="AIS72" s="120"/>
      <c r="AIT72" s="120"/>
      <c r="AIU72" s="120"/>
      <c r="AIV72" s="120"/>
      <c r="AIW72" s="120"/>
      <c r="AIX72" s="120"/>
      <c r="AIY72" s="120"/>
      <c r="AIZ72" s="120"/>
      <c r="AJA72" s="120"/>
      <c r="AJB72" s="120"/>
      <c r="AJC72" s="120"/>
      <c r="AJD72" s="120"/>
      <c r="AJE72" s="120"/>
      <c r="AJF72" s="120"/>
      <c r="AJG72" s="120"/>
      <c r="AJH72" s="120"/>
      <c r="AJI72" s="120"/>
      <c r="AJJ72" s="120"/>
      <c r="AJK72" s="120"/>
      <c r="AJL72" s="120"/>
      <c r="AJM72" s="120"/>
      <c r="AJN72" s="120"/>
      <c r="AJO72" s="120"/>
      <c r="AJP72" s="120"/>
      <c r="AJQ72" s="120"/>
      <c r="AJR72" s="120"/>
      <c r="AJS72" s="120"/>
      <c r="AJT72" s="120"/>
      <c r="AJU72" s="120"/>
      <c r="AJV72" s="120"/>
      <c r="AJW72" s="120"/>
      <c r="AJX72" s="120"/>
      <c r="AJY72" s="120"/>
      <c r="AJZ72" s="120"/>
      <c r="AKA72" s="120"/>
      <c r="AKB72" s="120"/>
      <c r="AKC72" s="120"/>
      <c r="AKD72" s="120"/>
      <c r="AKE72" s="120"/>
      <c r="AKF72" s="120"/>
      <c r="AKG72" s="120"/>
      <c r="AKH72" s="120"/>
      <c r="AKI72" s="120"/>
      <c r="AKJ72" s="120"/>
      <c r="AKK72" s="120"/>
      <c r="AKL72" s="120"/>
      <c r="AKM72" s="120"/>
      <c r="AKN72" s="120"/>
      <c r="AKO72" s="120"/>
      <c r="AKP72" s="120"/>
      <c r="AKQ72" s="120"/>
      <c r="AKR72" s="120"/>
      <c r="AKS72" s="120"/>
      <c r="AKT72" s="120"/>
      <c r="AKU72" s="120"/>
      <c r="AKV72" s="120"/>
      <c r="AKW72" s="120"/>
      <c r="AKX72" s="120"/>
      <c r="AKY72" s="120"/>
      <c r="AKZ72" s="120"/>
      <c r="ALA72" s="120"/>
      <c r="ALB72" s="120"/>
      <c r="ALC72" s="120"/>
      <c r="ALD72" s="120"/>
      <c r="ALE72" s="120"/>
      <c r="ALF72" s="120"/>
      <c r="ALG72" s="120"/>
      <c r="ALH72" s="120"/>
      <c r="ALI72" s="120"/>
      <c r="ALJ72" s="120"/>
      <c r="ALK72" s="120"/>
      <c r="ALL72" s="120"/>
      <c r="ALM72" s="120"/>
      <c r="ALN72" s="120"/>
      <c r="ALO72" s="120"/>
      <c r="ALP72" s="120"/>
      <c r="ALQ72" s="120"/>
      <c r="ALR72" s="120"/>
      <c r="ALS72" s="120"/>
      <c r="ALT72" s="120"/>
      <c r="ALU72" s="120"/>
      <c r="ALV72" s="120"/>
      <c r="ALW72" s="120"/>
      <c r="ALX72" s="120"/>
      <c r="ALY72" s="120"/>
      <c r="ALZ72" s="120"/>
      <c r="AMA72" s="120"/>
      <c r="AMB72" s="120"/>
      <c r="AMC72" s="120"/>
      <c r="AMD72" s="120"/>
      <c r="AME72" s="120"/>
      <c r="AMF72" s="120"/>
      <c r="AMG72" s="120"/>
      <c r="AMH72" s="120"/>
      <c r="AMI72" s="120"/>
      <c r="AMJ72" s="120"/>
      <c r="AMK72" s="120"/>
      <c r="AML72" s="120"/>
    </row>
    <row r="73" spans="1:1026" s="121" customFormat="1" ht="24" x14ac:dyDescent="0.25">
      <c r="A73" s="102">
        <v>68</v>
      </c>
      <c r="B73" s="25" t="s">
        <v>180</v>
      </c>
      <c r="C73" s="26" t="s">
        <v>383</v>
      </c>
      <c r="D73" s="26" t="s">
        <v>15</v>
      </c>
      <c r="E73" s="31" t="s">
        <v>10</v>
      </c>
      <c r="F73" s="50">
        <v>100</v>
      </c>
      <c r="G73" s="51" t="s">
        <v>11</v>
      </c>
      <c r="H73" s="76"/>
      <c r="I73" s="76">
        <f t="shared" si="8"/>
        <v>0</v>
      </c>
      <c r="J73" s="76">
        <f t="shared" si="9"/>
        <v>0</v>
      </c>
      <c r="K73" s="76">
        <f t="shared" si="10"/>
        <v>0</v>
      </c>
      <c r="L73" s="53"/>
      <c r="M73" s="53"/>
      <c r="N73" s="53"/>
      <c r="O73" s="39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  <c r="IW73" s="120"/>
      <c r="IX73" s="120"/>
      <c r="IY73" s="120"/>
      <c r="IZ73" s="120"/>
      <c r="JA73" s="120"/>
      <c r="JB73" s="120"/>
      <c r="JC73" s="120"/>
      <c r="JD73" s="120"/>
      <c r="JE73" s="120"/>
      <c r="JF73" s="120"/>
      <c r="JG73" s="120"/>
      <c r="JH73" s="120"/>
      <c r="JI73" s="120"/>
      <c r="JJ73" s="120"/>
      <c r="JK73" s="120"/>
      <c r="JL73" s="120"/>
      <c r="JM73" s="120"/>
      <c r="JN73" s="120"/>
      <c r="JO73" s="120"/>
      <c r="JP73" s="120"/>
      <c r="JQ73" s="120"/>
      <c r="JR73" s="120"/>
      <c r="JS73" s="120"/>
      <c r="JT73" s="120"/>
      <c r="JU73" s="120"/>
      <c r="JV73" s="120"/>
      <c r="JW73" s="120"/>
      <c r="JX73" s="120"/>
      <c r="JY73" s="120"/>
      <c r="JZ73" s="120"/>
      <c r="KA73" s="120"/>
      <c r="KB73" s="120"/>
      <c r="KC73" s="120"/>
      <c r="KD73" s="120"/>
      <c r="KE73" s="120"/>
      <c r="KF73" s="120"/>
      <c r="KG73" s="120"/>
      <c r="KH73" s="120"/>
      <c r="KI73" s="120"/>
      <c r="KJ73" s="120"/>
      <c r="KK73" s="120"/>
      <c r="KL73" s="120"/>
      <c r="KM73" s="120"/>
      <c r="KN73" s="120"/>
      <c r="KO73" s="120"/>
      <c r="KP73" s="120"/>
      <c r="KQ73" s="120"/>
      <c r="KR73" s="120"/>
      <c r="KS73" s="120"/>
      <c r="KT73" s="120"/>
      <c r="KU73" s="120"/>
      <c r="KV73" s="120"/>
      <c r="KW73" s="120"/>
      <c r="KX73" s="120"/>
      <c r="KY73" s="120"/>
      <c r="KZ73" s="120"/>
      <c r="LA73" s="120"/>
      <c r="LB73" s="120"/>
      <c r="LC73" s="120"/>
      <c r="LD73" s="120"/>
      <c r="LE73" s="120"/>
      <c r="LF73" s="120"/>
      <c r="LG73" s="120"/>
      <c r="LH73" s="120"/>
      <c r="LI73" s="120"/>
      <c r="LJ73" s="120"/>
      <c r="LK73" s="120"/>
      <c r="LL73" s="120"/>
      <c r="LM73" s="120"/>
      <c r="LN73" s="120"/>
      <c r="LO73" s="120"/>
      <c r="LP73" s="120"/>
      <c r="LQ73" s="120"/>
      <c r="LR73" s="120"/>
      <c r="LS73" s="120"/>
      <c r="LT73" s="120"/>
      <c r="LU73" s="120"/>
      <c r="LV73" s="120"/>
      <c r="LW73" s="120"/>
      <c r="LX73" s="120"/>
      <c r="LY73" s="120"/>
      <c r="LZ73" s="120"/>
      <c r="MA73" s="120"/>
      <c r="MB73" s="120"/>
      <c r="MC73" s="120"/>
      <c r="MD73" s="120"/>
      <c r="ME73" s="120"/>
      <c r="MF73" s="120"/>
      <c r="MG73" s="120"/>
      <c r="MH73" s="120"/>
      <c r="MI73" s="120"/>
      <c r="MJ73" s="120"/>
      <c r="MK73" s="120"/>
      <c r="ML73" s="120"/>
      <c r="MM73" s="120"/>
      <c r="MN73" s="120"/>
      <c r="MO73" s="120"/>
      <c r="MP73" s="120"/>
      <c r="MQ73" s="120"/>
      <c r="MR73" s="120"/>
      <c r="MS73" s="120"/>
      <c r="MT73" s="120"/>
      <c r="MU73" s="120"/>
      <c r="MV73" s="120"/>
      <c r="MW73" s="120"/>
      <c r="MX73" s="120"/>
      <c r="MY73" s="120"/>
      <c r="MZ73" s="120"/>
      <c r="NA73" s="120"/>
      <c r="NB73" s="120"/>
      <c r="NC73" s="120"/>
      <c r="ND73" s="120"/>
      <c r="NE73" s="120"/>
      <c r="NF73" s="120"/>
      <c r="NG73" s="120"/>
      <c r="NH73" s="120"/>
      <c r="NI73" s="120"/>
      <c r="NJ73" s="120"/>
      <c r="NK73" s="120"/>
      <c r="NL73" s="120"/>
      <c r="NM73" s="120"/>
      <c r="NN73" s="120"/>
      <c r="NO73" s="120"/>
      <c r="NP73" s="120"/>
      <c r="NQ73" s="120"/>
      <c r="NR73" s="120"/>
      <c r="NS73" s="120"/>
      <c r="NT73" s="120"/>
      <c r="NU73" s="120"/>
      <c r="NV73" s="120"/>
      <c r="NW73" s="120"/>
      <c r="NX73" s="120"/>
      <c r="NY73" s="120"/>
      <c r="NZ73" s="120"/>
      <c r="OA73" s="120"/>
      <c r="OB73" s="120"/>
      <c r="OC73" s="120"/>
      <c r="OD73" s="120"/>
      <c r="OE73" s="120"/>
      <c r="OF73" s="120"/>
      <c r="OG73" s="120"/>
      <c r="OH73" s="120"/>
      <c r="OI73" s="120"/>
      <c r="OJ73" s="120"/>
      <c r="OK73" s="120"/>
      <c r="OL73" s="120"/>
      <c r="OM73" s="120"/>
      <c r="ON73" s="120"/>
      <c r="OO73" s="120"/>
      <c r="OP73" s="120"/>
      <c r="OQ73" s="120"/>
      <c r="OR73" s="120"/>
      <c r="OS73" s="120"/>
      <c r="OT73" s="120"/>
      <c r="OU73" s="120"/>
      <c r="OV73" s="120"/>
      <c r="OW73" s="120"/>
      <c r="OX73" s="120"/>
      <c r="OY73" s="120"/>
      <c r="OZ73" s="120"/>
      <c r="PA73" s="120"/>
      <c r="PB73" s="120"/>
      <c r="PC73" s="120"/>
      <c r="PD73" s="120"/>
      <c r="PE73" s="120"/>
      <c r="PF73" s="120"/>
      <c r="PG73" s="120"/>
      <c r="PH73" s="120"/>
      <c r="PI73" s="120"/>
      <c r="PJ73" s="120"/>
      <c r="PK73" s="120"/>
      <c r="PL73" s="120"/>
      <c r="PM73" s="120"/>
      <c r="PN73" s="120"/>
      <c r="PO73" s="120"/>
      <c r="PP73" s="120"/>
      <c r="PQ73" s="120"/>
      <c r="PR73" s="120"/>
      <c r="PS73" s="120"/>
      <c r="PT73" s="120"/>
      <c r="PU73" s="120"/>
      <c r="PV73" s="120"/>
      <c r="PW73" s="120"/>
      <c r="PX73" s="120"/>
      <c r="PY73" s="120"/>
      <c r="PZ73" s="120"/>
      <c r="QA73" s="120"/>
      <c r="QB73" s="120"/>
      <c r="QC73" s="120"/>
      <c r="QD73" s="120"/>
      <c r="QE73" s="120"/>
      <c r="QF73" s="120"/>
      <c r="QG73" s="120"/>
      <c r="QH73" s="120"/>
      <c r="QI73" s="120"/>
      <c r="QJ73" s="120"/>
      <c r="QK73" s="120"/>
      <c r="QL73" s="120"/>
      <c r="QM73" s="120"/>
      <c r="QN73" s="120"/>
      <c r="QO73" s="120"/>
      <c r="QP73" s="120"/>
      <c r="QQ73" s="120"/>
      <c r="QR73" s="120"/>
      <c r="QS73" s="120"/>
      <c r="QT73" s="120"/>
      <c r="QU73" s="120"/>
      <c r="QV73" s="120"/>
      <c r="QW73" s="120"/>
      <c r="QX73" s="120"/>
      <c r="QY73" s="120"/>
      <c r="QZ73" s="120"/>
      <c r="RA73" s="120"/>
      <c r="RB73" s="120"/>
      <c r="RC73" s="120"/>
      <c r="RD73" s="120"/>
      <c r="RE73" s="120"/>
      <c r="RF73" s="120"/>
      <c r="RG73" s="120"/>
      <c r="RH73" s="120"/>
      <c r="RI73" s="120"/>
      <c r="RJ73" s="120"/>
      <c r="RK73" s="120"/>
      <c r="RL73" s="120"/>
      <c r="RM73" s="120"/>
      <c r="RN73" s="120"/>
      <c r="RO73" s="120"/>
      <c r="RP73" s="120"/>
      <c r="RQ73" s="120"/>
      <c r="RR73" s="120"/>
      <c r="RS73" s="120"/>
      <c r="RT73" s="120"/>
      <c r="RU73" s="120"/>
      <c r="RV73" s="120"/>
      <c r="RW73" s="120"/>
      <c r="RX73" s="120"/>
      <c r="RY73" s="120"/>
      <c r="RZ73" s="120"/>
      <c r="SA73" s="120"/>
      <c r="SB73" s="120"/>
      <c r="SC73" s="120"/>
      <c r="SD73" s="120"/>
      <c r="SE73" s="120"/>
      <c r="SF73" s="120"/>
      <c r="SG73" s="120"/>
      <c r="SH73" s="120"/>
      <c r="SI73" s="120"/>
      <c r="SJ73" s="120"/>
      <c r="SK73" s="120"/>
      <c r="SL73" s="120"/>
      <c r="SM73" s="120"/>
      <c r="SN73" s="120"/>
      <c r="SO73" s="120"/>
      <c r="SP73" s="120"/>
      <c r="SQ73" s="120"/>
      <c r="SR73" s="120"/>
      <c r="SS73" s="120"/>
      <c r="ST73" s="120"/>
      <c r="SU73" s="120"/>
      <c r="SV73" s="120"/>
      <c r="SW73" s="120"/>
      <c r="SX73" s="120"/>
      <c r="SY73" s="120"/>
      <c r="SZ73" s="120"/>
      <c r="TA73" s="120"/>
      <c r="TB73" s="120"/>
      <c r="TC73" s="120"/>
      <c r="TD73" s="120"/>
      <c r="TE73" s="120"/>
      <c r="TF73" s="120"/>
      <c r="TG73" s="120"/>
      <c r="TH73" s="120"/>
      <c r="TI73" s="120"/>
      <c r="TJ73" s="120"/>
      <c r="TK73" s="120"/>
      <c r="TL73" s="120"/>
      <c r="TM73" s="120"/>
      <c r="TN73" s="120"/>
      <c r="TO73" s="120"/>
      <c r="TP73" s="120"/>
      <c r="TQ73" s="120"/>
      <c r="TR73" s="120"/>
      <c r="TS73" s="120"/>
      <c r="TT73" s="120"/>
      <c r="TU73" s="120"/>
      <c r="TV73" s="120"/>
      <c r="TW73" s="120"/>
      <c r="TX73" s="120"/>
      <c r="TY73" s="120"/>
      <c r="TZ73" s="120"/>
      <c r="UA73" s="120"/>
      <c r="UB73" s="120"/>
      <c r="UC73" s="120"/>
      <c r="UD73" s="120"/>
      <c r="UE73" s="120"/>
      <c r="UF73" s="120"/>
      <c r="UG73" s="120"/>
      <c r="UH73" s="120"/>
      <c r="UI73" s="120"/>
      <c r="UJ73" s="120"/>
      <c r="UK73" s="120"/>
      <c r="UL73" s="120"/>
      <c r="UM73" s="120"/>
      <c r="UN73" s="120"/>
      <c r="UO73" s="120"/>
      <c r="UP73" s="120"/>
      <c r="UQ73" s="120"/>
      <c r="UR73" s="120"/>
      <c r="US73" s="120"/>
      <c r="UT73" s="120"/>
      <c r="UU73" s="120"/>
      <c r="UV73" s="120"/>
      <c r="UW73" s="120"/>
      <c r="UX73" s="120"/>
      <c r="UY73" s="120"/>
      <c r="UZ73" s="120"/>
      <c r="VA73" s="120"/>
      <c r="VB73" s="120"/>
      <c r="VC73" s="120"/>
      <c r="VD73" s="120"/>
      <c r="VE73" s="120"/>
      <c r="VF73" s="120"/>
      <c r="VG73" s="120"/>
      <c r="VH73" s="120"/>
      <c r="VI73" s="120"/>
      <c r="VJ73" s="120"/>
      <c r="VK73" s="120"/>
      <c r="VL73" s="120"/>
      <c r="VM73" s="120"/>
      <c r="VN73" s="120"/>
      <c r="VO73" s="120"/>
      <c r="VP73" s="120"/>
      <c r="VQ73" s="120"/>
      <c r="VR73" s="120"/>
      <c r="VS73" s="120"/>
      <c r="VT73" s="120"/>
      <c r="VU73" s="120"/>
      <c r="VV73" s="120"/>
      <c r="VW73" s="120"/>
      <c r="VX73" s="120"/>
      <c r="VY73" s="120"/>
      <c r="VZ73" s="120"/>
      <c r="WA73" s="120"/>
      <c r="WB73" s="120"/>
      <c r="WC73" s="120"/>
      <c r="WD73" s="120"/>
      <c r="WE73" s="120"/>
      <c r="WF73" s="120"/>
      <c r="WG73" s="120"/>
      <c r="WH73" s="120"/>
      <c r="WI73" s="120"/>
      <c r="WJ73" s="120"/>
      <c r="WK73" s="120"/>
      <c r="WL73" s="120"/>
      <c r="WM73" s="120"/>
      <c r="WN73" s="120"/>
      <c r="WO73" s="120"/>
      <c r="WP73" s="120"/>
      <c r="WQ73" s="120"/>
      <c r="WR73" s="120"/>
      <c r="WS73" s="120"/>
      <c r="WT73" s="120"/>
      <c r="WU73" s="120"/>
      <c r="WV73" s="120"/>
      <c r="WW73" s="120"/>
      <c r="WX73" s="120"/>
      <c r="WY73" s="120"/>
      <c r="WZ73" s="120"/>
      <c r="XA73" s="120"/>
      <c r="XB73" s="120"/>
      <c r="XC73" s="120"/>
      <c r="XD73" s="120"/>
      <c r="XE73" s="120"/>
      <c r="XF73" s="120"/>
      <c r="XG73" s="120"/>
      <c r="XH73" s="120"/>
      <c r="XI73" s="120"/>
      <c r="XJ73" s="120"/>
      <c r="XK73" s="120"/>
      <c r="XL73" s="120"/>
      <c r="XM73" s="120"/>
      <c r="XN73" s="120"/>
      <c r="XO73" s="120"/>
      <c r="XP73" s="120"/>
      <c r="XQ73" s="120"/>
      <c r="XR73" s="120"/>
      <c r="XS73" s="120"/>
      <c r="XT73" s="120"/>
      <c r="XU73" s="120"/>
      <c r="XV73" s="120"/>
      <c r="XW73" s="120"/>
      <c r="XX73" s="120"/>
      <c r="XY73" s="120"/>
      <c r="XZ73" s="120"/>
      <c r="YA73" s="120"/>
      <c r="YB73" s="120"/>
      <c r="YC73" s="120"/>
      <c r="YD73" s="120"/>
      <c r="YE73" s="120"/>
      <c r="YF73" s="120"/>
      <c r="YG73" s="120"/>
      <c r="YH73" s="120"/>
      <c r="YI73" s="120"/>
      <c r="YJ73" s="120"/>
      <c r="YK73" s="120"/>
      <c r="YL73" s="120"/>
      <c r="YM73" s="120"/>
      <c r="YN73" s="120"/>
      <c r="YO73" s="120"/>
      <c r="YP73" s="120"/>
      <c r="YQ73" s="120"/>
      <c r="YR73" s="120"/>
      <c r="YS73" s="120"/>
      <c r="YT73" s="120"/>
      <c r="YU73" s="120"/>
      <c r="YV73" s="120"/>
      <c r="YW73" s="120"/>
      <c r="YX73" s="120"/>
      <c r="YY73" s="120"/>
      <c r="YZ73" s="120"/>
      <c r="ZA73" s="120"/>
      <c r="ZB73" s="120"/>
      <c r="ZC73" s="120"/>
      <c r="ZD73" s="120"/>
      <c r="ZE73" s="120"/>
      <c r="ZF73" s="120"/>
      <c r="ZG73" s="120"/>
      <c r="ZH73" s="120"/>
      <c r="ZI73" s="120"/>
      <c r="ZJ73" s="120"/>
      <c r="ZK73" s="120"/>
      <c r="ZL73" s="120"/>
      <c r="ZM73" s="120"/>
      <c r="ZN73" s="120"/>
      <c r="ZO73" s="120"/>
      <c r="ZP73" s="120"/>
      <c r="ZQ73" s="120"/>
      <c r="ZR73" s="120"/>
      <c r="ZS73" s="120"/>
      <c r="ZT73" s="120"/>
      <c r="ZU73" s="120"/>
      <c r="ZV73" s="120"/>
      <c r="ZW73" s="120"/>
      <c r="ZX73" s="120"/>
      <c r="ZY73" s="120"/>
      <c r="ZZ73" s="120"/>
      <c r="AAA73" s="120"/>
      <c r="AAB73" s="120"/>
      <c r="AAC73" s="120"/>
      <c r="AAD73" s="120"/>
      <c r="AAE73" s="120"/>
      <c r="AAF73" s="120"/>
      <c r="AAG73" s="120"/>
      <c r="AAH73" s="120"/>
      <c r="AAI73" s="120"/>
      <c r="AAJ73" s="120"/>
      <c r="AAK73" s="120"/>
      <c r="AAL73" s="120"/>
      <c r="AAM73" s="120"/>
      <c r="AAN73" s="120"/>
      <c r="AAO73" s="120"/>
      <c r="AAP73" s="120"/>
      <c r="AAQ73" s="120"/>
      <c r="AAR73" s="120"/>
      <c r="AAS73" s="120"/>
      <c r="AAT73" s="120"/>
      <c r="AAU73" s="120"/>
      <c r="AAV73" s="120"/>
      <c r="AAW73" s="120"/>
      <c r="AAX73" s="120"/>
      <c r="AAY73" s="120"/>
      <c r="AAZ73" s="120"/>
      <c r="ABA73" s="120"/>
      <c r="ABB73" s="120"/>
      <c r="ABC73" s="120"/>
      <c r="ABD73" s="120"/>
      <c r="ABE73" s="120"/>
      <c r="ABF73" s="120"/>
      <c r="ABG73" s="120"/>
      <c r="ABH73" s="120"/>
      <c r="ABI73" s="120"/>
      <c r="ABJ73" s="120"/>
      <c r="ABK73" s="120"/>
      <c r="ABL73" s="120"/>
      <c r="ABM73" s="120"/>
      <c r="ABN73" s="120"/>
      <c r="ABO73" s="120"/>
      <c r="ABP73" s="120"/>
      <c r="ABQ73" s="120"/>
      <c r="ABR73" s="120"/>
      <c r="ABS73" s="120"/>
      <c r="ABT73" s="120"/>
      <c r="ABU73" s="120"/>
      <c r="ABV73" s="120"/>
      <c r="ABW73" s="120"/>
      <c r="ABX73" s="120"/>
      <c r="ABY73" s="120"/>
      <c r="ABZ73" s="120"/>
      <c r="ACA73" s="120"/>
      <c r="ACB73" s="120"/>
      <c r="ACC73" s="120"/>
      <c r="ACD73" s="120"/>
      <c r="ACE73" s="120"/>
      <c r="ACF73" s="120"/>
      <c r="ACG73" s="120"/>
      <c r="ACH73" s="120"/>
      <c r="ACI73" s="120"/>
      <c r="ACJ73" s="120"/>
      <c r="ACK73" s="120"/>
      <c r="ACL73" s="120"/>
      <c r="ACM73" s="120"/>
      <c r="ACN73" s="120"/>
      <c r="ACO73" s="120"/>
      <c r="ACP73" s="120"/>
      <c r="ACQ73" s="120"/>
      <c r="ACR73" s="120"/>
      <c r="ACS73" s="120"/>
      <c r="ACT73" s="120"/>
      <c r="ACU73" s="120"/>
      <c r="ACV73" s="120"/>
      <c r="ACW73" s="120"/>
      <c r="ACX73" s="120"/>
      <c r="ACY73" s="120"/>
      <c r="ACZ73" s="120"/>
      <c r="ADA73" s="120"/>
      <c r="ADB73" s="120"/>
      <c r="ADC73" s="120"/>
      <c r="ADD73" s="120"/>
      <c r="ADE73" s="120"/>
      <c r="ADF73" s="120"/>
      <c r="ADG73" s="120"/>
      <c r="ADH73" s="120"/>
      <c r="ADI73" s="120"/>
      <c r="ADJ73" s="120"/>
      <c r="ADK73" s="120"/>
      <c r="ADL73" s="120"/>
      <c r="ADM73" s="120"/>
      <c r="ADN73" s="120"/>
      <c r="ADO73" s="120"/>
      <c r="ADP73" s="120"/>
      <c r="ADQ73" s="120"/>
      <c r="ADR73" s="120"/>
      <c r="ADS73" s="120"/>
      <c r="ADT73" s="120"/>
      <c r="ADU73" s="120"/>
      <c r="ADV73" s="120"/>
      <c r="ADW73" s="120"/>
      <c r="ADX73" s="120"/>
      <c r="ADY73" s="120"/>
      <c r="ADZ73" s="120"/>
      <c r="AEA73" s="120"/>
      <c r="AEB73" s="120"/>
      <c r="AEC73" s="120"/>
      <c r="AED73" s="120"/>
      <c r="AEE73" s="120"/>
      <c r="AEF73" s="120"/>
      <c r="AEG73" s="120"/>
      <c r="AEH73" s="120"/>
      <c r="AEI73" s="120"/>
      <c r="AEJ73" s="120"/>
      <c r="AEK73" s="120"/>
      <c r="AEL73" s="120"/>
      <c r="AEM73" s="120"/>
      <c r="AEN73" s="120"/>
      <c r="AEO73" s="120"/>
      <c r="AEP73" s="120"/>
      <c r="AEQ73" s="120"/>
      <c r="AER73" s="120"/>
      <c r="AES73" s="120"/>
      <c r="AET73" s="120"/>
      <c r="AEU73" s="120"/>
      <c r="AEV73" s="120"/>
      <c r="AEW73" s="120"/>
      <c r="AEX73" s="120"/>
      <c r="AEY73" s="120"/>
      <c r="AEZ73" s="120"/>
      <c r="AFA73" s="120"/>
      <c r="AFB73" s="120"/>
      <c r="AFC73" s="120"/>
      <c r="AFD73" s="120"/>
      <c r="AFE73" s="120"/>
      <c r="AFF73" s="120"/>
      <c r="AFG73" s="120"/>
      <c r="AFH73" s="120"/>
      <c r="AFI73" s="120"/>
      <c r="AFJ73" s="120"/>
      <c r="AFK73" s="120"/>
      <c r="AFL73" s="120"/>
      <c r="AFM73" s="120"/>
      <c r="AFN73" s="120"/>
      <c r="AFO73" s="120"/>
      <c r="AFP73" s="120"/>
      <c r="AFQ73" s="120"/>
      <c r="AFR73" s="120"/>
      <c r="AFS73" s="120"/>
      <c r="AFT73" s="120"/>
      <c r="AFU73" s="120"/>
      <c r="AFV73" s="120"/>
      <c r="AFW73" s="120"/>
      <c r="AFX73" s="120"/>
      <c r="AFY73" s="120"/>
      <c r="AFZ73" s="120"/>
      <c r="AGA73" s="120"/>
      <c r="AGB73" s="120"/>
      <c r="AGC73" s="120"/>
      <c r="AGD73" s="120"/>
      <c r="AGE73" s="120"/>
      <c r="AGF73" s="120"/>
      <c r="AGG73" s="120"/>
      <c r="AGH73" s="120"/>
      <c r="AGI73" s="120"/>
      <c r="AGJ73" s="120"/>
      <c r="AGK73" s="120"/>
      <c r="AGL73" s="120"/>
      <c r="AGM73" s="120"/>
      <c r="AGN73" s="120"/>
      <c r="AGO73" s="120"/>
      <c r="AGP73" s="120"/>
      <c r="AGQ73" s="120"/>
      <c r="AGR73" s="120"/>
      <c r="AGS73" s="120"/>
      <c r="AGT73" s="120"/>
      <c r="AGU73" s="120"/>
      <c r="AGV73" s="120"/>
      <c r="AGW73" s="120"/>
      <c r="AGX73" s="120"/>
      <c r="AGY73" s="120"/>
      <c r="AGZ73" s="120"/>
      <c r="AHA73" s="120"/>
      <c r="AHB73" s="120"/>
      <c r="AHC73" s="120"/>
      <c r="AHD73" s="120"/>
      <c r="AHE73" s="120"/>
      <c r="AHF73" s="120"/>
      <c r="AHG73" s="120"/>
      <c r="AHH73" s="120"/>
      <c r="AHI73" s="120"/>
      <c r="AHJ73" s="120"/>
      <c r="AHK73" s="120"/>
      <c r="AHL73" s="120"/>
      <c r="AHM73" s="120"/>
      <c r="AHN73" s="120"/>
      <c r="AHO73" s="120"/>
      <c r="AHP73" s="120"/>
      <c r="AHQ73" s="120"/>
      <c r="AHR73" s="120"/>
      <c r="AHS73" s="120"/>
      <c r="AHT73" s="120"/>
      <c r="AHU73" s="120"/>
      <c r="AHV73" s="120"/>
      <c r="AHW73" s="120"/>
      <c r="AHX73" s="120"/>
      <c r="AHY73" s="120"/>
      <c r="AHZ73" s="120"/>
      <c r="AIA73" s="120"/>
      <c r="AIB73" s="120"/>
      <c r="AIC73" s="120"/>
      <c r="AID73" s="120"/>
      <c r="AIE73" s="120"/>
      <c r="AIF73" s="120"/>
      <c r="AIG73" s="120"/>
      <c r="AIH73" s="120"/>
      <c r="AII73" s="120"/>
      <c r="AIJ73" s="120"/>
      <c r="AIK73" s="120"/>
      <c r="AIL73" s="120"/>
      <c r="AIM73" s="120"/>
      <c r="AIN73" s="120"/>
      <c r="AIO73" s="120"/>
      <c r="AIP73" s="120"/>
      <c r="AIQ73" s="120"/>
      <c r="AIR73" s="120"/>
      <c r="AIS73" s="120"/>
      <c r="AIT73" s="120"/>
      <c r="AIU73" s="120"/>
      <c r="AIV73" s="120"/>
      <c r="AIW73" s="120"/>
      <c r="AIX73" s="120"/>
      <c r="AIY73" s="120"/>
      <c r="AIZ73" s="120"/>
      <c r="AJA73" s="120"/>
      <c r="AJB73" s="120"/>
      <c r="AJC73" s="120"/>
      <c r="AJD73" s="120"/>
      <c r="AJE73" s="120"/>
      <c r="AJF73" s="120"/>
      <c r="AJG73" s="120"/>
      <c r="AJH73" s="120"/>
      <c r="AJI73" s="120"/>
      <c r="AJJ73" s="120"/>
      <c r="AJK73" s="120"/>
      <c r="AJL73" s="120"/>
      <c r="AJM73" s="120"/>
      <c r="AJN73" s="120"/>
      <c r="AJO73" s="120"/>
      <c r="AJP73" s="120"/>
      <c r="AJQ73" s="120"/>
      <c r="AJR73" s="120"/>
      <c r="AJS73" s="120"/>
      <c r="AJT73" s="120"/>
      <c r="AJU73" s="120"/>
      <c r="AJV73" s="120"/>
      <c r="AJW73" s="120"/>
      <c r="AJX73" s="120"/>
      <c r="AJY73" s="120"/>
      <c r="AJZ73" s="120"/>
      <c r="AKA73" s="120"/>
      <c r="AKB73" s="120"/>
      <c r="AKC73" s="120"/>
      <c r="AKD73" s="120"/>
      <c r="AKE73" s="120"/>
      <c r="AKF73" s="120"/>
      <c r="AKG73" s="120"/>
      <c r="AKH73" s="120"/>
      <c r="AKI73" s="120"/>
      <c r="AKJ73" s="120"/>
      <c r="AKK73" s="120"/>
      <c r="AKL73" s="120"/>
      <c r="AKM73" s="120"/>
      <c r="AKN73" s="120"/>
      <c r="AKO73" s="120"/>
      <c r="AKP73" s="120"/>
      <c r="AKQ73" s="120"/>
      <c r="AKR73" s="120"/>
      <c r="AKS73" s="120"/>
      <c r="AKT73" s="120"/>
      <c r="AKU73" s="120"/>
      <c r="AKV73" s="120"/>
      <c r="AKW73" s="120"/>
      <c r="AKX73" s="120"/>
      <c r="AKY73" s="120"/>
      <c r="AKZ73" s="120"/>
      <c r="ALA73" s="120"/>
      <c r="ALB73" s="120"/>
      <c r="ALC73" s="120"/>
      <c r="ALD73" s="120"/>
      <c r="ALE73" s="120"/>
      <c r="ALF73" s="120"/>
      <c r="ALG73" s="120"/>
      <c r="ALH73" s="120"/>
      <c r="ALI73" s="120"/>
      <c r="ALJ73" s="120"/>
      <c r="ALK73" s="120"/>
      <c r="ALL73" s="120"/>
      <c r="ALM73" s="120"/>
      <c r="ALN73" s="120"/>
      <c r="ALO73" s="120"/>
      <c r="ALP73" s="120"/>
      <c r="ALQ73" s="120"/>
      <c r="ALR73" s="120"/>
      <c r="ALS73" s="120"/>
      <c r="ALT73" s="120"/>
      <c r="ALU73" s="120"/>
      <c r="ALV73" s="120"/>
      <c r="ALW73" s="120"/>
      <c r="ALX73" s="120"/>
      <c r="ALY73" s="120"/>
      <c r="ALZ73" s="120"/>
      <c r="AMA73" s="120"/>
      <c r="AMB73" s="120"/>
      <c r="AMC73" s="120"/>
      <c r="AMD73" s="120"/>
      <c r="AME73" s="120"/>
      <c r="AMF73" s="120"/>
      <c r="AMG73" s="120"/>
      <c r="AMH73" s="120"/>
      <c r="AMI73" s="120"/>
      <c r="AMJ73" s="120"/>
      <c r="AMK73" s="120"/>
      <c r="AML73" s="120"/>
    </row>
    <row r="74" spans="1:1026" s="121" customFormat="1" ht="42" customHeight="1" x14ac:dyDescent="0.25">
      <c r="A74" s="102">
        <v>69</v>
      </c>
      <c r="B74" s="25" t="s">
        <v>181</v>
      </c>
      <c r="C74" s="26" t="s">
        <v>153</v>
      </c>
      <c r="D74" s="26" t="s">
        <v>182</v>
      </c>
      <c r="E74" s="38" t="s">
        <v>152</v>
      </c>
      <c r="F74" s="50">
        <v>65</v>
      </c>
      <c r="G74" s="51" t="s">
        <v>11</v>
      </c>
      <c r="H74" s="119"/>
      <c r="I74" s="76">
        <f t="shared" si="8"/>
        <v>0</v>
      </c>
      <c r="J74" s="76">
        <f t="shared" si="9"/>
        <v>0</v>
      </c>
      <c r="K74" s="76">
        <f t="shared" si="10"/>
        <v>0</v>
      </c>
      <c r="L74" s="122"/>
      <c r="M74" s="123"/>
      <c r="N74" s="122"/>
      <c r="O74" s="39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  <c r="IT74" s="120"/>
      <c r="IU74" s="120"/>
      <c r="IV74" s="120"/>
      <c r="IW74" s="120"/>
      <c r="IX74" s="120"/>
      <c r="IY74" s="120"/>
      <c r="IZ74" s="120"/>
      <c r="JA74" s="120"/>
      <c r="JB74" s="120"/>
      <c r="JC74" s="120"/>
      <c r="JD74" s="120"/>
      <c r="JE74" s="120"/>
      <c r="JF74" s="120"/>
      <c r="JG74" s="120"/>
      <c r="JH74" s="120"/>
      <c r="JI74" s="120"/>
      <c r="JJ74" s="120"/>
      <c r="JK74" s="120"/>
      <c r="JL74" s="120"/>
      <c r="JM74" s="120"/>
      <c r="JN74" s="120"/>
      <c r="JO74" s="120"/>
      <c r="JP74" s="120"/>
      <c r="JQ74" s="120"/>
      <c r="JR74" s="120"/>
      <c r="JS74" s="120"/>
      <c r="JT74" s="120"/>
      <c r="JU74" s="120"/>
      <c r="JV74" s="120"/>
      <c r="JW74" s="120"/>
      <c r="JX74" s="120"/>
      <c r="JY74" s="120"/>
      <c r="JZ74" s="120"/>
      <c r="KA74" s="120"/>
      <c r="KB74" s="120"/>
      <c r="KC74" s="120"/>
      <c r="KD74" s="120"/>
      <c r="KE74" s="120"/>
      <c r="KF74" s="120"/>
      <c r="KG74" s="120"/>
      <c r="KH74" s="120"/>
      <c r="KI74" s="120"/>
      <c r="KJ74" s="120"/>
      <c r="KK74" s="120"/>
      <c r="KL74" s="120"/>
      <c r="KM74" s="120"/>
      <c r="KN74" s="120"/>
      <c r="KO74" s="120"/>
      <c r="KP74" s="120"/>
      <c r="KQ74" s="120"/>
      <c r="KR74" s="120"/>
      <c r="KS74" s="120"/>
      <c r="KT74" s="120"/>
      <c r="KU74" s="120"/>
      <c r="KV74" s="120"/>
      <c r="KW74" s="120"/>
      <c r="KX74" s="120"/>
      <c r="KY74" s="120"/>
      <c r="KZ74" s="120"/>
      <c r="LA74" s="120"/>
      <c r="LB74" s="120"/>
      <c r="LC74" s="120"/>
      <c r="LD74" s="120"/>
      <c r="LE74" s="120"/>
      <c r="LF74" s="120"/>
      <c r="LG74" s="120"/>
      <c r="LH74" s="120"/>
      <c r="LI74" s="120"/>
      <c r="LJ74" s="120"/>
      <c r="LK74" s="120"/>
      <c r="LL74" s="120"/>
      <c r="LM74" s="120"/>
      <c r="LN74" s="120"/>
      <c r="LO74" s="120"/>
      <c r="LP74" s="120"/>
      <c r="LQ74" s="120"/>
      <c r="LR74" s="120"/>
      <c r="LS74" s="120"/>
      <c r="LT74" s="120"/>
      <c r="LU74" s="120"/>
      <c r="LV74" s="120"/>
      <c r="LW74" s="120"/>
      <c r="LX74" s="120"/>
      <c r="LY74" s="120"/>
      <c r="LZ74" s="120"/>
      <c r="MA74" s="120"/>
      <c r="MB74" s="120"/>
      <c r="MC74" s="120"/>
      <c r="MD74" s="120"/>
      <c r="ME74" s="120"/>
      <c r="MF74" s="120"/>
      <c r="MG74" s="120"/>
      <c r="MH74" s="120"/>
      <c r="MI74" s="120"/>
      <c r="MJ74" s="120"/>
      <c r="MK74" s="120"/>
      <c r="ML74" s="120"/>
      <c r="MM74" s="120"/>
      <c r="MN74" s="120"/>
      <c r="MO74" s="120"/>
      <c r="MP74" s="120"/>
      <c r="MQ74" s="120"/>
      <c r="MR74" s="120"/>
      <c r="MS74" s="120"/>
      <c r="MT74" s="120"/>
      <c r="MU74" s="120"/>
      <c r="MV74" s="120"/>
      <c r="MW74" s="120"/>
      <c r="MX74" s="120"/>
      <c r="MY74" s="120"/>
      <c r="MZ74" s="120"/>
      <c r="NA74" s="120"/>
      <c r="NB74" s="120"/>
      <c r="NC74" s="120"/>
      <c r="ND74" s="120"/>
      <c r="NE74" s="120"/>
      <c r="NF74" s="120"/>
      <c r="NG74" s="120"/>
      <c r="NH74" s="120"/>
      <c r="NI74" s="120"/>
      <c r="NJ74" s="120"/>
      <c r="NK74" s="120"/>
      <c r="NL74" s="120"/>
      <c r="NM74" s="120"/>
      <c r="NN74" s="120"/>
      <c r="NO74" s="120"/>
      <c r="NP74" s="120"/>
      <c r="NQ74" s="120"/>
      <c r="NR74" s="120"/>
      <c r="NS74" s="120"/>
      <c r="NT74" s="120"/>
      <c r="NU74" s="120"/>
      <c r="NV74" s="120"/>
      <c r="NW74" s="120"/>
      <c r="NX74" s="120"/>
      <c r="NY74" s="120"/>
      <c r="NZ74" s="120"/>
      <c r="OA74" s="120"/>
      <c r="OB74" s="120"/>
      <c r="OC74" s="120"/>
      <c r="OD74" s="120"/>
      <c r="OE74" s="120"/>
      <c r="OF74" s="120"/>
      <c r="OG74" s="120"/>
      <c r="OH74" s="120"/>
      <c r="OI74" s="120"/>
      <c r="OJ74" s="120"/>
      <c r="OK74" s="120"/>
      <c r="OL74" s="120"/>
      <c r="OM74" s="120"/>
      <c r="ON74" s="120"/>
      <c r="OO74" s="120"/>
      <c r="OP74" s="120"/>
      <c r="OQ74" s="120"/>
      <c r="OR74" s="120"/>
      <c r="OS74" s="120"/>
      <c r="OT74" s="120"/>
      <c r="OU74" s="120"/>
      <c r="OV74" s="120"/>
      <c r="OW74" s="120"/>
      <c r="OX74" s="120"/>
      <c r="OY74" s="120"/>
      <c r="OZ74" s="120"/>
      <c r="PA74" s="120"/>
      <c r="PB74" s="120"/>
      <c r="PC74" s="120"/>
      <c r="PD74" s="120"/>
      <c r="PE74" s="120"/>
      <c r="PF74" s="120"/>
      <c r="PG74" s="120"/>
      <c r="PH74" s="120"/>
      <c r="PI74" s="120"/>
      <c r="PJ74" s="120"/>
      <c r="PK74" s="120"/>
      <c r="PL74" s="120"/>
      <c r="PM74" s="120"/>
      <c r="PN74" s="120"/>
      <c r="PO74" s="120"/>
      <c r="PP74" s="120"/>
      <c r="PQ74" s="120"/>
      <c r="PR74" s="120"/>
      <c r="PS74" s="120"/>
      <c r="PT74" s="120"/>
      <c r="PU74" s="120"/>
      <c r="PV74" s="120"/>
      <c r="PW74" s="120"/>
      <c r="PX74" s="120"/>
      <c r="PY74" s="120"/>
      <c r="PZ74" s="120"/>
      <c r="QA74" s="120"/>
      <c r="QB74" s="120"/>
      <c r="QC74" s="120"/>
      <c r="QD74" s="120"/>
      <c r="QE74" s="120"/>
      <c r="QF74" s="120"/>
      <c r="QG74" s="120"/>
      <c r="QH74" s="120"/>
      <c r="QI74" s="120"/>
      <c r="QJ74" s="120"/>
      <c r="QK74" s="120"/>
      <c r="QL74" s="120"/>
      <c r="QM74" s="120"/>
      <c r="QN74" s="120"/>
      <c r="QO74" s="120"/>
      <c r="QP74" s="120"/>
      <c r="QQ74" s="120"/>
      <c r="QR74" s="120"/>
      <c r="QS74" s="120"/>
      <c r="QT74" s="120"/>
      <c r="QU74" s="120"/>
      <c r="QV74" s="120"/>
      <c r="QW74" s="120"/>
      <c r="QX74" s="120"/>
      <c r="QY74" s="120"/>
      <c r="QZ74" s="120"/>
      <c r="RA74" s="120"/>
      <c r="RB74" s="120"/>
      <c r="RC74" s="120"/>
      <c r="RD74" s="120"/>
      <c r="RE74" s="120"/>
      <c r="RF74" s="120"/>
      <c r="RG74" s="120"/>
      <c r="RH74" s="120"/>
      <c r="RI74" s="120"/>
      <c r="RJ74" s="120"/>
      <c r="RK74" s="120"/>
      <c r="RL74" s="120"/>
      <c r="RM74" s="120"/>
      <c r="RN74" s="120"/>
      <c r="RO74" s="120"/>
      <c r="RP74" s="120"/>
      <c r="RQ74" s="120"/>
      <c r="RR74" s="120"/>
      <c r="RS74" s="120"/>
      <c r="RT74" s="120"/>
      <c r="RU74" s="120"/>
      <c r="RV74" s="120"/>
      <c r="RW74" s="120"/>
      <c r="RX74" s="120"/>
      <c r="RY74" s="120"/>
      <c r="RZ74" s="120"/>
      <c r="SA74" s="120"/>
      <c r="SB74" s="120"/>
      <c r="SC74" s="120"/>
      <c r="SD74" s="120"/>
      <c r="SE74" s="120"/>
      <c r="SF74" s="120"/>
      <c r="SG74" s="120"/>
      <c r="SH74" s="120"/>
      <c r="SI74" s="120"/>
      <c r="SJ74" s="120"/>
      <c r="SK74" s="120"/>
      <c r="SL74" s="120"/>
      <c r="SM74" s="120"/>
      <c r="SN74" s="120"/>
      <c r="SO74" s="120"/>
      <c r="SP74" s="120"/>
      <c r="SQ74" s="120"/>
      <c r="SR74" s="120"/>
      <c r="SS74" s="120"/>
      <c r="ST74" s="120"/>
      <c r="SU74" s="120"/>
      <c r="SV74" s="120"/>
      <c r="SW74" s="120"/>
      <c r="SX74" s="120"/>
      <c r="SY74" s="120"/>
      <c r="SZ74" s="120"/>
      <c r="TA74" s="120"/>
      <c r="TB74" s="120"/>
      <c r="TC74" s="120"/>
      <c r="TD74" s="120"/>
      <c r="TE74" s="120"/>
      <c r="TF74" s="120"/>
      <c r="TG74" s="120"/>
      <c r="TH74" s="120"/>
      <c r="TI74" s="120"/>
      <c r="TJ74" s="120"/>
      <c r="TK74" s="120"/>
      <c r="TL74" s="120"/>
      <c r="TM74" s="120"/>
      <c r="TN74" s="120"/>
      <c r="TO74" s="120"/>
      <c r="TP74" s="120"/>
      <c r="TQ74" s="120"/>
      <c r="TR74" s="120"/>
      <c r="TS74" s="120"/>
      <c r="TT74" s="120"/>
      <c r="TU74" s="120"/>
      <c r="TV74" s="120"/>
      <c r="TW74" s="120"/>
      <c r="TX74" s="120"/>
      <c r="TY74" s="120"/>
      <c r="TZ74" s="120"/>
      <c r="UA74" s="120"/>
      <c r="UB74" s="120"/>
      <c r="UC74" s="120"/>
      <c r="UD74" s="120"/>
      <c r="UE74" s="120"/>
      <c r="UF74" s="120"/>
      <c r="UG74" s="120"/>
      <c r="UH74" s="120"/>
      <c r="UI74" s="120"/>
      <c r="UJ74" s="120"/>
      <c r="UK74" s="120"/>
      <c r="UL74" s="120"/>
      <c r="UM74" s="120"/>
      <c r="UN74" s="120"/>
      <c r="UO74" s="120"/>
      <c r="UP74" s="120"/>
      <c r="UQ74" s="120"/>
      <c r="UR74" s="120"/>
      <c r="US74" s="120"/>
      <c r="UT74" s="120"/>
      <c r="UU74" s="120"/>
      <c r="UV74" s="120"/>
      <c r="UW74" s="120"/>
      <c r="UX74" s="120"/>
      <c r="UY74" s="120"/>
      <c r="UZ74" s="120"/>
      <c r="VA74" s="120"/>
      <c r="VB74" s="120"/>
      <c r="VC74" s="120"/>
      <c r="VD74" s="120"/>
      <c r="VE74" s="120"/>
      <c r="VF74" s="120"/>
      <c r="VG74" s="120"/>
      <c r="VH74" s="120"/>
      <c r="VI74" s="120"/>
      <c r="VJ74" s="120"/>
      <c r="VK74" s="120"/>
      <c r="VL74" s="120"/>
      <c r="VM74" s="120"/>
      <c r="VN74" s="120"/>
      <c r="VO74" s="120"/>
      <c r="VP74" s="120"/>
      <c r="VQ74" s="120"/>
      <c r="VR74" s="120"/>
      <c r="VS74" s="120"/>
      <c r="VT74" s="120"/>
      <c r="VU74" s="120"/>
      <c r="VV74" s="120"/>
      <c r="VW74" s="120"/>
      <c r="VX74" s="120"/>
      <c r="VY74" s="120"/>
      <c r="VZ74" s="120"/>
      <c r="WA74" s="120"/>
      <c r="WB74" s="120"/>
      <c r="WC74" s="120"/>
      <c r="WD74" s="120"/>
      <c r="WE74" s="120"/>
      <c r="WF74" s="120"/>
      <c r="WG74" s="120"/>
      <c r="WH74" s="120"/>
      <c r="WI74" s="120"/>
      <c r="WJ74" s="120"/>
      <c r="WK74" s="120"/>
      <c r="WL74" s="120"/>
      <c r="WM74" s="120"/>
      <c r="WN74" s="120"/>
      <c r="WO74" s="120"/>
      <c r="WP74" s="120"/>
      <c r="WQ74" s="120"/>
      <c r="WR74" s="120"/>
      <c r="WS74" s="120"/>
      <c r="WT74" s="120"/>
      <c r="WU74" s="120"/>
      <c r="WV74" s="120"/>
      <c r="WW74" s="120"/>
      <c r="WX74" s="120"/>
      <c r="WY74" s="120"/>
      <c r="WZ74" s="120"/>
      <c r="XA74" s="120"/>
      <c r="XB74" s="120"/>
      <c r="XC74" s="120"/>
      <c r="XD74" s="120"/>
      <c r="XE74" s="120"/>
      <c r="XF74" s="120"/>
      <c r="XG74" s="120"/>
      <c r="XH74" s="120"/>
      <c r="XI74" s="120"/>
      <c r="XJ74" s="120"/>
      <c r="XK74" s="120"/>
      <c r="XL74" s="120"/>
      <c r="XM74" s="120"/>
      <c r="XN74" s="120"/>
      <c r="XO74" s="120"/>
      <c r="XP74" s="120"/>
      <c r="XQ74" s="120"/>
      <c r="XR74" s="120"/>
      <c r="XS74" s="120"/>
      <c r="XT74" s="120"/>
      <c r="XU74" s="120"/>
      <c r="XV74" s="120"/>
      <c r="XW74" s="120"/>
      <c r="XX74" s="120"/>
      <c r="XY74" s="120"/>
      <c r="XZ74" s="120"/>
      <c r="YA74" s="120"/>
      <c r="YB74" s="120"/>
      <c r="YC74" s="120"/>
      <c r="YD74" s="120"/>
      <c r="YE74" s="120"/>
      <c r="YF74" s="120"/>
      <c r="YG74" s="120"/>
      <c r="YH74" s="120"/>
      <c r="YI74" s="120"/>
      <c r="YJ74" s="120"/>
      <c r="YK74" s="120"/>
      <c r="YL74" s="120"/>
      <c r="YM74" s="120"/>
      <c r="YN74" s="120"/>
      <c r="YO74" s="120"/>
      <c r="YP74" s="120"/>
      <c r="YQ74" s="120"/>
      <c r="YR74" s="120"/>
      <c r="YS74" s="120"/>
      <c r="YT74" s="120"/>
      <c r="YU74" s="120"/>
      <c r="YV74" s="120"/>
      <c r="YW74" s="120"/>
      <c r="YX74" s="120"/>
      <c r="YY74" s="120"/>
      <c r="YZ74" s="120"/>
      <c r="ZA74" s="120"/>
      <c r="ZB74" s="120"/>
      <c r="ZC74" s="120"/>
      <c r="ZD74" s="120"/>
      <c r="ZE74" s="120"/>
      <c r="ZF74" s="120"/>
      <c r="ZG74" s="120"/>
      <c r="ZH74" s="120"/>
      <c r="ZI74" s="120"/>
      <c r="ZJ74" s="120"/>
      <c r="ZK74" s="120"/>
      <c r="ZL74" s="120"/>
      <c r="ZM74" s="120"/>
      <c r="ZN74" s="120"/>
      <c r="ZO74" s="120"/>
      <c r="ZP74" s="120"/>
      <c r="ZQ74" s="120"/>
      <c r="ZR74" s="120"/>
      <c r="ZS74" s="120"/>
      <c r="ZT74" s="120"/>
      <c r="ZU74" s="120"/>
      <c r="ZV74" s="120"/>
      <c r="ZW74" s="120"/>
      <c r="ZX74" s="120"/>
      <c r="ZY74" s="120"/>
      <c r="ZZ74" s="120"/>
      <c r="AAA74" s="120"/>
      <c r="AAB74" s="120"/>
      <c r="AAC74" s="120"/>
      <c r="AAD74" s="120"/>
      <c r="AAE74" s="120"/>
      <c r="AAF74" s="120"/>
      <c r="AAG74" s="120"/>
      <c r="AAH74" s="120"/>
      <c r="AAI74" s="120"/>
      <c r="AAJ74" s="120"/>
      <c r="AAK74" s="120"/>
      <c r="AAL74" s="120"/>
      <c r="AAM74" s="120"/>
      <c r="AAN74" s="120"/>
      <c r="AAO74" s="120"/>
      <c r="AAP74" s="120"/>
      <c r="AAQ74" s="120"/>
      <c r="AAR74" s="120"/>
      <c r="AAS74" s="120"/>
      <c r="AAT74" s="120"/>
      <c r="AAU74" s="120"/>
      <c r="AAV74" s="120"/>
      <c r="AAW74" s="120"/>
      <c r="AAX74" s="120"/>
      <c r="AAY74" s="120"/>
      <c r="AAZ74" s="120"/>
      <c r="ABA74" s="120"/>
      <c r="ABB74" s="120"/>
      <c r="ABC74" s="120"/>
      <c r="ABD74" s="120"/>
      <c r="ABE74" s="120"/>
      <c r="ABF74" s="120"/>
      <c r="ABG74" s="120"/>
      <c r="ABH74" s="120"/>
      <c r="ABI74" s="120"/>
      <c r="ABJ74" s="120"/>
      <c r="ABK74" s="120"/>
      <c r="ABL74" s="120"/>
      <c r="ABM74" s="120"/>
      <c r="ABN74" s="120"/>
      <c r="ABO74" s="120"/>
      <c r="ABP74" s="120"/>
      <c r="ABQ74" s="120"/>
      <c r="ABR74" s="120"/>
      <c r="ABS74" s="120"/>
      <c r="ABT74" s="120"/>
      <c r="ABU74" s="120"/>
      <c r="ABV74" s="120"/>
      <c r="ABW74" s="120"/>
      <c r="ABX74" s="120"/>
      <c r="ABY74" s="120"/>
      <c r="ABZ74" s="120"/>
      <c r="ACA74" s="120"/>
      <c r="ACB74" s="120"/>
      <c r="ACC74" s="120"/>
      <c r="ACD74" s="120"/>
      <c r="ACE74" s="120"/>
      <c r="ACF74" s="120"/>
      <c r="ACG74" s="120"/>
      <c r="ACH74" s="120"/>
      <c r="ACI74" s="120"/>
      <c r="ACJ74" s="120"/>
      <c r="ACK74" s="120"/>
      <c r="ACL74" s="120"/>
      <c r="ACM74" s="120"/>
      <c r="ACN74" s="120"/>
      <c r="ACO74" s="120"/>
      <c r="ACP74" s="120"/>
      <c r="ACQ74" s="120"/>
      <c r="ACR74" s="120"/>
      <c r="ACS74" s="120"/>
      <c r="ACT74" s="120"/>
      <c r="ACU74" s="120"/>
      <c r="ACV74" s="120"/>
      <c r="ACW74" s="120"/>
      <c r="ACX74" s="120"/>
      <c r="ACY74" s="120"/>
      <c r="ACZ74" s="120"/>
      <c r="ADA74" s="120"/>
      <c r="ADB74" s="120"/>
      <c r="ADC74" s="120"/>
      <c r="ADD74" s="120"/>
      <c r="ADE74" s="120"/>
      <c r="ADF74" s="120"/>
      <c r="ADG74" s="120"/>
      <c r="ADH74" s="120"/>
      <c r="ADI74" s="120"/>
      <c r="ADJ74" s="120"/>
      <c r="ADK74" s="120"/>
      <c r="ADL74" s="120"/>
      <c r="ADM74" s="120"/>
      <c r="ADN74" s="120"/>
      <c r="ADO74" s="120"/>
      <c r="ADP74" s="120"/>
      <c r="ADQ74" s="120"/>
      <c r="ADR74" s="120"/>
      <c r="ADS74" s="120"/>
      <c r="ADT74" s="120"/>
      <c r="ADU74" s="120"/>
      <c r="ADV74" s="120"/>
      <c r="ADW74" s="120"/>
      <c r="ADX74" s="120"/>
      <c r="ADY74" s="120"/>
      <c r="ADZ74" s="120"/>
      <c r="AEA74" s="120"/>
      <c r="AEB74" s="120"/>
      <c r="AEC74" s="120"/>
      <c r="AED74" s="120"/>
      <c r="AEE74" s="120"/>
      <c r="AEF74" s="120"/>
      <c r="AEG74" s="120"/>
      <c r="AEH74" s="120"/>
      <c r="AEI74" s="120"/>
      <c r="AEJ74" s="120"/>
      <c r="AEK74" s="120"/>
      <c r="AEL74" s="120"/>
      <c r="AEM74" s="120"/>
      <c r="AEN74" s="120"/>
      <c r="AEO74" s="120"/>
      <c r="AEP74" s="120"/>
      <c r="AEQ74" s="120"/>
      <c r="AER74" s="120"/>
      <c r="AES74" s="120"/>
      <c r="AET74" s="120"/>
      <c r="AEU74" s="120"/>
      <c r="AEV74" s="120"/>
      <c r="AEW74" s="120"/>
      <c r="AEX74" s="120"/>
      <c r="AEY74" s="120"/>
      <c r="AEZ74" s="120"/>
      <c r="AFA74" s="120"/>
      <c r="AFB74" s="120"/>
      <c r="AFC74" s="120"/>
      <c r="AFD74" s="120"/>
      <c r="AFE74" s="120"/>
      <c r="AFF74" s="120"/>
      <c r="AFG74" s="120"/>
      <c r="AFH74" s="120"/>
      <c r="AFI74" s="120"/>
      <c r="AFJ74" s="120"/>
      <c r="AFK74" s="120"/>
      <c r="AFL74" s="120"/>
      <c r="AFM74" s="120"/>
      <c r="AFN74" s="120"/>
      <c r="AFO74" s="120"/>
      <c r="AFP74" s="120"/>
      <c r="AFQ74" s="120"/>
      <c r="AFR74" s="120"/>
      <c r="AFS74" s="120"/>
      <c r="AFT74" s="120"/>
      <c r="AFU74" s="120"/>
      <c r="AFV74" s="120"/>
      <c r="AFW74" s="120"/>
      <c r="AFX74" s="120"/>
      <c r="AFY74" s="120"/>
      <c r="AFZ74" s="120"/>
      <c r="AGA74" s="120"/>
      <c r="AGB74" s="120"/>
      <c r="AGC74" s="120"/>
      <c r="AGD74" s="120"/>
      <c r="AGE74" s="120"/>
      <c r="AGF74" s="120"/>
      <c r="AGG74" s="120"/>
      <c r="AGH74" s="120"/>
      <c r="AGI74" s="120"/>
      <c r="AGJ74" s="120"/>
      <c r="AGK74" s="120"/>
      <c r="AGL74" s="120"/>
      <c r="AGM74" s="120"/>
      <c r="AGN74" s="120"/>
      <c r="AGO74" s="120"/>
      <c r="AGP74" s="120"/>
      <c r="AGQ74" s="120"/>
      <c r="AGR74" s="120"/>
      <c r="AGS74" s="120"/>
      <c r="AGT74" s="120"/>
      <c r="AGU74" s="120"/>
      <c r="AGV74" s="120"/>
      <c r="AGW74" s="120"/>
      <c r="AGX74" s="120"/>
      <c r="AGY74" s="120"/>
      <c r="AGZ74" s="120"/>
      <c r="AHA74" s="120"/>
      <c r="AHB74" s="120"/>
      <c r="AHC74" s="120"/>
      <c r="AHD74" s="120"/>
      <c r="AHE74" s="120"/>
      <c r="AHF74" s="120"/>
      <c r="AHG74" s="120"/>
      <c r="AHH74" s="120"/>
      <c r="AHI74" s="120"/>
      <c r="AHJ74" s="120"/>
      <c r="AHK74" s="120"/>
      <c r="AHL74" s="120"/>
      <c r="AHM74" s="120"/>
      <c r="AHN74" s="120"/>
      <c r="AHO74" s="120"/>
      <c r="AHP74" s="120"/>
      <c r="AHQ74" s="120"/>
      <c r="AHR74" s="120"/>
      <c r="AHS74" s="120"/>
      <c r="AHT74" s="120"/>
      <c r="AHU74" s="120"/>
      <c r="AHV74" s="120"/>
      <c r="AHW74" s="120"/>
      <c r="AHX74" s="120"/>
      <c r="AHY74" s="120"/>
      <c r="AHZ74" s="120"/>
      <c r="AIA74" s="120"/>
      <c r="AIB74" s="120"/>
      <c r="AIC74" s="120"/>
      <c r="AID74" s="120"/>
      <c r="AIE74" s="120"/>
      <c r="AIF74" s="120"/>
      <c r="AIG74" s="120"/>
      <c r="AIH74" s="120"/>
      <c r="AII74" s="120"/>
      <c r="AIJ74" s="120"/>
      <c r="AIK74" s="120"/>
      <c r="AIL74" s="120"/>
      <c r="AIM74" s="120"/>
      <c r="AIN74" s="120"/>
      <c r="AIO74" s="120"/>
      <c r="AIP74" s="120"/>
      <c r="AIQ74" s="120"/>
      <c r="AIR74" s="120"/>
      <c r="AIS74" s="120"/>
      <c r="AIT74" s="120"/>
      <c r="AIU74" s="120"/>
      <c r="AIV74" s="120"/>
      <c r="AIW74" s="120"/>
      <c r="AIX74" s="120"/>
      <c r="AIY74" s="120"/>
      <c r="AIZ74" s="120"/>
      <c r="AJA74" s="120"/>
      <c r="AJB74" s="120"/>
      <c r="AJC74" s="120"/>
      <c r="AJD74" s="120"/>
      <c r="AJE74" s="120"/>
      <c r="AJF74" s="120"/>
      <c r="AJG74" s="120"/>
      <c r="AJH74" s="120"/>
      <c r="AJI74" s="120"/>
      <c r="AJJ74" s="120"/>
      <c r="AJK74" s="120"/>
      <c r="AJL74" s="120"/>
      <c r="AJM74" s="120"/>
      <c r="AJN74" s="120"/>
      <c r="AJO74" s="120"/>
      <c r="AJP74" s="120"/>
      <c r="AJQ74" s="120"/>
      <c r="AJR74" s="120"/>
      <c r="AJS74" s="120"/>
      <c r="AJT74" s="120"/>
      <c r="AJU74" s="120"/>
      <c r="AJV74" s="120"/>
      <c r="AJW74" s="120"/>
      <c r="AJX74" s="120"/>
      <c r="AJY74" s="120"/>
      <c r="AJZ74" s="120"/>
      <c r="AKA74" s="120"/>
      <c r="AKB74" s="120"/>
      <c r="AKC74" s="120"/>
      <c r="AKD74" s="120"/>
      <c r="AKE74" s="120"/>
      <c r="AKF74" s="120"/>
      <c r="AKG74" s="120"/>
      <c r="AKH74" s="120"/>
      <c r="AKI74" s="120"/>
      <c r="AKJ74" s="120"/>
      <c r="AKK74" s="120"/>
      <c r="AKL74" s="120"/>
      <c r="AKM74" s="120"/>
      <c r="AKN74" s="120"/>
      <c r="AKO74" s="120"/>
      <c r="AKP74" s="120"/>
      <c r="AKQ74" s="120"/>
      <c r="AKR74" s="120"/>
      <c r="AKS74" s="120"/>
      <c r="AKT74" s="120"/>
      <c r="AKU74" s="120"/>
      <c r="AKV74" s="120"/>
      <c r="AKW74" s="120"/>
      <c r="AKX74" s="120"/>
      <c r="AKY74" s="120"/>
      <c r="AKZ74" s="120"/>
      <c r="ALA74" s="120"/>
      <c r="ALB74" s="120"/>
      <c r="ALC74" s="120"/>
      <c r="ALD74" s="120"/>
      <c r="ALE74" s="120"/>
      <c r="ALF74" s="120"/>
      <c r="ALG74" s="120"/>
      <c r="ALH74" s="120"/>
      <c r="ALI74" s="120"/>
      <c r="ALJ74" s="120"/>
      <c r="ALK74" s="120"/>
      <c r="ALL74" s="120"/>
      <c r="ALM74" s="120"/>
      <c r="ALN74" s="120"/>
      <c r="ALO74" s="120"/>
      <c r="ALP74" s="120"/>
      <c r="ALQ74" s="120"/>
      <c r="ALR74" s="120"/>
      <c r="ALS74" s="120"/>
      <c r="ALT74" s="120"/>
      <c r="ALU74" s="120"/>
      <c r="ALV74" s="120"/>
      <c r="ALW74" s="120"/>
      <c r="ALX74" s="120"/>
      <c r="ALY74" s="120"/>
      <c r="ALZ74" s="120"/>
      <c r="AMA74" s="120"/>
      <c r="AMB74" s="120"/>
      <c r="AMC74" s="120"/>
      <c r="AMD74" s="120"/>
      <c r="AME74" s="120"/>
      <c r="AMF74" s="120"/>
      <c r="AMG74" s="120"/>
      <c r="AMH74" s="120"/>
      <c r="AMI74" s="120"/>
      <c r="AMJ74" s="120"/>
      <c r="AMK74" s="120"/>
      <c r="AML74" s="120"/>
    </row>
    <row r="75" spans="1:1026" s="121" customFormat="1" ht="36" x14ac:dyDescent="0.25">
      <c r="A75" s="102">
        <v>70</v>
      </c>
      <c r="B75" s="25" t="s">
        <v>512</v>
      </c>
      <c r="C75" s="26" t="s">
        <v>108</v>
      </c>
      <c r="D75" s="26" t="s">
        <v>671</v>
      </c>
      <c r="E75" s="38" t="s">
        <v>71</v>
      </c>
      <c r="F75" s="50">
        <v>12</v>
      </c>
      <c r="G75" s="51" t="s">
        <v>11</v>
      </c>
      <c r="H75" s="119"/>
      <c r="I75" s="76">
        <f t="shared" si="8"/>
        <v>0</v>
      </c>
      <c r="J75" s="76">
        <f t="shared" si="9"/>
        <v>0</v>
      </c>
      <c r="K75" s="76">
        <f t="shared" si="10"/>
        <v>0</v>
      </c>
      <c r="L75" s="122"/>
      <c r="M75" s="123"/>
      <c r="N75" s="122"/>
      <c r="O75" s="39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  <c r="IW75" s="120"/>
      <c r="IX75" s="120"/>
      <c r="IY75" s="120"/>
      <c r="IZ75" s="120"/>
      <c r="JA75" s="120"/>
      <c r="JB75" s="120"/>
      <c r="JC75" s="120"/>
      <c r="JD75" s="120"/>
      <c r="JE75" s="120"/>
      <c r="JF75" s="120"/>
      <c r="JG75" s="120"/>
      <c r="JH75" s="120"/>
      <c r="JI75" s="120"/>
      <c r="JJ75" s="120"/>
      <c r="JK75" s="120"/>
      <c r="JL75" s="120"/>
      <c r="JM75" s="120"/>
      <c r="JN75" s="120"/>
      <c r="JO75" s="120"/>
      <c r="JP75" s="120"/>
      <c r="JQ75" s="120"/>
      <c r="JR75" s="120"/>
      <c r="JS75" s="120"/>
      <c r="JT75" s="120"/>
      <c r="JU75" s="120"/>
      <c r="JV75" s="120"/>
      <c r="JW75" s="120"/>
      <c r="JX75" s="120"/>
      <c r="JY75" s="120"/>
      <c r="JZ75" s="120"/>
      <c r="KA75" s="120"/>
      <c r="KB75" s="120"/>
      <c r="KC75" s="120"/>
      <c r="KD75" s="120"/>
      <c r="KE75" s="120"/>
      <c r="KF75" s="120"/>
      <c r="KG75" s="120"/>
      <c r="KH75" s="120"/>
      <c r="KI75" s="120"/>
      <c r="KJ75" s="120"/>
      <c r="KK75" s="120"/>
      <c r="KL75" s="120"/>
      <c r="KM75" s="120"/>
      <c r="KN75" s="120"/>
      <c r="KO75" s="120"/>
      <c r="KP75" s="120"/>
      <c r="KQ75" s="120"/>
      <c r="KR75" s="120"/>
      <c r="KS75" s="120"/>
      <c r="KT75" s="120"/>
      <c r="KU75" s="120"/>
      <c r="KV75" s="120"/>
      <c r="KW75" s="120"/>
      <c r="KX75" s="120"/>
      <c r="KY75" s="120"/>
      <c r="KZ75" s="120"/>
      <c r="LA75" s="120"/>
      <c r="LB75" s="120"/>
      <c r="LC75" s="120"/>
      <c r="LD75" s="120"/>
      <c r="LE75" s="120"/>
      <c r="LF75" s="120"/>
      <c r="LG75" s="120"/>
      <c r="LH75" s="120"/>
      <c r="LI75" s="120"/>
      <c r="LJ75" s="120"/>
      <c r="LK75" s="120"/>
      <c r="LL75" s="120"/>
      <c r="LM75" s="120"/>
      <c r="LN75" s="120"/>
      <c r="LO75" s="120"/>
      <c r="LP75" s="120"/>
      <c r="LQ75" s="120"/>
      <c r="LR75" s="120"/>
      <c r="LS75" s="120"/>
      <c r="LT75" s="120"/>
      <c r="LU75" s="120"/>
      <c r="LV75" s="120"/>
      <c r="LW75" s="120"/>
      <c r="LX75" s="120"/>
      <c r="LY75" s="120"/>
      <c r="LZ75" s="120"/>
      <c r="MA75" s="120"/>
      <c r="MB75" s="120"/>
      <c r="MC75" s="120"/>
      <c r="MD75" s="120"/>
      <c r="ME75" s="120"/>
      <c r="MF75" s="120"/>
      <c r="MG75" s="120"/>
      <c r="MH75" s="120"/>
      <c r="MI75" s="120"/>
      <c r="MJ75" s="120"/>
      <c r="MK75" s="120"/>
      <c r="ML75" s="120"/>
      <c r="MM75" s="120"/>
      <c r="MN75" s="120"/>
      <c r="MO75" s="120"/>
      <c r="MP75" s="120"/>
      <c r="MQ75" s="120"/>
      <c r="MR75" s="120"/>
      <c r="MS75" s="120"/>
      <c r="MT75" s="120"/>
      <c r="MU75" s="120"/>
      <c r="MV75" s="120"/>
      <c r="MW75" s="120"/>
      <c r="MX75" s="120"/>
      <c r="MY75" s="120"/>
      <c r="MZ75" s="120"/>
      <c r="NA75" s="120"/>
      <c r="NB75" s="120"/>
      <c r="NC75" s="120"/>
      <c r="ND75" s="120"/>
      <c r="NE75" s="120"/>
      <c r="NF75" s="120"/>
      <c r="NG75" s="120"/>
      <c r="NH75" s="120"/>
      <c r="NI75" s="120"/>
      <c r="NJ75" s="120"/>
      <c r="NK75" s="120"/>
      <c r="NL75" s="120"/>
      <c r="NM75" s="120"/>
      <c r="NN75" s="120"/>
      <c r="NO75" s="120"/>
      <c r="NP75" s="120"/>
      <c r="NQ75" s="120"/>
      <c r="NR75" s="120"/>
      <c r="NS75" s="120"/>
      <c r="NT75" s="120"/>
      <c r="NU75" s="120"/>
      <c r="NV75" s="120"/>
      <c r="NW75" s="120"/>
      <c r="NX75" s="120"/>
      <c r="NY75" s="120"/>
      <c r="NZ75" s="120"/>
      <c r="OA75" s="120"/>
      <c r="OB75" s="120"/>
      <c r="OC75" s="120"/>
      <c r="OD75" s="120"/>
      <c r="OE75" s="120"/>
      <c r="OF75" s="120"/>
      <c r="OG75" s="120"/>
      <c r="OH75" s="120"/>
      <c r="OI75" s="120"/>
      <c r="OJ75" s="120"/>
      <c r="OK75" s="120"/>
      <c r="OL75" s="120"/>
      <c r="OM75" s="120"/>
      <c r="ON75" s="120"/>
      <c r="OO75" s="120"/>
      <c r="OP75" s="120"/>
      <c r="OQ75" s="120"/>
      <c r="OR75" s="120"/>
      <c r="OS75" s="120"/>
      <c r="OT75" s="120"/>
      <c r="OU75" s="120"/>
      <c r="OV75" s="120"/>
      <c r="OW75" s="120"/>
      <c r="OX75" s="120"/>
      <c r="OY75" s="120"/>
      <c r="OZ75" s="120"/>
      <c r="PA75" s="120"/>
      <c r="PB75" s="120"/>
      <c r="PC75" s="120"/>
      <c r="PD75" s="120"/>
      <c r="PE75" s="120"/>
      <c r="PF75" s="120"/>
      <c r="PG75" s="120"/>
      <c r="PH75" s="120"/>
      <c r="PI75" s="120"/>
      <c r="PJ75" s="120"/>
      <c r="PK75" s="120"/>
      <c r="PL75" s="120"/>
      <c r="PM75" s="120"/>
      <c r="PN75" s="120"/>
      <c r="PO75" s="120"/>
      <c r="PP75" s="120"/>
      <c r="PQ75" s="120"/>
      <c r="PR75" s="120"/>
      <c r="PS75" s="120"/>
      <c r="PT75" s="120"/>
      <c r="PU75" s="120"/>
      <c r="PV75" s="120"/>
      <c r="PW75" s="120"/>
      <c r="PX75" s="120"/>
      <c r="PY75" s="120"/>
      <c r="PZ75" s="120"/>
      <c r="QA75" s="120"/>
      <c r="QB75" s="120"/>
      <c r="QC75" s="120"/>
      <c r="QD75" s="120"/>
      <c r="QE75" s="120"/>
      <c r="QF75" s="120"/>
      <c r="QG75" s="120"/>
      <c r="QH75" s="120"/>
      <c r="QI75" s="120"/>
      <c r="QJ75" s="120"/>
      <c r="QK75" s="120"/>
      <c r="QL75" s="120"/>
      <c r="QM75" s="120"/>
      <c r="QN75" s="120"/>
      <c r="QO75" s="120"/>
      <c r="QP75" s="120"/>
      <c r="QQ75" s="120"/>
      <c r="QR75" s="120"/>
      <c r="QS75" s="120"/>
      <c r="QT75" s="120"/>
      <c r="QU75" s="120"/>
      <c r="QV75" s="120"/>
      <c r="QW75" s="120"/>
      <c r="QX75" s="120"/>
      <c r="QY75" s="120"/>
      <c r="QZ75" s="120"/>
      <c r="RA75" s="120"/>
      <c r="RB75" s="120"/>
      <c r="RC75" s="120"/>
      <c r="RD75" s="120"/>
      <c r="RE75" s="120"/>
      <c r="RF75" s="120"/>
      <c r="RG75" s="120"/>
      <c r="RH75" s="120"/>
      <c r="RI75" s="120"/>
      <c r="RJ75" s="120"/>
      <c r="RK75" s="120"/>
      <c r="RL75" s="120"/>
      <c r="RM75" s="120"/>
      <c r="RN75" s="120"/>
      <c r="RO75" s="120"/>
      <c r="RP75" s="120"/>
      <c r="RQ75" s="120"/>
      <c r="RR75" s="120"/>
      <c r="RS75" s="120"/>
      <c r="RT75" s="120"/>
      <c r="RU75" s="120"/>
      <c r="RV75" s="120"/>
      <c r="RW75" s="120"/>
      <c r="RX75" s="120"/>
      <c r="RY75" s="120"/>
      <c r="RZ75" s="120"/>
      <c r="SA75" s="120"/>
      <c r="SB75" s="120"/>
      <c r="SC75" s="120"/>
      <c r="SD75" s="120"/>
      <c r="SE75" s="120"/>
      <c r="SF75" s="120"/>
      <c r="SG75" s="120"/>
      <c r="SH75" s="120"/>
      <c r="SI75" s="120"/>
      <c r="SJ75" s="120"/>
      <c r="SK75" s="120"/>
      <c r="SL75" s="120"/>
      <c r="SM75" s="120"/>
      <c r="SN75" s="120"/>
      <c r="SO75" s="120"/>
      <c r="SP75" s="120"/>
      <c r="SQ75" s="120"/>
      <c r="SR75" s="120"/>
      <c r="SS75" s="120"/>
      <c r="ST75" s="120"/>
      <c r="SU75" s="120"/>
      <c r="SV75" s="120"/>
      <c r="SW75" s="120"/>
      <c r="SX75" s="120"/>
      <c r="SY75" s="120"/>
      <c r="SZ75" s="120"/>
      <c r="TA75" s="120"/>
      <c r="TB75" s="120"/>
      <c r="TC75" s="120"/>
      <c r="TD75" s="120"/>
      <c r="TE75" s="120"/>
      <c r="TF75" s="120"/>
      <c r="TG75" s="120"/>
      <c r="TH75" s="120"/>
      <c r="TI75" s="120"/>
      <c r="TJ75" s="120"/>
      <c r="TK75" s="120"/>
      <c r="TL75" s="120"/>
      <c r="TM75" s="120"/>
      <c r="TN75" s="120"/>
      <c r="TO75" s="120"/>
      <c r="TP75" s="120"/>
      <c r="TQ75" s="120"/>
      <c r="TR75" s="120"/>
      <c r="TS75" s="120"/>
      <c r="TT75" s="120"/>
      <c r="TU75" s="120"/>
      <c r="TV75" s="120"/>
      <c r="TW75" s="120"/>
      <c r="TX75" s="120"/>
      <c r="TY75" s="120"/>
      <c r="TZ75" s="120"/>
      <c r="UA75" s="120"/>
      <c r="UB75" s="120"/>
      <c r="UC75" s="120"/>
      <c r="UD75" s="120"/>
      <c r="UE75" s="120"/>
      <c r="UF75" s="120"/>
      <c r="UG75" s="120"/>
      <c r="UH75" s="120"/>
      <c r="UI75" s="120"/>
      <c r="UJ75" s="120"/>
      <c r="UK75" s="120"/>
      <c r="UL75" s="120"/>
      <c r="UM75" s="120"/>
      <c r="UN75" s="120"/>
      <c r="UO75" s="120"/>
      <c r="UP75" s="120"/>
      <c r="UQ75" s="120"/>
      <c r="UR75" s="120"/>
      <c r="US75" s="120"/>
      <c r="UT75" s="120"/>
      <c r="UU75" s="120"/>
      <c r="UV75" s="120"/>
      <c r="UW75" s="120"/>
      <c r="UX75" s="120"/>
      <c r="UY75" s="120"/>
      <c r="UZ75" s="120"/>
      <c r="VA75" s="120"/>
      <c r="VB75" s="120"/>
      <c r="VC75" s="120"/>
      <c r="VD75" s="120"/>
      <c r="VE75" s="120"/>
      <c r="VF75" s="120"/>
      <c r="VG75" s="120"/>
      <c r="VH75" s="120"/>
      <c r="VI75" s="120"/>
      <c r="VJ75" s="120"/>
      <c r="VK75" s="120"/>
      <c r="VL75" s="120"/>
      <c r="VM75" s="120"/>
      <c r="VN75" s="120"/>
      <c r="VO75" s="120"/>
      <c r="VP75" s="120"/>
      <c r="VQ75" s="120"/>
      <c r="VR75" s="120"/>
      <c r="VS75" s="120"/>
      <c r="VT75" s="120"/>
      <c r="VU75" s="120"/>
      <c r="VV75" s="120"/>
      <c r="VW75" s="120"/>
      <c r="VX75" s="120"/>
      <c r="VY75" s="120"/>
      <c r="VZ75" s="120"/>
      <c r="WA75" s="120"/>
      <c r="WB75" s="120"/>
      <c r="WC75" s="120"/>
      <c r="WD75" s="120"/>
      <c r="WE75" s="120"/>
      <c r="WF75" s="120"/>
      <c r="WG75" s="120"/>
      <c r="WH75" s="120"/>
      <c r="WI75" s="120"/>
      <c r="WJ75" s="120"/>
      <c r="WK75" s="120"/>
      <c r="WL75" s="120"/>
      <c r="WM75" s="120"/>
      <c r="WN75" s="120"/>
      <c r="WO75" s="120"/>
      <c r="WP75" s="120"/>
      <c r="WQ75" s="120"/>
      <c r="WR75" s="120"/>
      <c r="WS75" s="120"/>
      <c r="WT75" s="120"/>
      <c r="WU75" s="120"/>
      <c r="WV75" s="120"/>
      <c r="WW75" s="120"/>
      <c r="WX75" s="120"/>
      <c r="WY75" s="120"/>
      <c r="WZ75" s="120"/>
      <c r="XA75" s="120"/>
      <c r="XB75" s="120"/>
      <c r="XC75" s="120"/>
      <c r="XD75" s="120"/>
      <c r="XE75" s="120"/>
      <c r="XF75" s="120"/>
      <c r="XG75" s="120"/>
      <c r="XH75" s="120"/>
      <c r="XI75" s="120"/>
      <c r="XJ75" s="120"/>
      <c r="XK75" s="120"/>
      <c r="XL75" s="120"/>
      <c r="XM75" s="120"/>
      <c r="XN75" s="120"/>
      <c r="XO75" s="120"/>
      <c r="XP75" s="120"/>
      <c r="XQ75" s="120"/>
      <c r="XR75" s="120"/>
      <c r="XS75" s="120"/>
      <c r="XT75" s="120"/>
      <c r="XU75" s="120"/>
      <c r="XV75" s="120"/>
      <c r="XW75" s="120"/>
      <c r="XX75" s="120"/>
      <c r="XY75" s="120"/>
      <c r="XZ75" s="120"/>
      <c r="YA75" s="120"/>
      <c r="YB75" s="120"/>
      <c r="YC75" s="120"/>
      <c r="YD75" s="120"/>
      <c r="YE75" s="120"/>
      <c r="YF75" s="120"/>
      <c r="YG75" s="120"/>
      <c r="YH75" s="120"/>
      <c r="YI75" s="120"/>
      <c r="YJ75" s="120"/>
      <c r="YK75" s="120"/>
      <c r="YL75" s="120"/>
      <c r="YM75" s="120"/>
      <c r="YN75" s="120"/>
      <c r="YO75" s="120"/>
      <c r="YP75" s="120"/>
      <c r="YQ75" s="120"/>
      <c r="YR75" s="120"/>
      <c r="YS75" s="120"/>
      <c r="YT75" s="120"/>
      <c r="YU75" s="120"/>
      <c r="YV75" s="120"/>
      <c r="YW75" s="120"/>
      <c r="YX75" s="120"/>
      <c r="YY75" s="120"/>
      <c r="YZ75" s="120"/>
      <c r="ZA75" s="120"/>
      <c r="ZB75" s="120"/>
      <c r="ZC75" s="120"/>
      <c r="ZD75" s="120"/>
      <c r="ZE75" s="120"/>
      <c r="ZF75" s="120"/>
      <c r="ZG75" s="120"/>
      <c r="ZH75" s="120"/>
      <c r="ZI75" s="120"/>
      <c r="ZJ75" s="120"/>
      <c r="ZK75" s="120"/>
      <c r="ZL75" s="120"/>
      <c r="ZM75" s="120"/>
      <c r="ZN75" s="120"/>
      <c r="ZO75" s="120"/>
      <c r="ZP75" s="120"/>
      <c r="ZQ75" s="120"/>
      <c r="ZR75" s="120"/>
      <c r="ZS75" s="120"/>
      <c r="ZT75" s="120"/>
      <c r="ZU75" s="120"/>
      <c r="ZV75" s="120"/>
      <c r="ZW75" s="120"/>
      <c r="ZX75" s="120"/>
      <c r="ZY75" s="120"/>
      <c r="ZZ75" s="120"/>
      <c r="AAA75" s="120"/>
      <c r="AAB75" s="120"/>
      <c r="AAC75" s="120"/>
      <c r="AAD75" s="120"/>
      <c r="AAE75" s="120"/>
      <c r="AAF75" s="120"/>
      <c r="AAG75" s="120"/>
      <c r="AAH75" s="120"/>
      <c r="AAI75" s="120"/>
      <c r="AAJ75" s="120"/>
      <c r="AAK75" s="120"/>
      <c r="AAL75" s="120"/>
      <c r="AAM75" s="120"/>
      <c r="AAN75" s="120"/>
      <c r="AAO75" s="120"/>
      <c r="AAP75" s="120"/>
      <c r="AAQ75" s="120"/>
      <c r="AAR75" s="120"/>
      <c r="AAS75" s="120"/>
      <c r="AAT75" s="120"/>
      <c r="AAU75" s="120"/>
      <c r="AAV75" s="120"/>
      <c r="AAW75" s="120"/>
      <c r="AAX75" s="120"/>
      <c r="AAY75" s="120"/>
      <c r="AAZ75" s="120"/>
      <c r="ABA75" s="120"/>
      <c r="ABB75" s="120"/>
      <c r="ABC75" s="120"/>
      <c r="ABD75" s="120"/>
      <c r="ABE75" s="120"/>
      <c r="ABF75" s="120"/>
      <c r="ABG75" s="120"/>
      <c r="ABH75" s="120"/>
      <c r="ABI75" s="120"/>
      <c r="ABJ75" s="120"/>
      <c r="ABK75" s="120"/>
      <c r="ABL75" s="120"/>
      <c r="ABM75" s="120"/>
      <c r="ABN75" s="120"/>
      <c r="ABO75" s="120"/>
      <c r="ABP75" s="120"/>
      <c r="ABQ75" s="120"/>
      <c r="ABR75" s="120"/>
      <c r="ABS75" s="120"/>
      <c r="ABT75" s="120"/>
      <c r="ABU75" s="120"/>
      <c r="ABV75" s="120"/>
      <c r="ABW75" s="120"/>
      <c r="ABX75" s="120"/>
      <c r="ABY75" s="120"/>
      <c r="ABZ75" s="120"/>
      <c r="ACA75" s="120"/>
      <c r="ACB75" s="120"/>
      <c r="ACC75" s="120"/>
      <c r="ACD75" s="120"/>
      <c r="ACE75" s="120"/>
      <c r="ACF75" s="120"/>
      <c r="ACG75" s="120"/>
      <c r="ACH75" s="120"/>
      <c r="ACI75" s="120"/>
      <c r="ACJ75" s="120"/>
      <c r="ACK75" s="120"/>
      <c r="ACL75" s="120"/>
      <c r="ACM75" s="120"/>
      <c r="ACN75" s="120"/>
      <c r="ACO75" s="120"/>
      <c r="ACP75" s="120"/>
      <c r="ACQ75" s="120"/>
      <c r="ACR75" s="120"/>
      <c r="ACS75" s="120"/>
      <c r="ACT75" s="120"/>
      <c r="ACU75" s="120"/>
      <c r="ACV75" s="120"/>
      <c r="ACW75" s="120"/>
      <c r="ACX75" s="120"/>
      <c r="ACY75" s="120"/>
      <c r="ACZ75" s="120"/>
      <c r="ADA75" s="120"/>
      <c r="ADB75" s="120"/>
      <c r="ADC75" s="120"/>
      <c r="ADD75" s="120"/>
      <c r="ADE75" s="120"/>
      <c r="ADF75" s="120"/>
      <c r="ADG75" s="120"/>
      <c r="ADH75" s="120"/>
      <c r="ADI75" s="120"/>
      <c r="ADJ75" s="120"/>
      <c r="ADK75" s="120"/>
      <c r="ADL75" s="120"/>
      <c r="ADM75" s="120"/>
      <c r="ADN75" s="120"/>
      <c r="ADO75" s="120"/>
      <c r="ADP75" s="120"/>
      <c r="ADQ75" s="120"/>
      <c r="ADR75" s="120"/>
      <c r="ADS75" s="120"/>
      <c r="ADT75" s="120"/>
      <c r="ADU75" s="120"/>
      <c r="ADV75" s="120"/>
      <c r="ADW75" s="120"/>
      <c r="ADX75" s="120"/>
      <c r="ADY75" s="120"/>
      <c r="ADZ75" s="120"/>
      <c r="AEA75" s="120"/>
      <c r="AEB75" s="120"/>
      <c r="AEC75" s="120"/>
      <c r="AED75" s="120"/>
      <c r="AEE75" s="120"/>
      <c r="AEF75" s="120"/>
      <c r="AEG75" s="120"/>
      <c r="AEH75" s="120"/>
      <c r="AEI75" s="120"/>
      <c r="AEJ75" s="120"/>
      <c r="AEK75" s="120"/>
      <c r="AEL75" s="120"/>
      <c r="AEM75" s="120"/>
      <c r="AEN75" s="120"/>
      <c r="AEO75" s="120"/>
      <c r="AEP75" s="120"/>
      <c r="AEQ75" s="120"/>
      <c r="AER75" s="120"/>
      <c r="AES75" s="120"/>
      <c r="AET75" s="120"/>
      <c r="AEU75" s="120"/>
      <c r="AEV75" s="120"/>
      <c r="AEW75" s="120"/>
      <c r="AEX75" s="120"/>
      <c r="AEY75" s="120"/>
      <c r="AEZ75" s="120"/>
      <c r="AFA75" s="120"/>
      <c r="AFB75" s="120"/>
      <c r="AFC75" s="120"/>
      <c r="AFD75" s="120"/>
      <c r="AFE75" s="120"/>
      <c r="AFF75" s="120"/>
      <c r="AFG75" s="120"/>
      <c r="AFH75" s="120"/>
      <c r="AFI75" s="120"/>
      <c r="AFJ75" s="120"/>
      <c r="AFK75" s="120"/>
      <c r="AFL75" s="120"/>
      <c r="AFM75" s="120"/>
      <c r="AFN75" s="120"/>
      <c r="AFO75" s="120"/>
      <c r="AFP75" s="120"/>
      <c r="AFQ75" s="120"/>
      <c r="AFR75" s="120"/>
      <c r="AFS75" s="120"/>
      <c r="AFT75" s="120"/>
      <c r="AFU75" s="120"/>
      <c r="AFV75" s="120"/>
      <c r="AFW75" s="120"/>
      <c r="AFX75" s="120"/>
      <c r="AFY75" s="120"/>
      <c r="AFZ75" s="120"/>
      <c r="AGA75" s="120"/>
      <c r="AGB75" s="120"/>
      <c r="AGC75" s="120"/>
      <c r="AGD75" s="120"/>
      <c r="AGE75" s="120"/>
      <c r="AGF75" s="120"/>
      <c r="AGG75" s="120"/>
      <c r="AGH75" s="120"/>
      <c r="AGI75" s="120"/>
      <c r="AGJ75" s="120"/>
      <c r="AGK75" s="120"/>
      <c r="AGL75" s="120"/>
      <c r="AGM75" s="120"/>
      <c r="AGN75" s="120"/>
      <c r="AGO75" s="120"/>
      <c r="AGP75" s="120"/>
      <c r="AGQ75" s="120"/>
      <c r="AGR75" s="120"/>
      <c r="AGS75" s="120"/>
      <c r="AGT75" s="120"/>
      <c r="AGU75" s="120"/>
      <c r="AGV75" s="120"/>
      <c r="AGW75" s="120"/>
      <c r="AGX75" s="120"/>
      <c r="AGY75" s="120"/>
      <c r="AGZ75" s="120"/>
      <c r="AHA75" s="120"/>
      <c r="AHB75" s="120"/>
      <c r="AHC75" s="120"/>
      <c r="AHD75" s="120"/>
      <c r="AHE75" s="120"/>
      <c r="AHF75" s="120"/>
      <c r="AHG75" s="120"/>
      <c r="AHH75" s="120"/>
      <c r="AHI75" s="120"/>
      <c r="AHJ75" s="120"/>
      <c r="AHK75" s="120"/>
      <c r="AHL75" s="120"/>
      <c r="AHM75" s="120"/>
      <c r="AHN75" s="120"/>
      <c r="AHO75" s="120"/>
      <c r="AHP75" s="120"/>
      <c r="AHQ75" s="120"/>
      <c r="AHR75" s="120"/>
      <c r="AHS75" s="120"/>
      <c r="AHT75" s="120"/>
      <c r="AHU75" s="120"/>
      <c r="AHV75" s="120"/>
      <c r="AHW75" s="120"/>
      <c r="AHX75" s="120"/>
      <c r="AHY75" s="120"/>
      <c r="AHZ75" s="120"/>
      <c r="AIA75" s="120"/>
      <c r="AIB75" s="120"/>
      <c r="AIC75" s="120"/>
      <c r="AID75" s="120"/>
      <c r="AIE75" s="120"/>
      <c r="AIF75" s="120"/>
      <c r="AIG75" s="120"/>
      <c r="AIH75" s="120"/>
      <c r="AII75" s="120"/>
      <c r="AIJ75" s="120"/>
      <c r="AIK75" s="120"/>
      <c r="AIL75" s="120"/>
      <c r="AIM75" s="120"/>
      <c r="AIN75" s="120"/>
      <c r="AIO75" s="120"/>
      <c r="AIP75" s="120"/>
      <c r="AIQ75" s="120"/>
      <c r="AIR75" s="120"/>
      <c r="AIS75" s="120"/>
      <c r="AIT75" s="120"/>
      <c r="AIU75" s="120"/>
      <c r="AIV75" s="120"/>
      <c r="AIW75" s="120"/>
      <c r="AIX75" s="120"/>
      <c r="AIY75" s="120"/>
      <c r="AIZ75" s="120"/>
      <c r="AJA75" s="120"/>
      <c r="AJB75" s="120"/>
      <c r="AJC75" s="120"/>
      <c r="AJD75" s="120"/>
      <c r="AJE75" s="120"/>
      <c r="AJF75" s="120"/>
      <c r="AJG75" s="120"/>
      <c r="AJH75" s="120"/>
      <c r="AJI75" s="120"/>
      <c r="AJJ75" s="120"/>
      <c r="AJK75" s="120"/>
      <c r="AJL75" s="120"/>
      <c r="AJM75" s="120"/>
      <c r="AJN75" s="120"/>
      <c r="AJO75" s="120"/>
      <c r="AJP75" s="120"/>
      <c r="AJQ75" s="120"/>
      <c r="AJR75" s="120"/>
      <c r="AJS75" s="120"/>
      <c r="AJT75" s="120"/>
      <c r="AJU75" s="120"/>
      <c r="AJV75" s="120"/>
      <c r="AJW75" s="120"/>
      <c r="AJX75" s="120"/>
      <c r="AJY75" s="120"/>
      <c r="AJZ75" s="120"/>
      <c r="AKA75" s="120"/>
      <c r="AKB75" s="120"/>
      <c r="AKC75" s="120"/>
      <c r="AKD75" s="120"/>
      <c r="AKE75" s="120"/>
      <c r="AKF75" s="120"/>
      <c r="AKG75" s="120"/>
      <c r="AKH75" s="120"/>
      <c r="AKI75" s="120"/>
      <c r="AKJ75" s="120"/>
      <c r="AKK75" s="120"/>
      <c r="AKL75" s="120"/>
      <c r="AKM75" s="120"/>
      <c r="AKN75" s="120"/>
      <c r="AKO75" s="120"/>
      <c r="AKP75" s="120"/>
      <c r="AKQ75" s="120"/>
      <c r="AKR75" s="120"/>
      <c r="AKS75" s="120"/>
      <c r="AKT75" s="120"/>
      <c r="AKU75" s="120"/>
      <c r="AKV75" s="120"/>
      <c r="AKW75" s="120"/>
      <c r="AKX75" s="120"/>
      <c r="AKY75" s="120"/>
      <c r="AKZ75" s="120"/>
      <c r="ALA75" s="120"/>
      <c r="ALB75" s="120"/>
      <c r="ALC75" s="120"/>
      <c r="ALD75" s="120"/>
      <c r="ALE75" s="120"/>
      <c r="ALF75" s="120"/>
      <c r="ALG75" s="120"/>
      <c r="ALH75" s="120"/>
      <c r="ALI75" s="120"/>
      <c r="ALJ75" s="120"/>
      <c r="ALK75" s="120"/>
      <c r="ALL75" s="120"/>
      <c r="ALM75" s="120"/>
      <c r="ALN75" s="120"/>
      <c r="ALO75" s="120"/>
      <c r="ALP75" s="120"/>
      <c r="ALQ75" s="120"/>
      <c r="ALR75" s="120"/>
      <c r="ALS75" s="120"/>
      <c r="ALT75" s="120"/>
      <c r="ALU75" s="120"/>
      <c r="ALV75" s="120"/>
      <c r="ALW75" s="120"/>
      <c r="ALX75" s="120"/>
      <c r="ALY75" s="120"/>
      <c r="ALZ75" s="120"/>
      <c r="AMA75" s="120"/>
      <c r="AMB75" s="120"/>
      <c r="AMC75" s="120"/>
      <c r="AMD75" s="120"/>
      <c r="AME75" s="120"/>
      <c r="AMF75" s="120"/>
      <c r="AMG75" s="120"/>
      <c r="AMH75" s="120"/>
      <c r="AMI75" s="120"/>
      <c r="AMJ75" s="120"/>
      <c r="AMK75" s="120"/>
      <c r="AML75" s="120"/>
    </row>
    <row r="76" spans="1:1026" s="121" customFormat="1" ht="24" x14ac:dyDescent="0.25">
      <c r="A76" s="102">
        <v>71</v>
      </c>
      <c r="B76" s="25" t="s">
        <v>296</v>
      </c>
      <c r="C76" s="26" t="s">
        <v>399</v>
      </c>
      <c r="D76" s="26" t="s">
        <v>25</v>
      </c>
      <c r="E76" s="38" t="s">
        <v>67</v>
      </c>
      <c r="F76" s="50">
        <v>10</v>
      </c>
      <c r="G76" s="51" t="s">
        <v>11</v>
      </c>
      <c r="H76" s="119"/>
      <c r="I76" s="76">
        <f t="shared" si="8"/>
        <v>0</v>
      </c>
      <c r="J76" s="76">
        <f t="shared" si="9"/>
        <v>0</v>
      </c>
      <c r="K76" s="76">
        <f t="shared" si="10"/>
        <v>0</v>
      </c>
      <c r="L76" s="122"/>
      <c r="M76" s="123"/>
      <c r="N76" s="122"/>
      <c r="O76" s="39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  <c r="IW76" s="120"/>
      <c r="IX76" s="120"/>
      <c r="IY76" s="120"/>
      <c r="IZ76" s="120"/>
      <c r="JA76" s="120"/>
      <c r="JB76" s="120"/>
      <c r="JC76" s="120"/>
      <c r="JD76" s="120"/>
      <c r="JE76" s="120"/>
      <c r="JF76" s="120"/>
      <c r="JG76" s="120"/>
      <c r="JH76" s="120"/>
      <c r="JI76" s="120"/>
      <c r="JJ76" s="120"/>
      <c r="JK76" s="120"/>
      <c r="JL76" s="120"/>
      <c r="JM76" s="120"/>
      <c r="JN76" s="120"/>
      <c r="JO76" s="120"/>
      <c r="JP76" s="120"/>
      <c r="JQ76" s="120"/>
      <c r="JR76" s="120"/>
      <c r="JS76" s="120"/>
      <c r="JT76" s="120"/>
      <c r="JU76" s="120"/>
      <c r="JV76" s="120"/>
      <c r="JW76" s="120"/>
      <c r="JX76" s="120"/>
      <c r="JY76" s="120"/>
      <c r="JZ76" s="120"/>
      <c r="KA76" s="120"/>
      <c r="KB76" s="120"/>
      <c r="KC76" s="120"/>
      <c r="KD76" s="120"/>
      <c r="KE76" s="120"/>
      <c r="KF76" s="120"/>
      <c r="KG76" s="120"/>
      <c r="KH76" s="120"/>
      <c r="KI76" s="120"/>
      <c r="KJ76" s="120"/>
      <c r="KK76" s="120"/>
      <c r="KL76" s="120"/>
      <c r="KM76" s="120"/>
      <c r="KN76" s="120"/>
      <c r="KO76" s="120"/>
      <c r="KP76" s="120"/>
      <c r="KQ76" s="120"/>
      <c r="KR76" s="120"/>
      <c r="KS76" s="120"/>
      <c r="KT76" s="120"/>
      <c r="KU76" s="120"/>
      <c r="KV76" s="120"/>
      <c r="KW76" s="120"/>
      <c r="KX76" s="120"/>
      <c r="KY76" s="120"/>
      <c r="KZ76" s="120"/>
      <c r="LA76" s="120"/>
      <c r="LB76" s="120"/>
      <c r="LC76" s="120"/>
      <c r="LD76" s="120"/>
      <c r="LE76" s="120"/>
      <c r="LF76" s="120"/>
      <c r="LG76" s="120"/>
      <c r="LH76" s="120"/>
      <c r="LI76" s="120"/>
      <c r="LJ76" s="120"/>
      <c r="LK76" s="120"/>
      <c r="LL76" s="120"/>
      <c r="LM76" s="120"/>
      <c r="LN76" s="120"/>
      <c r="LO76" s="120"/>
      <c r="LP76" s="120"/>
      <c r="LQ76" s="120"/>
      <c r="LR76" s="120"/>
      <c r="LS76" s="120"/>
      <c r="LT76" s="120"/>
      <c r="LU76" s="120"/>
      <c r="LV76" s="120"/>
      <c r="LW76" s="120"/>
      <c r="LX76" s="120"/>
      <c r="LY76" s="120"/>
      <c r="LZ76" s="120"/>
      <c r="MA76" s="120"/>
      <c r="MB76" s="120"/>
      <c r="MC76" s="120"/>
      <c r="MD76" s="120"/>
      <c r="ME76" s="120"/>
      <c r="MF76" s="120"/>
      <c r="MG76" s="120"/>
      <c r="MH76" s="120"/>
      <c r="MI76" s="120"/>
      <c r="MJ76" s="120"/>
      <c r="MK76" s="120"/>
      <c r="ML76" s="120"/>
      <c r="MM76" s="120"/>
      <c r="MN76" s="120"/>
      <c r="MO76" s="120"/>
      <c r="MP76" s="120"/>
      <c r="MQ76" s="120"/>
      <c r="MR76" s="120"/>
      <c r="MS76" s="120"/>
      <c r="MT76" s="120"/>
      <c r="MU76" s="120"/>
      <c r="MV76" s="120"/>
      <c r="MW76" s="120"/>
      <c r="MX76" s="120"/>
      <c r="MY76" s="120"/>
      <c r="MZ76" s="120"/>
      <c r="NA76" s="120"/>
      <c r="NB76" s="120"/>
      <c r="NC76" s="120"/>
      <c r="ND76" s="120"/>
      <c r="NE76" s="120"/>
      <c r="NF76" s="120"/>
      <c r="NG76" s="120"/>
      <c r="NH76" s="120"/>
      <c r="NI76" s="120"/>
      <c r="NJ76" s="120"/>
      <c r="NK76" s="120"/>
      <c r="NL76" s="120"/>
      <c r="NM76" s="120"/>
      <c r="NN76" s="120"/>
      <c r="NO76" s="120"/>
      <c r="NP76" s="120"/>
      <c r="NQ76" s="120"/>
      <c r="NR76" s="120"/>
      <c r="NS76" s="120"/>
      <c r="NT76" s="120"/>
      <c r="NU76" s="120"/>
      <c r="NV76" s="120"/>
      <c r="NW76" s="120"/>
      <c r="NX76" s="120"/>
      <c r="NY76" s="120"/>
      <c r="NZ76" s="120"/>
      <c r="OA76" s="120"/>
      <c r="OB76" s="120"/>
      <c r="OC76" s="120"/>
      <c r="OD76" s="120"/>
      <c r="OE76" s="120"/>
      <c r="OF76" s="120"/>
      <c r="OG76" s="120"/>
      <c r="OH76" s="120"/>
      <c r="OI76" s="120"/>
      <c r="OJ76" s="120"/>
      <c r="OK76" s="120"/>
      <c r="OL76" s="120"/>
      <c r="OM76" s="120"/>
      <c r="ON76" s="120"/>
      <c r="OO76" s="120"/>
      <c r="OP76" s="120"/>
      <c r="OQ76" s="120"/>
      <c r="OR76" s="120"/>
      <c r="OS76" s="120"/>
      <c r="OT76" s="120"/>
      <c r="OU76" s="120"/>
      <c r="OV76" s="120"/>
      <c r="OW76" s="120"/>
      <c r="OX76" s="120"/>
      <c r="OY76" s="120"/>
      <c r="OZ76" s="120"/>
      <c r="PA76" s="120"/>
      <c r="PB76" s="120"/>
      <c r="PC76" s="120"/>
      <c r="PD76" s="120"/>
      <c r="PE76" s="120"/>
      <c r="PF76" s="120"/>
      <c r="PG76" s="120"/>
      <c r="PH76" s="120"/>
      <c r="PI76" s="120"/>
      <c r="PJ76" s="120"/>
      <c r="PK76" s="120"/>
      <c r="PL76" s="120"/>
      <c r="PM76" s="120"/>
      <c r="PN76" s="120"/>
      <c r="PO76" s="120"/>
      <c r="PP76" s="120"/>
      <c r="PQ76" s="120"/>
      <c r="PR76" s="120"/>
      <c r="PS76" s="120"/>
      <c r="PT76" s="120"/>
      <c r="PU76" s="120"/>
      <c r="PV76" s="120"/>
      <c r="PW76" s="120"/>
      <c r="PX76" s="120"/>
      <c r="PY76" s="120"/>
      <c r="PZ76" s="120"/>
      <c r="QA76" s="120"/>
      <c r="QB76" s="120"/>
      <c r="QC76" s="120"/>
      <c r="QD76" s="120"/>
      <c r="QE76" s="120"/>
      <c r="QF76" s="120"/>
      <c r="QG76" s="120"/>
      <c r="QH76" s="120"/>
      <c r="QI76" s="120"/>
      <c r="QJ76" s="120"/>
      <c r="QK76" s="120"/>
      <c r="QL76" s="120"/>
      <c r="QM76" s="120"/>
      <c r="QN76" s="120"/>
      <c r="QO76" s="120"/>
      <c r="QP76" s="120"/>
      <c r="QQ76" s="120"/>
      <c r="QR76" s="120"/>
      <c r="QS76" s="120"/>
      <c r="QT76" s="120"/>
      <c r="QU76" s="120"/>
      <c r="QV76" s="120"/>
      <c r="QW76" s="120"/>
      <c r="QX76" s="120"/>
      <c r="QY76" s="120"/>
      <c r="QZ76" s="120"/>
      <c r="RA76" s="120"/>
      <c r="RB76" s="120"/>
      <c r="RC76" s="120"/>
      <c r="RD76" s="120"/>
      <c r="RE76" s="120"/>
      <c r="RF76" s="120"/>
      <c r="RG76" s="120"/>
      <c r="RH76" s="120"/>
      <c r="RI76" s="120"/>
      <c r="RJ76" s="120"/>
      <c r="RK76" s="120"/>
      <c r="RL76" s="120"/>
      <c r="RM76" s="120"/>
      <c r="RN76" s="120"/>
      <c r="RO76" s="120"/>
      <c r="RP76" s="120"/>
      <c r="RQ76" s="120"/>
      <c r="RR76" s="120"/>
      <c r="RS76" s="120"/>
      <c r="RT76" s="120"/>
      <c r="RU76" s="120"/>
      <c r="RV76" s="120"/>
      <c r="RW76" s="120"/>
      <c r="RX76" s="120"/>
      <c r="RY76" s="120"/>
      <c r="RZ76" s="120"/>
      <c r="SA76" s="120"/>
      <c r="SB76" s="120"/>
      <c r="SC76" s="120"/>
      <c r="SD76" s="120"/>
      <c r="SE76" s="120"/>
      <c r="SF76" s="120"/>
      <c r="SG76" s="120"/>
      <c r="SH76" s="120"/>
      <c r="SI76" s="120"/>
      <c r="SJ76" s="120"/>
      <c r="SK76" s="120"/>
      <c r="SL76" s="120"/>
      <c r="SM76" s="120"/>
      <c r="SN76" s="120"/>
      <c r="SO76" s="120"/>
      <c r="SP76" s="120"/>
      <c r="SQ76" s="120"/>
      <c r="SR76" s="120"/>
      <c r="SS76" s="120"/>
      <c r="ST76" s="120"/>
      <c r="SU76" s="120"/>
      <c r="SV76" s="120"/>
      <c r="SW76" s="120"/>
      <c r="SX76" s="120"/>
      <c r="SY76" s="120"/>
      <c r="SZ76" s="120"/>
      <c r="TA76" s="120"/>
      <c r="TB76" s="120"/>
      <c r="TC76" s="120"/>
      <c r="TD76" s="120"/>
      <c r="TE76" s="120"/>
      <c r="TF76" s="120"/>
      <c r="TG76" s="120"/>
      <c r="TH76" s="120"/>
      <c r="TI76" s="120"/>
      <c r="TJ76" s="120"/>
      <c r="TK76" s="120"/>
      <c r="TL76" s="120"/>
      <c r="TM76" s="120"/>
      <c r="TN76" s="120"/>
      <c r="TO76" s="120"/>
      <c r="TP76" s="120"/>
      <c r="TQ76" s="120"/>
      <c r="TR76" s="120"/>
      <c r="TS76" s="120"/>
      <c r="TT76" s="120"/>
      <c r="TU76" s="120"/>
      <c r="TV76" s="120"/>
      <c r="TW76" s="120"/>
      <c r="TX76" s="120"/>
      <c r="TY76" s="120"/>
      <c r="TZ76" s="120"/>
      <c r="UA76" s="120"/>
      <c r="UB76" s="120"/>
      <c r="UC76" s="120"/>
      <c r="UD76" s="120"/>
      <c r="UE76" s="120"/>
      <c r="UF76" s="120"/>
      <c r="UG76" s="120"/>
      <c r="UH76" s="120"/>
      <c r="UI76" s="120"/>
      <c r="UJ76" s="120"/>
      <c r="UK76" s="120"/>
      <c r="UL76" s="120"/>
      <c r="UM76" s="120"/>
      <c r="UN76" s="120"/>
      <c r="UO76" s="120"/>
      <c r="UP76" s="120"/>
      <c r="UQ76" s="120"/>
      <c r="UR76" s="120"/>
      <c r="US76" s="120"/>
      <c r="UT76" s="120"/>
      <c r="UU76" s="120"/>
      <c r="UV76" s="120"/>
      <c r="UW76" s="120"/>
      <c r="UX76" s="120"/>
      <c r="UY76" s="120"/>
      <c r="UZ76" s="120"/>
      <c r="VA76" s="120"/>
      <c r="VB76" s="120"/>
      <c r="VC76" s="120"/>
      <c r="VD76" s="120"/>
      <c r="VE76" s="120"/>
      <c r="VF76" s="120"/>
      <c r="VG76" s="120"/>
      <c r="VH76" s="120"/>
      <c r="VI76" s="120"/>
      <c r="VJ76" s="120"/>
      <c r="VK76" s="120"/>
      <c r="VL76" s="120"/>
      <c r="VM76" s="120"/>
      <c r="VN76" s="120"/>
      <c r="VO76" s="120"/>
      <c r="VP76" s="120"/>
      <c r="VQ76" s="120"/>
      <c r="VR76" s="120"/>
      <c r="VS76" s="120"/>
      <c r="VT76" s="120"/>
      <c r="VU76" s="120"/>
      <c r="VV76" s="120"/>
      <c r="VW76" s="120"/>
      <c r="VX76" s="120"/>
      <c r="VY76" s="120"/>
      <c r="VZ76" s="120"/>
      <c r="WA76" s="120"/>
      <c r="WB76" s="120"/>
      <c r="WC76" s="120"/>
      <c r="WD76" s="120"/>
      <c r="WE76" s="120"/>
      <c r="WF76" s="120"/>
      <c r="WG76" s="120"/>
      <c r="WH76" s="120"/>
      <c r="WI76" s="120"/>
      <c r="WJ76" s="120"/>
      <c r="WK76" s="120"/>
      <c r="WL76" s="120"/>
      <c r="WM76" s="120"/>
      <c r="WN76" s="120"/>
      <c r="WO76" s="120"/>
      <c r="WP76" s="120"/>
      <c r="WQ76" s="120"/>
      <c r="WR76" s="120"/>
      <c r="WS76" s="120"/>
      <c r="WT76" s="120"/>
      <c r="WU76" s="120"/>
      <c r="WV76" s="120"/>
      <c r="WW76" s="120"/>
      <c r="WX76" s="120"/>
      <c r="WY76" s="120"/>
      <c r="WZ76" s="120"/>
      <c r="XA76" s="120"/>
      <c r="XB76" s="120"/>
      <c r="XC76" s="120"/>
      <c r="XD76" s="120"/>
      <c r="XE76" s="120"/>
      <c r="XF76" s="120"/>
      <c r="XG76" s="120"/>
      <c r="XH76" s="120"/>
      <c r="XI76" s="120"/>
      <c r="XJ76" s="120"/>
      <c r="XK76" s="120"/>
      <c r="XL76" s="120"/>
      <c r="XM76" s="120"/>
      <c r="XN76" s="120"/>
      <c r="XO76" s="120"/>
      <c r="XP76" s="120"/>
      <c r="XQ76" s="120"/>
      <c r="XR76" s="120"/>
      <c r="XS76" s="120"/>
      <c r="XT76" s="120"/>
      <c r="XU76" s="120"/>
      <c r="XV76" s="120"/>
      <c r="XW76" s="120"/>
      <c r="XX76" s="120"/>
      <c r="XY76" s="120"/>
      <c r="XZ76" s="120"/>
      <c r="YA76" s="120"/>
      <c r="YB76" s="120"/>
      <c r="YC76" s="120"/>
      <c r="YD76" s="120"/>
      <c r="YE76" s="120"/>
      <c r="YF76" s="120"/>
      <c r="YG76" s="120"/>
      <c r="YH76" s="120"/>
      <c r="YI76" s="120"/>
      <c r="YJ76" s="120"/>
      <c r="YK76" s="120"/>
      <c r="YL76" s="120"/>
      <c r="YM76" s="120"/>
      <c r="YN76" s="120"/>
      <c r="YO76" s="120"/>
      <c r="YP76" s="120"/>
      <c r="YQ76" s="120"/>
      <c r="YR76" s="120"/>
      <c r="YS76" s="120"/>
      <c r="YT76" s="120"/>
      <c r="YU76" s="120"/>
      <c r="YV76" s="120"/>
      <c r="YW76" s="120"/>
      <c r="YX76" s="120"/>
      <c r="YY76" s="120"/>
      <c r="YZ76" s="120"/>
      <c r="ZA76" s="120"/>
      <c r="ZB76" s="120"/>
      <c r="ZC76" s="120"/>
      <c r="ZD76" s="120"/>
      <c r="ZE76" s="120"/>
      <c r="ZF76" s="120"/>
      <c r="ZG76" s="120"/>
      <c r="ZH76" s="120"/>
      <c r="ZI76" s="120"/>
      <c r="ZJ76" s="120"/>
      <c r="ZK76" s="120"/>
      <c r="ZL76" s="120"/>
      <c r="ZM76" s="120"/>
      <c r="ZN76" s="120"/>
      <c r="ZO76" s="120"/>
      <c r="ZP76" s="120"/>
      <c r="ZQ76" s="120"/>
      <c r="ZR76" s="120"/>
      <c r="ZS76" s="120"/>
      <c r="ZT76" s="120"/>
      <c r="ZU76" s="120"/>
      <c r="ZV76" s="120"/>
      <c r="ZW76" s="120"/>
      <c r="ZX76" s="120"/>
      <c r="ZY76" s="120"/>
      <c r="ZZ76" s="120"/>
      <c r="AAA76" s="120"/>
      <c r="AAB76" s="120"/>
      <c r="AAC76" s="120"/>
      <c r="AAD76" s="120"/>
      <c r="AAE76" s="120"/>
      <c r="AAF76" s="120"/>
      <c r="AAG76" s="120"/>
      <c r="AAH76" s="120"/>
      <c r="AAI76" s="120"/>
      <c r="AAJ76" s="120"/>
      <c r="AAK76" s="120"/>
      <c r="AAL76" s="120"/>
      <c r="AAM76" s="120"/>
      <c r="AAN76" s="120"/>
      <c r="AAO76" s="120"/>
      <c r="AAP76" s="120"/>
      <c r="AAQ76" s="120"/>
      <c r="AAR76" s="120"/>
      <c r="AAS76" s="120"/>
      <c r="AAT76" s="120"/>
      <c r="AAU76" s="120"/>
      <c r="AAV76" s="120"/>
      <c r="AAW76" s="120"/>
      <c r="AAX76" s="120"/>
      <c r="AAY76" s="120"/>
      <c r="AAZ76" s="120"/>
      <c r="ABA76" s="120"/>
      <c r="ABB76" s="120"/>
      <c r="ABC76" s="120"/>
      <c r="ABD76" s="120"/>
      <c r="ABE76" s="120"/>
      <c r="ABF76" s="120"/>
      <c r="ABG76" s="120"/>
      <c r="ABH76" s="120"/>
      <c r="ABI76" s="120"/>
      <c r="ABJ76" s="120"/>
      <c r="ABK76" s="120"/>
      <c r="ABL76" s="120"/>
      <c r="ABM76" s="120"/>
      <c r="ABN76" s="120"/>
      <c r="ABO76" s="120"/>
      <c r="ABP76" s="120"/>
      <c r="ABQ76" s="120"/>
      <c r="ABR76" s="120"/>
      <c r="ABS76" s="120"/>
      <c r="ABT76" s="120"/>
      <c r="ABU76" s="120"/>
      <c r="ABV76" s="120"/>
      <c r="ABW76" s="120"/>
      <c r="ABX76" s="120"/>
      <c r="ABY76" s="120"/>
      <c r="ABZ76" s="120"/>
      <c r="ACA76" s="120"/>
      <c r="ACB76" s="120"/>
      <c r="ACC76" s="120"/>
      <c r="ACD76" s="120"/>
      <c r="ACE76" s="120"/>
      <c r="ACF76" s="120"/>
      <c r="ACG76" s="120"/>
      <c r="ACH76" s="120"/>
      <c r="ACI76" s="120"/>
      <c r="ACJ76" s="120"/>
      <c r="ACK76" s="120"/>
      <c r="ACL76" s="120"/>
      <c r="ACM76" s="120"/>
      <c r="ACN76" s="120"/>
      <c r="ACO76" s="120"/>
      <c r="ACP76" s="120"/>
      <c r="ACQ76" s="120"/>
      <c r="ACR76" s="120"/>
      <c r="ACS76" s="120"/>
      <c r="ACT76" s="120"/>
      <c r="ACU76" s="120"/>
      <c r="ACV76" s="120"/>
      <c r="ACW76" s="120"/>
      <c r="ACX76" s="120"/>
      <c r="ACY76" s="120"/>
      <c r="ACZ76" s="120"/>
      <c r="ADA76" s="120"/>
      <c r="ADB76" s="120"/>
      <c r="ADC76" s="120"/>
      <c r="ADD76" s="120"/>
      <c r="ADE76" s="120"/>
      <c r="ADF76" s="120"/>
      <c r="ADG76" s="120"/>
      <c r="ADH76" s="120"/>
      <c r="ADI76" s="120"/>
      <c r="ADJ76" s="120"/>
      <c r="ADK76" s="120"/>
      <c r="ADL76" s="120"/>
      <c r="ADM76" s="120"/>
      <c r="ADN76" s="120"/>
      <c r="ADO76" s="120"/>
      <c r="ADP76" s="120"/>
      <c r="ADQ76" s="120"/>
      <c r="ADR76" s="120"/>
      <c r="ADS76" s="120"/>
      <c r="ADT76" s="120"/>
      <c r="ADU76" s="120"/>
      <c r="ADV76" s="120"/>
      <c r="ADW76" s="120"/>
      <c r="ADX76" s="120"/>
      <c r="ADY76" s="120"/>
      <c r="ADZ76" s="120"/>
      <c r="AEA76" s="120"/>
      <c r="AEB76" s="120"/>
      <c r="AEC76" s="120"/>
      <c r="AED76" s="120"/>
      <c r="AEE76" s="120"/>
      <c r="AEF76" s="120"/>
      <c r="AEG76" s="120"/>
      <c r="AEH76" s="120"/>
      <c r="AEI76" s="120"/>
      <c r="AEJ76" s="120"/>
      <c r="AEK76" s="120"/>
      <c r="AEL76" s="120"/>
      <c r="AEM76" s="120"/>
      <c r="AEN76" s="120"/>
      <c r="AEO76" s="120"/>
      <c r="AEP76" s="120"/>
      <c r="AEQ76" s="120"/>
      <c r="AER76" s="120"/>
      <c r="AES76" s="120"/>
      <c r="AET76" s="120"/>
      <c r="AEU76" s="120"/>
      <c r="AEV76" s="120"/>
      <c r="AEW76" s="120"/>
      <c r="AEX76" s="120"/>
      <c r="AEY76" s="120"/>
      <c r="AEZ76" s="120"/>
      <c r="AFA76" s="120"/>
      <c r="AFB76" s="120"/>
      <c r="AFC76" s="120"/>
      <c r="AFD76" s="120"/>
      <c r="AFE76" s="120"/>
      <c r="AFF76" s="120"/>
      <c r="AFG76" s="120"/>
      <c r="AFH76" s="120"/>
      <c r="AFI76" s="120"/>
      <c r="AFJ76" s="120"/>
      <c r="AFK76" s="120"/>
      <c r="AFL76" s="120"/>
      <c r="AFM76" s="120"/>
      <c r="AFN76" s="120"/>
      <c r="AFO76" s="120"/>
      <c r="AFP76" s="120"/>
      <c r="AFQ76" s="120"/>
      <c r="AFR76" s="120"/>
      <c r="AFS76" s="120"/>
      <c r="AFT76" s="120"/>
      <c r="AFU76" s="120"/>
      <c r="AFV76" s="120"/>
      <c r="AFW76" s="120"/>
      <c r="AFX76" s="120"/>
      <c r="AFY76" s="120"/>
      <c r="AFZ76" s="120"/>
      <c r="AGA76" s="120"/>
      <c r="AGB76" s="120"/>
      <c r="AGC76" s="120"/>
      <c r="AGD76" s="120"/>
      <c r="AGE76" s="120"/>
      <c r="AGF76" s="120"/>
      <c r="AGG76" s="120"/>
      <c r="AGH76" s="120"/>
      <c r="AGI76" s="120"/>
      <c r="AGJ76" s="120"/>
      <c r="AGK76" s="120"/>
      <c r="AGL76" s="120"/>
      <c r="AGM76" s="120"/>
      <c r="AGN76" s="120"/>
      <c r="AGO76" s="120"/>
      <c r="AGP76" s="120"/>
      <c r="AGQ76" s="120"/>
      <c r="AGR76" s="120"/>
      <c r="AGS76" s="120"/>
      <c r="AGT76" s="120"/>
      <c r="AGU76" s="120"/>
      <c r="AGV76" s="120"/>
      <c r="AGW76" s="120"/>
      <c r="AGX76" s="120"/>
      <c r="AGY76" s="120"/>
      <c r="AGZ76" s="120"/>
      <c r="AHA76" s="120"/>
      <c r="AHB76" s="120"/>
      <c r="AHC76" s="120"/>
      <c r="AHD76" s="120"/>
      <c r="AHE76" s="120"/>
      <c r="AHF76" s="120"/>
      <c r="AHG76" s="120"/>
      <c r="AHH76" s="120"/>
      <c r="AHI76" s="120"/>
      <c r="AHJ76" s="120"/>
      <c r="AHK76" s="120"/>
      <c r="AHL76" s="120"/>
      <c r="AHM76" s="120"/>
      <c r="AHN76" s="120"/>
      <c r="AHO76" s="120"/>
      <c r="AHP76" s="120"/>
      <c r="AHQ76" s="120"/>
      <c r="AHR76" s="120"/>
      <c r="AHS76" s="120"/>
      <c r="AHT76" s="120"/>
      <c r="AHU76" s="120"/>
      <c r="AHV76" s="120"/>
      <c r="AHW76" s="120"/>
      <c r="AHX76" s="120"/>
      <c r="AHY76" s="120"/>
      <c r="AHZ76" s="120"/>
      <c r="AIA76" s="120"/>
      <c r="AIB76" s="120"/>
      <c r="AIC76" s="120"/>
      <c r="AID76" s="120"/>
      <c r="AIE76" s="120"/>
      <c r="AIF76" s="120"/>
      <c r="AIG76" s="120"/>
      <c r="AIH76" s="120"/>
      <c r="AII76" s="120"/>
      <c r="AIJ76" s="120"/>
      <c r="AIK76" s="120"/>
      <c r="AIL76" s="120"/>
      <c r="AIM76" s="120"/>
      <c r="AIN76" s="120"/>
      <c r="AIO76" s="120"/>
      <c r="AIP76" s="120"/>
      <c r="AIQ76" s="120"/>
      <c r="AIR76" s="120"/>
      <c r="AIS76" s="120"/>
      <c r="AIT76" s="120"/>
      <c r="AIU76" s="120"/>
      <c r="AIV76" s="120"/>
      <c r="AIW76" s="120"/>
      <c r="AIX76" s="120"/>
      <c r="AIY76" s="120"/>
      <c r="AIZ76" s="120"/>
      <c r="AJA76" s="120"/>
      <c r="AJB76" s="120"/>
      <c r="AJC76" s="120"/>
      <c r="AJD76" s="120"/>
      <c r="AJE76" s="120"/>
      <c r="AJF76" s="120"/>
      <c r="AJG76" s="120"/>
      <c r="AJH76" s="120"/>
      <c r="AJI76" s="120"/>
      <c r="AJJ76" s="120"/>
      <c r="AJK76" s="120"/>
      <c r="AJL76" s="120"/>
      <c r="AJM76" s="120"/>
      <c r="AJN76" s="120"/>
      <c r="AJO76" s="120"/>
      <c r="AJP76" s="120"/>
      <c r="AJQ76" s="120"/>
      <c r="AJR76" s="120"/>
      <c r="AJS76" s="120"/>
      <c r="AJT76" s="120"/>
      <c r="AJU76" s="120"/>
      <c r="AJV76" s="120"/>
      <c r="AJW76" s="120"/>
      <c r="AJX76" s="120"/>
      <c r="AJY76" s="120"/>
      <c r="AJZ76" s="120"/>
      <c r="AKA76" s="120"/>
      <c r="AKB76" s="120"/>
      <c r="AKC76" s="120"/>
      <c r="AKD76" s="120"/>
      <c r="AKE76" s="120"/>
      <c r="AKF76" s="120"/>
      <c r="AKG76" s="120"/>
      <c r="AKH76" s="120"/>
      <c r="AKI76" s="120"/>
      <c r="AKJ76" s="120"/>
      <c r="AKK76" s="120"/>
      <c r="AKL76" s="120"/>
      <c r="AKM76" s="120"/>
      <c r="AKN76" s="120"/>
      <c r="AKO76" s="120"/>
      <c r="AKP76" s="120"/>
      <c r="AKQ76" s="120"/>
      <c r="AKR76" s="120"/>
      <c r="AKS76" s="120"/>
      <c r="AKT76" s="120"/>
      <c r="AKU76" s="120"/>
      <c r="AKV76" s="120"/>
      <c r="AKW76" s="120"/>
      <c r="AKX76" s="120"/>
      <c r="AKY76" s="120"/>
      <c r="AKZ76" s="120"/>
      <c r="ALA76" s="120"/>
      <c r="ALB76" s="120"/>
      <c r="ALC76" s="120"/>
      <c r="ALD76" s="120"/>
      <c r="ALE76" s="120"/>
      <c r="ALF76" s="120"/>
      <c r="ALG76" s="120"/>
      <c r="ALH76" s="120"/>
      <c r="ALI76" s="120"/>
      <c r="ALJ76" s="120"/>
      <c r="ALK76" s="120"/>
      <c r="ALL76" s="120"/>
      <c r="ALM76" s="120"/>
      <c r="ALN76" s="120"/>
      <c r="ALO76" s="120"/>
      <c r="ALP76" s="120"/>
      <c r="ALQ76" s="120"/>
      <c r="ALR76" s="120"/>
      <c r="ALS76" s="120"/>
      <c r="ALT76" s="120"/>
      <c r="ALU76" s="120"/>
      <c r="ALV76" s="120"/>
      <c r="ALW76" s="120"/>
      <c r="ALX76" s="120"/>
      <c r="ALY76" s="120"/>
      <c r="ALZ76" s="120"/>
      <c r="AMA76" s="120"/>
      <c r="AMB76" s="120"/>
      <c r="AMC76" s="120"/>
      <c r="AMD76" s="120"/>
      <c r="AME76" s="120"/>
      <c r="AMF76" s="120"/>
      <c r="AMG76" s="120"/>
      <c r="AMH76" s="120"/>
      <c r="AMI76" s="120"/>
      <c r="AMJ76" s="120"/>
      <c r="AMK76" s="120"/>
      <c r="AML76" s="120"/>
    </row>
    <row r="77" spans="1:1026" s="121" customFormat="1" ht="36" x14ac:dyDescent="0.25">
      <c r="A77" s="102">
        <v>72</v>
      </c>
      <c r="B77" s="25" t="s">
        <v>297</v>
      </c>
      <c r="C77" s="26" t="s">
        <v>298</v>
      </c>
      <c r="D77" s="26" t="s">
        <v>570</v>
      </c>
      <c r="E77" s="38" t="s">
        <v>189</v>
      </c>
      <c r="F77" s="50">
        <v>15</v>
      </c>
      <c r="G77" s="51" t="s">
        <v>11</v>
      </c>
      <c r="H77" s="119"/>
      <c r="I77" s="76">
        <f t="shared" si="8"/>
        <v>0</v>
      </c>
      <c r="J77" s="76">
        <f t="shared" si="9"/>
        <v>0</v>
      </c>
      <c r="K77" s="76">
        <f t="shared" si="10"/>
        <v>0</v>
      </c>
      <c r="L77" s="122"/>
      <c r="M77" s="123"/>
      <c r="N77" s="122"/>
      <c r="O77" s="39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0"/>
      <c r="IT77" s="120"/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0"/>
      <c r="JI77" s="120"/>
      <c r="JJ77" s="120"/>
      <c r="JK77" s="120"/>
      <c r="JL77" s="120"/>
      <c r="JM77" s="120"/>
      <c r="JN77" s="120"/>
      <c r="JO77" s="120"/>
      <c r="JP77" s="120"/>
      <c r="JQ77" s="120"/>
      <c r="JR77" s="120"/>
      <c r="JS77" s="120"/>
      <c r="JT77" s="120"/>
      <c r="JU77" s="120"/>
      <c r="JV77" s="120"/>
      <c r="JW77" s="120"/>
      <c r="JX77" s="120"/>
      <c r="JY77" s="120"/>
      <c r="JZ77" s="120"/>
      <c r="KA77" s="120"/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120"/>
      <c r="NA77" s="120"/>
      <c r="NB77" s="120"/>
      <c r="NC77" s="120"/>
      <c r="ND77" s="120"/>
      <c r="NE77" s="120"/>
      <c r="NF77" s="120"/>
      <c r="NG77" s="120"/>
      <c r="NH77" s="120"/>
      <c r="NI77" s="120"/>
      <c r="NJ77" s="120"/>
      <c r="NK77" s="120"/>
      <c r="NL77" s="120"/>
      <c r="NM77" s="120"/>
      <c r="NN77" s="120"/>
      <c r="NO77" s="120"/>
      <c r="NP77" s="120"/>
      <c r="NQ77" s="120"/>
      <c r="NR77" s="120"/>
      <c r="NS77" s="120"/>
      <c r="NT77" s="120"/>
      <c r="NU77" s="120"/>
      <c r="NV77" s="120"/>
      <c r="NW77" s="120"/>
      <c r="NX77" s="120"/>
      <c r="NY77" s="120"/>
      <c r="NZ77" s="120"/>
      <c r="OA77" s="120"/>
      <c r="OB77" s="120"/>
      <c r="OC77" s="120"/>
      <c r="OD77" s="120"/>
      <c r="OE77" s="120"/>
      <c r="OF77" s="120"/>
      <c r="OG77" s="120"/>
      <c r="OH77" s="120"/>
      <c r="OI77" s="120"/>
      <c r="OJ77" s="120"/>
      <c r="OK77" s="120"/>
      <c r="OL77" s="120"/>
      <c r="OM77" s="120"/>
      <c r="ON77" s="120"/>
      <c r="OO77" s="120"/>
      <c r="OP77" s="120"/>
      <c r="OQ77" s="120"/>
      <c r="OR77" s="120"/>
      <c r="OS77" s="120"/>
      <c r="OT77" s="120"/>
      <c r="OU77" s="120"/>
      <c r="OV77" s="120"/>
      <c r="OW77" s="120"/>
      <c r="OX77" s="120"/>
      <c r="OY77" s="120"/>
      <c r="OZ77" s="120"/>
      <c r="PA77" s="120"/>
      <c r="PB77" s="120"/>
      <c r="PC77" s="120"/>
      <c r="PD77" s="120"/>
      <c r="PE77" s="120"/>
      <c r="PF77" s="120"/>
      <c r="PG77" s="120"/>
      <c r="PH77" s="120"/>
      <c r="PI77" s="120"/>
      <c r="PJ77" s="120"/>
      <c r="PK77" s="120"/>
      <c r="PL77" s="120"/>
      <c r="PM77" s="120"/>
      <c r="PN77" s="120"/>
      <c r="PO77" s="120"/>
      <c r="PP77" s="120"/>
      <c r="PQ77" s="120"/>
      <c r="PR77" s="120"/>
      <c r="PS77" s="120"/>
      <c r="PT77" s="120"/>
      <c r="PU77" s="120"/>
      <c r="PV77" s="120"/>
      <c r="PW77" s="120"/>
      <c r="PX77" s="120"/>
      <c r="PY77" s="120"/>
      <c r="PZ77" s="120"/>
      <c r="QA77" s="120"/>
      <c r="QB77" s="120"/>
      <c r="QC77" s="120"/>
      <c r="QD77" s="120"/>
      <c r="QE77" s="120"/>
      <c r="QF77" s="120"/>
      <c r="QG77" s="120"/>
      <c r="QH77" s="120"/>
      <c r="QI77" s="120"/>
      <c r="QJ77" s="120"/>
      <c r="QK77" s="120"/>
      <c r="QL77" s="120"/>
      <c r="QM77" s="120"/>
      <c r="QN77" s="120"/>
      <c r="QO77" s="120"/>
      <c r="QP77" s="120"/>
      <c r="QQ77" s="120"/>
      <c r="QR77" s="120"/>
      <c r="QS77" s="120"/>
      <c r="QT77" s="120"/>
      <c r="QU77" s="120"/>
      <c r="QV77" s="120"/>
      <c r="QW77" s="120"/>
      <c r="QX77" s="120"/>
      <c r="QY77" s="120"/>
      <c r="QZ77" s="120"/>
      <c r="RA77" s="120"/>
      <c r="RB77" s="120"/>
      <c r="RC77" s="120"/>
      <c r="RD77" s="120"/>
      <c r="RE77" s="120"/>
      <c r="RF77" s="120"/>
      <c r="RG77" s="120"/>
      <c r="RH77" s="120"/>
      <c r="RI77" s="120"/>
      <c r="RJ77" s="120"/>
      <c r="RK77" s="120"/>
      <c r="RL77" s="120"/>
      <c r="RM77" s="120"/>
      <c r="RN77" s="120"/>
      <c r="RO77" s="120"/>
      <c r="RP77" s="120"/>
      <c r="RQ77" s="120"/>
      <c r="RR77" s="120"/>
      <c r="RS77" s="120"/>
      <c r="RT77" s="120"/>
      <c r="RU77" s="120"/>
      <c r="RV77" s="120"/>
      <c r="RW77" s="120"/>
      <c r="RX77" s="120"/>
      <c r="RY77" s="120"/>
      <c r="RZ77" s="120"/>
      <c r="SA77" s="120"/>
      <c r="SB77" s="120"/>
      <c r="SC77" s="120"/>
      <c r="SD77" s="120"/>
      <c r="SE77" s="120"/>
      <c r="SF77" s="120"/>
      <c r="SG77" s="120"/>
      <c r="SH77" s="120"/>
      <c r="SI77" s="120"/>
      <c r="SJ77" s="120"/>
      <c r="SK77" s="120"/>
      <c r="SL77" s="120"/>
      <c r="SM77" s="120"/>
      <c r="SN77" s="120"/>
      <c r="SO77" s="120"/>
      <c r="SP77" s="120"/>
      <c r="SQ77" s="120"/>
      <c r="SR77" s="120"/>
      <c r="SS77" s="120"/>
      <c r="ST77" s="120"/>
      <c r="SU77" s="120"/>
      <c r="SV77" s="120"/>
      <c r="SW77" s="120"/>
      <c r="SX77" s="120"/>
      <c r="SY77" s="120"/>
      <c r="SZ77" s="120"/>
      <c r="TA77" s="120"/>
      <c r="TB77" s="120"/>
      <c r="TC77" s="120"/>
      <c r="TD77" s="120"/>
      <c r="TE77" s="120"/>
      <c r="TF77" s="120"/>
      <c r="TG77" s="120"/>
      <c r="TH77" s="120"/>
      <c r="TI77" s="120"/>
      <c r="TJ77" s="120"/>
      <c r="TK77" s="120"/>
      <c r="TL77" s="120"/>
      <c r="TM77" s="120"/>
      <c r="TN77" s="120"/>
      <c r="TO77" s="120"/>
      <c r="TP77" s="120"/>
      <c r="TQ77" s="120"/>
      <c r="TR77" s="120"/>
      <c r="TS77" s="120"/>
      <c r="TT77" s="120"/>
      <c r="TU77" s="120"/>
      <c r="TV77" s="120"/>
      <c r="TW77" s="120"/>
      <c r="TX77" s="120"/>
      <c r="TY77" s="120"/>
      <c r="TZ77" s="120"/>
      <c r="UA77" s="120"/>
      <c r="UB77" s="120"/>
      <c r="UC77" s="120"/>
      <c r="UD77" s="120"/>
      <c r="UE77" s="120"/>
      <c r="UF77" s="120"/>
      <c r="UG77" s="120"/>
      <c r="UH77" s="120"/>
      <c r="UI77" s="120"/>
      <c r="UJ77" s="120"/>
      <c r="UK77" s="120"/>
      <c r="UL77" s="120"/>
      <c r="UM77" s="120"/>
      <c r="UN77" s="120"/>
      <c r="UO77" s="120"/>
      <c r="UP77" s="120"/>
      <c r="UQ77" s="120"/>
      <c r="UR77" s="120"/>
      <c r="US77" s="120"/>
      <c r="UT77" s="120"/>
      <c r="UU77" s="120"/>
      <c r="UV77" s="120"/>
      <c r="UW77" s="120"/>
      <c r="UX77" s="120"/>
      <c r="UY77" s="120"/>
      <c r="UZ77" s="120"/>
      <c r="VA77" s="120"/>
      <c r="VB77" s="120"/>
      <c r="VC77" s="120"/>
      <c r="VD77" s="120"/>
      <c r="VE77" s="120"/>
      <c r="VF77" s="120"/>
      <c r="VG77" s="120"/>
      <c r="VH77" s="120"/>
      <c r="VI77" s="120"/>
      <c r="VJ77" s="120"/>
      <c r="VK77" s="120"/>
      <c r="VL77" s="120"/>
      <c r="VM77" s="120"/>
      <c r="VN77" s="120"/>
      <c r="VO77" s="120"/>
      <c r="VP77" s="120"/>
      <c r="VQ77" s="120"/>
      <c r="VR77" s="120"/>
      <c r="VS77" s="120"/>
      <c r="VT77" s="120"/>
      <c r="VU77" s="120"/>
      <c r="VV77" s="120"/>
      <c r="VW77" s="120"/>
      <c r="VX77" s="120"/>
      <c r="VY77" s="120"/>
      <c r="VZ77" s="120"/>
      <c r="WA77" s="120"/>
      <c r="WB77" s="120"/>
      <c r="WC77" s="120"/>
      <c r="WD77" s="120"/>
      <c r="WE77" s="120"/>
      <c r="WF77" s="120"/>
      <c r="WG77" s="120"/>
      <c r="WH77" s="120"/>
      <c r="WI77" s="120"/>
      <c r="WJ77" s="120"/>
      <c r="WK77" s="120"/>
      <c r="WL77" s="120"/>
      <c r="WM77" s="120"/>
      <c r="WN77" s="120"/>
      <c r="WO77" s="120"/>
      <c r="WP77" s="120"/>
      <c r="WQ77" s="120"/>
      <c r="WR77" s="120"/>
      <c r="WS77" s="120"/>
      <c r="WT77" s="120"/>
      <c r="WU77" s="120"/>
      <c r="WV77" s="120"/>
      <c r="WW77" s="120"/>
      <c r="WX77" s="120"/>
      <c r="WY77" s="120"/>
      <c r="WZ77" s="120"/>
      <c r="XA77" s="120"/>
      <c r="XB77" s="120"/>
      <c r="XC77" s="120"/>
      <c r="XD77" s="120"/>
      <c r="XE77" s="120"/>
      <c r="XF77" s="120"/>
      <c r="XG77" s="120"/>
      <c r="XH77" s="120"/>
      <c r="XI77" s="120"/>
      <c r="XJ77" s="120"/>
      <c r="XK77" s="120"/>
      <c r="XL77" s="120"/>
      <c r="XM77" s="120"/>
      <c r="XN77" s="120"/>
      <c r="XO77" s="120"/>
      <c r="XP77" s="120"/>
      <c r="XQ77" s="120"/>
      <c r="XR77" s="120"/>
      <c r="XS77" s="120"/>
      <c r="XT77" s="120"/>
      <c r="XU77" s="120"/>
      <c r="XV77" s="120"/>
      <c r="XW77" s="120"/>
      <c r="XX77" s="120"/>
      <c r="XY77" s="120"/>
      <c r="XZ77" s="120"/>
      <c r="YA77" s="120"/>
      <c r="YB77" s="120"/>
      <c r="YC77" s="120"/>
      <c r="YD77" s="120"/>
      <c r="YE77" s="120"/>
      <c r="YF77" s="120"/>
      <c r="YG77" s="120"/>
      <c r="YH77" s="120"/>
      <c r="YI77" s="120"/>
      <c r="YJ77" s="120"/>
      <c r="YK77" s="120"/>
      <c r="YL77" s="120"/>
      <c r="YM77" s="120"/>
      <c r="YN77" s="120"/>
      <c r="YO77" s="120"/>
      <c r="YP77" s="120"/>
      <c r="YQ77" s="120"/>
      <c r="YR77" s="120"/>
      <c r="YS77" s="120"/>
      <c r="YT77" s="120"/>
      <c r="YU77" s="120"/>
      <c r="YV77" s="120"/>
      <c r="YW77" s="120"/>
      <c r="YX77" s="120"/>
      <c r="YY77" s="120"/>
      <c r="YZ77" s="120"/>
      <c r="ZA77" s="120"/>
      <c r="ZB77" s="120"/>
      <c r="ZC77" s="120"/>
      <c r="ZD77" s="120"/>
      <c r="ZE77" s="120"/>
      <c r="ZF77" s="120"/>
      <c r="ZG77" s="120"/>
      <c r="ZH77" s="120"/>
      <c r="ZI77" s="120"/>
      <c r="ZJ77" s="120"/>
      <c r="ZK77" s="120"/>
      <c r="ZL77" s="120"/>
      <c r="ZM77" s="120"/>
      <c r="ZN77" s="120"/>
      <c r="ZO77" s="120"/>
      <c r="ZP77" s="120"/>
      <c r="ZQ77" s="120"/>
      <c r="ZR77" s="120"/>
      <c r="ZS77" s="120"/>
      <c r="ZT77" s="120"/>
      <c r="ZU77" s="120"/>
      <c r="ZV77" s="120"/>
      <c r="ZW77" s="120"/>
      <c r="ZX77" s="120"/>
      <c r="ZY77" s="120"/>
      <c r="ZZ77" s="120"/>
      <c r="AAA77" s="120"/>
      <c r="AAB77" s="120"/>
      <c r="AAC77" s="120"/>
      <c r="AAD77" s="120"/>
      <c r="AAE77" s="120"/>
      <c r="AAF77" s="120"/>
      <c r="AAG77" s="120"/>
      <c r="AAH77" s="120"/>
      <c r="AAI77" s="120"/>
      <c r="AAJ77" s="120"/>
      <c r="AAK77" s="120"/>
      <c r="AAL77" s="120"/>
      <c r="AAM77" s="120"/>
      <c r="AAN77" s="120"/>
      <c r="AAO77" s="120"/>
      <c r="AAP77" s="120"/>
      <c r="AAQ77" s="120"/>
      <c r="AAR77" s="120"/>
      <c r="AAS77" s="120"/>
      <c r="AAT77" s="120"/>
      <c r="AAU77" s="120"/>
      <c r="AAV77" s="120"/>
      <c r="AAW77" s="120"/>
      <c r="AAX77" s="120"/>
      <c r="AAY77" s="120"/>
      <c r="AAZ77" s="120"/>
      <c r="ABA77" s="120"/>
      <c r="ABB77" s="120"/>
      <c r="ABC77" s="120"/>
      <c r="ABD77" s="120"/>
      <c r="ABE77" s="120"/>
      <c r="ABF77" s="120"/>
      <c r="ABG77" s="120"/>
      <c r="ABH77" s="120"/>
      <c r="ABI77" s="120"/>
      <c r="ABJ77" s="120"/>
      <c r="ABK77" s="120"/>
      <c r="ABL77" s="120"/>
      <c r="ABM77" s="120"/>
      <c r="ABN77" s="120"/>
      <c r="ABO77" s="120"/>
      <c r="ABP77" s="120"/>
      <c r="ABQ77" s="120"/>
      <c r="ABR77" s="120"/>
      <c r="ABS77" s="120"/>
      <c r="ABT77" s="120"/>
      <c r="ABU77" s="120"/>
      <c r="ABV77" s="120"/>
      <c r="ABW77" s="120"/>
      <c r="ABX77" s="120"/>
      <c r="ABY77" s="120"/>
      <c r="ABZ77" s="120"/>
      <c r="ACA77" s="120"/>
      <c r="ACB77" s="120"/>
      <c r="ACC77" s="120"/>
      <c r="ACD77" s="120"/>
      <c r="ACE77" s="120"/>
      <c r="ACF77" s="120"/>
      <c r="ACG77" s="120"/>
      <c r="ACH77" s="120"/>
      <c r="ACI77" s="120"/>
      <c r="ACJ77" s="120"/>
      <c r="ACK77" s="120"/>
      <c r="ACL77" s="120"/>
      <c r="ACM77" s="120"/>
      <c r="ACN77" s="120"/>
      <c r="ACO77" s="120"/>
      <c r="ACP77" s="120"/>
      <c r="ACQ77" s="120"/>
      <c r="ACR77" s="120"/>
      <c r="ACS77" s="120"/>
      <c r="ACT77" s="120"/>
      <c r="ACU77" s="120"/>
      <c r="ACV77" s="120"/>
      <c r="ACW77" s="120"/>
      <c r="ACX77" s="120"/>
      <c r="ACY77" s="120"/>
      <c r="ACZ77" s="120"/>
      <c r="ADA77" s="120"/>
      <c r="ADB77" s="120"/>
      <c r="ADC77" s="120"/>
      <c r="ADD77" s="120"/>
      <c r="ADE77" s="120"/>
      <c r="ADF77" s="120"/>
      <c r="ADG77" s="120"/>
      <c r="ADH77" s="120"/>
      <c r="ADI77" s="120"/>
      <c r="ADJ77" s="120"/>
      <c r="ADK77" s="120"/>
      <c r="ADL77" s="120"/>
      <c r="ADM77" s="120"/>
      <c r="ADN77" s="120"/>
      <c r="ADO77" s="120"/>
      <c r="ADP77" s="120"/>
      <c r="ADQ77" s="120"/>
      <c r="ADR77" s="120"/>
      <c r="ADS77" s="120"/>
      <c r="ADT77" s="120"/>
      <c r="ADU77" s="120"/>
      <c r="ADV77" s="120"/>
      <c r="ADW77" s="120"/>
      <c r="ADX77" s="120"/>
      <c r="ADY77" s="120"/>
      <c r="ADZ77" s="120"/>
      <c r="AEA77" s="120"/>
      <c r="AEB77" s="120"/>
      <c r="AEC77" s="120"/>
      <c r="AED77" s="120"/>
      <c r="AEE77" s="120"/>
      <c r="AEF77" s="120"/>
      <c r="AEG77" s="120"/>
      <c r="AEH77" s="120"/>
      <c r="AEI77" s="120"/>
      <c r="AEJ77" s="120"/>
      <c r="AEK77" s="120"/>
      <c r="AEL77" s="120"/>
      <c r="AEM77" s="120"/>
      <c r="AEN77" s="120"/>
      <c r="AEO77" s="120"/>
      <c r="AEP77" s="120"/>
      <c r="AEQ77" s="120"/>
      <c r="AER77" s="120"/>
      <c r="AES77" s="120"/>
      <c r="AET77" s="120"/>
      <c r="AEU77" s="120"/>
      <c r="AEV77" s="120"/>
      <c r="AEW77" s="120"/>
      <c r="AEX77" s="120"/>
      <c r="AEY77" s="120"/>
      <c r="AEZ77" s="120"/>
      <c r="AFA77" s="120"/>
      <c r="AFB77" s="120"/>
      <c r="AFC77" s="120"/>
      <c r="AFD77" s="120"/>
      <c r="AFE77" s="120"/>
      <c r="AFF77" s="120"/>
      <c r="AFG77" s="120"/>
      <c r="AFH77" s="120"/>
      <c r="AFI77" s="120"/>
      <c r="AFJ77" s="120"/>
      <c r="AFK77" s="120"/>
      <c r="AFL77" s="120"/>
      <c r="AFM77" s="120"/>
      <c r="AFN77" s="120"/>
      <c r="AFO77" s="120"/>
      <c r="AFP77" s="120"/>
      <c r="AFQ77" s="120"/>
      <c r="AFR77" s="120"/>
      <c r="AFS77" s="120"/>
      <c r="AFT77" s="120"/>
      <c r="AFU77" s="120"/>
      <c r="AFV77" s="120"/>
      <c r="AFW77" s="120"/>
      <c r="AFX77" s="120"/>
      <c r="AFY77" s="120"/>
      <c r="AFZ77" s="120"/>
      <c r="AGA77" s="120"/>
      <c r="AGB77" s="120"/>
      <c r="AGC77" s="120"/>
      <c r="AGD77" s="120"/>
      <c r="AGE77" s="120"/>
      <c r="AGF77" s="120"/>
      <c r="AGG77" s="120"/>
      <c r="AGH77" s="120"/>
      <c r="AGI77" s="120"/>
      <c r="AGJ77" s="120"/>
      <c r="AGK77" s="120"/>
      <c r="AGL77" s="120"/>
      <c r="AGM77" s="120"/>
      <c r="AGN77" s="120"/>
      <c r="AGO77" s="120"/>
      <c r="AGP77" s="120"/>
      <c r="AGQ77" s="120"/>
      <c r="AGR77" s="120"/>
      <c r="AGS77" s="120"/>
      <c r="AGT77" s="120"/>
      <c r="AGU77" s="120"/>
      <c r="AGV77" s="120"/>
      <c r="AGW77" s="120"/>
      <c r="AGX77" s="120"/>
      <c r="AGY77" s="120"/>
      <c r="AGZ77" s="120"/>
      <c r="AHA77" s="120"/>
      <c r="AHB77" s="120"/>
      <c r="AHC77" s="120"/>
      <c r="AHD77" s="120"/>
      <c r="AHE77" s="120"/>
      <c r="AHF77" s="120"/>
      <c r="AHG77" s="120"/>
      <c r="AHH77" s="120"/>
      <c r="AHI77" s="120"/>
      <c r="AHJ77" s="120"/>
      <c r="AHK77" s="120"/>
      <c r="AHL77" s="120"/>
      <c r="AHM77" s="120"/>
      <c r="AHN77" s="120"/>
      <c r="AHO77" s="120"/>
      <c r="AHP77" s="120"/>
      <c r="AHQ77" s="120"/>
      <c r="AHR77" s="120"/>
      <c r="AHS77" s="120"/>
      <c r="AHT77" s="120"/>
      <c r="AHU77" s="120"/>
      <c r="AHV77" s="120"/>
      <c r="AHW77" s="120"/>
      <c r="AHX77" s="120"/>
      <c r="AHY77" s="120"/>
      <c r="AHZ77" s="120"/>
      <c r="AIA77" s="120"/>
      <c r="AIB77" s="120"/>
      <c r="AIC77" s="120"/>
      <c r="AID77" s="120"/>
      <c r="AIE77" s="120"/>
      <c r="AIF77" s="120"/>
      <c r="AIG77" s="120"/>
      <c r="AIH77" s="120"/>
      <c r="AII77" s="120"/>
      <c r="AIJ77" s="120"/>
      <c r="AIK77" s="120"/>
      <c r="AIL77" s="120"/>
      <c r="AIM77" s="120"/>
      <c r="AIN77" s="120"/>
      <c r="AIO77" s="120"/>
      <c r="AIP77" s="120"/>
      <c r="AIQ77" s="120"/>
      <c r="AIR77" s="120"/>
      <c r="AIS77" s="120"/>
      <c r="AIT77" s="120"/>
      <c r="AIU77" s="120"/>
      <c r="AIV77" s="120"/>
      <c r="AIW77" s="120"/>
      <c r="AIX77" s="120"/>
      <c r="AIY77" s="120"/>
      <c r="AIZ77" s="120"/>
      <c r="AJA77" s="120"/>
      <c r="AJB77" s="120"/>
      <c r="AJC77" s="120"/>
      <c r="AJD77" s="120"/>
      <c r="AJE77" s="120"/>
      <c r="AJF77" s="120"/>
      <c r="AJG77" s="120"/>
      <c r="AJH77" s="120"/>
      <c r="AJI77" s="120"/>
      <c r="AJJ77" s="120"/>
      <c r="AJK77" s="120"/>
      <c r="AJL77" s="120"/>
      <c r="AJM77" s="120"/>
      <c r="AJN77" s="120"/>
      <c r="AJO77" s="120"/>
      <c r="AJP77" s="120"/>
      <c r="AJQ77" s="120"/>
      <c r="AJR77" s="120"/>
      <c r="AJS77" s="120"/>
      <c r="AJT77" s="120"/>
      <c r="AJU77" s="120"/>
      <c r="AJV77" s="120"/>
      <c r="AJW77" s="120"/>
      <c r="AJX77" s="120"/>
      <c r="AJY77" s="120"/>
      <c r="AJZ77" s="120"/>
      <c r="AKA77" s="120"/>
      <c r="AKB77" s="120"/>
      <c r="AKC77" s="120"/>
      <c r="AKD77" s="120"/>
      <c r="AKE77" s="120"/>
      <c r="AKF77" s="120"/>
      <c r="AKG77" s="120"/>
      <c r="AKH77" s="120"/>
      <c r="AKI77" s="120"/>
      <c r="AKJ77" s="120"/>
      <c r="AKK77" s="120"/>
      <c r="AKL77" s="120"/>
      <c r="AKM77" s="120"/>
      <c r="AKN77" s="120"/>
      <c r="AKO77" s="120"/>
      <c r="AKP77" s="120"/>
      <c r="AKQ77" s="120"/>
      <c r="AKR77" s="120"/>
      <c r="AKS77" s="120"/>
      <c r="AKT77" s="120"/>
      <c r="AKU77" s="120"/>
      <c r="AKV77" s="120"/>
      <c r="AKW77" s="120"/>
      <c r="AKX77" s="120"/>
      <c r="AKY77" s="120"/>
      <c r="AKZ77" s="120"/>
      <c r="ALA77" s="120"/>
      <c r="ALB77" s="120"/>
      <c r="ALC77" s="120"/>
      <c r="ALD77" s="120"/>
      <c r="ALE77" s="120"/>
      <c r="ALF77" s="120"/>
      <c r="ALG77" s="120"/>
      <c r="ALH77" s="120"/>
      <c r="ALI77" s="120"/>
      <c r="ALJ77" s="120"/>
      <c r="ALK77" s="120"/>
      <c r="ALL77" s="120"/>
      <c r="ALM77" s="120"/>
      <c r="ALN77" s="120"/>
      <c r="ALO77" s="120"/>
      <c r="ALP77" s="120"/>
      <c r="ALQ77" s="120"/>
      <c r="ALR77" s="120"/>
      <c r="ALS77" s="120"/>
      <c r="ALT77" s="120"/>
      <c r="ALU77" s="120"/>
      <c r="ALV77" s="120"/>
      <c r="ALW77" s="120"/>
      <c r="ALX77" s="120"/>
      <c r="ALY77" s="120"/>
      <c r="ALZ77" s="120"/>
      <c r="AMA77" s="120"/>
      <c r="AMB77" s="120"/>
      <c r="AMC77" s="120"/>
      <c r="AMD77" s="120"/>
      <c r="AME77" s="120"/>
      <c r="AMF77" s="120"/>
      <c r="AMG77" s="120"/>
      <c r="AMH77" s="120"/>
      <c r="AMI77" s="120"/>
      <c r="AMJ77" s="120"/>
      <c r="AMK77" s="120"/>
      <c r="AML77" s="120"/>
    </row>
    <row r="78" spans="1:1026" s="121" customFormat="1" ht="24" x14ac:dyDescent="0.25">
      <c r="A78" s="102">
        <v>73</v>
      </c>
      <c r="B78" s="25" t="s">
        <v>299</v>
      </c>
      <c r="C78" s="26" t="s">
        <v>300</v>
      </c>
      <c r="D78" s="26" t="s">
        <v>109</v>
      </c>
      <c r="E78" s="38" t="s">
        <v>218</v>
      </c>
      <c r="F78" s="50">
        <v>11</v>
      </c>
      <c r="G78" s="51" t="s">
        <v>11</v>
      </c>
      <c r="H78" s="119"/>
      <c r="I78" s="76">
        <f t="shared" si="8"/>
        <v>0</v>
      </c>
      <c r="J78" s="76">
        <f t="shared" si="9"/>
        <v>0</v>
      </c>
      <c r="K78" s="76">
        <f t="shared" si="10"/>
        <v>0</v>
      </c>
      <c r="L78" s="122"/>
      <c r="M78" s="123"/>
      <c r="N78" s="122"/>
      <c r="O78" s="39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0"/>
      <c r="IT78" s="120"/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0"/>
      <c r="JI78" s="120"/>
      <c r="JJ78" s="120"/>
      <c r="JK78" s="120"/>
      <c r="JL78" s="120"/>
      <c r="JM78" s="120"/>
      <c r="JN78" s="120"/>
      <c r="JO78" s="120"/>
      <c r="JP78" s="120"/>
      <c r="JQ78" s="120"/>
      <c r="JR78" s="120"/>
      <c r="JS78" s="120"/>
      <c r="JT78" s="120"/>
      <c r="JU78" s="120"/>
      <c r="JV78" s="120"/>
      <c r="JW78" s="120"/>
      <c r="JX78" s="120"/>
      <c r="JY78" s="120"/>
      <c r="JZ78" s="120"/>
      <c r="KA78" s="120"/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120"/>
      <c r="NA78" s="120"/>
      <c r="NB78" s="120"/>
      <c r="NC78" s="120"/>
      <c r="ND78" s="120"/>
      <c r="NE78" s="120"/>
      <c r="NF78" s="120"/>
      <c r="NG78" s="120"/>
      <c r="NH78" s="120"/>
      <c r="NI78" s="120"/>
      <c r="NJ78" s="120"/>
      <c r="NK78" s="120"/>
      <c r="NL78" s="120"/>
      <c r="NM78" s="120"/>
      <c r="NN78" s="120"/>
      <c r="NO78" s="120"/>
      <c r="NP78" s="120"/>
      <c r="NQ78" s="120"/>
      <c r="NR78" s="120"/>
      <c r="NS78" s="120"/>
      <c r="NT78" s="120"/>
      <c r="NU78" s="120"/>
      <c r="NV78" s="120"/>
      <c r="NW78" s="120"/>
      <c r="NX78" s="120"/>
      <c r="NY78" s="120"/>
      <c r="NZ78" s="120"/>
      <c r="OA78" s="120"/>
      <c r="OB78" s="120"/>
      <c r="OC78" s="120"/>
      <c r="OD78" s="120"/>
      <c r="OE78" s="120"/>
      <c r="OF78" s="120"/>
      <c r="OG78" s="120"/>
      <c r="OH78" s="120"/>
      <c r="OI78" s="120"/>
      <c r="OJ78" s="120"/>
      <c r="OK78" s="120"/>
      <c r="OL78" s="120"/>
      <c r="OM78" s="120"/>
      <c r="ON78" s="120"/>
      <c r="OO78" s="120"/>
      <c r="OP78" s="120"/>
      <c r="OQ78" s="120"/>
      <c r="OR78" s="120"/>
      <c r="OS78" s="120"/>
      <c r="OT78" s="120"/>
      <c r="OU78" s="120"/>
      <c r="OV78" s="120"/>
      <c r="OW78" s="120"/>
      <c r="OX78" s="120"/>
      <c r="OY78" s="120"/>
      <c r="OZ78" s="120"/>
      <c r="PA78" s="120"/>
      <c r="PB78" s="120"/>
      <c r="PC78" s="120"/>
      <c r="PD78" s="120"/>
      <c r="PE78" s="120"/>
      <c r="PF78" s="120"/>
      <c r="PG78" s="120"/>
      <c r="PH78" s="120"/>
      <c r="PI78" s="120"/>
      <c r="PJ78" s="120"/>
      <c r="PK78" s="120"/>
      <c r="PL78" s="120"/>
      <c r="PM78" s="120"/>
      <c r="PN78" s="120"/>
      <c r="PO78" s="120"/>
      <c r="PP78" s="120"/>
      <c r="PQ78" s="120"/>
      <c r="PR78" s="120"/>
      <c r="PS78" s="120"/>
      <c r="PT78" s="120"/>
      <c r="PU78" s="120"/>
      <c r="PV78" s="120"/>
      <c r="PW78" s="120"/>
      <c r="PX78" s="120"/>
      <c r="PY78" s="120"/>
      <c r="PZ78" s="120"/>
      <c r="QA78" s="120"/>
      <c r="QB78" s="120"/>
      <c r="QC78" s="120"/>
      <c r="QD78" s="120"/>
      <c r="QE78" s="120"/>
      <c r="QF78" s="120"/>
      <c r="QG78" s="120"/>
      <c r="QH78" s="120"/>
      <c r="QI78" s="120"/>
      <c r="QJ78" s="120"/>
      <c r="QK78" s="120"/>
      <c r="QL78" s="120"/>
      <c r="QM78" s="120"/>
      <c r="QN78" s="120"/>
      <c r="QO78" s="120"/>
      <c r="QP78" s="120"/>
      <c r="QQ78" s="120"/>
      <c r="QR78" s="120"/>
      <c r="QS78" s="120"/>
      <c r="QT78" s="120"/>
      <c r="QU78" s="120"/>
      <c r="QV78" s="120"/>
      <c r="QW78" s="120"/>
      <c r="QX78" s="120"/>
      <c r="QY78" s="120"/>
      <c r="QZ78" s="120"/>
      <c r="RA78" s="120"/>
      <c r="RB78" s="120"/>
      <c r="RC78" s="120"/>
      <c r="RD78" s="120"/>
      <c r="RE78" s="120"/>
      <c r="RF78" s="120"/>
      <c r="RG78" s="120"/>
      <c r="RH78" s="120"/>
      <c r="RI78" s="120"/>
      <c r="RJ78" s="120"/>
      <c r="RK78" s="120"/>
      <c r="RL78" s="120"/>
      <c r="RM78" s="120"/>
      <c r="RN78" s="120"/>
      <c r="RO78" s="120"/>
      <c r="RP78" s="120"/>
      <c r="RQ78" s="120"/>
      <c r="RR78" s="120"/>
      <c r="RS78" s="120"/>
      <c r="RT78" s="120"/>
      <c r="RU78" s="120"/>
      <c r="RV78" s="120"/>
      <c r="RW78" s="120"/>
      <c r="RX78" s="120"/>
      <c r="RY78" s="120"/>
      <c r="RZ78" s="120"/>
      <c r="SA78" s="120"/>
      <c r="SB78" s="120"/>
      <c r="SC78" s="120"/>
      <c r="SD78" s="120"/>
      <c r="SE78" s="120"/>
      <c r="SF78" s="120"/>
      <c r="SG78" s="120"/>
      <c r="SH78" s="120"/>
      <c r="SI78" s="120"/>
      <c r="SJ78" s="120"/>
      <c r="SK78" s="120"/>
      <c r="SL78" s="120"/>
      <c r="SM78" s="120"/>
      <c r="SN78" s="120"/>
      <c r="SO78" s="120"/>
      <c r="SP78" s="120"/>
      <c r="SQ78" s="120"/>
      <c r="SR78" s="120"/>
      <c r="SS78" s="120"/>
      <c r="ST78" s="120"/>
      <c r="SU78" s="120"/>
      <c r="SV78" s="120"/>
      <c r="SW78" s="120"/>
      <c r="SX78" s="120"/>
      <c r="SY78" s="120"/>
      <c r="SZ78" s="120"/>
      <c r="TA78" s="120"/>
      <c r="TB78" s="120"/>
      <c r="TC78" s="120"/>
      <c r="TD78" s="120"/>
      <c r="TE78" s="120"/>
      <c r="TF78" s="120"/>
      <c r="TG78" s="120"/>
      <c r="TH78" s="120"/>
      <c r="TI78" s="120"/>
      <c r="TJ78" s="120"/>
      <c r="TK78" s="120"/>
      <c r="TL78" s="120"/>
      <c r="TM78" s="120"/>
      <c r="TN78" s="120"/>
      <c r="TO78" s="120"/>
      <c r="TP78" s="120"/>
      <c r="TQ78" s="120"/>
      <c r="TR78" s="120"/>
      <c r="TS78" s="120"/>
      <c r="TT78" s="120"/>
      <c r="TU78" s="120"/>
      <c r="TV78" s="120"/>
      <c r="TW78" s="120"/>
      <c r="TX78" s="120"/>
      <c r="TY78" s="120"/>
      <c r="TZ78" s="120"/>
      <c r="UA78" s="120"/>
      <c r="UB78" s="120"/>
      <c r="UC78" s="120"/>
      <c r="UD78" s="120"/>
      <c r="UE78" s="120"/>
      <c r="UF78" s="120"/>
      <c r="UG78" s="120"/>
      <c r="UH78" s="120"/>
      <c r="UI78" s="120"/>
      <c r="UJ78" s="120"/>
      <c r="UK78" s="120"/>
      <c r="UL78" s="120"/>
      <c r="UM78" s="120"/>
      <c r="UN78" s="120"/>
      <c r="UO78" s="120"/>
      <c r="UP78" s="120"/>
      <c r="UQ78" s="120"/>
      <c r="UR78" s="120"/>
      <c r="US78" s="120"/>
      <c r="UT78" s="120"/>
      <c r="UU78" s="120"/>
      <c r="UV78" s="120"/>
      <c r="UW78" s="120"/>
      <c r="UX78" s="120"/>
      <c r="UY78" s="120"/>
      <c r="UZ78" s="120"/>
      <c r="VA78" s="120"/>
      <c r="VB78" s="120"/>
      <c r="VC78" s="120"/>
      <c r="VD78" s="120"/>
      <c r="VE78" s="120"/>
      <c r="VF78" s="120"/>
      <c r="VG78" s="120"/>
      <c r="VH78" s="120"/>
      <c r="VI78" s="120"/>
      <c r="VJ78" s="120"/>
      <c r="VK78" s="120"/>
      <c r="VL78" s="120"/>
      <c r="VM78" s="120"/>
      <c r="VN78" s="120"/>
      <c r="VO78" s="120"/>
      <c r="VP78" s="120"/>
      <c r="VQ78" s="120"/>
      <c r="VR78" s="120"/>
      <c r="VS78" s="120"/>
      <c r="VT78" s="120"/>
      <c r="VU78" s="120"/>
      <c r="VV78" s="120"/>
      <c r="VW78" s="120"/>
      <c r="VX78" s="120"/>
      <c r="VY78" s="120"/>
      <c r="VZ78" s="120"/>
      <c r="WA78" s="120"/>
      <c r="WB78" s="120"/>
      <c r="WC78" s="120"/>
      <c r="WD78" s="120"/>
      <c r="WE78" s="120"/>
      <c r="WF78" s="120"/>
      <c r="WG78" s="120"/>
      <c r="WH78" s="120"/>
      <c r="WI78" s="120"/>
      <c r="WJ78" s="120"/>
      <c r="WK78" s="120"/>
      <c r="WL78" s="120"/>
      <c r="WM78" s="120"/>
      <c r="WN78" s="120"/>
      <c r="WO78" s="120"/>
      <c r="WP78" s="120"/>
      <c r="WQ78" s="120"/>
      <c r="WR78" s="120"/>
      <c r="WS78" s="120"/>
      <c r="WT78" s="120"/>
      <c r="WU78" s="120"/>
      <c r="WV78" s="120"/>
      <c r="WW78" s="120"/>
      <c r="WX78" s="120"/>
      <c r="WY78" s="120"/>
      <c r="WZ78" s="120"/>
      <c r="XA78" s="120"/>
      <c r="XB78" s="120"/>
      <c r="XC78" s="120"/>
      <c r="XD78" s="120"/>
      <c r="XE78" s="120"/>
      <c r="XF78" s="120"/>
      <c r="XG78" s="120"/>
      <c r="XH78" s="120"/>
      <c r="XI78" s="120"/>
      <c r="XJ78" s="120"/>
      <c r="XK78" s="120"/>
      <c r="XL78" s="120"/>
      <c r="XM78" s="120"/>
      <c r="XN78" s="120"/>
      <c r="XO78" s="120"/>
      <c r="XP78" s="120"/>
      <c r="XQ78" s="120"/>
      <c r="XR78" s="120"/>
      <c r="XS78" s="120"/>
      <c r="XT78" s="120"/>
      <c r="XU78" s="120"/>
      <c r="XV78" s="120"/>
      <c r="XW78" s="120"/>
      <c r="XX78" s="120"/>
      <c r="XY78" s="120"/>
      <c r="XZ78" s="120"/>
      <c r="YA78" s="120"/>
      <c r="YB78" s="120"/>
      <c r="YC78" s="120"/>
      <c r="YD78" s="120"/>
      <c r="YE78" s="120"/>
      <c r="YF78" s="120"/>
      <c r="YG78" s="120"/>
      <c r="YH78" s="120"/>
      <c r="YI78" s="120"/>
      <c r="YJ78" s="120"/>
      <c r="YK78" s="120"/>
      <c r="YL78" s="120"/>
      <c r="YM78" s="120"/>
      <c r="YN78" s="120"/>
      <c r="YO78" s="120"/>
      <c r="YP78" s="120"/>
      <c r="YQ78" s="120"/>
      <c r="YR78" s="120"/>
      <c r="YS78" s="120"/>
      <c r="YT78" s="120"/>
      <c r="YU78" s="120"/>
      <c r="YV78" s="120"/>
      <c r="YW78" s="120"/>
      <c r="YX78" s="120"/>
      <c r="YY78" s="120"/>
      <c r="YZ78" s="120"/>
      <c r="ZA78" s="120"/>
      <c r="ZB78" s="120"/>
      <c r="ZC78" s="120"/>
      <c r="ZD78" s="120"/>
      <c r="ZE78" s="120"/>
      <c r="ZF78" s="120"/>
      <c r="ZG78" s="120"/>
      <c r="ZH78" s="120"/>
      <c r="ZI78" s="120"/>
      <c r="ZJ78" s="120"/>
      <c r="ZK78" s="120"/>
      <c r="ZL78" s="120"/>
      <c r="ZM78" s="120"/>
      <c r="ZN78" s="120"/>
      <c r="ZO78" s="120"/>
      <c r="ZP78" s="120"/>
      <c r="ZQ78" s="120"/>
      <c r="ZR78" s="120"/>
      <c r="ZS78" s="120"/>
      <c r="ZT78" s="120"/>
      <c r="ZU78" s="120"/>
      <c r="ZV78" s="120"/>
      <c r="ZW78" s="120"/>
      <c r="ZX78" s="120"/>
      <c r="ZY78" s="120"/>
      <c r="ZZ78" s="120"/>
      <c r="AAA78" s="120"/>
      <c r="AAB78" s="120"/>
      <c r="AAC78" s="120"/>
      <c r="AAD78" s="120"/>
      <c r="AAE78" s="120"/>
      <c r="AAF78" s="120"/>
      <c r="AAG78" s="120"/>
      <c r="AAH78" s="120"/>
      <c r="AAI78" s="120"/>
      <c r="AAJ78" s="120"/>
      <c r="AAK78" s="120"/>
      <c r="AAL78" s="120"/>
      <c r="AAM78" s="120"/>
      <c r="AAN78" s="120"/>
      <c r="AAO78" s="120"/>
      <c r="AAP78" s="120"/>
      <c r="AAQ78" s="120"/>
      <c r="AAR78" s="120"/>
      <c r="AAS78" s="120"/>
      <c r="AAT78" s="120"/>
      <c r="AAU78" s="120"/>
      <c r="AAV78" s="120"/>
      <c r="AAW78" s="120"/>
      <c r="AAX78" s="120"/>
      <c r="AAY78" s="120"/>
      <c r="AAZ78" s="120"/>
      <c r="ABA78" s="120"/>
      <c r="ABB78" s="120"/>
      <c r="ABC78" s="120"/>
      <c r="ABD78" s="120"/>
      <c r="ABE78" s="120"/>
      <c r="ABF78" s="120"/>
      <c r="ABG78" s="120"/>
      <c r="ABH78" s="120"/>
      <c r="ABI78" s="120"/>
      <c r="ABJ78" s="120"/>
      <c r="ABK78" s="120"/>
      <c r="ABL78" s="120"/>
      <c r="ABM78" s="120"/>
      <c r="ABN78" s="120"/>
      <c r="ABO78" s="120"/>
      <c r="ABP78" s="120"/>
      <c r="ABQ78" s="120"/>
      <c r="ABR78" s="120"/>
      <c r="ABS78" s="120"/>
      <c r="ABT78" s="120"/>
      <c r="ABU78" s="120"/>
      <c r="ABV78" s="120"/>
      <c r="ABW78" s="120"/>
      <c r="ABX78" s="120"/>
      <c r="ABY78" s="120"/>
      <c r="ABZ78" s="120"/>
      <c r="ACA78" s="120"/>
      <c r="ACB78" s="120"/>
      <c r="ACC78" s="120"/>
      <c r="ACD78" s="120"/>
      <c r="ACE78" s="120"/>
      <c r="ACF78" s="120"/>
      <c r="ACG78" s="120"/>
      <c r="ACH78" s="120"/>
      <c r="ACI78" s="120"/>
      <c r="ACJ78" s="120"/>
      <c r="ACK78" s="120"/>
      <c r="ACL78" s="120"/>
      <c r="ACM78" s="120"/>
      <c r="ACN78" s="120"/>
      <c r="ACO78" s="120"/>
      <c r="ACP78" s="120"/>
      <c r="ACQ78" s="120"/>
      <c r="ACR78" s="120"/>
      <c r="ACS78" s="120"/>
      <c r="ACT78" s="120"/>
      <c r="ACU78" s="120"/>
      <c r="ACV78" s="120"/>
      <c r="ACW78" s="120"/>
      <c r="ACX78" s="120"/>
      <c r="ACY78" s="120"/>
      <c r="ACZ78" s="120"/>
      <c r="ADA78" s="120"/>
      <c r="ADB78" s="120"/>
      <c r="ADC78" s="120"/>
      <c r="ADD78" s="120"/>
      <c r="ADE78" s="120"/>
      <c r="ADF78" s="120"/>
      <c r="ADG78" s="120"/>
      <c r="ADH78" s="120"/>
      <c r="ADI78" s="120"/>
      <c r="ADJ78" s="120"/>
      <c r="ADK78" s="120"/>
      <c r="ADL78" s="120"/>
      <c r="ADM78" s="120"/>
      <c r="ADN78" s="120"/>
      <c r="ADO78" s="120"/>
      <c r="ADP78" s="120"/>
      <c r="ADQ78" s="120"/>
      <c r="ADR78" s="120"/>
      <c r="ADS78" s="120"/>
      <c r="ADT78" s="120"/>
      <c r="ADU78" s="120"/>
      <c r="ADV78" s="120"/>
      <c r="ADW78" s="120"/>
      <c r="ADX78" s="120"/>
      <c r="ADY78" s="120"/>
      <c r="ADZ78" s="120"/>
      <c r="AEA78" s="120"/>
      <c r="AEB78" s="120"/>
      <c r="AEC78" s="120"/>
      <c r="AED78" s="120"/>
      <c r="AEE78" s="120"/>
      <c r="AEF78" s="120"/>
      <c r="AEG78" s="120"/>
      <c r="AEH78" s="120"/>
      <c r="AEI78" s="120"/>
      <c r="AEJ78" s="120"/>
      <c r="AEK78" s="120"/>
      <c r="AEL78" s="120"/>
      <c r="AEM78" s="120"/>
      <c r="AEN78" s="120"/>
      <c r="AEO78" s="120"/>
      <c r="AEP78" s="120"/>
      <c r="AEQ78" s="120"/>
      <c r="AER78" s="120"/>
      <c r="AES78" s="120"/>
      <c r="AET78" s="120"/>
      <c r="AEU78" s="120"/>
      <c r="AEV78" s="120"/>
      <c r="AEW78" s="120"/>
      <c r="AEX78" s="120"/>
      <c r="AEY78" s="120"/>
      <c r="AEZ78" s="120"/>
      <c r="AFA78" s="120"/>
      <c r="AFB78" s="120"/>
      <c r="AFC78" s="120"/>
      <c r="AFD78" s="120"/>
      <c r="AFE78" s="120"/>
      <c r="AFF78" s="120"/>
      <c r="AFG78" s="120"/>
      <c r="AFH78" s="120"/>
      <c r="AFI78" s="120"/>
      <c r="AFJ78" s="120"/>
      <c r="AFK78" s="120"/>
      <c r="AFL78" s="120"/>
      <c r="AFM78" s="120"/>
      <c r="AFN78" s="120"/>
      <c r="AFO78" s="120"/>
      <c r="AFP78" s="120"/>
      <c r="AFQ78" s="120"/>
      <c r="AFR78" s="120"/>
      <c r="AFS78" s="120"/>
      <c r="AFT78" s="120"/>
      <c r="AFU78" s="120"/>
      <c r="AFV78" s="120"/>
      <c r="AFW78" s="120"/>
      <c r="AFX78" s="120"/>
      <c r="AFY78" s="120"/>
      <c r="AFZ78" s="120"/>
      <c r="AGA78" s="120"/>
      <c r="AGB78" s="120"/>
      <c r="AGC78" s="120"/>
      <c r="AGD78" s="120"/>
      <c r="AGE78" s="120"/>
      <c r="AGF78" s="120"/>
      <c r="AGG78" s="120"/>
      <c r="AGH78" s="120"/>
      <c r="AGI78" s="120"/>
      <c r="AGJ78" s="120"/>
      <c r="AGK78" s="120"/>
      <c r="AGL78" s="120"/>
      <c r="AGM78" s="120"/>
      <c r="AGN78" s="120"/>
      <c r="AGO78" s="120"/>
      <c r="AGP78" s="120"/>
      <c r="AGQ78" s="120"/>
      <c r="AGR78" s="120"/>
      <c r="AGS78" s="120"/>
      <c r="AGT78" s="120"/>
      <c r="AGU78" s="120"/>
      <c r="AGV78" s="120"/>
      <c r="AGW78" s="120"/>
      <c r="AGX78" s="120"/>
      <c r="AGY78" s="120"/>
      <c r="AGZ78" s="120"/>
      <c r="AHA78" s="120"/>
      <c r="AHB78" s="120"/>
      <c r="AHC78" s="120"/>
      <c r="AHD78" s="120"/>
      <c r="AHE78" s="120"/>
      <c r="AHF78" s="120"/>
      <c r="AHG78" s="120"/>
      <c r="AHH78" s="120"/>
      <c r="AHI78" s="120"/>
      <c r="AHJ78" s="120"/>
      <c r="AHK78" s="120"/>
      <c r="AHL78" s="120"/>
      <c r="AHM78" s="120"/>
      <c r="AHN78" s="120"/>
      <c r="AHO78" s="120"/>
      <c r="AHP78" s="120"/>
      <c r="AHQ78" s="120"/>
      <c r="AHR78" s="120"/>
      <c r="AHS78" s="120"/>
      <c r="AHT78" s="120"/>
      <c r="AHU78" s="120"/>
      <c r="AHV78" s="120"/>
      <c r="AHW78" s="120"/>
      <c r="AHX78" s="120"/>
      <c r="AHY78" s="120"/>
      <c r="AHZ78" s="120"/>
      <c r="AIA78" s="120"/>
      <c r="AIB78" s="120"/>
      <c r="AIC78" s="120"/>
      <c r="AID78" s="120"/>
      <c r="AIE78" s="120"/>
      <c r="AIF78" s="120"/>
      <c r="AIG78" s="120"/>
      <c r="AIH78" s="120"/>
      <c r="AII78" s="120"/>
      <c r="AIJ78" s="120"/>
      <c r="AIK78" s="120"/>
      <c r="AIL78" s="120"/>
      <c r="AIM78" s="120"/>
      <c r="AIN78" s="120"/>
      <c r="AIO78" s="120"/>
      <c r="AIP78" s="120"/>
      <c r="AIQ78" s="120"/>
      <c r="AIR78" s="120"/>
      <c r="AIS78" s="120"/>
      <c r="AIT78" s="120"/>
      <c r="AIU78" s="120"/>
      <c r="AIV78" s="120"/>
      <c r="AIW78" s="120"/>
      <c r="AIX78" s="120"/>
      <c r="AIY78" s="120"/>
      <c r="AIZ78" s="120"/>
      <c r="AJA78" s="120"/>
      <c r="AJB78" s="120"/>
      <c r="AJC78" s="120"/>
      <c r="AJD78" s="120"/>
      <c r="AJE78" s="120"/>
      <c r="AJF78" s="120"/>
      <c r="AJG78" s="120"/>
      <c r="AJH78" s="120"/>
      <c r="AJI78" s="120"/>
      <c r="AJJ78" s="120"/>
      <c r="AJK78" s="120"/>
      <c r="AJL78" s="120"/>
      <c r="AJM78" s="120"/>
      <c r="AJN78" s="120"/>
      <c r="AJO78" s="120"/>
      <c r="AJP78" s="120"/>
      <c r="AJQ78" s="120"/>
      <c r="AJR78" s="120"/>
      <c r="AJS78" s="120"/>
      <c r="AJT78" s="120"/>
      <c r="AJU78" s="120"/>
      <c r="AJV78" s="120"/>
      <c r="AJW78" s="120"/>
      <c r="AJX78" s="120"/>
      <c r="AJY78" s="120"/>
      <c r="AJZ78" s="120"/>
      <c r="AKA78" s="120"/>
      <c r="AKB78" s="120"/>
      <c r="AKC78" s="120"/>
      <c r="AKD78" s="120"/>
      <c r="AKE78" s="120"/>
      <c r="AKF78" s="120"/>
      <c r="AKG78" s="120"/>
      <c r="AKH78" s="120"/>
      <c r="AKI78" s="120"/>
      <c r="AKJ78" s="120"/>
      <c r="AKK78" s="120"/>
      <c r="AKL78" s="120"/>
      <c r="AKM78" s="120"/>
      <c r="AKN78" s="120"/>
      <c r="AKO78" s="120"/>
      <c r="AKP78" s="120"/>
      <c r="AKQ78" s="120"/>
      <c r="AKR78" s="120"/>
      <c r="AKS78" s="120"/>
      <c r="AKT78" s="120"/>
      <c r="AKU78" s="120"/>
      <c r="AKV78" s="120"/>
      <c r="AKW78" s="120"/>
      <c r="AKX78" s="120"/>
      <c r="AKY78" s="120"/>
      <c r="AKZ78" s="120"/>
      <c r="ALA78" s="120"/>
      <c r="ALB78" s="120"/>
      <c r="ALC78" s="120"/>
      <c r="ALD78" s="120"/>
      <c r="ALE78" s="120"/>
      <c r="ALF78" s="120"/>
      <c r="ALG78" s="120"/>
      <c r="ALH78" s="120"/>
      <c r="ALI78" s="120"/>
      <c r="ALJ78" s="120"/>
      <c r="ALK78" s="120"/>
      <c r="ALL78" s="120"/>
      <c r="ALM78" s="120"/>
      <c r="ALN78" s="120"/>
      <c r="ALO78" s="120"/>
      <c r="ALP78" s="120"/>
      <c r="ALQ78" s="120"/>
      <c r="ALR78" s="120"/>
      <c r="ALS78" s="120"/>
      <c r="ALT78" s="120"/>
      <c r="ALU78" s="120"/>
      <c r="ALV78" s="120"/>
      <c r="ALW78" s="120"/>
      <c r="ALX78" s="120"/>
      <c r="ALY78" s="120"/>
      <c r="ALZ78" s="120"/>
      <c r="AMA78" s="120"/>
      <c r="AMB78" s="120"/>
      <c r="AMC78" s="120"/>
      <c r="AMD78" s="120"/>
      <c r="AME78" s="120"/>
      <c r="AMF78" s="120"/>
      <c r="AMG78" s="120"/>
      <c r="AMH78" s="120"/>
      <c r="AMI78" s="120"/>
      <c r="AMJ78" s="120"/>
      <c r="AMK78" s="120"/>
      <c r="AML78" s="120"/>
    </row>
    <row r="79" spans="1:1026" s="121" customFormat="1" ht="36" x14ac:dyDescent="0.25">
      <c r="A79" s="102">
        <v>74</v>
      </c>
      <c r="B79" s="25" t="s">
        <v>183</v>
      </c>
      <c r="C79" s="26" t="s">
        <v>540</v>
      </c>
      <c r="D79" s="26" t="s">
        <v>185</v>
      </c>
      <c r="E79" s="31" t="s">
        <v>640</v>
      </c>
      <c r="F79" s="50">
        <v>7</v>
      </c>
      <c r="G79" s="51" t="s">
        <v>11</v>
      </c>
      <c r="H79" s="76"/>
      <c r="I79" s="76">
        <f t="shared" si="8"/>
        <v>0</v>
      </c>
      <c r="J79" s="76">
        <f t="shared" si="9"/>
        <v>0</v>
      </c>
      <c r="K79" s="76">
        <f t="shared" si="10"/>
        <v>0</v>
      </c>
      <c r="L79" s="53"/>
      <c r="M79" s="53"/>
      <c r="N79" s="53"/>
      <c r="O79" s="39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  <c r="IT79" s="120"/>
      <c r="IU79" s="120"/>
      <c r="IV79" s="120"/>
      <c r="IW79" s="120"/>
      <c r="IX79" s="120"/>
      <c r="IY79" s="120"/>
      <c r="IZ79" s="120"/>
      <c r="JA79" s="120"/>
      <c r="JB79" s="120"/>
      <c r="JC79" s="120"/>
      <c r="JD79" s="120"/>
      <c r="JE79" s="120"/>
      <c r="JF79" s="120"/>
      <c r="JG79" s="120"/>
      <c r="JH79" s="120"/>
      <c r="JI79" s="120"/>
      <c r="JJ79" s="120"/>
      <c r="JK79" s="120"/>
      <c r="JL79" s="120"/>
      <c r="JM79" s="120"/>
      <c r="JN79" s="120"/>
      <c r="JO79" s="120"/>
      <c r="JP79" s="120"/>
      <c r="JQ79" s="120"/>
      <c r="JR79" s="120"/>
      <c r="JS79" s="120"/>
      <c r="JT79" s="120"/>
      <c r="JU79" s="120"/>
      <c r="JV79" s="120"/>
      <c r="JW79" s="120"/>
      <c r="JX79" s="120"/>
      <c r="JY79" s="120"/>
      <c r="JZ79" s="120"/>
      <c r="KA79" s="120"/>
      <c r="KB79" s="120"/>
      <c r="KC79" s="120"/>
      <c r="KD79" s="120"/>
      <c r="KE79" s="120"/>
      <c r="KF79" s="120"/>
      <c r="KG79" s="120"/>
      <c r="KH79" s="120"/>
      <c r="KI79" s="120"/>
      <c r="KJ79" s="120"/>
      <c r="KK79" s="120"/>
      <c r="KL79" s="120"/>
      <c r="KM79" s="120"/>
      <c r="KN79" s="120"/>
      <c r="KO79" s="120"/>
      <c r="KP79" s="120"/>
      <c r="KQ79" s="120"/>
      <c r="KR79" s="120"/>
      <c r="KS79" s="120"/>
      <c r="KT79" s="120"/>
      <c r="KU79" s="120"/>
      <c r="KV79" s="120"/>
      <c r="KW79" s="120"/>
      <c r="KX79" s="120"/>
      <c r="KY79" s="120"/>
      <c r="KZ79" s="120"/>
      <c r="LA79" s="120"/>
      <c r="LB79" s="120"/>
      <c r="LC79" s="120"/>
      <c r="LD79" s="120"/>
      <c r="LE79" s="120"/>
      <c r="LF79" s="120"/>
      <c r="LG79" s="120"/>
      <c r="LH79" s="120"/>
      <c r="LI79" s="120"/>
      <c r="LJ79" s="120"/>
      <c r="LK79" s="120"/>
      <c r="LL79" s="120"/>
      <c r="LM79" s="120"/>
      <c r="LN79" s="120"/>
      <c r="LO79" s="120"/>
      <c r="LP79" s="120"/>
      <c r="LQ79" s="120"/>
      <c r="LR79" s="120"/>
      <c r="LS79" s="120"/>
      <c r="LT79" s="120"/>
      <c r="LU79" s="120"/>
      <c r="LV79" s="120"/>
      <c r="LW79" s="120"/>
      <c r="LX79" s="120"/>
      <c r="LY79" s="120"/>
      <c r="LZ79" s="120"/>
      <c r="MA79" s="120"/>
      <c r="MB79" s="120"/>
      <c r="MC79" s="120"/>
      <c r="MD79" s="120"/>
      <c r="ME79" s="120"/>
      <c r="MF79" s="120"/>
      <c r="MG79" s="120"/>
      <c r="MH79" s="120"/>
      <c r="MI79" s="120"/>
      <c r="MJ79" s="120"/>
      <c r="MK79" s="120"/>
      <c r="ML79" s="120"/>
      <c r="MM79" s="120"/>
      <c r="MN79" s="120"/>
      <c r="MO79" s="120"/>
      <c r="MP79" s="120"/>
      <c r="MQ79" s="120"/>
      <c r="MR79" s="120"/>
      <c r="MS79" s="120"/>
      <c r="MT79" s="120"/>
      <c r="MU79" s="120"/>
      <c r="MV79" s="120"/>
      <c r="MW79" s="120"/>
      <c r="MX79" s="120"/>
      <c r="MY79" s="120"/>
      <c r="MZ79" s="120"/>
      <c r="NA79" s="120"/>
      <c r="NB79" s="120"/>
      <c r="NC79" s="120"/>
      <c r="ND79" s="120"/>
      <c r="NE79" s="120"/>
      <c r="NF79" s="120"/>
      <c r="NG79" s="120"/>
      <c r="NH79" s="120"/>
      <c r="NI79" s="120"/>
      <c r="NJ79" s="120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0"/>
      <c r="NX79" s="120"/>
      <c r="NY79" s="120"/>
      <c r="NZ79" s="120"/>
      <c r="OA79" s="120"/>
      <c r="OB79" s="120"/>
      <c r="OC79" s="120"/>
      <c r="OD79" s="120"/>
      <c r="OE79" s="120"/>
      <c r="OF79" s="120"/>
      <c r="OG79" s="120"/>
      <c r="OH79" s="120"/>
      <c r="OI79" s="120"/>
      <c r="OJ79" s="120"/>
      <c r="OK79" s="120"/>
      <c r="OL79" s="120"/>
      <c r="OM79" s="120"/>
      <c r="ON79" s="120"/>
      <c r="OO79" s="120"/>
      <c r="OP79" s="120"/>
      <c r="OQ79" s="120"/>
      <c r="OR79" s="120"/>
      <c r="OS79" s="120"/>
      <c r="OT79" s="120"/>
      <c r="OU79" s="120"/>
      <c r="OV79" s="120"/>
      <c r="OW79" s="120"/>
      <c r="OX79" s="120"/>
      <c r="OY79" s="120"/>
      <c r="OZ79" s="120"/>
      <c r="PA79" s="120"/>
      <c r="PB79" s="120"/>
      <c r="PC79" s="120"/>
      <c r="PD79" s="120"/>
      <c r="PE79" s="120"/>
      <c r="PF79" s="120"/>
      <c r="PG79" s="120"/>
      <c r="PH79" s="120"/>
      <c r="PI79" s="120"/>
      <c r="PJ79" s="120"/>
      <c r="PK79" s="120"/>
      <c r="PL79" s="120"/>
      <c r="PM79" s="120"/>
      <c r="PN79" s="120"/>
      <c r="PO79" s="120"/>
      <c r="PP79" s="120"/>
      <c r="PQ79" s="120"/>
      <c r="PR79" s="120"/>
      <c r="PS79" s="120"/>
      <c r="PT79" s="120"/>
      <c r="PU79" s="120"/>
      <c r="PV79" s="120"/>
      <c r="PW79" s="120"/>
      <c r="PX79" s="120"/>
      <c r="PY79" s="120"/>
      <c r="PZ79" s="120"/>
      <c r="QA79" s="120"/>
      <c r="QB79" s="120"/>
      <c r="QC79" s="120"/>
      <c r="QD79" s="120"/>
      <c r="QE79" s="120"/>
      <c r="QF79" s="120"/>
      <c r="QG79" s="120"/>
      <c r="QH79" s="120"/>
      <c r="QI79" s="120"/>
      <c r="QJ79" s="120"/>
      <c r="QK79" s="120"/>
      <c r="QL79" s="120"/>
      <c r="QM79" s="120"/>
      <c r="QN79" s="120"/>
      <c r="QO79" s="120"/>
      <c r="QP79" s="120"/>
      <c r="QQ79" s="120"/>
      <c r="QR79" s="120"/>
      <c r="QS79" s="120"/>
      <c r="QT79" s="120"/>
      <c r="QU79" s="120"/>
      <c r="QV79" s="120"/>
      <c r="QW79" s="120"/>
      <c r="QX79" s="120"/>
      <c r="QY79" s="120"/>
      <c r="QZ79" s="120"/>
      <c r="RA79" s="120"/>
      <c r="RB79" s="120"/>
      <c r="RC79" s="120"/>
      <c r="RD79" s="120"/>
      <c r="RE79" s="120"/>
      <c r="RF79" s="120"/>
      <c r="RG79" s="120"/>
      <c r="RH79" s="120"/>
      <c r="RI79" s="120"/>
      <c r="RJ79" s="120"/>
      <c r="RK79" s="120"/>
      <c r="RL79" s="120"/>
      <c r="RM79" s="120"/>
      <c r="RN79" s="120"/>
      <c r="RO79" s="120"/>
      <c r="RP79" s="120"/>
      <c r="RQ79" s="120"/>
      <c r="RR79" s="120"/>
      <c r="RS79" s="120"/>
      <c r="RT79" s="120"/>
      <c r="RU79" s="120"/>
      <c r="RV79" s="120"/>
      <c r="RW79" s="120"/>
      <c r="RX79" s="120"/>
      <c r="RY79" s="120"/>
      <c r="RZ79" s="120"/>
      <c r="SA79" s="120"/>
      <c r="SB79" s="120"/>
      <c r="SC79" s="120"/>
      <c r="SD79" s="120"/>
      <c r="SE79" s="120"/>
      <c r="SF79" s="120"/>
      <c r="SG79" s="120"/>
      <c r="SH79" s="120"/>
      <c r="SI79" s="120"/>
      <c r="SJ79" s="120"/>
      <c r="SK79" s="120"/>
      <c r="SL79" s="120"/>
      <c r="SM79" s="120"/>
      <c r="SN79" s="120"/>
      <c r="SO79" s="120"/>
      <c r="SP79" s="120"/>
      <c r="SQ79" s="120"/>
      <c r="SR79" s="120"/>
      <c r="SS79" s="120"/>
      <c r="ST79" s="120"/>
      <c r="SU79" s="120"/>
      <c r="SV79" s="120"/>
      <c r="SW79" s="120"/>
      <c r="SX79" s="120"/>
      <c r="SY79" s="120"/>
      <c r="SZ79" s="120"/>
      <c r="TA79" s="120"/>
      <c r="TB79" s="120"/>
      <c r="TC79" s="120"/>
      <c r="TD79" s="120"/>
      <c r="TE79" s="120"/>
      <c r="TF79" s="120"/>
      <c r="TG79" s="120"/>
      <c r="TH79" s="120"/>
      <c r="TI79" s="120"/>
      <c r="TJ79" s="120"/>
      <c r="TK79" s="120"/>
      <c r="TL79" s="120"/>
      <c r="TM79" s="120"/>
      <c r="TN79" s="120"/>
      <c r="TO79" s="120"/>
      <c r="TP79" s="120"/>
      <c r="TQ79" s="120"/>
      <c r="TR79" s="120"/>
      <c r="TS79" s="120"/>
      <c r="TT79" s="120"/>
      <c r="TU79" s="120"/>
      <c r="TV79" s="120"/>
      <c r="TW79" s="120"/>
      <c r="TX79" s="120"/>
      <c r="TY79" s="120"/>
      <c r="TZ79" s="120"/>
      <c r="UA79" s="120"/>
      <c r="UB79" s="120"/>
      <c r="UC79" s="120"/>
      <c r="UD79" s="120"/>
      <c r="UE79" s="120"/>
      <c r="UF79" s="120"/>
      <c r="UG79" s="120"/>
      <c r="UH79" s="120"/>
      <c r="UI79" s="120"/>
      <c r="UJ79" s="120"/>
      <c r="UK79" s="120"/>
      <c r="UL79" s="120"/>
      <c r="UM79" s="120"/>
      <c r="UN79" s="120"/>
      <c r="UO79" s="120"/>
      <c r="UP79" s="120"/>
      <c r="UQ79" s="120"/>
      <c r="UR79" s="120"/>
      <c r="US79" s="120"/>
      <c r="UT79" s="120"/>
      <c r="UU79" s="120"/>
      <c r="UV79" s="120"/>
      <c r="UW79" s="120"/>
      <c r="UX79" s="120"/>
      <c r="UY79" s="120"/>
      <c r="UZ79" s="120"/>
      <c r="VA79" s="120"/>
      <c r="VB79" s="120"/>
      <c r="VC79" s="120"/>
      <c r="VD79" s="120"/>
      <c r="VE79" s="120"/>
      <c r="VF79" s="120"/>
      <c r="VG79" s="120"/>
      <c r="VH79" s="120"/>
      <c r="VI79" s="120"/>
      <c r="VJ79" s="120"/>
      <c r="VK79" s="120"/>
      <c r="VL79" s="120"/>
      <c r="VM79" s="120"/>
      <c r="VN79" s="120"/>
      <c r="VO79" s="120"/>
      <c r="VP79" s="120"/>
      <c r="VQ79" s="120"/>
      <c r="VR79" s="120"/>
      <c r="VS79" s="120"/>
      <c r="VT79" s="120"/>
      <c r="VU79" s="120"/>
      <c r="VV79" s="120"/>
      <c r="VW79" s="120"/>
      <c r="VX79" s="120"/>
      <c r="VY79" s="120"/>
      <c r="VZ79" s="120"/>
      <c r="WA79" s="120"/>
      <c r="WB79" s="120"/>
      <c r="WC79" s="120"/>
      <c r="WD79" s="120"/>
      <c r="WE79" s="120"/>
      <c r="WF79" s="120"/>
      <c r="WG79" s="120"/>
      <c r="WH79" s="120"/>
      <c r="WI79" s="120"/>
      <c r="WJ79" s="120"/>
      <c r="WK79" s="120"/>
      <c r="WL79" s="120"/>
      <c r="WM79" s="120"/>
      <c r="WN79" s="120"/>
      <c r="WO79" s="120"/>
      <c r="WP79" s="120"/>
      <c r="WQ79" s="120"/>
      <c r="WR79" s="120"/>
      <c r="WS79" s="120"/>
      <c r="WT79" s="120"/>
      <c r="WU79" s="120"/>
      <c r="WV79" s="120"/>
      <c r="WW79" s="120"/>
      <c r="WX79" s="120"/>
      <c r="WY79" s="120"/>
      <c r="WZ79" s="120"/>
      <c r="XA79" s="120"/>
      <c r="XB79" s="120"/>
      <c r="XC79" s="120"/>
      <c r="XD79" s="120"/>
      <c r="XE79" s="120"/>
      <c r="XF79" s="120"/>
      <c r="XG79" s="120"/>
      <c r="XH79" s="120"/>
      <c r="XI79" s="120"/>
      <c r="XJ79" s="120"/>
      <c r="XK79" s="120"/>
      <c r="XL79" s="120"/>
      <c r="XM79" s="120"/>
      <c r="XN79" s="120"/>
      <c r="XO79" s="120"/>
      <c r="XP79" s="120"/>
      <c r="XQ79" s="120"/>
      <c r="XR79" s="120"/>
      <c r="XS79" s="120"/>
      <c r="XT79" s="120"/>
      <c r="XU79" s="120"/>
      <c r="XV79" s="120"/>
      <c r="XW79" s="120"/>
      <c r="XX79" s="120"/>
      <c r="XY79" s="120"/>
      <c r="XZ79" s="120"/>
      <c r="YA79" s="120"/>
      <c r="YB79" s="120"/>
      <c r="YC79" s="120"/>
      <c r="YD79" s="120"/>
      <c r="YE79" s="120"/>
      <c r="YF79" s="120"/>
      <c r="YG79" s="120"/>
      <c r="YH79" s="120"/>
      <c r="YI79" s="120"/>
      <c r="YJ79" s="120"/>
      <c r="YK79" s="120"/>
      <c r="YL79" s="120"/>
      <c r="YM79" s="120"/>
      <c r="YN79" s="120"/>
      <c r="YO79" s="120"/>
      <c r="YP79" s="120"/>
      <c r="YQ79" s="120"/>
      <c r="YR79" s="120"/>
      <c r="YS79" s="120"/>
      <c r="YT79" s="120"/>
      <c r="YU79" s="120"/>
      <c r="YV79" s="120"/>
      <c r="YW79" s="120"/>
      <c r="YX79" s="120"/>
      <c r="YY79" s="120"/>
      <c r="YZ79" s="120"/>
      <c r="ZA79" s="120"/>
      <c r="ZB79" s="120"/>
      <c r="ZC79" s="120"/>
      <c r="ZD79" s="120"/>
      <c r="ZE79" s="120"/>
      <c r="ZF79" s="120"/>
      <c r="ZG79" s="120"/>
      <c r="ZH79" s="120"/>
      <c r="ZI79" s="120"/>
      <c r="ZJ79" s="120"/>
      <c r="ZK79" s="120"/>
      <c r="ZL79" s="120"/>
      <c r="ZM79" s="120"/>
      <c r="ZN79" s="120"/>
      <c r="ZO79" s="120"/>
      <c r="ZP79" s="120"/>
      <c r="ZQ79" s="120"/>
      <c r="ZR79" s="120"/>
      <c r="ZS79" s="120"/>
      <c r="ZT79" s="120"/>
      <c r="ZU79" s="120"/>
      <c r="ZV79" s="120"/>
      <c r="ZW79" s="120"/>
      <c r="ZX79" s="120"/>
      <c r="ZY79" s="120"/>
      <c r="ZZ79" s="120"/>
      <c r="AAA79" s="120"/>
      <c r="AAB79" s="120"/>
      <c r="AAC79" s="120"/>
      <c r="AAD79" s="120"/>
      <c r="AAE79" s="120"/>
      <c r="AAF79" s="120"/>
      <c r="AAG79" s="120"/>
      <c r="AAH79" s="120"/>
      <c r="AAI79" s="120"/>
      <c r="AAJ79" s="120"/>
      <c r="AAK79" s="120"/>
      <c r="AAL79" s="120"/>
      <c r="AAM79" s="120"/>
      <c r="AAN79" s="120"/>
      <c r="AAO79" s="120"/>
      <c r="AAP79" s="120"/>
      <c r="AAQ79" s="120"/>
      <c r="AAR79" s="120"/>
      <c r="AAS79" s="120"/>
      <c r="AAT79" s="120"/>
      <c r="AAU79" s="120"/>
      <c r="AAV79" s="120"/>
      <c r="AAW79" s="120"/>
      <c r="AAX79" s="120"/>
      <c r="AAY79" s="120"/>
      <c r="AAZ79" s="120"/>
      <c r="ABA79" s="120"/>
      <c r="ABB79" s="120"/>
      <c r="ABC79" s="120"/>
      <c r="ABD79" s="120"/>
      <c r="ABE79" s="120"/>
      <c r="ABF79" s="120"/>
      <c r="ABG79" s="120"/>
      <c r="ABH79" s="120"/>
      <c r="ABI79" s="120"/>
      <c r="ABJ79" s="120"/>
      <c r="ABK79" s="120"/>
      <c r="ABL79" s="120"/>
      <c r="ABM79" s="120"/>
      <c r="ABN79" s="120"/>
      <c r="ABO79" s="120"/>
      <c r="ABP79" s="120"/>
      <c r="ABQ79" s="120"/>
      <c r="ABR79" s="120"/>
      <c r="ABS79" s="120"/>
      <c r="ABT79" s="120"/>
      <c r="ABU79" s="120"/>
      <c r="ABV79" s="120"/>
      <c r="ABW79" s="120"/>
      <c r="ABX79" s="120"/>
      <c r="ABY79" s="120"/>
      <c r="ABZ79" s="120"/>
      <c r="ACA79" s="120"/>
      <c r="ACB79" s="120"/>
      <c r="ACC79" s="120"/>
      <c r="ACD79" s="120"/>
      <c r="ACE79" s="120"/>
      <c r="ACF79" s="120"/>
      <c r="ACG79" s="120"/>
      <c r="ACH79" s="120"/>
      <c r="ACI79" s="120"/>
      <c r="ACJ79" s="120"/>
      <c r="ACK79" s="120"/>
      <c r="ACL79" s="120"/>
      <c r="ACM79" s="120"/>
      <c r="ACN79" s="120"/>
      <c r="ACO79" s="120"/>
      <c r="ACP79" s="120"/>
      <c r="ACQ79" s="120"/>
      <c r="ACR79" s="120"/>
      <c r="ACS79" s="120"/>
      <c r="ACT79" s="120"/>
      <c r="ACU79" s="120"/>
      <c r="ACV79" s="120"/>
      <c r="ACW79" s="120"/>
      <c r="ACX79" s="120"/>
      <c r="ACY79" s="120"/>
      <c r="ACZ79" s="120"/>
      <c r="ADA79" s="120"/>
      <c r="ADB79" s="120"/>
      <c r="ADC79" s="120"/>
      <c r="ADD79" s="120"/>
      <c r="ADE79" s="120"/>
      <c r="ADF79" s="120"/>
      <c r="ADG79" s="120"/>
      <c r="ADH79" s="120"/>
      <c r="ADI79" s="120"/>
      <c r="ADJ79" s="120"/>
      <c r="ADK79" s="120"/>
      <c r="ADL79" s="120"/>
      <c r="ADM79" s="120"/>
      <c r="ADN79" s="120"/>
      <c r="ADO79" s="120"/>
      <c r="ADP79" s="120"/>
      <c r="ADQ79" s="120"/>
      <c r="ADR79" s="120"/>
      <c r="ADS79" s="120"/>
      <c r="ADT79" s="120"/>
      <c r="ADU79" s="120"/>
      <c r="ADV79" s="120"/>
      <c r="ADW79" s="120"/>
      <c r="ADX79" s="120"/>
      <c r="ADY79" s="120"/>
      <c r="ADZ79" s="120"/>
      <c r="AEA79" s="120"/>
      <c r="AEB79" s="120"/>
      <c r="AEC79" s="120"/>
      <c r="AED79" s="120"/>
      <c r="AEE79" s="120"/>
      <c r="AEF79" s="120"/>
      <c r="AEG79" s="120"/>
      <c r="AEH79" s="120"/>
      <c r="AEI79" s="120"/>
      <c r="AEJ79" s="120"/>
      <c r="AEK79" s="120"/>
      <c r="AEL79" s="120"/>
      <c r="AEM79" s="120"/>
      <c r="AEN79" s="120"/>
      <c r="AEO79" s="120"/>
      <c r="AEP79" s="120"/>
      <c r="AEQ79" s="120"/>
      <c r="AER79" s="120"/>
      <c r="AES79" s="120"/>
      <c r="AET79" s="120"/>
      <c r="AEU79" s="120"/>
      <c r="AEV79" s="120"/>
      <c r="AEW79" s="120"/>
      <c r="AEX79" s="120"/>
      <c r="AEY79" s="120"/>
      <c r="AEZ79" s="120"/>
      <c r="AFA79" s="120"/>
      <c r="AFB79" s="120"/>
      <c r="AFC79" s="120"/>
      <c r="AFD79" s="120"/>
      <c r="AFE79" s="120"/>
      <c r="AFF79" s="120"/>
      <c r="AFG79" s="120"/>
      <c r="AFH79" s="120"/>
      <c r="AFI79" s="120"/>
      <c r="AFJ79" s="120"/>
      <c r="AFK79" s="120"/>
      <c r="AFL79" s="120"/>
      <c r="AFM79" s="120"/>
      <c r="AFN79" s="120"/>
      <c r="AFO79" s="120"/>
      <c r="AFP79" s="120"/>
      <c r="AFQ79" s="120"/>
      <c r="AFR79" s="120"/>
      <c r="AFS79" s="120"/>
      <c r="AFT79" s="120"/>
      <c r="AFU79" s="120"/>
      <c r="AFV79" s="120"/>
      <c r="AFW79" s="120"/>
      <c r="AFX79" s="120"/>
      <c r="AFY79" s="120"/>
      <c r="AFZ79" s="120"/>
      <c r="AGA79" s="120"/>
      <c r="AGB79" s="120"/>
      <c r="AGC79" s="120"/>
      <c r="AGD79" s="120"/>
      <c r="AGE79" s="120"/>
      <c r="AGF79" s="120"/>
      <c r="AGG79" s="120"/>
      <c r="AGH79" s="120"/>
      <c r="AGI79" s="120"/>
      <c r="AGJ79" s="120"/>
      <c r="AGK79" s="120"/>
      <c r="AGL79" s="120"/>
      <c r="AGM79" s="120"/>
      <c r="AGN79" s="120"/>
      <c r="AGO79" s="120"/>
      <c r="AGP79" s="120"/>
      <c r="AGQ79" s="120"/>
      <c r="AGR79" s="120"/>
      <c r="AGS79" s="120"/>
      <c r="AGT79" s="120"/>
      <c r="AGU79" s="120"/>
      <c r="AGV79" s="120"/>
      <c r="AGW79" s="120"/>
      <c r="AGX79" s="120"/>
      <c r="AGY79" s="120"/>
      <c r="AGZ79" s="120"/>
      <c r="AHA79" s="120"/>
      <c r="AHB79" s="120"/>
      <c r="AHC79" s="120"/>
      <c r="AHD79" s="120"/>
      <c r="AHE79" s="120"/>
      <c r="AHF79" s="120"/>
      <c r="AHG79" s="120"/>
      <c r="AHH79" s="120"/>
      <c r="AHI79" s="120"/>
      <c r="AHJ79" s="120"/>
      <c r="AHK79" s="120"/>
      <c r="AHL79" s="120"/>
      <c r="AHM79" s="120"/>
      <c r="AHN79" s="120"/>
      <c r="AHO79" s="120"/>
      <c r="AHP79" s="120"/>
      <c r="AHQ79" s="120"/>
      <c r="AHR79" s="120"/>
      <c r="AHS79" s="120"/>
      <c r="AHT79" s="120"/>
      <c r="AHU79" s="120"/>
      <c r="AHV79" s="120"/>
      <c r="AHW79" s="120"/>
      <c r="AHX79" s="120"/>
      <c r="AHY79" s="120"/>
      <c r="AHZ79" s="120"/>
      <c r="AIA79" s="120"/>
      <c r="AIB79" s="120"/>
      <c r="AIC79" s="120"/>
      <c r="AID79" s="120"/>
      <c r="AIE79" s="120"/>
      <c r="AIF79" s="120"/>
      <c r="AIG79" s="120"/>
      <c r="AIH79" s="120"/>
      <c r="AII79" s="120"/>
      <c r="AIJ79" s="120"/>
      <c r="AIK79" s="120"/>
      <c r="AIL79" s="120"/>
      <c r="AIM79" s="120"/>
      <c r="AIN79" s="120"/>
      <c r="AIO79" s="120"/>
      <c r="AIP79" s="120"/>
      <c r="AIQ79" s="120"/>
      <c r="AIR79" s="120"/>
      <c r="AIS79" s="120"/>
      <c r="AIT79" s="120"/>
      <c r="AIU79" s="120"/>
      <c r="AIV79" s="120"/>
      <c r="AIW79" s="120"/>
      <c r="AIX79" s="120"/>
      <c r="AIY79" s="120"/>
      <c r="AIZ79" s="120"/>
      <c r="AJA79" s="120"/>
      <c r="AJB79" s="120"/>
      <c r="AJC79" s="120"/>
      <c r="AJD79" s="120"/>
      <c r="AJE79" s="120"/>
      <c r="AJF79" s="120"/>
      <c r="AJG79" s="120"/>
      <c r="AJH79" s="120"/>
      <c r="AJI79" s="120"/>
      <c r="AJJ79" s="120"/>
      <c r="AJK79" s="120"/>
      <c r="AJL79" s="120"/>
      <c r="AJM79" s="120"/>
      <c r="AJN79" s="120"/>
      <c r="AJO79" s="120"/>
      <c r="AJP79" s="120"/>
      <c r="AJQ79" s="120"/>
      <c r="AJR79" s="120"/>
      <c r="AJS79" s="120"/>
      <c r="AJT79" s="120"/>
      <c r="AJU79" s="120"/>
      <c r="AJV79" s="120"/>
      <c r="AJW79" s="120"/>
      <c r="AJX79" s="120"/>
      <c r="AJY79" s="120"/>
      <c r="AJZ79" s="120"/>
      <c r="AKA79" s="120"/>
      <c r="AKB79" s="120"/>
      <c r="AKC79" s="120"/>
      <c r="AKD79" s="120"/>
      <c r="AKE79" s="120"/>
      <c r="AKF79" s="120"/>
      <c r="AKG79" s="120"/>
      <c r="AKH79" s="120"/>
      <c r="AKI79" s="120"/>
      <c r="AKJ79" s="120"/>
      <c r="AKK79" s="120"/>
      <c r="AKL79" s="120"/>
      <c r="AKM79" s="120"/>
      <c r="AKN79" s="120"/>
      <c r="AKO79" s="120"/>
      <c r="AKP79" s="120"/>
      <c r="AKQ79" s="120"/>
      <c r="AKR79" s="120"/>
      <c r="AKS79" s="120"/>
      <c r="AKT79" s="120"/>
      <c r="AKU79" s="120"/>
      <c r="AKV79" s="120"/>
      <c r="AKW79" s="120"/>
      <c r="AKX79" s="120"/>
      <c r="AKY79" s="120"/>
      <c r="AKZ79" s="120"/>
      <c r="ALA79" s="120"/>
      <c r="ALB79" s="120"/>
      <c r="ALC79" s="120"/>
      <c r="ALD79" s="120"/>
      <c r="ALE79" s="120"/>
      <c r="ALF79" s="120"/>
      <c r="ALG79" s="120"/>
      <c r="ALH79" s="120"/>
      <c r="ALI79" s="120"/>
      <c r="ALJ79" s="120"/>
      <c r="ALK79" s="120"/>
      <c r="ALL79" s="120"/>
      <c r="ALM79" s="120"/>
      <c r="ALN79" s="120"/>
      <c r="ALO79" s="120"/>
      <c r="ALP79" s="120"/>
      <c r="ALQ79" s="120"/>
      <c r="ALR79" s="120"/>
      <c r="ALS79" s="120"/>
      <c r="ALT79" s="120"/>
      <c r="ALU79" s="120"/>
      <c r="ALV79" s="120"/>
      <c r="ALW79" s="120"/>
      <c r="ALX79" s="120"/>
      <c r="ALY79" s="120"/>
      <c r="ALZ79" s="120"/>
      <c r="AMA79" s="120"/>
      <c r="AMB79" s="120"/>
      <c r="AMC79" s="120"/>
      <c r="AMD79" s="120"/>
      <c r="AME79" s="120"/>
      <c r="AMF79" s="120"/>
      <c r="AMG79" s="120"/>
      <c r="AMH79" s="120"/>
      <c r="AMI79" s="120"/>
      <c r="AMJ79" s="120"/>
      <c r="AMK79" s="120"/>
      <c r="AML79" s="120"/>
    </row>
    <row r="80" spans="1:1026" s="121" customFormat="1" ht="24" x14ac:dyDescent="0.25">
      <c r="A80" s="102">
        <v>75</v>
      </c>
      <c r="B80" s="25" t="s">
        <v>188</v>
      </c>
      <c r="C80" s="26" t="s">
        <v>19</v>
      </c>
      <c r="D80" s="26" t="s">
        <v>628</v>
      </c>
      <c r="E80" s="31" t="s">
        <v>301</v>
      </c>
      <c r="F80" s="50">
        <v>3</v>
      </c>
      <c r="G80" s="51" t="s">
        <v>11</v>
      </c>
      <c r="H80" s="76"/>
      <c r="I80" s="76">
        <f t="shared" si="8"/>
        <v>0</v>
      </c>
      <c r="J80" s="76">
        <f t="shared" si="9"/>
        <v>0</v>
      </c>
      <c r="K80" s="76">
        <f t="shared" si="10"/>
        <v>0</v>
      </c>
      <c r="L80" s="53"/>
      <c r="M80" s="53"/>
      <c r="N80" s="53"/>
      <c r="O80" s="39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  <c r="IT80" s="120"/>
      <c r="IU80" s="120"/>
      <c r="IV80" s="120"/>
      <c r="IW80" s="120"/>
      <c r="IX80" s="120"/>
      <c r="IY80" s="120"/>
      <c r="IZ80" s="120"/>
      <c r="JA80" s="120"/>
      <c r="JB80" s="120"/>
      <c r="JC80" s="120"/>
      <c r="JD80" s="120"/>
      <c r="JE80" s="120"/>
      <c r="JF80" s="120"/>
      <c r="JG80" s="120"/>
      <c r="JH80" s="120"/>
      <c r="JI80" s="120"/>
      <c r="JJ80" s="120"/>
      <c r="JK80" s="120"/>
      <c r="JL80" s="120"/>
      <c r="JM80" s="120"/>
      <c r="JN80" s="120"/>
      <c r="JO80" s="120"/>
      <c r="JP80" s="120"/>
      <c r="JQ80" s="120"/>
      <c r="JR80" s="120"/>
      <c r="JS80" s="120"/>
      <c r="JT80" s="120"/>
      <c r="JU80" s="120"/>
      <c r="JV80" s="120"/>
      <c r="JW80" s="120"/>
      <c r="JX80" s="120"/>
      <c r="JY80" s="120"/>
      <c r="JZ80" s="120"/>
      <c r="KA80" s="120"/>
      <c r="KB80" s="120"/>
      <c r="KC80" s="120"/>
      <c r="KD80" s="120"/>
      <c r="KE80" s="120"/>
      <c r="KF80" s="120"/>
      <c r="KG80" s="120"/>
      <c r="KH80" s="120"/>
      <c r="KI80" s="120"/>
      <c r="KJ80" s="120"/>
      <c r="KK80" s="120"/>
      <c r="KL80" s="120"/>
      <c r="KM80" s="120"/>
      <c r="KN80" s="120"/>
      <c r="KO80" s="120"/>
      <c r="KP80" s="120"/>
      <c r="KQ80" s="120"/>
      <c r="KR80" s="120"/>
      <c r="KS80" s="120"/>
      <c r="KT80" s="120"/>
      <c r="KU80" s="120"/>
      <c r="KV80" s="120"/>
      <c r="KW80" s="120"/>
      <c r="KX80" s="120"/>
      <c r="KY80" s="120"/>
      <c r="KZ80" s="120"/>
      <c r="LA80" s="120"/>
      <c r="LB80" s="120"/>
      <c r="LC80" s="120"/>
      <c r="LD80" s="120"/>
      <c r="LE80" s="120"/>
      <c r="LF80" s="120"/>
      <c r="LG80" s="120"/>
      <c r="LH80" s="120"/>
      <c r="LI80" s="120"/>
      <c r="LJ80" s="120"/>
      <c r="LK80" s="120"/>
      <c r="LL80" s="120"/>
      <c r="LM80" s="120"/>
      <c r="LN80" s="120"/>
      <c r="LO80" s="120"/>
      <c r="LP80" s="120"/>
      <c r="LQ80" s="120"/>
      <c r="LR80" s="120"/>
      <c r="LS80" s="120"/>
      <c r="LT80" s="120"/>
      <c r="LU80" s="120"/>
      <c r="LV80" s="120"/>
      <c r="LW80" s="120"/>
      <c r="LX80" s="120"/>
      <c r="LY80" s="120"/>
      <c r="LZ80" s="120"/>
      <c r="MA80" s="120"/>
      <c r="MB80" s="120"/>
      <c r="MC80" s="120"/>
      <c r="MD80" s="120"/>
      <c r="ME80" s="120"/>
      <c r="MF80" s="120"/>
      <c r="MG80" s="120"/>
      <c r="MH80" s="120"/>
      <c r="MI80" s="120"/>
      <c r="MJ80" s="120"/>
      <c r="MK80" s="120"/>
      <c r="ML80" s="120"/>
      <c r="MM80" s="120"/>
      <c r="MN80" s="120"/>
      <c r="MO80" s="120"/>
      <c r="MP80" s="120"/>
      <c r="MQ80" s="120"/>
      <c r="MR80" s="120"/>
      <c r="MS80" s="120"/>
      <c r="MT80" s="120"/>
      <c r="MU80" s="120"/>
      <c r="MV80" s="120"/>
      <c r="MW80" s="120"/>
      <c r="MX80" s="120"/>
      <c r="MY80" s="120"/>
      <c r="MZ80" s="120"/>
      <c r="NA80" s="120"/>
      <c r="NB80" s="120"/>
      <c r="NC80" s="120"/>
      <c r="ND80" s="120"/>
      <c r="NE80" s="120"/>
      <c r="NF80" s="120"/>
      <c r="NG80" s="120"/>
      <c r="NH80" s="120"/>
      <c r="NI80" s="120"/>
      <c r="NJ80" s="120"/>
      <c r="NK80" s="120"/>
      <c r="NL80" s="120"/>
      <c r="NM80" s="120"/>
      <c r="NN80" s="120"/>
      <c r="NO80" s="120"/>
      <c r="NP80" s="120"/>
      <c r="NQ80" s="120"/>
      <c r="NR80" s="120"/>
      <c r="NS80" s="120"/>
      <c r="NT80" s="120"/>
      <c r="NU80" s="120"/>
      <c r="NV80" s="120"/>
      <c r="NW80" s="120"/>
      <c r="NX80" s="120"/>
      <c r="NY80" s="120"/>
      <c r="NZ80" s="120"/>
      <c r="OA80" s="120"/>
      <c r="OB80" s="120"/>
      <c r="OC80" s="120"/>
      <c r="OD80" s="120"/>
      <c r="OE80" s="120"/>
      <c r="OF80" s="120"/>
      <c r="OG80" s="120"/>
      <c r="OH80" s="120"/>
      <c r="OI80" s="120"/>
      <c r="OJ80" s="120"/>
      <c r="OK80" s="120"/>
      <c r="OL80" s="120"/>
      <c r="OM80" s="120"/>
      <c r="ON80" s="120"/>
      <c r="OO80" s="120"/>
      <c r="OP80" s="120"/>
      <c r="OQ80" s="120"/>
      <c r="OR80" s="120"/>
      <c r="OS80" s="120"/>
      <c r="OT80" s="120"/>
      <c r="OU80" s="120"/>
      <c r="OV80" s="120"/>
      <c r="OW80" s="120"/>
      <c r="OX80" s="120"/>
      <c r="OY80" s="120"/>
      <c r="OZ80" s="120"/>
      <c r="PA80" s="120"/>
      <c r="PB80" s="120"/>
      <c r="PC80" s="120"/>
      <c r="PD80" s="120"/>
      <c r="PE80" s="120"/>
      <c r="PF80" s="120"/>
      <c r="PG80" s="120"/>
      <c r="PH80" s="120"/>
      <c r="PI80" s="120"/>
      <c r="PJ80" s="120"/>
      <c r="PK80" s="120"/>
      <c r="PL80" s="120"/>
      <c r="PM80" s="120"/>
      <c r="PN80" s="120"/>
      <c r="PO80" s="120"/>
      <c r="PP80" s="120"/>
      <c r="PQ80" s="120"/>
      <c r="PR80" s="120"/>
      <c r="PS80" s="120"/>
      <c r="PT80" s="120"/>
      <c r="PU80" s="120"/>
      <c r="PV80" s="120"/>
      <c r="PW80" s="120"/>
      <c r="PX80" s="120"/>
      <c r="PY80" s="120"/>
      <c r="PZ80" s="120"/>
      <c r="QA80" s="120"/>
      <c r="QB80" s="120"/>
      <c r="QC80" s="120"/>
      <c r="QD80" s="120"/>
      <c r="QE80" s="120"/>
      <c r="QF80" s="120"/>
      <c r="QG80" s="120"/>
      <c r="QH80" s="120"/>
      <c r="QI80" s="120"/>
      <c r="QJ80" s="120"/>
      <c r="QK80" s="120"/>
      <c r="QL80" s="120"/>
      <c r="QM80" s="120"/>
      <c r="QN80" s="120"/>
      <c r="QO80" s="120"/>
      <c r="QP80" s="120"/>
      <c r="QQ80" s="120"/>
      <c r="QR80" s="120"/>
      <c r="QS80" s="120"/>
      <c r="QT80" s="120"/>
      <c r="QU80" s="120"/>
      <c r="QV80" s="120"/>
      <c r="QW80" s="120"/>
      <c r="QX80" s="120"/>
      <c r="QY80" s="120"/>
      <c r="QZ80" s="120"/>
      <c r="RA80" s="120"/>
      <c r="RB80" s="120"/>
      <c r="RC80" s="120"/>
      <c r="RD80" s="120"/>
      <c r="RE80" s="120"/>
      <c r="RF80" s="120"/>
      <c r="RG80" s="120"/>
      <c r="RH80" s="120"/>
      <c r="RI80" s="120"/>
      <c r="RJ80" s="120"/>
      <c r="RK80" s="120"/>
      <c r="RL80" s="120"/>
      <c r="RM80" s="120"/>
      <c r="RN80" s="120"/>
      <c r="RO80" s="120"/>
      <c r="RP80" s="120"/>
      <c r="RQ80" s="120"/>
      <c r="RR80" s="120"/>
      <c r="RS80" s="120"/>
      <c r="RT80" s="120"/>
      <c r="RU80" s="120"/>
      <c r="RV80" s="120"/>
      <c r="RW80" s="120"/>
      <c r="RX80" s="120"/>
      <c r="RY80" s="120"/>
      <c r="RZ80" s="120"/>
      <c r="SA80" s="120"/>
      <c r="SB80" s="120"/>
      <c r="SC80" s="120"/>
      <c r="SD80" s="120"/>
      <c r="SE80" s="120"/>
      <c r="SF80" s="120"/>
      <c r="SG80" s="120"/>
      <c r="SH80" s="120"/>
      <c r="SI80" s="120"/>
      <c r="SJ80" s="120"/>
      <c r="SK80" s="120"/>
      <c r="SL80" s="120"/>
      <c r="SM80" s="120"/>
      <c r="SN80" s="120"/>
      <c r="SO80" s="120"/>
      <c r="SP80" s="120"/>
      <c r="SQ80" s="120"/>
      <c r="SR80" s="120"/>
      <c r="SS80" s="120"/>
      <c r="ST80" s="120"/>
      <c r="SU80" s="120"/>
      <c r="SV80" s="120"/>
      <c r="SW80" s="120"/>
      <c r="SX80" s="120"/>
      <c r="SY80" s="120"/>
      <c r="SZ80" s="120"/>
      <c r="TA80" s="120"/>
      <c r="TB80" s="120"/>
      <c r="TC80" s="120"/>
      <c r="TD80" s="120"/>
      <c r="TE80" s="120"/>
      <c r="TF80" s="120"/>
      <c r="TG80" s="120"/>
      <c r="TH80" s="120"/>
      <c r="TI80" s="120"/>
      <c r="TJ80" s="120"/>
      <c r="TK80" s="120"/>
      <c r="TL80" s="120"/>
      <c r="TM80" s="120"/>
      <c r="TN80" s="120"/>
      <c r="TO80" s="120"/>
      <c r="TP80" s="120"/>
      <c r="TQ80" s="120"/>
      <c r="TR80" s="120"/>
      <c r="TS80" s="120"/>
      <c r="TT80" s="120"/>
      <c r="TU80" s="120"/>
      <c r="TV80" s="120"/>
      <c r="TW80" s="120"/>
      <c r="TX80" s="120"/>
      <c r="TY80" s="120"/>
      <c r="TZ80" s="120"/>
      <c r="UA80" s="120"/>
      <c r="UB80" s="120"/>
      <c r="UC80" s="120"/>
      <c r="UD80" s="120"/>
      <c r="UE80" s="120"/>
      <c r="UF80" s="120"/>
      <c r="UG80" s="120"/>
      <c r="UH80" s="120"/>
      <c r="UI80" s="120"/>
      <c r="UJ80" s="120"/>
      <c r="UK80" s="120"/>
      <c r="UL80" s="120"/>
      <c r="UM80" s="120"/>
      <c r="UN80" s="120"/>
      <c r="UO80" s="120"/>
      <c r="UP80" s="120"/>
      <c r="UQ80" s="120"/>
      <c r="UR80" s="120"/>
      <c r="US80" s="120"/>
      <c r="UT80" s="120"/>
      <c r="UU80" s="120"/>
      <c r="UV80" s="120"/>
      <c r="UW80" s="120"/>
      <c r="UX80" s="120"/>
      <c r="UY80" s="120"/>
      <c r="UZ80" s="120"/>
      <c r="VA80" s="120"/>
      <c r="VB80" s="120"/>
      <c r="VC80" s="120"/>
      <c r="VD80" s="120"/>
      <c r="VE80" s="120"/>
      <c r="VF80" s="120"/>
      <c r="VG80" s="120"/>
      <c r="VH80" s="120"/>
      <c r="VI80" s="120"/>
      <c r="VJ80" s="120"/>
      <c r="VK80" s="120"/>
      <c r="VL80" s="120"/>
      <c r="VM80" s="120"/>
      <c r="VN80" s="120"/>
      <c r="VO80" s="120"/>
      <c r="VP80" s="120"/>
      <c r="VQ80" s="120"/>
      <c r="VR80" s="120"/>
      <c r="VS80" s="120"/>
      <c r="VT80" s="120"/>
      <c r="VU80" s="120"/>
      <c r="VV80" s="120"/>
      <c r="VW80" s="120"/>
      <c r="VX80" s="120"/>
      <c r="VY80" s="120"/>
      <c r="VZ80" s="120"/>
      <c r="WA80" s="120"/>
      <c r="WB80" s="120"/>
      <c r="WC80" s="120"/>
      <c r="WD80" s="120"/>
      <c r="WE80" s="120"/>
      <c r="WF80" s="120"/>
      <c r="WG80" s="120"/>
      <c r="WH80" s="120"/>
      <c r="WI80" s="120"/>
      <c r="WJ80" s="120"/>
      <c r="WK80" s="120"/>
      <c r="WL80" s="120"/>
      <c r="WM80" s="120"/>
      <c r="WN80" s="120"/>
      <c r="WO80" s="120"/>
      <c r="WP80" s="120"/>
      <c r="WQ80" s="120"/>
      <c r="WR80" s="120"/>
      <c r="WS80" s="120"/>
      <c r="WT80" s="120"/>
      <c r="WU80" s="120"/>
      <c r="WV80" s="120"/>
      <c r="WW80" s="120"/>
      <c r="WX80" s="120"/>
      <c r="WY80" s="120"/>
      <c r="WZ80" s="120"/>
      <c r="XA80" s="120"/>
      <c r="XB80" s="120"/>
      <c r="XC80" s="120"/>
      <c r="XD80" s="120"/>
      <c r="XE80" s="120"/>
      <c r="XF80" s="120"/>
      <c r="XG80" s="120"/>
      <c r="XH80" s="120"/>
      <c r="XI80" s="120"/>
      <c r="XJ80" s="120"/>
      <c r="XK80" s="120"/>
      <c r="XL80" s="120"/>
      <c r="XM80" s="120"/>
      <c r="XN80" s="120"/>
      <c r="XO80" s="120"/>
      <c r="XP80" s="120"/>
      <c r="XQ80" s="120"/>
      <c r="XR80" s="120"/>
      <c r="XS80" s="120"/>
      <c r="XT80" s="120"/>
      <c r="XU80" s="120"/>
      <c r="XV80" s="120"/>
      <c r="XW80" s="120"/>
      <c r="XX80" s="120"/>
      <c r="XY80" s="120"/>
      <c r="XZ80" s="120"/>
      <c r="YA80" s="120"/>
      <c r="YB80" s="120"/>
      <c r="YC80" s="120"/>
      <c r="YD80" s="120"/>
      <c r="YE80" s="120"/>
      <c r="YF80" s="120"/>
      <c r="YG80" s="120"/>
      <c r="YH80" s="120"/>
      <c r="YI80" s="120"/>
      <c r="YJ80" s="120"/>
      <c r="YK80" s="120"/>
      <c r="YL80" s="120"/>
      <c r="YM80" s="120"/>
      <c r="YN80" s="120"/>
      <c r="YO80" s="120"/>
      <c r="YP80" s="120"/>
      <c r="YQ80" s="120"/>
      <c r="YR80" s="120"/>
      <c r="YS80" s="120"/>
      <c r="YT80" s="120"/>
      <c r="YU80" s="120"/>
      <c r="YV80" s="120"/>
      <c r="YW80" s="120"/>
      <c r="YX80" s="120"/>
      <c r="YY80" s="120"/>
      <c r="YZ80" s="120"/>
      <c r="ZA80" s="120"/>
      <c r="ZB80" s="120"/>
      <c r="ZC80" s="120"/>
      <c r="ZD80" s="120"/>
      <c r="ZE80" s="120"/>
      <c r="ZF80" s="120"/>
      <c r="ZG80" s="120"/>
      <c r="ZH80" s="120"/>
      <c r="ZI80" s="120"/>
      <c r="ZJ80" s="120"/>
      <c r="ZK80" s="120"/>
      <c r="ZL80" s="120"/>
      <c r="ZM80" s="120"/>
      <c r="ZN80" s="120"/>
      <c r="ZO80" s="120"/>
      <c r="ZP80" s="120"/>
      <c r="ZQ80" s="120"/>
      <c r="ZR80" s="120"/>
      <c r="ZS80" s="120"/>
      <c r="ZT80" s="120"/>
      <c r="ZU80" s="120"/>
      <c r="ZV80" s="120"/>
      <c r="ZW80" s="120"/>
      <c r="ZX80" s="120"/>
      <c r="ZY80" s="120"/>
      <c r="ZZ80" s="120"/>
      <c r="AAA80" s="120"/>
      <c r="AAB80" s="120"/>
      <c r="AAC80" s="120"/>
      <c r="AAD80" s="120"/>
      <c r="AAE80" s="120"/>
      <c r="AAF80" s="120"/>
      <c r="AAG80" s="120"/>
      <c r="AAH80" s="120"/>
      <c r="AAI80" s="120"/>
      <c r="AAJ80" s="120"/>
      <c r="AAK80" s="120"/>
      <c r="AAL80" s="120"/>
      <c r="AAM80" s="120"/>
      <c r="AAN80" s="120"/>
      <c r="AAO80" s="120"/>
      <c r="AAP80" s="120"/>
      <c r="AAQ80" s="120"/>
      <c r="AAR80" s="120"/>
      <c r="AAS80" s="120"/>
      <c r="AAT80" s="120"/>
      <c r="AAU80" s="120"/>
      <c r="AAV80" s="120"/>
      <c r="AAW80" s="120"/>
      <c r="AAX80" s="120"/>
      <c r="AAY80" s="120"/>
      <c r="AAZ80" s="120"/>
      <c r="ABA80" s="120"/>
      <c r="ABB80" s="120"/>
      <c r="ABC80" s="120"/>
      <c r="ABD80" s="120"/>
      <c r="ABE80" s="120"/>
      <c r="ABF80" s="120"/>
      <c r="ABG80" s="120"/>
      <c r="ABH80" s="120"/>
      <c r="ABI80" s="120"/>
      <c r="ABJ80" s="120"/>
      <c r="ABK80" s="120"/>
      <c r="ABL80" s="120"/>
      <c r="ABM80" s="120"/>
      <c r="ABN80" s="120"/>
      <c r="ABO80" s="120"/>
      <c r="ABP80" s="120"/>
      <c r="ABQ80" s="120"/>
      <c r="ABR80" s="120"/>
      <c r="ABS80" s="120"/>
      <c r="ABT80" s="120"/>
      <c r="ABU80" s="120"/>
      <c r="ABV80" s="120"/>
      <c r="ABW80" s="120"/>
      <c r="ABX80" s="120"/>
      <c r="ABY80" s="120"/>
      <c r="ABZ80" s="120"/>
      <c r="ACA80" s="120"/>
      <c r="ACB80" s="120"/>
      <c r="ACC80" s="120"/>
      <c r="ACD80" s="120"/>
      <c r="ACE80" s="120"/>
      <c r="ACF80" s="120"/>
      <c r="ACG80" s="120"/>
      <c r="ACH80" s="120"/>
      <c r="ACI80" s="120"/>
      <c r="ACJ80" s="120"/>
      <c r="ACK80" s="120"/>
      <c r="ACL80" s="120"/>
      <c r="ACM80" s="120"/>
      <c r="ACN80" s="120"/>
      <c r="ACO80" s="120"/>
      <c r="ACP80" s="120"/>
      <c r="ACQ80" s="120"/>
      <c r="ACR80" s="120"/>
      <c r="ACS80" s="120"/>
      <c r="ACT80" s="120"/>
      <c r="ACU80" s="120"/>
      <c r="ACV80" s="120"/>
      <c r="ACW80" s="120"/>
      <c r="ACX80" s="120"/>
      <c r="ACY80" s="120"/>
      <c r="ACZ80" s="120"/>
      <c r="ADA80" s="120"/>
      <c r="ADB80" s="120"/>
      <c r="ADC80" s="120"/>
      <c r="ADD80" s="120"/>
      <c r="ADE80" s="120"/>
      <c r="ADF80" s="120"/>
      <c r="ADG80" s="120"/>
      <c r="ADH80" s="120"/>
      <c r="ADI80" s="120"/>
      <c r="ADJ80" s="120"/>
      <c r="ADK80" s="120"/>
      <c r="ADL80" s="120"/>
      <c r="ADM80" s="120"/>
      <c r="ADN80" s="120"/>
      <c r="ADO80" s="120"/>
      <c r="ADP80" s="120"/>
      <c r="ADQ80" s="120"/>
      <c r="ADR80" s="120"/>
      <c r="ADS80" s="120"/>
      <c r="ADT80" s="120"/>
      <c r="ADU80" s="120"/>
      <c r="ADV80" s="120"/>
      <c r="ADW80" s="120"/>
      <c r="ADX80" s="120"/>
      <c r="ADY80" s="120"/>
      <c r="ADZ80" s="120"/>
      <c r="AEA80" s="120"/>
      <c r="AEB80" s="120"/>
      <c r="AEC80" s="120"/>
      <c r="AED80" s="120"/>
      <c r="AEE80" s="120"/>
      <c r="AEF80" s="120"/>
      <c r="AEG80" s="120"/>
      <c r="AEH80" s="120"/>
      <c r="AEI80" s="120"/>
      <c r="AEJ80" s="120"/>
      <c r="AEK80" s="120"/>
      <c r="AEL80" s="120"/>
      <c r="AEM80" s="120"/>
      <c r="AEN80" s="120"/>
      <c r="AEO80" s="120"/>
      <c r="AEP80" s="120"/>
      <c r="AEQ80" s="120"/>
      <c r="AER80" s="120"/>
      <c r="AES80" s="120"/>
      <c r="AET80" s="120"/>
      <c r="AEU80" s="120"/>
      <c r="AEV80" s="120"/>
      <c r="AEW80" s="120"/>
      <c r="AEX80" s="120"/>
      <c r="AEY80" s="120"/>
      <c r="AEZ80" s="120"/>
      <c r="AFA80" s="120"/>
      <c r="AFB80" s="120"/>
      <c r="AFC80" s="120"/>
      <c r="AFD80" s="120"/>
      <c r="AFE80" s="120"/>
      <c r="AFF80" s="120"/>
      <c r="AFG80" s="120"/>
      <c r="AFH80" s="120"/>
      <c r="AFI80" s="120"/>
      <c r="AFJ80" s="120"/>
      <c r="AFK80" s="120"/>
      <c r="AFL80" s="120"/>
      <c r="AFM80" s="120"/>
      <c r="AFN80" s="120"/>
      <c r="AFO80" s="120"/>
      <c r="AFP80" s="120"/>
      <c r="AFQ80" s="120"/>
      <c r="AFR80" s="120"/>
      <c r="AFS80" s="120"/>
      <c r="AFT80" s="120"/>
      <c r="AFU80" s="120"/>
      <c r="AFV80" s="120"/>
      <c r="AFW80" s="120"/>
      <c r="AFX80" s="120"/>
      <c r="AFY80" s="120"/>
      <c r="AFZ80" s="120"/>
      <c r="AGA80" s="120"/>
      <c r="AGB80" s="120"/>
      <c r="AGC80" s="120"/>
      <c r="AGD80" s="120"/>
      <c r="AGE80" s="120"/>
      <c r="AGF80" s="120"/>
      <c r="AGG80" s="120"/>
      <c r="AGH80" s="120"/>
      <c r="AGI80" s="120"/>
      <c r="AGJ80" s="120"/>
      <c r="AGK80" s="120"/>
      <c r="AGL80" s="120"/>
      <c r="AGM80" s="120"/>
      <c r="AGN80" s="120"/>
      <c r="AGO80" s="120"/>
      <c r="AGP80" s="120"/>
      <c r="AGQ80" s="120"/>
      <c r="AGR80" s="120"/>
      <c r="AGS80" s="120"/>
      <c r="AGT80" s="120"/>
      <c r="AGU80" s="120"/>
      <c r="AGV80" s="120"/>
      <c r="AGW80" s="120"/>
      <c r="AGX80" s="120"/>
      <c r="AGY80" s="120"/>
      <c r="AGZ80" s="120"/>
      <c r="AHA80" s="120"/>
      <c r="AHB80" s="120"/>
      <c r="AHC80" s="120"/>
      <c r="AHD80" s="120"/>
      <c r="AHE80" s="120"/>
      <c r="AHF80" s="120"/>
      <c r="AHG80" s="120"/>
      <c r="AHH80" s="120"/>
      <c r="AHI80" s="120"/>
      <c r="AHJ80" s="120"/>
      <c r="AHK80" s="120"/>
      <c r="AHL80" s="120"/>
      <c r="AHM80" s="120"/>
      <c r="AHN80" s="120"/>
      <c r="AHO80" s="120"/>
      <c r="AHP80" s="120"/>
      <c r="AHQ80" s="120"/>
      <c r="AHR80" s="120"/>
      <c r="AHS80" s="120"/>
      <c r="AHT80" s="120"/>
      <c r="AHU80" s="120"/>
      <c r="AHV80" s="120"/>
      <c r="AHW80" s="120"/>
      <c r="AHX80" s="120"/>
      <c r="AHY80" s="120"/>
      <c r="AHZ80" s="120"/>
      <c r="AIA80" s="120"/>
      <c r="AIB80" s="120"/>
      <c r="AIC80" s="120"/>
      <c r="AID80" s="120"/>
      <c r="AIE80" s="120"/>
      <c r="AIF80" s="120"/>
      <c r="AIG80" s="120"/>
      <c r="AIH80" s="120"/>
      <c r="AII80" s="120"/>
      <c r="AIJ80" s="120"/>
      <c r="AIK80" s="120"/>
      <c r="AIL80" s="120"/>
      <c r="AIM80" s="120"/>
      <c r="AIN80" s="120"/>
      <c r="AIO80" s="120"/>
      <c r="AIP80" s="120"/>
      <c r="AIQ80" s="120"/>
      <c r="AIR80" s="120"/>
      <c r="AIS80" s="120"/>
      <c r="AIT80" s="120"/>
      <c r="AIU80" s="120"/>
      <c r="AIV80" s="120"/>
      <c r="AIW80" s="120"/>
      <c r="AIX80" s="120"/>
      <c r="AIY80" s="120"/>
      <c r="AIZ80" s="120"/>
      <c r="AJA80" s="120"/>
      <c r="AJB80" s="120"/>
      <c r="AJC80" s="120"/>
      <c r="AJD80" s="120"/>
      <c r="AJE80" s="120"/>
      <c r="AJF80" s="120"/>
      <c r="AJG80" s="120"/>
      <c r="AJH80" s="120"/>
      <c r="AJI80" s="120"/>
      <c r="AJJ80" s="120"/>
      <c r="AJK80" s="120"/>
      <c r="AJL80" s="120"/>
      <c r="AJM80" s="120"/>
      <c r="AJN80" s="120"/>
      <c r="AJO80" s="120"/>
      <c r="AJP80" s="120"/>
      <c r="AJQ80" s="120"/>
      <c r="AJR80" s="120"/>
      <c r="AJS80" s="120"/>
      <c r="AJT80" s="120"/>
      <c r="AJU80" s="120"/>
      <c r="AJV80" s="120"/>
      <c r="AJW80" s="120"/>
      <c r="AJX80" s="120"/>
      <c r="AJY80" s="120"/>
      <c r="AJZ80" s="120"/>
      <c r="AKA80" s="120"/>
      <c r="AKB80" s="120"/>
      <c r="AKC80" s="120"/>
      <c r="AKD80" s="120"/>
      <c r="AKE80" s="120"/>
      <c r="AKF80" s="120"/>
      <c r="AKG80" s="120"/>
      <c r="AKH80" s="120"/>
      <c r="AKI80" s="120"/>
      <c r="AKJ80" s="120"/>
      <c r="AKK80" s="120"/>
      <c r="AKL80" s="120"/>
      <c r="AKM80" s="120"/>
      <c r="AKN80" s="120"/>
      <c r="AKO80" s="120"/>
      <c r="AKP80" s="120"/>
      <c r="AKQ80" s="120"/>
      <c r="AKR80" s="120"/>
      <c r="AKS80" s="120"/>
      <c r="AKT80" s="120"/>
      <c r="AKU80" s="120"/>
      <c r="AKV80" s="120"/>
      <c r="AKW80" s="120"/>
      <c r="AKX80" s="120"/>
      <c r="AKY80" s="120"/>
      <c r="AKZ80" s="120"/>
      <c r="ALA80" s="120"/>
      <c r="ALB80" s="120"/>
      <c r="ALC80" s="120"/>
      <c r="ALD80" s="120"/>
      <c r="ALE80" s="120"/>
      <c r="ALF80" s="120"/>
      <c r="ALG80" s="120"/>
      <c r="ALH80" s="120"/>
      <c r="ALI80" s="120"/>
      <c r="ALJ80" s="120"/>
      <c r="ALK80" s="120"/>
      <c r="ALL80" s="120"/>
      <c r="ALM80" s="120"/>
      <c r="ALN80" s="120"/>
      <c r="ALO80" s="120"/>
      <c r="ALP80" s="120"/>
      <c r="ALQ80" s="120"/>
      <c r="ALR80" s="120"/>
      <c r="ALS80" s="120"/>
      <c r="ALT80" s="120"/>
      <c r="ALU80" s="120"/>
      <c r="ALV80" s="120"/>
      <c r="ALW80" s="120"/>
      <c r="ALX80" s="120"/>
      <c r="ALY80" s="120"/>
      <c r="ALZ80" s="120"/>
      <c r="AMA80" s="120"/>
      <c r="AMB80" s="120"/>
      <c r="AMC80" s="120"/>
      <c r="AMD80" s="120"/>
      <c r="AME80" s="120"/>
      <c r="AMF80" s="120"/>
      <c r="AMG80" s="120"/>
      <c r="AMH80" s="120"/>
      <c r="AMI80" s="120"/>
      <c r="AMJ80" s="120"/>
      <c r="AMK80" s="120"/>
      <c r="AML80" s="120"/>
    </row>
    <row r="81" spans="1:1026" s="121" customFormat="1" ht="24" x14ac:dyDescent="0.25">
      <c r="A81" s="102">
        <v>76</v>
      </c>
      <c r="B81" s="26" t="s">
        <v>188</v>
      </c>
      <c r="C81" s="26" t="s">
        <v>383</v>
      </c>
      <c r="D81" s="26" t="s">
        <v>76</v>
      </c>
      <c r="E81" s="31" t="s">
        <v>189</v>
      </c>
      <c r="F81" s="50">
        <v>2</v>
      </c>
      <c r="G81" s="51" t="s">
        <v>11</v>
      </c>
      <c r="H81" s="76"/>
      <c r="I81" s="76">
        <f t="shared" si="8"/>
        <v>0</v>
      </c>
      <c r="J81" s="76">
        <f t="shared" si="9"/>
        <v>0</v>
      </c>
      <c r="K81" s="76">
        <f t="shared" si="10"/>
        <v>0</v>
      </c>
      <c r="L81" s="53"/>
      <c r="M81" s="53"/>
      <c r="N81" s="53"/>
      <c r="O81" s="39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  <c r="IW81" s="120"/>
      <c r="IX81" s="120"/>
      <c r="IY81" s="120"/>
      <c r="IZ81" s="120"/>
      <c r="JA81" s="120"/>
      <c r="JB81" s="120"/>
      <c r="JC81" s="120"/>
      <c r="JD81" s="120"/>
      <c r="JE81" s="120"/>
      <c r="JF81" s="120"/>
      <c r="JG81" s="120"/>
      <c r="JH81" s="120"/>
      <c r="JI81" s="120"/>
      <c r="JJ81" s="120"/>
      <c r="JK81" s="120"/>
      <c r="JL81" s="120"/>
      <c r="JM81" s="120"/>
      <c r="JN81" s="120"/>
      <c r="JO81" s="120"/>
      <c r="JP81" s="120"/>
      <c r="JQ81" s="120"/>
      <c r="JR81" s="120"/>
      <c r="JS81" s="120"/>
      <c r="JT81" s="120"/>
      <c r="JU81" s="120"/>
      <c r="JV81" s="120"/>
      <c r="JW81" s="120"/>
      <c r="JX81" s="120"/>
      <c r="JY81" s="120"/>
      <c r="JZ81" s="120"/>
      <c r="KA81" s="120"/>
      <c r="KB81" s="120"/>
      <c r="KC81" s="120"/>
      <c r="KD81" s="120"/>
      <c r="KE81" s="120"/>
      <c r="KF81" s="120"/>
      <c r="KG81" s="120"/>
      <c r="KH81" s="120"/>
      <c r="KI81" s="120"/>
      <c r="KJ81" s="120"/>
      <c r="KK81" s="120"/>
      <c r="KL81" s="120"/>
      <c r="KM81" s="120"/>
      <c r="KN81" s="120"/>
      <c r="KO81" s="120"/>
      <c r="KP81" s="120"/>
      <c r="KQ81" s="120"/>
      <c r="KR81" s="120"/>
      <c r="KS81" s="120"/>
      <c r="KT81" s="120"/>
      <c r="KU81" s="120"/>
      <c r="KV81" s="120"/>
      <c r="KW81" s="120"/>
      <c r="KX81" s="120"/>
      <c r="KY81" s="120"/>
      <c r="KZ81" s="120"/>
      <c r="LA81" s="120"/>
      <c r="LB81" s="120"/>
      <c r="LC81" s="120"/>
      <c r="LD81" s="120"/>
      <c r="LE81" s="120"/>
      <c r="LF81" s="120"/>
      <c r="LG81" s="120"/>
      <c r="LH81" s="120"/>
      <c r="LI81" s="120"/>
      <c r="LJ81" s="120"/>
      <c r="LK81" s="120"/>
      <c r="LL81" s="120"/>
      <c r="LM81" s="120"/>
      <c r="LN81" s="120"/>
      <c r="LO81" s="120"/>
      <c r="LP81" s="120"/>
      <c r="LQ81" s="120"/>
      <c r="LR81" s="120"/>
      <c r="LS81" s="120"/>
      <c r="LT81" s="120"/>
      <c r="LU81" s="120"/>
      <c r="LV81" s="120"/>
      <c r="LW81" s="120"/>
      <c r="LX81" s="120"/>
      <c r="LY81" s="120"/>
      <c r="LZ81" s="120"/>
      <c r="MA81" s="120"/>
      <c r="MB81" s="120"/>
      <c r="MC81" s="120"/>
      <c r="MD81" s="120"/>
      <c r="ME81" s="120"/>
      <c r="MF81" s="120"/>
      <c r="MG81" s="120"/>
      <c r="MH81" s="120"/>
      <c r="MI81" s="120"/>
      <c r="MJ81" s="120"/>
      <c r="MK81" s="120"/>
      <c r="ML81" s="120"/>
      <c r="MM81" s="120"/>
      <c r="MN81" s="120"/>
      <c r="MO81" s="120"/>
      <c r="MP81" s="120"/>
      <c r="MQ81" s="120"/>
      <c r="MR81" s="120"/>
      <c r="MS81" s="120"/>
      <c r="MT81" s="120"/>
      <c r="MU81" s="120"/>
      <c r="MV81" s="120"/>
      <c r="MW81" s="120"/>
      <c r="MX81" s="120"/>
      <c r="MY81" s="120"/>
      <c r="MZ81" s="120"/>
      <c r="NA81" s="120"/>
      <c r="NB81" s="120"/>
      <c r="NC81" s="120"/>
      <c r="ND81" s="120"/>
      <c r="NE81" s="120"/>
      <c r="NF81" s="120"/>
      <c r="NG81" s="120"/>
      <c r="NH81" s="120"/>
      <c r="NI81" s="120"/>
      <c r="NJ81" s="120"/>
      <c r="NK81" s="120"/>
      <c r="NL81" s="120"/>
      <c r="NM81" s="120"/>
      <c r="NN81" s="120"/>
      <c r="NO81" s="120"/>
      <c r="NP81" s="120"/>
      <c r="NQ81" s="120"/>
      <c r="NR81" s="120"/>
      <c r="NS81" s="120"/>
      <c r="NT81" s="120"/>
      <c r="NU81" s="120"/>
      <c r="NV81" s="120"/>
      <c r="NW81" s="120"/>
      <c r="NX81" s="120"/>
      <c r="NY81" s="120"/>
      <c r="NZ81" s="120"/>
      <c r="OA81" s="120"/>
      <c r="OB81" s="120"/>
      <c r="OC81" s="120"/>
      <c r="OD81" s="120"/>
      <c r="OE81" s="120"/>
      <c r="OF81" s="120"/>
      <c r="OG81" s="120"/>
      <c r="OH81" s="120"/>
      <c r="OI81" s="120"/>
      <c r="OJ81" s="120"/>
      <c r="OK81" s="120"/>
      <c r="OL81" s="120"/>
      <c r="OM81" s="120"/>
      <c r="ON81" s="120"/>
      <c r="OO81" s="120"/>
      <c r="OP81" s="120"/>
      <c r="OQ81" s="120"/>
      <c r="OR81" s="120"/>
      <c r="OS81" s="120"/>
      <c r="OT81" s="120"/>
      <c r="OU81" s="120"/>
      <c r="OV81" s="120"/>
      <c r="OW81" s="120"/>
      <c r="OX81" s="120"/>
      <c r="OY81" s="120"/>
      <c r="OZ81" s="120"/>
      <c r="PA81" s="120"/>
      <c r="PB81" s="120"/>
      <c r="PC81" s="120"/>
      <c r="PD81" s="120"/>
      <c r="PE81" s="120"/>
      <c r="PF81" s="120"/>
      <c r="PG81" s="120"/>
      <c r="PH81" s="120"/>
      <c r="PI81" s="120"/>
      <c r="PJ81" s="120"/>
      <c r="PK81" s="120"/>
      <c r="PL81" s="120"/>
      <c r="PM81" s="120"/>
      <c r="PN81" s="120"/>
      <c r="PO81" s="120"/>
      <c r="PP81" s="120"/>
      <c r="PQ81" s="120"/>
      <c r="PR81" s="120"/>
      <c r="PS81" s="120"/>
      <c r="PT81" s="120"/>
      <c r="PU81" s="120"/>
      <c r="PV81" s="120"/>
      <c r="PW81" s="120"/>
      <c r="PX81" s="120"/>
      <c r="PY81" s="120"/>
      <c r="PZ81" s="120"/>
      <c r="QA81" s="120"/>
      <c r="QB81" s="120"/>
      <c r="QC81" s="120"/>
      <c r="QD81" s="120"/>
      <c r="QE81" s="120"/>
      <c r="QF81" s="120"/>
      <c r="QG81" s="120"/>
      <c r="QH81" s="120"/>
      <c r="QI81" s="120"/>
      <c r="QJ81" s="120"/>
      <c r="QK81" s="120"/>
      <c r="QL81" s="120"/>
      <c r="QM81" s="120"/>
      <c r="QN81" s="120"/>
      <c r="QO81" s="120"/>
      <c r="QP81" s="120"/>
      <c r="QQ81" s="120"/>
      <c r="QR81" s="120"/>
      <c r="QS81" s="120"/>
      <c r="QT81" s="120"/>
      <c r="QU81" s="120"/>
      <c r="QV81" s="120"/>
      <c r="QW81" s="120"/>
      <c r="QX81" s="120"/>
      <c r="QY81" s="120"/>
      <c r="QZ81" s="120"/>
      <c r="RA81" s="120"/>
      <c r="RB81" s="120"/>
      <c r="RC81" s="120"/>
      <c r="RD81" s="120"/>
      <c r="RE81" s="120"/>
      <c r="RF81" s="120"/>
      <c r="RG81" s="120"/>
      <c r="RH81" s="120"/>
      <c r="RI81" s="120"/>
      <c r="RJ81" s="120"/>
      <c r="RK81" s="120"/>
      <c r="RL81" s="120"/>
      <c r="RM81" s="120"/>
      <c r="RN81" s="120"/>
      <c r="RO81" s="120"/>
      <c r="RP81" s="120"/>
      <c r="RQ81" s="120"/>
      <c r="RR81" s="120"/>
      <c r="RS81" s="120"/>
      <c r="RT81" s="120"/>
      <c r="RU81" s="120"/>
      <c r="RV81" s="120"/>
      <c r="RW81" s="120"/>
      <c r="RX81" s="120"/>
      <c r="RY81" s="120"/>
      <c r="RZ81" s="120"/>
      <c r="SA81" s="120"/>
      <c r="SB81" s="120"/>
      <c r="SC81" s="120"/>
      <c r="SD81" s="120"/>
      <c r="SE81" s="120"/>
      <c r="SF81" s="120"/>
      <c r="SG81" s="120"/>
      <c r="SH81" s="120"/>
      <c r="SI81" s="120"/>
      <c r="SJ81" s="120"/>
      <c r="SK81" s="120"/>
      <c r="SL81" s="120"/>
      <c r="SM81" s="120"/>
      <c r="SN81" s="120"/>
      <c r="SO81" s="120"/>
      <c r="SP81" s="120"/>
      <c r="SQ81" s="120"/>
      <c r="SR81" s="120"/>
      <c r="SS81" s="120"/>
      <c r="ST81" s="120"/>
      <c r="SU81" s="120"/>
      <c r="SV81" s="120"/>
      <c r="SW81" s="120"/>
      <c r="SX81" s="120"/>
      <c r="SY81" s="120"/>
      <c r="SZ81" s="120"/>
      <c r="TA81" s="120"/>
      <c r="TB81" s="120"/>
      <c r="TC81" s="120"/>
      <c r="TD81" s="120"/>
      <c r="TE81" s="120"/>
      <c r="TF81" s="120"/>
      <c r="TG81" s="120"/>
      <c r="TH81" s="120"/>
      <c r="TI81" s="120"/>
      <c r="TJ81" s="120"/>
      <c r="TK81" s="120"/>
      <c r="TL81" s="120"/>
      <c r="TM81" s="120"/>
      <c r="TN81" s="120"/>
      <c r="TO81" s="120"/>
      <c r="TP81" s="120"/>
      <c r="TQ81" s="120"/>
      <c r="TR81" s="120"/>
      <c r="TS81" s="120"/>
      <c r="TT81" s="120"/>
      <c r="TU81" s="120"/>
      <c r="TV81" s="120"/>
      <c r="TW81" s="120"/>
      <c r="TX81" s="120"/>
      <c r="TY81" s="120"/>
      <c r="TZ81" s="120"/>
      <c r="UA81" s="120"/>
      <c r="UB81" s="120"/>
      <c r="UC81" s="120"/>
      <c r="UD81" s="120"/>
      <c r="UE81" s="120"/>
      <c r="UF81" s="120"/>
      <c r="UG81" s="120"/>
      <c r="UH81" s="120"/>
      <c r="UI81" s="120"/>
      <c r="UJ81" s="120"/>
      <c r="UK81" s="120"/>
      <c r="UL81" s="120"/>
      <c r="UM81" s="120"/>
      <c r="UN81" s="120"/>
      <c r="UO81" s="120"/>
      <c r="UP81" s="120"/>
      <c r="UQ81" s="120"/>
      <c r="UR81" s="120"/>
      <c r="US81" s="120"/>
      <c r="UT81" s="120"/>
      <c r="UU81" s="120"/>
      <c r="UV81" s="120"/>
      <c r="UW81" s="120"/>
      <c r="UX81" s="120"/>
      <c r="UY81" s="120"/>
      <c r="UZ81" s="120"/>
      <c r="VA81" s="120"/>
      <c r="VB81" s="120"/>
      <c r="VC81" s="120"/>
      <c r="VD81" s="120"/>
      <c r="VE81" s="120"/>
      <c r="VF81" s="120"/>
      <c r="VG81" s="120"/>
      <c r="VH81" s="120"/>
      <c r="VI81" s="120"/>
      <c r="VJ81" s="120"/>
      <c r="VK81" s="120"/>
      <c r="VL81" s="120"/>
      <c r="VM81" s="120"/>
      <c r="VN81" s="120"/>
      <c r="VO81" s="120"/>
      <c r="VP81" s="120"/>
      <c r="VQ81" s="120"/>
      <c r="VR81" s="120"/>
      <c r="VS81" s="120"/>
      <c r="VT81" s="120"/>
      <c r="VU81" s="120"/>
      <c r="VV81" s="120"/>
      <c r="VW81" s="120"/>
      <c r="VX81" s="120"/>
      <c r="VY81" s="120"/>
      <c r="VZ81" s="120"/>
      <c r="WA81" s="120"/>
      <c r="WB81" s="120"/>
      <c r="WC81" s="120"/>
      <c r="WD81" s="120"/>
      <c r="WE81" s="120"/>
      <c r="WF81" s="120"/>
      <c r="WG81" s="120"/>
      <c r="WH81" s="120"/>
      <c r="WI81" s="120"/>
      <c r="WJ81" s="120"/>
      <c r="WK81" s="120"/>
      <c r="WL81" s="120"/>
      <c r="WM81" s="120"/>
      <c r="WN81" s="120"/>
      <c r="WO81" s="120"/>
      <c r="WP81" s="120"/>
      <c r="WQ81" s="120"/>
      <c r="WR81" s="120"/>
      <c r="WS81" s="120"/>
      <c r="WT81" s="120"/>
      <c r="WU81" s="120"/>
      <c r="WV81" s="120"/>
      <c r="WW81" s="120"/>
      <c r="WX81" s="120"/>
      <c r="WY81" s="120"/>
      <c r="WZ81" s="120"/>
      <c r="XA81" s="120"/>
      <c r="XB81" s="120"/>
      <c r="XC81" s="120"/>
      <c r="XD81" s="120"/>
      <c r="XE81" s="120"/>
      <c r="XF81" s="120"/>
      <c r="XG81" s="120"/>
      <c r="XH81" s="120"/>
      <c r="XI81" s="120"/>
      <c r="XJ81" s="120"/>
      <c r="XK81" s="120"/>
      <c r="XL81" s="120"/>
      <c r="XM81" s="120"/>
      <c r="XN81" s="120"/>
      <c r="XO81" s="120"/>
      <c r="XP81" s="120"/>
      <c r="XQ81" s="120"/>
      <c r="XR81" s="120"/>
      <c r="XS81" s="120"/>
      <c r="XT81" s="120"/>
      <c r="XU81" s="120"/>
      <c r="XV81" s="120"/>
      <c r="XW81" s="120"/>
      <c r="XX81" s="120"/>
      <c r="XY81" s="120"/>
      <c r="XZ81" s="120"/>
      <c r="YA81" s="120"/>
      <c r="YB81" s="120"/>
      <c r="YC81" s="120"/>
      <c r="YD81" s="120"/>
      <c r="YE81" s="120"/>
      <c r="YF81" s="120"/>
      <c r="YG81" s="120"/>
      <c r="YH81" s="120"/>
      <c r="YI81" s="120"/>
      <c r="YJ81" s="120"/>
      <c r="YK81" s="120"/>
      <c r="YL81" s="120"/>
      <c r="YM81" s="120"/>
      <c r="YN81" s="120"/>
      <c r="YO81" s="120"/>
      <c r="YP81" s="120"/>
      <c r="YQ81" s="120"/>
      <c r="YR81" s="120"/>
      <c r="YS81" s="120"/>
      <c r="YT81" s="120"/>
      <c r="YU81" s="120"/>
      <c r="YV81" s="120"/>
      <c r="YW81" s="120"/>
      <c r="YX81" s="120"/>
      <c r="YY81" s="120"/>
      <c r="YZ81" s="120"/>
      <c r="ZA81" s="120"/>
      <c r="ZB81" s="120"/>
      <c r="ZC81" s="120"/>
      <c r="ZD81" s="120"/>
      <c r="ZE81" s="120"/>
      <c r="ZF81" s="120"/>
      <c r="ZG81" s="120"/>
      <c r="ZH81" s="120"/>
      <c r="ZI81" s="120"/>
      <c r="ZJ81" s="120"/>
      <c r="ZK81" s="120"/>
      <c r="ZL81" s="120"/>
      <c r="ZM81" s="120"/>
      <c r="ZN81" s="120"/>
      <c r="ZO81" s="120"/>
      <c r="ZP81" s="120"/>
      <c r="ZQ81" s="120"/>
      <c r="ZR81" s="120"/>
      <c r="ZS81" s="120"/>
      <c r="ZT81" s="120"/>
      <c r="ZU81" s="120"/>
      <c r="ZV81" s="120"/>
      <c r="ZW81" s="120"/>
      <c r="ZX81" s="120"/>
      <c r="ZY81" s="120"/>
      <c r="ZZ81" s="120"/>
      <c r="AAA81" s="120"/>
      <c r="AAB81" s="120"/>
      <c r="AAC81" s="120"/>
      <c r="AAD81" s="120"/>
      <c r="AAE81" s="120"/>
      <c r="AAF81" s="120"/>
      <c r="AAG81" s="120"/>
      <c r="AAH81" s="120"/>
      <c r="AAI81" s="120"/>
      <c r="AAJ81" s="120"/>
      <c r="AAK81" s="120"/>
      <c r="AAL81" s="120"/>
      <c r="AAM81" s="120"/>
      <c r="AAN81" s="120"/>
      <c r="AAO81" s="120"/>
      <c r="AAP81" s="120"/>
      <c r="AAQ81" s="120"/>
      <c r="AAR81" s="120"/>
      <c r="AAS81" s="120"/>
      <c r="AAT81" s="120"/>
      <c r="AAU81" s="120"/>
      <c r="AAV81" s="120"/>
      <c r="AAW81" s="120"/>
      <c r="AAX81" s="120"/>
      <c r="AAY81" s="120"/>
      <c r="AAZ81" s="120"/>
      <c r="ABA81" s="120"/>
      <c r="ABB81" s="120"/>
      <c r="ABC81" s="120"/>
      <c r="ABD81" s="120"/>
      <c r="ABE81" s="120"/>
      <c r="ABF81" s="120"/>
      <c r="ABG81" s="120"/>
      <c r="ABH81" s="120"/>
      <c r="ABI81" s="120"/>
      <c r="ABJ81" s="120"/>
      <c r="ABK81" s="120"/>
      <c r="ABL81" s="120"/>
      <c r="ABM81" s="120"/>
      <c r="ABN81" s="120"/>
      <c r="ABO81" s="120"/>
      <c r="ABP81" s="120"/>
      <c r="ABQ81" s="120"/>
      <c r="ABR81" s="120"/>
      <c r="ABS81" s="120"/>
      <c r="ABT81" s="120"/>
      <c r="ABU81" s="120"/>
      <c r="ABV81" s="120"/>
      <c r="ABW81" s="120"/>
      <c r="ABX81" s="120"/>
      <c r="ABY81" s="120"/>
      <c r="ABZ81" s="120"/>
      <c r="ACA81" s="120"/>
      <c r="ACB81" s="120"/>
      <c r="ACC81" s="120"/>
      <c r="ACD81" s="120"/>
      <c r="ACE81" s="120"/>
      <c r="ACF81" s="120"/>
      <c r="ACG81" s="120"/>
      <c r="ACH81" s="120"/>
      <c r="ACI81" s="120"/>
      <c r="ACJ81" s="120"/>
      <c r="ACK81" s="120"/>
      <c r="ACL81" s="120"/>
      <c r="ACM81" s="120"/>
      <c r="ACN81" s="120"/>
      <c r="ACO81" s="120"/>
      <c r="ACP81" s="120"/>
      <c r="ACQ81" s="120"/>
      <c r="ACR81" s="120"/>
      <c r="ACS81" s="120"/>
      <c r="ACT81" s="120"/>
      <c r="ACU81" s="120"/>
      <c r="ACV81" s="120"/>
      <c r="ACW81" s="120"/>
      <c r="ACX81" s="120"/>
      <c r="ACY81" s="120"/>
      <c r="ACZ81" s="120"/>
      <c r="ADA81" s="120"/>
      <c r="ADB81" s="120"/>
      <c r="ADC81" s="120"/>
      <c r="ADD81" s="120"/>
      <c r="ADE81" s="120"/>
      <c r="ADF81" s="120"/>
      <c r="ADG81" s="120"/>
      <c r="ADH81" s="120"/>
      <c r="ADI81" s="120"/>
      <c r="ADJ81" s="120"/>
      <c r="ADK81" s="120"/>
      <c r="ADL81" s="120"/>
      <c r="ADM81" s="120"/>
      <c r="ADN81" s="120"/>
      <c r="ADO81" s="120"/>
      <c r="ADP81" s="120"/>
      <c r="ADQ81" s="120"/>
      <c r="ADR81" s="120"/>
      <c r="ADS81" s="120"/>
      <c r="ADT81" s="120"/>
      <c r="ADU81" s="120"/>
      <c r="ADV81" s="120"/>
      <c r="ADW81" s="120"/>
      <c r="ADX81" s="120"/>
      <c r="ADY81" s="120"/>
      <c r="ADZ81" s="120"/>
      <c r="AEA81" s="120"/>
      <c r="AEB81" s="120"/>
      <c r="AEC81" s="120"/>
      <c r="AED81" s="120"/>
      <c r="AEE81" s="120"/>
      <c r="AEF81" s="120"/>
      <c r="AEG81" s="120"/>
      <c r="AEH81" s="120"/>
      <c r="AEI81" s="120"/>
      <c r="AEJ81" s="120"/>
      <c r="AEK81" s="120"/>
      <c r="AEL81" s="120"/>
      <c r="AEM81" s="120"/>
      <c r="AEN81" s="120"/>
      <c r="AEO81" s="120"/>
      <c r="AEP81" s="120"/>
      <c r="AEQ81" s="120"/>
      <c r="AER81" s="120"/>
      <c r="AES81" s="120"/>
      <c r="AET81" s="120"/>
      <c r="AEU81" s="120"/>
      <c r="AEV81" s="120"/>
      <c r="AEW81" s="120"/>
      <c r="AEX81" s="120"/>
      <c r="AEY81" s="120"/>
      <c r="AEZ81" s="120"/>
      <c r="AFA81" s="120"/>
      <c r="AFB81" s="120"/>
      <c r="AFC81" s="120"/>
      <c r="AFD81" s="120"/>
      <c r="AFE81" s="120"/>
      <c r="AFF81" s="120"/>
      <c r="AFG81" s="120"/>
      <c r="AFH81" s="120"/>
      <c r="AFI81" s="120"/>
      <c r="AFJ81" s="120"/>
      <c r="AFK81" s="120"/>
      <c r="AFL81" s="120"/>
      <c r="AFM81" s="120"/>
      <c r="AFN81" s="120"/>
      <c r="AFO81" s="120"/>
      <c r="AFP81" s="120"/>
      <c r="AFQ81" s="120"/>
      <c r="AFR81" s="120"/>
      <c r="AFS81" s="120"/>
      <c r="AFT81" s="120"/>
      <c r="AFU81" s="120"/>
      <c r="AFV81" s="120"/>
      <c r="AFW81" s="120"/>
      <c r="AFX81" s="120"/>
      <c r="AFY81" s="120"/>
      <c r="AFZ81" s="120"/>
      <c r="AGA81" s="120"/>
      <c r="AGB81" s="120"/>
      <c r="AGC81" s="120"/>
      <c r="AGD81" s="120"/>
      <c r="AGE81" s="120"/>
      <c r="AGF81" s="120"/>
      <c r="AGG81" s="120"/>
      <c r="AGH81" s="120"/>
      <c r="AGI81" s="120"/>
      <c r="AGJ81" s="120"/>
      <c r="AGK81" s="120"/>
      <c r="AGL81" s="120"/>
      <c r="AGM81" s="120"/>
      <c r="AGN81" s="120"/>
      <c r="AGO81" s="120"/>
      <c r="AGP81" s="120"/>
      <c r="AGQ81" s="120"/>
      <c r="AGR81" s="120"/>
      <c r="AGS81" s="120"/>
      <c r="AGT81" s="120"/>
      <c r="AGU81" s="120"/>
      <c r="AGV81" s="120"/>
      <c r="AGW81" s="120"/>
      <c r="AGX81" s="120"/>
      <c r="AGY81" s="120"/>
      <c r="AGZ81" s="120"/>
      <c r="AHA81" s="120"/>
      <c r="AHB81" s="120"/>
      <c r="AHC81" s="120"/>
      <c r="AHD81" s="120"/>
      <c r="AHE81" s="120"/>
      <c r="AHF81" s="120"/>
      <c r="AHG81" s="120"/>
      <c r="AHH81" s="120"/>
      <c r="AHI81" s="120"/>
      <c r="AHJ81" s="120"/>
      <c r="AHK81" s="120"/>
      <c r="AHL81" s="120"/>
      <c r="AHM81" s="120"/>
      <c r="AHN81" s="120"/>
      <c r="AHO81" s="120"/>
      <c r="AHP81" s="120"/>
      <c r="AHQ81" s="120"/>
      <c r="AHR81" s="120"/>
      <c r="AHS81" s="120"/>
      <c r="AHT81" s="120"/>
      <c r="AHU81" s="120"/>
      <c r="AHV81" s="120"/>
      <c r="AHW81" s="120"/>
      <c r="AHX81" s="120"/>
      <c r="AHY81" s="120"/>
      <c r="AHZ81" s="120"/>
      <c r="AIA81" s="120"/>
      <c r="AIB81" s="120"/>
      <c r="AIC81" s="120"/>
      <c r="AID81" s="120"/>
      <c r="AIE81" s="120"/>
      <c r="AIF81" s="120"/>
      <c r="AIG81" s="120"/>
      <c r="AIH81" s="120"/>
      <c r="AII81" s="120"/>
      <c r="AIJ81" s="120"/>
      <c r="AIK81" s="120"/>
      <c r="AIL81" s="120"/>
      <c r="AIM81" s="120"/>
      <c r="AIN81" s="120"/>
      <c r="AIO81" s="120"/>
      <c r="AIP81" s="120"/>
      <c r="AIQ81" s="120"/>
      <c r="AIR81" s="120"/>
      <c r="AIS81" s="120"/>
      <c r="AIT81" s="120"/>
      <c r="AIU81" s="120"/>
      <c r="AIV81" s="120"/>
      <c r="AIW81" s="120"/>
      <c r="AIX81" s="120"/>
      <c r="AIY81" s="120"/>
      <c r="AIZ81" s="120"/>
      <c r="AJA81" s="120"/>
      <c r="AJB81" s="120"/>
      <c r="AJC81" s="120"/>
      <c r="AJD81" s="120"/>
      <c r="AJE81" s="120"/>
      <c r="AJF81" s="120"/>
      <c r="AJG81" s="120"/>
      <c r="AJH81" s="120"/>
      <c r="AJI81" s="120"/>
      <c r="AJJ81" s="120"/>
      <c r="AJK81" s="120"/>
      <c r="AJL81" s="120"/>
      <c r="AJM81" s="120"/>
      <c r="AJN81" s="120"/>
      <c r="AJO81" s="120"/>
      <c r="AJP81" s="120"/>
      <c r="AJQ81" s="120"/>
      <c r="AJR81" s="120"/>
      <c r="AJS81" s="120"/>
      <c r="AJT81" s="120"/>
      <c r="AJU81" s="120"/>
      <c r="AJV81" s="120"/>
      <c r="AJW81" s="120"/>
      <c r="AJX81" s="120"/>
      <c r="AJY81" s="120"/>
      <c r="AJZ81" s="120"/>
      <c r="AKA81" s="120"/>
      <c r="AKB81" s="120"/>
      <c r="AKC81" s="120"/>
      <c r="AKD81" s="120"/>
      <c r="AKE81" s="120"/>
      <c r="AKF81" s="120"/>
      <c r="AKG81" s="120"/>
      <c r="AKH81" s="120"/>
      <c r="AKI81" s="120"/>
      <c r="AKJ81" s="120"/>
      <c r="AKK81" s="120"/>
      <c r="AKL81" s="120"/>
      <c r="AKM81" s="120"/>
      <c r="AKN81" s="120"/>
      <c r="AKO81" s="120"/>
      <c r="AKP81" s="120"/>
      <c r="AKQ81" s="120"/>
      <c r="AKR81" s="120"/>
      <c r="AKS81" s="120"/>
      <c r="AKT81" s="120"/>
      <c r="AKU81" s="120"/>
      <c r="AKV81" s="120"/>
      <c r="AKW81" s="120"/>
      <c r="AKX81" s="120"/>
      <c r="AKY81" s="120"/>
      <c r="AKZ81" s="120"/>
      <c r="ALA81" s="120"/>
      <c r="ALB81" s="120"/>
      <c r="ALC81" s="120"/>
      <c r="ALD81" s="120"/>
      <c r="ALE81" s="120"/>
      <c r="ALF81" s="120"/>
      <c r="ALG81" s="120"/>
      <c r="ALH81" s="120"/>
      <c r="ALI81" s="120"/>
      <c r="ALJ81" s="120"/>
      <c r="ALK81" s="120"/>
      <c r="ALL81" s="120"/>
      <c r="ALM81" s="120"/>
      <c r="ALN81" s="120"/>
      <c r="ALO81" s="120"/>
      <c r="ALP81" s="120"/>
      <c r="ALQ81" s="120"/>
      <c r="ALR81" s="120"/>
      <c r="ALS81" s="120"/>
      <c r="ALT81" s="120"/>
      <c r="ALU81" s="120"/>
      <c r="ALV81" s="120"/>
      <c r="ALW81" s="120"/>
      <c r="ALX81" s="120"/>
      <c r="ALY81" s="120"/>
      <c r="ALZ81" s="120"/>
      <c r="AMA81" s="120"/>
      <c r="AMB81" s="120"/>
      <c r="AMC81" s="120"/>
      <c r="AMD81" s="120"/>
      <c r="AME81" s="120"/>
      <c r="AMF81" s="120"/>
      <c r="AMG81" s="120"/>
      <c r="AMH81" s="120"/>
      <c r="AMI81" s="120"/>
      <c r="AMJ81" s="120"/>
      <c r="AMK81" s="120"/>
      <c r="AML81" s="120"/>
    </row>
    <row r="82" spans="1:1026" s="121" customFormat="1" ht="24" x14ac:dyDescent="0.25">
      <c r="A82" s="102">
        <v>77</v>
      </c>
      <c r="B82" s="25" t="s">
        <v>188</v>
      </c>
      <c r="C82" s="26" t="s">
        <v>383</v>
      </c>
      <c r="D82" s="26" t="s">
        <v>77</v>
      </c>
      <c r="E82" s="31" t="s">
        <v>189</v>
      </c>
      <c r="F82" s="50">
        <v>180</v>
      </c>
      <c r="G82" s="51" t="s">
        <v>11</v>
      </c>
      <c r="H82" s="76"/>
      <c r="I82" s="76">
        <f t="shared" si="8"/>
        <v>0</v>
      </c>
      <c r="J82" s="76">
        <f t="shared" si="9"/>
        <v>0</v>
      </c>
      <c r="K82" s="76">
        <f t="shared" si="10"/>
        <v>0</v>
      </c>
      <c r="L82" s="53"/>
      <c r="M82" s="53"/>
      <c r="N82" s="53"/>
      <c r="O82" s="39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  <c r="IW82" s="120"/>
      <c r="IX82" s="120"/>
      <c r="IY82" s="120"/>
      <c r="IZ82" s="120"/>
      <c r="JA82" s="120"/>
      <c r="JB82" s="120"/>
      <c r="JC82" s="120"/>
      <c r="JD82" s="120"/>
      <c r="JE82" s="120"/>
      <c r="JF82" s="120"/>
      <c r="JG82" s="120"/>
      <c r="JH82" s="120"/>
      <c r="JI82" s="120"/>
      <c r="JJ82" s="120"/>
      <c r="JK82" s="120"/>
      <c r="JL82" s="120"/>
      <c r="JM82" s="120"/>
      <c r="JN82" s="120"/>
      <c r="JO82" s="120"/>
      <c r="JP82" s="120"/>
      <c r="JQ82" s="120"/>
      <c r="JR82" s="120"/>
      <c r="JS82" s="120"/>
      <c r="JT82" s="120"/>
      <c r="JU82" s="120"/>
      <c r="JV82" s="120"/>
      <c r="JW82" s="120"/>
      <c r="JX82" s="120"/>
      <c r="JY82" s="120"/>
      <c r="JZ82" s="120"/>
      <c r="KA82" s="120"/>
      <c r="KB82" s="120"/>
      <c r="KC82" s="120"/>
      <c r="KD82" s="120"/>
      <c r="KE82" s="120"/>
      <c r="KF82" s="120"/>
      <c r="KG82" s="120"/>
      <c r="KH82" s="120"/>
      <c r="KI82" s="120"/>
      <c r="KJ82" s="120"/>
      <c r="KK82" s="120"/>
      <c r="KL82" s="120"/>
      <c r="KM82" s="120"/>
      <c r="KN82" s="120"/>
      <c r="KO82" s="120"/>
      <c r="KP82" s="120"/>
      <c r="KQ82" s="120"/>
      <c r="KR82" s="120"/>
      <c r="KS82" s="120"/>
      <c r="KT82" s="120"/>
      <c r="KU82" s="120"/>
      <c r="KV82" s="120"/>
      <c r="KW82" s="120"/>
      <c r="KX82" s="120"/>
      <c r="KY82" s="120"/>
      <c r="KZ82" s="120"/>
      <c r="LA82" s="120"/>
      <c r="LB82" s="120"/>
      <c r="LC82" s="120"/>
      <c r="LD82" s="120"/>
      <c r="LE82" s="120"/>
      <c r="LF82" s="120"/>
      <c r="LG82" s="120"/>
      <c r="LH82" s="120"/>
      <c r="LI82" s="120"/>
      <c r="LJ82" s="120"/>
      <c r="LK82" s="120"/>
      <c r="LL82" s="120"/>
      <c r="LM82" s="120"/>
      <c r="LN82" s="120"/>
      <c r="LO82" s="120"/>
      <c r="LP82" s="120"/>
      <c r="LQ82" s="120"/>
      <c r="LR82" s="120"/>
      <c r="LS82" s="120"/>
      <c r="LT82" s="120"/>
      <c r="LU82" s="120"/>
      <c r="LV82" s="120"/>
      <c r="LW82" s="120"/>
      <c r="LX82" s="120"/>
      <c r="LY82" s="120"/>
      <c r="LZ82" s="120"/>
      <c r="MA82" s="120"/>
      <c r="MB82" s="120"/>
      <c r="MC82" s="120"/>
      <c r="MD82" s="120"/>
      <c r="ME82" s="120"/>
      <c r="MF82" s="120"/>
      <c r="MG82" s="120"/>
      <c r="MH82" s="120"/>
      <c r="MI82" s="120"/>
      <c r="MJ82" s="120"/>
      <c r="MK82" s="120"/>
      <c r="ML82" s="120"/>
      <c r="MM82" s="120"/>
      <c r="MN82" s="120"/>
      <c r="MO82" s="120"/>
      <c r="MP82" s="120"/>
      <c r="MQ82" s="120"/>
      <c r="MR82" s="120"/>
      <c r="MS82" s="120"/>
      <c r="MT82" s="120"/>
      <c r="MU82" s="120"/>
      <c r="MV82" s="120"/>
      <c r="MW82" s="120"/>
      <c r="MX82" s="120"/>
      <c r="MY82" s="120"/>
      <c r="MZ82" s="120"/>
      <c r="NA82" s="120"/>
      <c r="NB82" s="120"/>
      <c r="NC82" s="120"/>
      <c r="ND82" s="120"/>
      <c r="NE82" s="120"/>
      <c r="NF82" s="120"/>
      <c r="NG82" s="120"/>
      <c r="NH82" s="120"/>
      <c r="NI82" s="120"/>
      <c r="NJ82" s="120"/>
      <c r="NK82" s="120"/>
      <c r="NL82" s="120"/>
      <c r="NM82" s="120"/>
      <c r="NN82" s="120"/>
      <c r="NO82" s="120"/>
      <c r="NP82" s="120"/>
      <c r="NQ82" s="120"/>
      <c r="NR82" s="120"/>
      <c r="NS82" s="120"/>
      <c r="NT82" s="120"/>
      <c r="NU82" s="120"/>
      <c r="NV82" s="120"/>
      <c r="NW82" s="120"/>
      <c r="NX82" s="120"/>
      <c r="NY82" s="120"/>
      <c r="NZ82" s="120"/>
      <c r="OA82" s="120"/>
      <c r="OB82" s="120"/>
      <c r="OC82" s="120"/>
      <c r="OD82" s="120"/>
      <c r="OE82" s="120"/>
      <c r="OF82" s="120"/>
      <c r="OG82" s="120"/>
      <c r="OH82" s="120"/>
      <c r="OI82" s="120"/>
      <c r="OJ82" s="120"/>
      <c r="OK82" s="120"/>
      <c r="OL82" s="120"/>
      <c r="OM82" s="120"/>
      <c r="ON82" s="120"/>
      <c r="OO82" s="120"/>
      <c r="OP82" s="120"/>
      <c r="OQ82" s="120"/>
      <c r="OR82" s="120"/>
      <c r="OS82" s="120"/>
      <c r="OT82" s="120"/>
      <c r="OU82" s="120"/>
      <c r="OV82" s="120"/>
      <c r="OW82" s="120"/>
      <c r="OX82" s="120"/>
      <c r="OY82" s="120"/>
      <c r="OZ82" s="120"/>
      <c r="PA82" s="120"/>
      <c r="PB82" s="120"/>
      <c r="PC82" s="120"/>
      <c r="PD82" s="120"/>
      <c r="PE82" s="120"/>
      <c r="PF82" s="120"/>
      <c r="PG82" s="120"/>
      <c r="PH82" s="120"/>
      <c r="PI82" s="120"/>
      <c r="PJ82" s="120"/>
      <c r="PK82" s="120"/>
      <c r="PL82" s="120"/>
      <c r="PM82" s="120"/>
      <c r="PN82" s="120"/>
      <c r="PO82" s="120"/>
      <c r="PP82" s="120"/>
      <c r="PQ82" s="120"/>
      <c r="PR82" s="120"/>
      <c r="PS82" s="120"/>
      <c r="PT82" s="120"/>
      <c r="PU82" s="120"/>
      <c r="PV82" s="120"/>
      <c r="PW82" s="120"/>
      <c r="PX82" s="120"/>
      <c r="PY82" s="120"/>
      <c r="PZ82" s="120"/>
      <c r="QA82" s="120"/>
      <c r="QB82" s="120"/>
      <c r="QC82" s="120"/>
      <c r="QD82" s="120"/>
      <c r="QE82" s="120"/>
      <c r="QF82" s="120"/>
      <c r="QG82" s="120"/>
      <c r="QH82" s="120"/>
      <c r="QI82" s="120"/>
      <c r="QJ82" s="120"/>
      <c r="QK82" s="120"/>
      <c r="QL82" s="120"/>
      <c r="QM82" s="120"/>
      <c r="QN82" s="120"/>
      <c r="QO82" s="120"/>
      <c r="QP82" s="120"/>
      <c r="QQ82" s="120"/>
      <c r="QR82" s="120"/>
      <c r="QS82" s="120"/>
      <c r="QT82" s="120"/>
      <c r="QU82" s="120"/>
      <c r="QV82" s="120"/>
      <c r="QW82" s="120"/>
      <c r="QX82" s="120"/>
      <c r="QY82" s="120"/>
      <c r="QZ82" s="120"/>
      <c r="RA82" s="120"/>
      <c r="RB82" s="120"/>
      <c r="RC82" s="120"/>
      <c r="RD82" s="120"/>
      <c r="RE82" s="120"/>
      <c r="RF82" s="120"/>
      <c r="RG82" s="120"/>
      <c r="RH82" s="120"/>
      <c r="RI82" s="120"/>
      <c r="RJ82" s="120"/>
      <c r="RK82" s="120"/>
      <c r="RL82" s="120"/>
      <c r="RM82" s="120"/>
      <c r="RN82" s="120"/>
      <c r="RO82" s="120"/>
      <c r="RP82" s="120"/>
      <c r="RQ82" s="120"/>
      <c r="RR82" s="120"/>
      <c r="RS82" s="120"/>
      <c r="RT82" s="120"/>
      <c r="RU82" s="120"/>
      <c r="RV82" s="120"/>
      <c r="RW82" s="120"/>
      <c r="RX82" s="120"/>
      <c r="RY82" s="120"/>
      <c r="RZ82" s="120"/>
      <c r="SA82" s="120"/>
      <c r="SB82" s="120"/>
      <c r="SC82" s="120"/>
      <c r="SD82" s="120"/>
      <c r="SE82" s="120"/>
      <c r="SF82" s="120"/>
      <c r="SG82" s="120"/>
      <c r="SH82" s="120"/>
      <c r="SI82" s="120"/>
      <c r="SJ82" s="120"/>
      <c r="SK82" s="120"/>
      <c r="SL82" s="120"/>
      <c r="SM82" s="120"/>
      <c r="SN82" s="120"/>
      <c r="SO82" s="120"/>
      <c r="SP82" s="120"/>
      <c r="SQ82" s="120"/>
      <c r="SR82" s="120"/>
      <c r="SS82" s="120"/>
      <c r="ST82" s="120"/>
      <c r="SU82" s="120"/>
      <c r="SV82" s="120"/>
      <c r="SW82" s="120"/>
      <c r="SX82" s="120"/>
      <c r="SY82" s="120"/>
      <c r="SZ82" s="120"/>
      <c r="TA82" s="120"/>
      <c r="TB82" s="120"/>
      <c r="TC82" s="120"/>
      <c r="TD82" s="120"/>
      <c r="TE82" s="120"/>
      <c r="TF82" s="120"/>
      <c r="TG82" s="120"/>
      <c r="TH82" s="120"/>
      <c r="TI82" s="120"/>
      <c r="TJ82" s="120"/>
      <c r="TK82" s="120"/>
      <c r="TL82" s="120"/>
      <c r="TM82" s="120"/>
      <c r="TN82" s="120"/>
      <c r="TO82" s="120"/>
      <c r="TP82" s="120"/>
      <c r="TQ82" s="120"/>
      <c r="TR82" s="120"/>
      <c r="TS82" s="120"/>
      <c r="TT82" s="120"/>
      <c r="TU82" s="120"/>
      <c r="TV82" s="120"/>
      <c r="TW82" s="120"/>
      <c r="TX82" s="120"/>
      <c r="TY82" s="120"/>
      <c r="TZ82" s="120"/>
      <c r="UA82" s="120"/>
      <c r="UB82" s="120"/>
      <c r="UC82" s="120"/>
      <c r="UD82" s="120"/>
      <c r="UE82" s="120"/>
      <c r="UF82" s="120"/>
      <c r="UG82" s="120"/>
      <c r="UH82" s="120"/>
      <c r="UI82" s="120"/>
      <c r="UJ82" s="120"/>
      <c r="UK82" s="120"/>
      <c r="UL82" s="120"/>
      <c r="UM82" s="120"/>
      <c r="UN82" s="120"/>
      <c r="UO82" s="120"/>
      <c r="UP82" s="120"/>
      <c r="UQ82" s="120"/>
      <c r="UR82" s="120"/>
      <c r="US82" s="120"/>
      <c r="UT82" s="120"/>
      <c r="UU82" s="120"/>
      <c r="UV82" s="120"/>
      <c r="UW82" s="120"/>
      <c r="UX82" s="120"/>
      <c r="UY82" s="120"/>
      <c r="UZ82" s="120"/>
      <c r="VA82" s="120"/>
      <c r="VB82" s="120"/>
      <c r="VC82" s="120"/>
      <c r="VD82" s="120"/>
      <c r="VE82" s="120"/>
      <c r="VF82" s="120"/>
      <c r="VG82" s="120"/>
      <c r="VH82" s="120"/>
      <c r="VI82" s="120"/>
      <c r="VJ82" s="120"/>
      <c r="VK82" s="120"/>
      <c r="VL82" s="120"/>
      <c r="VM82" s="120"/>
      <c r="VN82" s="120"/>
      <c r="VO82" s="120"/>
      <c r="VP82" s="120"/>
      <c r="VQ82" s="120"/>
      <c r="VR82" s="120"/>
      <c r="VS82" s="120"/>
      <c r="VT82" s="120"/>
      <c r="VU82" s="120"/>
      <c r="VV82" s="120"/>
      <c r="VW82" s="120"/>
      <c r="VX82" s="120"/>
      <c r="VY82" s="120"/>
      <c r="VZ82" s="120"/>
      <c r="WA82" s="120"/>
      <c r="WB82" s="120"/>
      <c r="WC82" s="120"/>
      <c r="WD82" s="120"/>
      <c r="WE82" s="120"/>
      <c r="WF82" s="120"/>
      <c r="WG82" s="120"/>
      <c r="WH82" s="120"/>
      <c r="WI82" s="120"/>
      <c r="WJ82" s="120"/>
      <c r="WK82" s="120"/>
      <c r="WL82" s="120"/>
      <c r="WM82" s="120"/>
      <c r="WN82" s="120"/>
      <c r="WO82" s="120"/>
      <c r="WP82" s="120"/>
      <c r="WQ82" s="120"/>
      <c r="WR82" s="120"/>
      <c r="WS82" s="120"/>
      <c r="WT82" s="120"/>
      <c r="WU82" s="120"/>
      <c r="WV82" s="120"/>
      <c r="WW82" s="120"/>
      <c r="WX82" s="120"/>
      <c r="WY82" s="120"/>
      <c r="WZ82" s="120"/>
      <c r="XA82" s="120"/>
      <c r="XB82" s="120"/>
      <c r="XC82" s="120"/>
      <c r="XD82" s="120"/>
      <c r="XE82" s="120"/>
      <c r="XF82" s="120"/>
      <c r="XG82" s="120"/>
      <c r="XH82" s="120"/>
      <c r="XI82" s="120"/>
      <c r="XJ82" s="120"/>
      <c r="XK82" s="120"/>
      <c r="XL82" s="120"/>
      <c r="XM82" s="120"/>
      <c r="XN82" s="120"/>
      <c r="XO82" s="120"/>
      <c r="XP82" s="120"/>
      <c r="XQ82" s="120"/>
      <c r="XR82" s="120"/>
      <c r="XS82" s="120"/>
      <c r="XT82" s="120"/>
      <c r="XU82" s="120"/>
      <c r="XV82" s="120"/>
      <c r="XW82" s="120"/>
      <c r="XX82" s="120"/>
      <c r="XY82" s="120"/>
      <c r="XZ82" s="120"/>
      <c r="YA82" s="120"/>
      <c r="YB82" s="120"/>
      <c r="YC82" s="120"/>
      <c r="YD82" s="120"/>
      <c r="YE82" s="120"/>
      <c r="YF82" s="120"/>
      <c r="YG82" s="120"/>
      <c r="YH82" s="120"/>
      <c r="YI82" s="120"/>
      <c r="YJ82" s="120"/>
      <c r="YK82" s="120"/>
      <c r="YL82" s="120"/>
      <c r="YM82" s="120"/>
      <c r="YN82" s="120"/>
      <c r="YO82" s="120"/>
      <c r="YP82" s="120"/>
      <c r="YQ82" s="120"/>
      <c r="YR82" s="120"/>
      <c r="YS82" s="120"/>
      <c r="YT82" s="120"/>
      <c r="YU82" s="120"/>
      <c r="YV82" s="120"/>
      <c r="YW82" s="120"/>
      <c r="YX82" s="120"/>
      <c r="YY82" s="120"/>
      <c r="YZ82" s="120"/>
      <c r="ZA82" s="120"/>
      <c r="ZB82" s="120"/>
      <c r="ZC82" s="120"/>
      <c r="ZD82" s="120"/>
      <c r="ZE82" s="120"/>
      <c r="ZF82" s="120"/>
      <c r="ZG82" s="120"/>
      <c r="ZH82" s="120"/>
      <c r="ZI82" s="120"/>
      <c r="ZJ82" s="120"/>
      <c r="ZK82" s="120"/>
      <c r="ZL82" s="120"/>
      <c r="ZM82" s="120"/>
      <c r="ZN82" s="120"/>
      <c r="ZO82" s="120"/>
      <c r="ZP82" s="120"/>
      <c r="ZQ82" s="120"/>
      <c r="ZR82" s="120"/>
      <c r="ZS82" s="120"/>
      <c r="ZT82" s="120"/>
      <c r="ZU82" s="120"/>
      <c r="ZV82" s="120"/>
      <c r="ZW82" s="120"/>
      <c r="ZX82" s="120"/>
      <c r="ZY82" s="120"/>
      <c r="ZZ82" s="120"/>
      <c r="AAA82" s="120"/>
      <c r="AAB82" s="120"/>
      <c r="AAC82" s="120"/>
      <c r="AAD82" s="120"/>
      <c r="AAE82" s="120"/>
      <c r="AAF82" s="120"/>
      <c r="AAG82" s="120"/>
      <c r="AAH82" s="120"/>
      <c r="AAI82" s="120"/>
      <c r="AAJ82" s="120"/>
      <c r="AAK82" s="120"/>
      <c r="AAL82" s="120"/>
      <c r="AAM82" s="120"/>
      <c r="AAN82" s="120"/>
      <c r="AAO82" s="120"/>
      <c r="AAP82" s="120"/>
      <c r="AAQ82" s="120"/>
      <c r="AAR82" s="120"/>
      <c r="AAS82" s="120"/>
      <c r="AAT82" s="120"/>
      <c r="AAU82" s="120"/>
      <c r="AAV82" s="120"/>
      <c r="AAW82" s="120"/>
      <c r="AAX82" s="120"/>
      <c r="AAY82" s="120"/>
      <c r="AAZ82" s="120"/>
      <c r="ABA82" s="120"/>
      <c r="ABB82" s="120"/>
      <c r="ABC82" s="120"/>
      <c r="ABD82" s="120"/>
      <c r="ABE82" s="120"/>
      <c r="ABF82" s="120"/>
      <c r="ABG82" s="120"/>
      <c r="ABH82" s="120"/>
      <c r="ABI82" s="120"/>
      <c r="ABJ82" s="120"/>
      <c r="ABK82" s="120"/>
      <c r="ABL82" s="120"/>
      <c r="ABM82" s="120"/>
      <c r="ABN82" s="120"/>
      <c r="ABO82" s="120"/>
      <c r="ABP82" s="120"/>
      <c r="ABQ82" s="120"/>
      <c r="ABR82" s="120"/>
      <c r="ABS82" s="120"/>
      <c r="ABT82" s="120"/>
      <c r="ABU82" s="120"/>
      <c r="ABV82" s="120"/>
      <c r="ABW82" s="120"/>
      <c r="ABX82" s="120"/>
      <c r="ABY82" s="120"/>
      <c r="ABZ82" s="120"/>
      <c r="ACA82" s="120"/>
      <c r="ACB82" s="120"/>
      <c r="ACC82" s="120"/>
      <c r="ACD82" s="120"/>
      <c r="ACE82" s="120"/>
      <c r="ACF82" s="120"/>
      <c r="ACG82" s="120"/>
      <c r="ACH82" s="120"/>
      <c r="ACI82" s="120"/>
      <c r="ACJ82" s="120"/>
      <c r="ACK82" s="120"/>
      <c r="ACL82" s="120"/>
      <c r="ACM82" s="120"/>
      <c r="ACN82" s="120"/>
      <c r="ACO82" s="120"/>
      <c r="ACP82" s="120"/>
      <c r="ACQ82" s="120"/>
      <c r="ACR82" s="120"/>
      <c r="ACS82" s="120"/>
      <c r="ACT82" s="120"/>
      <c r="ACU82" s="120"/>
      <c r="ACV82" s="120"/>
      <c r="ACW82" s="120"/>
      <c r="ACX82" s="120"/>
      <c r="ACY82" s="120"/>
      <c r="ACZ82" s="120"/>
      <c r="ADA82" s="120"/>
      <c r="ADB82" s="120"/>
      <c r="ADC82" s="120"/>
      <c r="ADD82" s="120"/>
      <c r="ADE82" s="120"/>
      <c r="ADF82" s="120"/>
      <c r="ADG82" s="120"/>
      <c r="ADH82" s="120"/>
      <c r="ADI82" s="120"/>
      <c r="ADJ82" s="120"/>
      <c r="ADK82" s="120"/>
      <c r="ADL82" s="120"/>
      <c r="ADM82" s="120"/>
      <c r="ADN82" s="120"/>
      <c r="ADO82" s="120"/>
      <c r="ADP82" s="120"/>
      <c r="ADQ82" s="120"/>
      <c r="ADR82" s="120"/>
      <c r="ADS82" s="120"/>
      <c r="ADT82" s="120"/>
      <c r="ADU82" s="120"/>
      <c r="ADV82" s="120"/>
      <c r="ADW82" s="120"/>
      <c r="ADX82" s="120"/>
      <c r="ADY82" s="120"/>
      <c r="ADZ82" s="120"/>
      <c r="AEA82" s="120"/>
      <c r="AEB82" s="120"/>
      <c r="AEC82" s="120"/>
      <c r="AED82" s="120"/>
      <c r="AEE82" s="120"/>
      <c r="AEF82" s="120"/>
      <c r="AEG82" s="120"/>
      <c r="AEH82" s="120"/>
      <c r="AEI82" s="120"/>
      <c r="AEJ82" s="120"/>
      <c r="AEK82" s="120"/>
      <c r="AEL82" s="120"/>
      <c r="AEM82" s="120"/>
      <c r="AEN82" s="120"/>
      <c r="AEO82" s="120"/>
      <c r="AEP82" s="120"/>
      <c r="AEQ82" s="120"/>
      <c r="AER82" s="120"/>
      <c r="AES82" s="120"/>
      <c r="AET82" s="120"/>
      <c r="AEU82" s="120"/>
      <c r="AEV82" s="120"/>
      <c r="AEW82" s="120"/>
      <c r="AEX82" s="120"/>
      <c r="AEY82" s="120"/>
      <c r="AEZ82" s="120"/>
      <c r="AFA82" s="120"/>
      <c r="AFB82" s="120"/>
      <c r="AFC82" s="120"/>
      <c r="AFD82" s="120"/>
      <c r="AFE82" s="120"/>
      <c r="AFF82" s="120"/>
      <c r="AFG82" s="120"/>
      <c r="AFH82" s="120"/>
      <c r="AFI82" s="120"/>
      <c r="AFJ82" s="120"/>
      <c r="AFK82" s="120"/>
      <c r="AFL82" s="120"/>
      <c r="AFM82" s="120"/>
      <c r="AFN82" s="120"/>
      <c r="AFO82" s="120"/>
      <c r="AFP82" s="120"/>
      <c r="AFQ82" s="120"/>
      <c r="AFR82" s="120"/>
      <c r="AFS82" s="120"/>
      <c r="AFT82" s="120"/>
      <c r="AFU82" s="120"/>
      <c r="AFV82" s="120"/>
      <c r="AFW82" s="120"/>
      <c r="AFX82" s="120"/>
      <c r="AFY82" s="120"/>
      <c r="AFZ82" s="120"/>
      <c r="AGA82" s="120"/>
      <c r="AGB82" s="120"/>
      <c r="AGC82" s="120"/>
      <c r="AGD82" s="120"/>
      <c r="AGE82" s="120"/>
      <c r="AGF82" s="120"/>
      <c r="AGG82" s="120"/>
      <c r="AGH82" s="120"/>
      <c r="AGI82" s="120"/>
      <c r="AGJ82" s="120"/>
      <c r="AGK82" s="120"/>
      <c r="AGL82" s="120"/>
      <c r="AGM82" s="120"/>
      <c r="AGN82" s="120"/>
      <c r="AGO82" s="120"/>
      <c r="AGP82" s="120"/>
      <c r="AGQ82" s="120"/>
      <c r="AGR82" s="120"/>
      <c r="AGS82" s="120"/>
      <c r="AGT82" s="120"/>
      <c r="AGU82" s="120"/>
      <c r="AGV82" s="120"/>
      <c r="AGW82" s="120"/>
      <c r="AGX82" s="120"/>
      <c r="AGY82" s="120"/>
      <c r="AGZ82" s="120"/>
      <c r="AHA82" s="120"/>
      <c r="AHB82" s="120"/>
      <c r="AHC82" s="120"/>
      <c r="AHD82" s="120"/>
      <c r="AHE82" s="120"/>
      <c r="AHF82" s="120"/>
      <c r="AHG82" s="120"/>
      <c r="AHH82" s="120"/>
      <c r="AHI82" s="120"/>
      <c r="AHJ82" s="120"/>
      <c r="AHK82" s="120"/>
      <c r="AHL82" s="120"/>
      <c r="AHM82" s="120"/>
      <c r="AHN82" s="120"/>
      <c r="AHO82" s="120"/>
      <c r="AHP82" s="120"/>
      <c r="AHQ82" s="120"/>
      <c r="AHR82" s="120"/>
      <c r="AHS82" s="120"/>
      <c r="AHT82" s="120"/>
      <c r="AHU82" s="120"/>
      <c r="AHV82" s="120"/>
      <c r="AHW82" s="120"/>
      <c r="AHX82" s="120"/>
      <c r="AHY82" s="120"/>
      <c r="AHZ82" s="120"/>
      <c r="AIA82" s="120"/>
      <c r="AIB82" s="120"/>
      <c r="AIC82" s="120"/>
      <c r="AID82" s="120"/>
      <c r="AIE82" s="120"/>
      <c r="AIF82" s="120"/>
      <c r="AIG82" s="120"/>
      <c r="AIH82" s="120"/>
      <c r="AII82" s="120"/>
      <c r="AIJ82" s="120"/>
      <c r="AIK82" s="120"/>
      <c r="AIL82" s="120"/>
      <c r="AIM82" s="120"/>
      <c r="AIN82" s="120"/>
      <c r="AIO82" s="120"/>
      <c r="AIP82" s="120"/>
      <c r="AIQ82" s="120"/>
      <c r="AIR82" s="120"/>
      <c r="AIS82" s="120"/>
      <c r="AIT82" s="120"/>
      <c r="AIU82" s="120"/>
      <c r="AIV82" s="120"/>
      <c r="AIW82" s="120"/>
      <c r="AIX82" s="120"/>
      <c r="AIY82" s="120"/>
      <c r="AIZ82" s="120"/>
      <c r="AJA82" s="120"/>
      <c r="AJB82" s="120"/>
      <c r="AJC82" s="120"/>
      <c r="AJD82" s="120"/>
      <c r="AJE82" s="120"/>
      <c r="AJF82" s="120"/>
      <c r="AJG82" s="120"/>
      <c r="AJH82" s="120"/>
      <c r="AJI82" s="120"/>
      <c r="AJJ82" s="120"/>
      <c r="AJK82" s="120"/>
      <c r="AJL82" s="120"/>
      <c r="AJM82" s="120"/>
      <c r="AJN82" s="120"/>
      <c r="AJO82" s="120"/>
      <c r="AJP82" s="120"/>
      <c r="AJQ82" s="120"/>
      <c r="AJR82" s="120"/>
      <c r="AJS82" s="120"/>
      <c r="AJT82" s="120"/>
      <c r="AJU82" s="120"/>
      <c r="AJV82" s="120"/>
      <c r="AJW82" s="120"/>
      <c r="AJX82" s="120"/>
      <c r="AJY82" s="120"/>
      <c r="AJZ82" s="120"/>
      <c r="AKA82" s="120"/>
      <c r="AKB82" s="120"/>
      <c r="AKC82" s="120"/>
      <c r="AKD82" s="120"/>
      <c r="AKE82" s="120"/>
      <c r="AKF82" s="120"/>
      <c r="AKG82" s="120"/>
      <c r="AKH82" s="120"/>
      <c r="AKI82" s="120"/>
      <c r="AKJ82" s="120"/>
      <c r="AKK82" s="120"/>
      <c r="AKL82" s="120"/>
      <c r="AKM82" s="120"/>
      <c r="AKN82" s="120"/>
      <c r="AKO82" s="120"/>
      <c r="AKP82" s="120"/>
      <c r="AKQ82" s="120"/>
      <c r="AKR82" s="120"/>
      <c r="AKS82" s="120"/>
      <c r="AKT82" s="120"/>
      <c r="AKU82" s="120"/>
      <c r="AKV82" s="120"/>
      <c r="AKW82" s="120"/>
      <c r="AKX82" s="120"/>
      <c r="AKY82" s="120"/>
      <c r="AKZ82" s="120"/>
      <c r="ALA82" s="120"/>
      <c r="ALB82" s="120"/>
      <c r="ALC82" s="120"/>
      <c r="ALD82" s="120"/>
      <c r="ALE82" s="120"/>
      <c r="ALF82" s="120"/>
      <c r="ALG82" s="120"/>
      <c r="ALH82" s="120"/>
      <c r="ALI82" s="120"/>
      <c r="ALJ82" s="120"/>
      <c r="ALK82" s="120"/>
      <c r="ALL82" s="120"/>
      <c r="ALM82" s="120"/>
      <c r="ALN82" s="120"/>
      <c r="ALO82" s="120"/>
      <c r="ALP82" s="120"/>
      <c r="ALQ82" s="120"/>
      <c r="ALR82" s="120"/>
      <c r="ALS82" s="120"/>
      <c r="ALT82" s="120"/>
      <c r="ALU82" s="120"/>
      <c r="ALV82" s="120"/>
      <c r="ALW82" s="120"/>
      <c r="ALX82" s="120"/>
      <c r="ALY82" s="120"/>
      <c r="ALZ82" s="120"/>
      <c r="AMA82" s="120"/>
      <c r="AMB82" s="120"/>
      <c r="AMC82" s="120"/>
      <c r="AMD82" s="120"/>
      <c r="AME82" s="120"/>
      <c r="AMF82" s="120"/>
      <c r="AMG82" s="120"/>
      <c r="AMH82" s="120"/>
      <c r="AMI82" s="120"/>
      <c r="AMJ82" s="120"/>
      <c r="AMK82" s="120"/>
      <c r="AML82" s="120"/>
    </row>
    <row r="83" spans="1:1026" s="121" customFormat="1" ht="24" x14ac:dyDescent="0.25">
      <c r="A83" s="102">
        <v>78</v>
      </c>
      <c r="B83" s="25" t="s">
        <v>397</v>
      </c>
      <c r="C83" s="26" t="s">
        <v>8</v>
      </c>
      <c r="D83" s="26" t="s">
        <v>398</v>
      </c>
      <c r="E83" s="31" t="s">
        <v>282</v>
      </c>
      <c r="F83" s="50">
        <v>6</v>
      </c>
      <c r="G83" s="51" t="s">
        <v>11</v>
      </c>
      <c r="H83" s="76"/>
      <c r="I83" s="76">
        <f t="shared" si="8"/>
        <v>0</v>
      </c>
      <c r="J83" s="76">
        <f t="shared" si="9"/>
        <v>0</v>
      </c>
      <c r="K83" s="76">
        <f t="shared" si="10"/>
        <v>0</v>
      </c>
      <c r="L83" s="53"/>
      <c r="M83" s="53"/>
      <c r="N83" s="53"/>
      <c r="O83" s="39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  <c r="IW83" s="120"/>
      <c r="IX83" s="120"/>
      <c r="IY83" s="120"/>
      <c r="IZ83" s="120"/>
      <c r="JA83" s="120"/>
      <c r="JB83" s="120"/>
      <c r="JC83" s="120"/>
      <c r="JD83" s="120"/>
      <c r="JE83" s="120"/>
      <c r="JF83" s="120"/>
      <c r="JG83" s="120"/>
      <c r="JH83" s="120"/>
      <c r="JI83" s="120"/>
      <c r="JJ83" s="120"/>
      <c r="JK83" s="120"/>
      <c r="JL83" s="120"/>
      <c r="JM83" s="120"/>
      <c r="JN83" s="120"/>
      <c r="JO83" s="120"/>
      <c r="JP83" s="120"/>
      <c r="JQ83" s="120"/>
      <c r="JR83" s="120"/>
      <c r="JS83" s="120"/>
      <c r="JT83" s="120"/>
      <c r="JU83" s="120"/>
      <c r="JV83" s="120"/>
      <c r="JW83" s="120"/>
      <c r="JX83" s="120"/>
      <c r="JY83" s="120"/>
      <c r="JZ83" s="120"/>
      <c r="KA83" s="120"/>
      <c r="KB83" s="120"/>
      <c r="KC83" s="120"/>
      <c r="KD83" s="120"/>
      <c r="KE83" s="120"/>
      <c r="KF83" s="120"/>
      <c r="KG83" s="120"/>
      <c r="KH83" s="120"/>
      <c r="KI83" s="120"/>
      <c r="KJ83" s="120"/>
      <c r="KK83" s="120"/>
      <c r="KL83" s="120"/>
      <c r="KM83" s="120"/>
      <c r="KN83" s="120"/>
      <c r="KO83" s="120"/>
      <c r="KP83" s="120"/>
      <c r="KQ83" s="120"/>
      <c r="KR83" s="120"/>
      <c r="KS83" s="120"/>
      <c r="KT83" s="120"/>
      <c r="KU83" s="120"/>
      <c r="KV83" s="120"/>
      <c r="KW83" s="120"/>
      <c r="KX83" s="120"/>
      <c r="KY83" s="120"/>
      <c r="KZ83" s="120"/>
      <c r="LA83" s="120"/>
      <c r="LB83" s="120"/>
      <c r="LC83" s="120"/>
      <c r="LD83" s="120"/>
      <c r="LE83" s="120"/>
      <c r="LF83" s="120"/>
      <c r="LG83" s="120"/>
      <c r="LH83" s="120"/>
      <c r="LI83" s="120"/>
      <c r="LJ83" s="120"/>
      <c r="LK83" s="120"/>
      <c r="LL83" s="120"/>
      <c r="LM83" s="120"/>
      <c r="LN83" s="120"/>
      <c r="LO83" s="120"/>
      <c r="LP83" s="120"/>
      <c r="LQ83" s="120"/>
      <c r="LR83" s="120"/>
      <c r="LS83" s="120"/>
      <c r="LT83" s="120"/>
      <c r="LU83" s="120"/>
      <c r="LV83" s="120"/>
      <c r="LW83" s="120"/>
      <c r="LX83" s="120"/>
      <c r="LY83" s="120"/>
      <c r="LZ83" s="120"/>
      <c r="MA83" s="120"/>
      <c r="MB83" s="120"/>
      <c r="MC83" s="120"/>
      <c r="MD83" s="120"/>
      <c r="ME83" s="120"/>
      <c r="MF83" s="120"/>
      <c r="MG83" s="120"/>
      <c r="MH83" s="120"/>
      <c r="MI83" s="120"/>
      <c r="MJ83" s="120"/>
      <c r="MK83" s="120"/>
      <c r="ML83" s="120"/>
      <c r="MM83" s="120"/>
      <c r="MN83" s="120"/>
      <c r="MO83" s="120"/>
      <c r="MP83" s="120"/>
      <c r="MQ83" s="120"/>
      <c r="MR83" s="120"/>
      <c r="MS83" s="120"/>
      <c r="MT83" s="120"/>
      <c r="MU83" s="120"/>
      <c r="MV83" s="120"/>
      <c r="MW83" s="120"/>
      <c r="MX83" s="120"/>
      <c r="MY83" s="120"/>
      <c r="MZ83" s="120"/>
      <c r="NA83" s="120"/>
      <c r="NB83" s="120"/>
      <c r="NC83" s="120"/>
      <c r="ND83" s="120"/>
      <c r="NE83" s="120"/>
      <c r="NF83" s="120"/>
      <c r="NG83" s="120"/>
      <c r="NH83" s="120"/>
      <c r="NI83" s="120"/>
      <c r="NJ83" s="120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0"/>
      <c r="NY83" s="120"/>
      <c r="NZ83" s="120"/>
      <c r="OA83" s="120"/>
      <c r="OB83" s="120"/>
      <c r="OC83" s="120"/>
      <c r="OD83" s="120"/>
      <c r="OE83" s="120"/>
      <c r="OF83" s="120"/>
      <c r="OG83" s="120"/>
      <c r="OH83" s="120"/>
      <c r="OI83" s="120"/>
      <c r="OJ83" s="120"/>
      <c r="OK83" s="120"/>
      <c r="OL83" s="120"/>
      <c r="OM83" s="120"/>
      <c r="ON83" s="120"/>
      <c r="OO83" s="120"/>
      <c r="OP83" s="120"/>
      <c r="OQ83" s="120"/>
      <c r="OR83" s="120"/>
      <c r="OS83" s="120"/>
      <c r="OT83" s="120"/>
      <c r="OU83" s="120"/>
      <c r="OV83" s="120"/>
      <c r="OW83" s="120"/>
      <c r="OX83" s="120"/>
      <c r="OY83" s="120"/>
      <c r="OZ83" s="120"/>
      <c r="PA83" s="120"/>
      <c r="PB83" s="120"/>
      <c r="PC83" s="120"/>
      <c r="PD83" s="120"/>
      <c r="PE83" s="120"/>
      <c r="PF83" s="120"/>
      <c r="PG83" s="120"/>
      <c r="PH83" s="120"/>
      <c r="PI83" s="120"/>
      <c r="PJ83" s="120"/>
      <c r="PK83" s="120"/>
      <c r="PL83" s="120"/>
      <c r="PM83" s="120"/>
      <c r="PN83" s="120"/>
      <c r="PO83" s="120"/>
      <c r="PP83" s="120"/>
      <c r="PQ83" s="120"/>
      <c r="PR83" s="120"/>
      <c r="PS83" s="120"/>
      <c r="PT83" s="120"/>
      <c r="PU83" s="120"/>
      <c r="PV83" s="120"/>
      <c r="PW83" s="120"/>
      <c r="PX83" s="120"/>
      <c r="PY83" s="120"/>
      <c r="PZ83" s="120"/>
      <c r="QA83" s="120"/>
      <c r="QB83" s="120"/>
      <c r="QC83" s="120"/>
      <c r="QD83" s="120"/>
      <c r="QE83" s="120"/>
      <c r="QF83" s="120"/>
      <c r="QG83" s="120"/>
      <c r="QH83" s="120"/>
      <c r="QI83" s="120"/>
      <c r="QJ83" s="120"/>
      <c r="QK83" s="120"/>
      <c r="QL83" s="120"/>
      <c r="QM83" s="120"/>
      <c r="QN83" s="120"/>
      <c r="QO83" s="120"/>
      <c r="QP83" s="120"/>
      <c r="QQ83" s="120"/>
      <c r="QR83" s="120"/>
      <c r="QS83" s="120"/>
      <c r="QT83" s="120"/>
      <c r="QU83" s="120"/>
      <c r="QV83" s="120"/>
      <c r="QW83" s="120"/>
      <c r="QX83" s="120"/>
      <c r="QY83" s="120"/>
      <c r="QZ83" s="120"/>
      <c r="RA83" s="120"/>
      <c r="RB83" s="120"/>
      <c r="RC83" s="120"/>
      <c r="RD83" s="120"/>
      <c r="RE83" s="120"/>
      <c r="RF83" s="120"/>
      <c r="RG83" s="120"/>
      <c r="RH83" s="120"/>
      <c r="RI83" s="120"/>
      <c r="RJ83" s="120"/>
      <c r="RK83" s="120"/>
      <c r="RL83" s="120"/>
      <c r="RM83" s="120"/>
      <c r="RN83" s="120"/>
      <c r="RO83" s="120"/>
      <c r="RP83" s="120"/>
      <c r="RQ83" s="120"/>
      <c r="RR83" s="120"/>
      <c r="RS83" s="120"/>
      <c r="RT83" s="120"/>
      <c r="RU83" s="120"/>
      <c r="RV83" s="120"/>
      <c r="RW83" s="120"/>
      <c r="RX83" s="120"/>
      <c r="RY83" s="120"/>
      <c r="RZ83" s="120"/>
      <c r="SA83" s="120"/>
      <c r="SB83" s="120"/>
      <c r="SC83" s="120"/>
      <c r="SD83" s="120"/>
      <c r="SE83" s="120"/>
      <c r="SF83" s="120"/>
      <c r="SG83" s="120"/>
      <c r="SH83" s="120"/>
      <c r="SI83" s="120"/>
      <c r="SJ83" s="120"/>
      <c r="SK83" s="120"/>
      <c r="SL83" s="120"/>
      <c r="SM83" s="120"/>
      <c r="SN83" s="120"/>
      <c r="SO83" s="120"/>
      <c r="SP83" s="120"/>
      <c r="SQ83" s="120"/>
      <c r="SR83" s="120"/>
      <c r="SS83" s="120"/>
      <c r="ST83" s="120"/>
      <c r="SU83" s="120"/>
      <c r="SV83" s="120"/>
      <c r="SW83" s="120"/>
      <c r="SX83" s="120"/>
      <c r="SY83" s="120"/>
      <c r="SZ83" s="120"/>
      <c r="TA83" s="120"/>
      <c r="TB83" s="120"/>
      <c r="TC83" s="120"/>
      <c r="TD83" s="120"/>
      <c r="TE83" s="120"/>
      <c r="TF83" s="120"/>
      <c r="TG83" s="120"/>
      <c r="TH83" s="120"/>
      <c r="TI83" s="120"/>
      <c r="TJ83" s="120"/>
      <c r="TK83" s="120"/>
      <c r="TL83" s="120"/>
      <c r="TM83" s="120"/>
      <c r="TN83" s="120"/>
      <c r="TO83" s="120"/>
      <c r="TP83" s="120"/>
      <c r="TQ83" s="120"/>
      <c r="TR83" s="120"/>
      <c r="TS83" s="120"/>
      <c r="TT83" s="120"/>
      <c r="TU83" s="120"/>
      <c r="TV83" s="120"/>
      <c r="TW83" s="120"/>
      <c r="TX83" s="120"/>
      <c r="TY83" s="120"/>
      <c r="TZ83" s="120"/>
      <c r="UA83" s="120"/>
      <c r="UB83" s="120"/>
      <c r="UC83" s="120"/>
      <c r="UD83" s="120"/>
      <c r="UE83" s="120"/>
      <c r="UF83" s="120"/>
      <c r="UG83" s="120"/>
      <c r="UH83" s="120"/>
      <c r="UI83" s="120"/>
      <c r="UJ83" s="120"/>
      <c r="UK83" s="120"/>
      <c r="UL83" s="120"/>
      <c r="UM83" s="120"/>
      <c r="UN83" s="120"/>
      <c r="UO83" s="120"/>
      <c r="UP83" s="120"/>
      <c r="UQ83" s="120"/>
      <c r="UR83" s="120"/>
      <c r="US83" s="120"/>
      <c r="UT83" s="120"/>
      <c r="UU83" s="120"/>
      <c r="UV83" s="120"/>
      <c r="UW83" s="120"/>
      <c r="UX83" s="120"/>
      <c r="UY83" s="120"/>
      <c r="UZ83" s="120"/>
      <c r="VA83" s="120"/>
      <c r="VB83" s="120"/>
      <c r="VC83" s="120"/>
      <c r="VD83" s="120"/>
      <c r="VE83" s="120"/>
      <c r="VF83" s="120"/>
      <c r="VG83" s="120"/>
      <c r="VH83" s="120"/>
      <c r="VI83" s="120"/>
      <c r="VJ83" s="120"/>
      <c r="VK83" s="120"/>
      <c r="VL83" s="120"/>
      <c r="VM83" s="120"/>
      <c r="VN83" s="120"/>
      <c r="VO83" s="120"/>
      <c r="VP83" s="120"/>
      <c r="VQ83" s="120"/>
      <c r="VR83" s="120"/>
      <c r="VS83" s="120"/>
      <c r="VT83" s="120"/>
      <c r="VU83" s="120"/>
      <c r="VV83" s="120"/>
      <c r="VW83" s="120"/>
      <c r="VX83" s="120"/>
      <c r="VY83" s="120"/>
      <c r="VZ83" s="120"/>
      <c r="WA83" s="120"/>
      <c r="WB83" s="120"/>
      <c r="WC83" s="120"/>
      <c r="WD83" s="120"/>
      <c r="WE83" s="120"/>
      <c r="WF83" s="120"/>
      <c r="WG83" s="120"/>
      <c r="WH83" s="120"/>
      <c r="WI83" s="120"/>
      <c r="WJ83" s="120"/>
      <c r="WK83" s="120"/>
      <c r="WL83" s="120"/>
      <c r="WM83" s="120"/>
      <c r="WN83" s="120"/>
      <c r="WO83" s="120"/>
      <c r="WP83" s="120"/>
      <c r="WQ83" s="120"/>
      <c r="WR83" s="120"/>
      <c r="WS83" s="120"/>
      <c r="WT83" s="120"/>
      <c r="WU83" s="120"/>
      <c r="WV83" s="120"/>
      <c r="WW83" s="120"/>
      <c r="WX83" s="120"/>
      <c r="WY83" s="120"/>
      <c r="WZ83" s="120"/>
      <c r="XA83" s="120"/>
      <c r="XB83" s="120"/>
      <c r="XC83" s="120"/>
      <c r="XD83" s="120"/>
      <c r="XE83" s="120"/>
      <c r="XF83" s="120"/>
      <c r="XG83" s="120"/>
      <c r="XH83" s="120"/>
      <c r="XI83" s="120"/>
      <c r="XJ83" s="120"/>
      <c r="XK83" s="120"/>
      <c r="XL83" s="120"/>
      <c r="XM83" s="120"/>
      <c r="XN83" s="120"/>
      <c r="XO83" s="120"/>
      <c r="XP83" s="120"/>
      <c r="XQ83" s="120"/>
      <c r="XR83" s="120"/>
      <c r="XS83" s="120"/>
      <c r="XT83" s="120"/>
      <c r="XU83" s="120"/>
      <c r="XV83" s="120"/>
      <c r="XW83" s="120"/>
      <c r="XX83" s="120"/>
      <c r="XY83" s="120"/>
      <c r="XZ83" s="120"/>
      <c r="YA83" s="120"/>
      <c r="YB83" s="120"/>
      <c r="YC83" s="120"/>
      <c r="YD83" s="120"/>
      <c r="YE83" s="120"/>
      <c r="YF83" s="120"/>
      <c r="YG83" s="120"/>
      <c r="YH83" s="120"/>
      <c r="YI83" s="120"/>
      <c r="YJ83" s="120"/>
      <c r="YK83" s="120"/>
      <c r="YL83" s="120"/>
      <c r="YM83" s="120"/>
      <c r="YN83" s="120"/>
      <c r="YO83" s="120"/>
      <c r="YP83" s="120"/>
      <c r="YQ83" s="120"/>
      <c r="YR83" s="120"/>
      <c r="YS83" s="120"/>
      <c r="YT83" s="120"/>
      <c r="YU83" s="120"/>
      <c r="YV83" s="120"/>
      <c r="YW83" s="120"/>
      <c r="YX83" s="120"/>
      <c r="YY83" s="120"/>
      <c r="YZ83" s="120"/>
      <c r="ZA83" s="120"/>
      <c r="ZB83" s="120"/>
      <c r="ZC83" s="120"/>
      <c r="ZD83" s="120"/>
      <c r="ZE83" s="120"/>
      <c r="ZF83" s="120"/>
      <c r="ZG83" s="120"/>
      <c r="ZH83" s="120"/>
      <c r="ZI83" s="120"/>
      <c r="ZJ83" s="120"/>
      <c r="ZK83" s="120"/>
      <c r="ZL83" s="120"/>
      <c r="ZM83" s="120"/>
      <c r="ZN83" s="120"/>
      <c r="ZO83" s="120"/>
      <c r="ZP83" s="120"/>
      <c r="ZQ83" s="120"/>
      <c r="ZR83" s="120"/>
      <c r="ZS83" s="120"/>
      <c r="ZT83" s="120"/>
      <c r="ZU83" s="120"/>
      <c r="ZV83" s="120"/>
      <c r="ZW83" s="120"/>
      <c r="ZX83" s="120"/>
      <c r="ZY83" s="120"/>
      <c r="ZZ83" s="120"/>
      <c r="AAA83" s="120"/>
      <c r="AAB83" s="120"/>
      <c r="AAC83" s="120"/>
      <c r="AAD83" s="120"/>
      <c r="AAE83" s="120"/>
      <c r="AAF83" s="120"/>
      <c r="AAG83" s="120"/>
      <c r="AAH83" s="120"/>
      <c r="AAI83" s="120"/>
      <c r="AAJ83" s="120"/>
      <c r="AAK83" s="120"/>
      <c r="AAL83" s="120"/>
      <c r="AAM83" s="120"/>
      <c r="AAN83" s="120"/>
      <c r="AAO83" s="120"/>
      <c r="AAP83" s="120"/>
      <c r="AAQ83" s="120"/>
      <c r="AAR83" s="120"/>
      <c r="AAS83" s="120"/>
      <c r="AAT83" s="120"/>
      <c r="AAU83" s="120"/>
      <c r="AAV83" s="120"/>
      <c r="AAW83" s="120"/>
      <c r="AAX83" s="120"/>
      <c r="AAY83" s="120"/>
      <c r="AAZ83" s="120"/>
      <c r="ABA83" s="120"/>
      <c r="ABB83" s="120"/>
      <c r="ABC83" s="120"/>
      <c r="ABD83" s="120"/>
      <c r="ABE83" s="120"/>
      <c r="ABF83" s="120"/>
      <c r="ABG83" s="120"/>
      <c r="ABH83" s="120"/>
      <c r="ABI83" s="120"/>
      <c r="ABJ83" s="120"/>
      <c r="ABK83" s="120"/>
      <c r="ABL83" s="120"/>
      <c r="ABM83" s="120"/>
      <c r="ABN83" s="120"/>
      <c r="ABO83" s="120"/>
      <c r="ABP83" s="120"/>
      <c r="ABQ83" s="120"/>
      <c r="ABR83" s="120"/>
      <c r="ABS83" s="120"/>
      <c r="ABT83" s="120"/>
      <c r="ABU83" s="120"/>
      <c r="ABV83" s="120"/>
      <c r="ABW83" s="120"/>
      <c r="ABX83" s="120"/>
      <c r="ABY83" s="120"/>
      <c r="ABZ83" s="120"/>
      <c r="ACA83" s="120"/>
      <c r="ACB83" s="120"/>
      <c r="ACC83" s="120"/>
      <c r="ACD83" s="120"/>
      <c r="ACE83" s="120"/>
      <c r="ACF83" s="120"/>
      <c r="ACG83" s="120"/>
      <c r="ACH83" s="120"/>
      <c r="ACI83" s="120"/>
      <c r="ACJ83" s="120"/>
      <c r="ACK83" s="120"/>
      <c r="ACL83" s="120"/>
      <c r="ACM83" s="120"/>
      <c r="ACN83" s="120"/>
      <c r="ACO83" s="120"/>
      <c r="ACP83" s="120"/>
      <c r="ACQ83" s="120"/>
      <c r="ACR83" s="120"/>
      <c r="ACS83" s="120"/>
      <c r="ACT83" s="120"/>
      <c r="ACU83" s="120"/>
      <c r="ACV83" s="120"/>
      <c r="ACW83" s="120"/>
      <c r="ACX83" s="120"/>
      <c r="ACY83" s="120"/>
      <c r="ACZ83" s="120"/>
      <c r="ADA83" s="120"/>
      <c r="ADB83" s="120"/>
      <c r="ADC83" s="120"/>
      <c r="ADD83" s="120"/>
      <c r="ADE83" s="120"/>
      <c r="ADF83" s="120"/>
      <c r="ADG83" s="120"/>
      <c r="ADH83" s="120"/>
      <c r="ADI83" s="120"/>
      <c r="ADJ83" s="120"/>
      <c r="ADK83" s="120"/>
      <c r="ADL83" s="120"/>
      <c r="ADM83" s="120"/>
      <c r="ADN83" s="120"/>
      <c r="ADO83" s="120"/>
      <c r="ADP83" s="120"/>
      <c r="ADQ83" s="120"/>
      <c r="ADR83" s="120"/>
      <c r="ADS83" s="120"/>
      <c r="ADT83" s="120"/>
      <c r="ADU83" s="120"/>
      <c r="ADV83" s="120"/>
      <c r="ADW83" s="120"/>
      <c r="ADX83" s="120"/>
      <c r="ADY83" s="120"/>
      <c r="ADZ83" s="120"/>
      <c r="AEA83" s="120"/>
      <c r="AEB83" s="120"/>
      <c r="AEC83" s="120"/>
      <c r="AED83" s="120"/>
      <c r="AEE83" s="120"/>
      <c r="AEF83" s="120"/>
      <c r="AEG83" s="120"/>
      <c r="AEH83" s="120"/>
      <c r="AEI83" s="120"/>
      <c r="AEJ83" s="120"/>
      <c r="AEK83" s="120"/>
      <c r="AEL83" s="120"/>
      <c r="AEM83" s="120"/>
      <c r="AEN83" s="120"/>
      <c r="AEO83" s="120"/>
      <c r="AEP83" s="120"/>
      <c r="AEQ83" s="120"/>
      <c r="AER83" s="120"/>
      <c r="AES83" s="120"/>
      <c r="AET83" s="120"/>
      <c r="AEU83" s="120"/>
      <c r="AEV83" s="120"/>
      <c r="AEW83" s="120"/>
      <c r="AEX83" s="120"/>
      <c r="AEY83" s="120"/>
      <c r="AEZ83" s="120"/>
      <c r="AFA83" s="120"/>
      <c r="AFB83" s="120"/>
      <c r="AFC83" s="120"/>
      <c r="AFD83" s="120"/>
      <c r="AFE83" s="120"/>
      <c r="AFF83" s="120"/>
      <c r="AFG83" s="120"/>
      <c r="AFH83" s="120"/>
      <c r="AFI83" s="120"/>
      <c r="AFJ83" s="120"/>
      <c r="AFK83" s="120"/>
      <c r="AFL83" s="120"/>
      <c r="AFM83" s="120"/>
      <c r="AFN83" s="120"/>
      <c r="AFO83" s="120"/>
      <c r="AFP83" s="120"/>
      <c r="AFQ83" s="120"/>
      <c r="AFR83" s="120"/>
      <c r="AFS83" s="120"/>
      <c r="AFT83" s="120"/>
      <c r="AFU83" s="120"/>
      <c r="AFV83" s="120"/>
      <c r="AFW83" s="120"/>
      <c r="AFX83" s="120"/>
      <c r="AFY83" s="120"/>
      <c r="AFZ83" s="120"/>
      <c r="AGA83" s="120"/>
      <c r="AGB83" s="120"/>
      <c r="AGC83" s="120"/>
      <c r="AGD83" s="120"/>
      <c r="AGE83" s="120"/>
      <c r="AGF83" s="120"/>
      <c r="AGG83" s="120"/>
      <c r="AGH83" s="120"/>
      <c r="AGI83" s="120"/>
      <c r="AGJ83" s="120"/>
      <c r="AGK83" s="120"/>
      <c r="AGL83" s="120"/>
      <c r="AGM83" s="120"/>
      <c r="AGN83" s="120"/>
      <c r="AGO83" s="120"/>
      <c r="AGP83" s="120"/>
      <c r="AGQ83" s="120"/>
      <c r="AGR83" s="120"/>
      <c r="AGS83" s="120"/>
      <c r="AGT83" s="120"/>
      <c r="AGU83" s="120"/>
      <c r="AGV83" s="120"/>
      <c r="AGW83" s="120"/>
      <c r="AGX83" s="120"/>
      <c r="AGY83" s="120"/>
      <c r="AGZ83" s="120"/>
      <c r="AHA83" s="120"/>
      <c r="AHB83" s="120"/>
      <c r="AHC83" s="120"/>
      <c r="AHD83" s="120"/>
      <c r="AHE83" s="120"/>
      <c r="AHF83" s="120"/>
      <c r="AHG83" s="120"/>
      <c r="AHH83" s="120"/>
      <c r="AHI83" s="120"/>
      <c r="AHJ83" s="120"/>
      <c r="AHK83" s="120"/>
      <c r="AHL83" s="120"/>
      <c r="AHM83" s="120"/>
      <c r="AHN83" s="120"/>
      <c r="AHO83" s="120"/>
      <c r="AHP83" s="120"/>
      <c r="AHQ83" s="120"/>
      <c r="AHR83" s="120"/>
      <c r="AHS83" s="120"/>
      <c r="AHT83" s="120"/>
      <c r="AHU83" s="120"/>
      <c r="AHV83" s="120"/>
      <c r="AHW83" s="120"/>
      <c r="AHX83" s="120"/>
      <c r="AHY83" s="120"/>
      <c r="AHZ83" s="120"/>
      <c r="AIA83" s="120"/>
      <c r="AIB83" s="120"/>
      <c r="AIC83" s="120"/>
      <c r="AID83" s="120"/>
      <c r="AIE83" s="120"/>
      <c r="AIF83" s="120"/>
      <c r="AIG83" s="120"/>
      <c r="AIH83" s="120"/>
      <c r="AII83" s="120"/>
      <c r="AIJ83" s="120"/>
      <c r="AIK83" s="120"/>
      <c r="AIL83" s="120"/>
      <c r="AIM83" s="120"/>
      <c r="AIN83" s="120"/>
      <c r="AIO83" s="120"/>
      <c r="AIP83" s="120"/>
      <c r="AIQ83" s="120"/>
      <c r="AIR83" s="120"/>
      <c r="AIS83" s="120"/>
      <c r="AIT83" s="120"/>
      <c r="AIU83" s="120"/>
      <c r="AIV83" s="120"/>
      <c r="AIW83" s="120"/>
      <c r="AIX83" s="120"/>
      <c r="AIY83" s="120"/>
      <c r="AIZ83" s="120"/>
      <c r="AJA83" s="120"/>
      <c r="AJB83" s="120"/>
      <c r="AJC83" s="120"/>
      <c r="AJD83" s="120"/>
      <c r="AJE83" s="120"/>
      <c r="AJF83" s="120"/>
      <c r="AJG83" s="120"/>
      <c r="AJH83" s="120"/>
      <c r="AJI83" s="120"/>
      <c r="AJJ83" s="120"/>
      <c r="AJK83" s="120"/>
      <c r="AJL83" s="120"/>
      <c r="AJM83" s="120"/>
      <c r="AJN83" s="120"/>
      <c r="AJO83" s="120"/>
      <c r="AJP83" s="120"/>
      <c r="AJQ83" s="120"/>
      <c r="AJR83" s="120"/>
      <c r="AJS83" s="120"/>
      <c r="AJT83" s="120"/>
      <c r="AJU83" s="120"/>
      <c r="AJV83" s="120"/>
      <c r="AJW83" s="120"/>
      <c r="AJX83" s="120"/>
      <c r="AJY83" s="120"/>
      <c r="AJZ83" s="120"/>
      <c r="AKA83" s="120"/>
      <c r="AKB83" s="120"/>
      <c r="AKC83" s="120"/>
      <c r="AKD83" s="120"/>
      <c r="AKE83" s="120"/>
      <c r="AKF83" s="120"/>
      <c r="AKG83" s="120"/>
      <c r="AKH83" s="120"/>
      <c r="AKI83" s="120"/>
      <c r="AKJ83" s="120"/>
      <c r="AKK83" s="120"/>
      <c r="AKL83" s="120"/>
      <c r="AKM83" s="120"/>
      <c r="AKN83" s="120"/>
      <c r="AKO83" s="120"/>
      <c r="AKP83" s="120"/>
      <c r="AKQ83" s="120"/>
      <c r="AKR83" s="120"/>
      <c r="AKS83" s="120"/>
      <c r="AKT83" s="120"/>
      <c r="AKU83" s="120"/>
      <c r="AKV83" s="120"/>
      <c r="AKW83" s="120"/>
      <c r="AKX83" s="120"/>
      <c r="AKY83" s="120"/>
      <c r="AKZ83" s="120"/>
      <c r="ALA83" s="120"/>
      <c r="ALB83" s="120"/>
      <c r="ALC83" s="120"/>
      <c r="ALD83" s="120"/>
      <c r="ALE83" s="120"/>
      <c r="ALF83" s="120"/>
      <c r="ALG83" s="120"/>
      <c r="ALH83" s="120"/>
      <c r="ALI83" s="120"/>
      <c r="ALJ83" s="120"/>
      <c r="ALK83" s="120"/>
      <c r="ALL83" s="120"/>
      <c r="ALM83" s="120"/>
      <c r="ALN83" s="120"/>
      <c r="ALO83" s="120"/>
      <c r="ALP83" s="120"/>
      <c r="ALQ83" s="120"/>
      <c r="ALR83" s="120"/>
      <c r="ALS83" s="120"/>
      <c r="ALT83" s="120"/>
      <c r="ALU83" s="120"/>
      <c r="ALV83" s="120"/>
      <c r="ALW83" s="120"/>
      <c r="ALX83" s="120"/>
      <c r="ALY83" s="120"/>
      <c r="ALZ83" s="120"/>
      <c r="AMA83" s="120"/>
      <c r="AMB83" s="120"/>
      <c r="AMC83" s="120"/>
      <c r="AMD83" s="120"/>
      <c r="AME83" s="120"/>
      <c r="AMF83" s="120"/>
      <c r="AMG83" s="120"/>
      <c r="AMH83" s="120"/>
      <c r="AMI83" s="120"/>
      <c r="AMJ83" s="120"/>
      <c r="AMK83" s="120"/>
      <c r="AML83" s="120"/>
    </row>
    <row r="84" spans="1:1026" s="121" customFormat="1" ht="24" x14ac:dyDescent="0.25">
      <c r="A84" s="102">
        <v>79</v>
      </c>
      <c r="B84" s="25" t="s">
        <v>302</v>
      </c>
      <c r="C84" s="26" t="s">
        <v>19</v>
      </c>
      <c r="D84" s="26" t="s">
        <v>571</v>
      </c>
      <c r="E84" s="38" t="s">
        <v>24</v>
      </c>
      <c r="F84" s="50">
        <v>1</v>
      </c>
      <c r="G84" s="51" t="s">
        <v>11</v>
      </c>
      <c r="H84" s="119"/>
      <c r="I84" s="76">
        <f t="shared" si="8"/>
        <v>0</v>
      </c>
      <c r="J84" s="76">
        <f t="shared" si="9"/>
        <v>0</v>
      </c>
      <c r="K84" s="76">
        <f t="shared" si="10"/>
        <v>0</v>
      </c>
      <c r="L84" s="122"/>
      <c r="M84" s="123"/>
      <c r="N84" s="122"/>
      <c r="O84" s="39"/>
      <c r="P84" s="120"/>
      <c r="Q84" s="125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  <c r="IW84" s="120"/>
      <c r="IX84" s="120"/>
      <c r="IY84" s="120"/>
      <c r="IZ84" s="120"/>
      <c r="JA84" s="120"/>
      <c r="JB84" s="120"/>
      <c r="JC84" s="120"/>
      <c r="JD84" s="120"/>
      <c r="JE84" s="120"/>
      <c r="JF84" s="120"/>
      <c r="JG84" s="120"/>
      <c r="JH84" s="120"/>
      <c r="JI84" s="120"/>
      <c r="JJ84" s="120"/>
      <c r="JK84" s="120"/>
      <c r="JL84" s="120"/>
      <c r="JM84" s="120"/>
      <c r="JN84" s="120"/>
      <c r="JO84" s="120"/>
      <c r="JP84" s="120"/>
      <c r="JQ84" s="120"/>
      <c r="JR84" s="120"/>
      <c r="JS84" s="120"/>
      <c r="JT84" s="120"/>
      <c r="JU84" s="120"/>
      <c r="JV84" s="120"/>
      <c r="JW84" s="120"/>
      <c r="JX84" s="120"/>
      <c r="JY84" s="120"/>
      <c r="JZ84" s="120"/>
      <c r="KA84" s="120"/>
      <c r="KB84" s="120"/>
      <c r="KC84" s="120"/>
      <c r="KD84" s="120"/>
      <c r="KE84" s="120"/>
      <c r="KF84" s="120"/>
      <c r="KG84" s="120"/>
      <c r="KH84" s="120"/>
      <c r="KI84" s="120"/>
      <c r="KJ84" s="120"/>
      <c r="KK84" s="120"/>
      <c r="KL84" s="120"/>
      <c r="KM84" s="120"/>
      <c r="KN84" s="120"/>
      <c r="KO84" s="120"/>
      <c r="KP84" s="120"/>
      <c r="KQ84" s="120"/>
      <c r="KR84" s="120"/>
      <c r="KS84" s="120"/>
      <c r="KT84" s="120"/>
      <c r="KU84" s="120"/>
      <c r="KV84" s="120"/>
      <c r="KW84" s="120"/>
      <c r="KX84" s="120"/>
      <c r="KY84" s="120"/>
      <c r="KZ84" s="120"/>
      <c r="LA84" s="120"/>
      <c r="LB84" s="120"/>
      <c r="LC84" s="120"/>
      <c r="LD84" s="120"/>
      <c r="LE84" s="120"/>
      <c r="LF84" s="120"/>
      <c r="LG84" s="120"/>
      <c r="LH84" s="120"/>
      <c r="LI84" s="120"/>
      <c r="LJ84" s="120"/>
      <c r="LK84" s="120"/>
      <c r="LL84" s="120"/>
      <c r="LM84" s="120"/>
      <c r="LN84" s="120"/>
      <c r="LO84" s="120"/>
      <c r="LP84" s="120"/>
      <c r="LQ84" s="120"/>
      <c r="LR84" s="120"/>
      <c r="LS84" s="120"/>
      <c r="LT84" s="120"/>
      <c r="LU84" s="120"/>
      <c r="LV84" s="120"/>
      <c r="LW84" s="120"/>
      <c r="LX84" s="120"/>
      <c r="LY84" s="120"/>
      <c r="LZ84" s="120"/>
      <c r="MA84" s="120"/>
      <c r="MB84" s="120"/>
      <c r="MC84" s="120"/>
      <c r="MD84" s="120"/>
      <c r="ME84" s="120"/>
      <c r="MF84" s="120"/>
      <c r="MG84" s="120"/>
      <c r="MH84" s="120"/>
      <c r="MI84" s="120"/>
      <c r="MJ84" s="120"/>
      <c r="MK84" s="120"/>
      <c r="ML84" s="120"/>
      <c r="MM84" s="120"/>
      <c r="MN84" s="120"/>
      <c r="MO84" s="120"/>
      <c r="MP84" s="120"/>
      <c r="MQ84" s="120"/>
      <c r="MR84" s="120"/>
      <c r="MS84" s="120"/>
      <c r="MT84" s="120"/>
      <c r="MU84" s="120"/>
      <c r="MV84" s="120"/>
      <c r="MW84" s="120"/>
      <c r="MX84" s="120"/>
      <c r="MY84" s="120"/>
      <c r="MZ84" s="120"/>
      <c r="NA84" s="120"/>
      <c r="NB84" s="120"/>
      <c r="NC84" s="120"/>
      <c r="ND84" s="120"/>
      <c r="NE84" s="120"/>
      <c r="NF84" s="120"/>
      <c r="NG84" s="120"/>
      <c r="NH84" s="120"/>
      <c r="NI84" s="120"/>
      <c r="NJ84" s="120"/>
      <c r="NK84" s="120"/>
      <c r="NL84" s="120"/>
      <c r="NM84" s="120"/>
      <c r="NN84" s="120"/>
      <c r="NO84" s="120"/>
      <c r="NP84" s="120"/>
      <c r="NQ84" s="120"/>
      <c r="NR84" s="120"/>
      <c r="NS84" s="120"/>
      <c r="NT84" s="120"/>
      <c r="NU84" s="120"/>
      <c r="NV84" s="120"/>
      <c r="NW84" s="120"/>
      <c r="NX84" s="120"/>
      <c r="NY84" s="120"/>
      <c r="NZ84" s="120"/>
      <c r="OA84" s="120"/>
      <c r="OB84" s="120"/>
      <c r="OC84" s="120"/>
      <c r="OD84" s="120"/>
      <c r="OE84" s="120"/>
      <c r="OF84" s="120"/>
      <c r="OG84" s="120"/>
      <c r="OH84" s="120"/>
      <c r="OI84" s="120"/>
      <c r="OJ84" s="120"/>
      <c r="OK84" s="120"/>
      <c r="OL84" s="120"/>
      <c r="OM84" s="120"/>
      <c r="ON84" s="120"/>
      <c r="OO84" s="120"/>
      <c r="OP84" s="120"/>
      <c r="OQ84" s="120"/>
      <c r="OR84" s="120"/>
      <c r="OS84" s="120"/>
      <c r="OT84" s="120"/>
      <c r="OU84" s="120"/>
      <c r="OV84" s="120"/>
      <c r="OW84" s="120"/>
      <c r="OX84" s="120"/>
      <c r="OY84" s="120"/>
      <c r="OZ84" s="120"/>
      <c r="PA84" s="120"/>
      <c r="PB84" s="120"/>
      <c r="PC84" s="120"/>
      <c r="PD84" s="120"/>
      <c r="PE84" s="120"/>
      <c r="PF84" s="120"/>
      <c r="PG84" s="120"/>
      <c r="PH84" s="120"/>
      <c r="PI84" s="120"/>
      <c r="PJ84" s="120"/>
      <c r="PK84" s="120"/>
      <c r="PL84" s="120"/>
      <c r="PM84" s="120"/>
      <c r="PN84" s="120"/>
      <c r="PO84" s="120"/>
      <c r="PP84" s="120"/>
      <c r="PQ84" s="120"/>
      <c r="PR84" s="120"/>
      <c r="PS84" s="120"/>
      <c r="PT84" s="120"/>
      <c r="PU84" s="120"/>
      <c r="PV84" s="120"/>
      <c r="PW84" s="120"/>
      <c r="PX84" s="120"/>
      <c r="PY84" s="120"/>
      <c r="PZ84" s="120"/>
      <c r="QA84" s="120"/>
      <c r="QB84" s="120"/>
      <c r="QC84" s="120"/>
      <c r="QD84" s="120"/>
      <c r="QE84" s="120"/>
      <c r="QF84" s="120"/>
      <c r="QG84" s="120"/>
      <c r="QH84" s="120"/>
      <c r="QI84" s="120"/>
      <c r="QJ84" s="120"/>
      <c r="QK84" s="120"/>
      <c r="QL84" s="120"/>
      <c r="QM84" s="120"/>
      <c r="QN84" s="120"/>
      <c r="QO84" s="120"/>
      <c r="QP84" s="120"/>
      <c r="QQ84" s="120"/>
      <c r="QR84" s="120"/>
      <c r="QS84" s="120"/>
      <c r="QT84" s="120"/>
      <c r="QU84" s="120"/>
      <c r="QV84" s="120"/>
      <c r="QW84" s="120"/>
      <c r="QX84" s="120"/>
      <c r="QY84" s="120"/>
      <c r="QZ84" s="120"/>
      <c r="RA84" s="120"/>
      <c r="RB84" s="120"/>
      <c r="RC84" s="120"/>
      <c r="RD84" s="120"/>
      <c r="RE84" s="120"/>
      <c r="RF84" s="120"/>
      <c r="RG84" s="120"/>
      <c r="RH84" s="120"/>
      <c r="RI84" s="120"/>
      <c r="RJ84" s="120"/>
      <c r="RK84" s="120"/>
      <c r="RL84" s="120"/>
      <c r="RM84" s="120"/>
      <c r="RN84" s="120"/>
      <c r="RO84" s="120"/>
      <c r="RP84" s="120"/>
      <c r="RQ84" s="120"/>
      <c r="RR84" s="120"/>
      <c r="RS84" s="120"/>
      <c r="RT84" s="120"/>
      <c r="RU84" s="120"/>
      <c r="RV84" s="120"/>
      <c r="RW84" s="120"/>
      <c r="RX84" s="120"/>
      <c r="RY84" s="120"/>
      <c r="RZ84" s="120"/>
      <c r="SA84" s="120"/>
      <c r="SB84" s="120"/>
      <c r="SC84" s="120"/>
      <c r="SD84" s="120"/>
      <c r="SE84" s="120"/>
      <c r="SF84" s="120"/>
      <c r="SG84" s="120"/>
      <c r="SH84" s="120"/>
      <c r="SI84" s="120"/>
      <c r="SJ84" s="120"/>
      <c r="SK84" s="120"/>
      <c r="SL84" s="120"/>
      <c r="SM84" s="120"/>
      <c r="SN84" s="120"/>
      <c r="SO84" s="120"/>
      <c r="SP84" s="120"/>
      <c r="SQ84" s="120"/>
      <c r="SR84" s="120"/>
      <c r="SS84" s="120"/>
      <c r="ST84" s="120"/>
      <c r="SU84" s="120"/>
      <c r="SV84" s="120"/>
      <c r="SW84" s="120"/>
      <c r="SX84" s="120"/>
      <c r="SY84" s="120"/>
      <c r="SZ84" s="120"/>
      <c r="TA84" s="120"/>
      <c r="TB84" s="120"/>
      <c r="TC84" s="120"/>
      <c r="TD84" s="120"/>
      <c r="TE84" s="120"/>
      <c r="TF84" s="120"/>
      <c r="TG84" s="120"/>
      <c r="TH84" s="120"/>
      <c r="TI84" s="120"/>
      <c r="TJ84" s="120"/>
      <c r="TK84" s="120"/>
      <c r="TL84" s="120"/>
      <c r="TM84" s="120"/>
      <c r="TN84" s="120"/>
      <c r="TO84" s="120"/>
      <c r="TP84" s="120"/>
      <c r="TQ84" s="120"/>
      <c r="TR84" s="120"/>
      <c r="TS84" s="120"/>
      <c r="TT84" s="120"/>
      <c r="TU84" s="120"/>
      <c r="TV84" s="120"/>
      <c r="TW84" s="120"/>
      <c r="TX84" s="120"/>
      <c r="TY84" s="120"/>
      <c r="TZ84" s="120"/>
      <c r="UA84" s="120"/>
      <c r="UB84" s="120"/>
      <c r="UC84" s="120"/>
      <c r="UD84" s="120"/>
      <c r="UE84" s="120"/>
      <c r="UF84" s="120"/>
      <c r="UG84" s="120"/>
      <c r="UH84" s="120"/>
      <c r="UI84" s="120"/>
      <c r="UJ84" s="120"/>
      <c r="UK84" s="120"/>
      <c r="UL84" s="120"/>
      <c r="UM84" s="120"/>
      <c r="UN84" s="120"/>
      <c r="UO84" s="120"/>
      <c r="UP84" s="120"/>
      <c r="UQ84" s="120"/>
      <c r="UR84" s="120"/>
      <c r="US84" s="120"/>
      <c r="UT84" s="120"/>
      <c r="UU84" s="120"/>
      <c r="UV84" s="120"/>
      <c r="UW84" s="120"/>
      <c r="UX84" s="120"/>
      <c r="UY84" s="120"/>
      <c r="UZ84" s="120"/>
      <c r="VA84" s="120"/>
      <c r="VB84" s="120"/>
      <c r="VC84" s="120"/>
      <c r="VD84" s="120"/>
      <c r="VE84" s="120"/>
      <c r="VF84" s="120"/>
      <c r="VG84" s="120"/>
      <c r="VH84" s="120"/>
      <c r="VI84" s="120"/>
      <c r="VJ84" s="120"/>
      <c r="VK84" s="120"/>
      <c r="VL84" s="120"/>
      <c r="VM84" s="120"/>
      <c r="VN84" s="120"/>
      <c r="VO84" s="120"/>
      <c r="VP84" s="120"/>
      <c r="VQ84" s="120"/>
      <c r="VR84" s="120"/>
      <c r="VS84" s="120"/>
      <c r="VT84" s="120"/>
      <c r="VU84" s="120"/>
      <c r="VV84" s="120"/>
      <c r="VW84" s="120"/>
      <c r="VX84" s="120"/>
      <c r="VY84" s="120"/>
      <c r="VZ84" s="120"/>
      <c r="WA84" s="120"/>
      <c r="WB84" s="120"/>
      <c r="WC84" s="120"/>
      <c r="WD84" s="120"/>
      <c r="WE84" s="120"/>
      <c r="WF84" s="120"/>
      <c r="WG84" s="120"/>
      <c r="WH84" s="120"/>
      <c r="WI84" s="120"/>
      <c r="WJ84" s="120"/>
      <c r="WK84" s="120"/>
      <c r="WL84" s="120"/>
      <c r="WM84" s="120"/>
      <c r="WN84" s="120"/>
      <c r="WO84" s="120"/>
      <c r="WP84" s="120"/>
      <c r="WQ84" s="120"/>
      <c r="WR84" s="120"/>
      <c r="WS84" s="120"/>
      <c r="WT84" s="120"/>
      <c r="WU84" s="120"/>
      <c r="WV84" s="120"/>
      <c r="WW84" s="120"/>
      <c r="WX84" s="120"/>
      <c r="WY84" s="120"/>
      <c r="WZ84" s="120"/>
      <c r="XA84" s="120"/>
      <c r="XB84" s="120"/>
      <c r="XC84" s="120"/>
      <c r="XD84" s="120"/>
      <c r="XE84" s="120"/>
      <c r="XF84" s="120"/>
      <c r="XG84" s="120"/>
      <c r="XH84" s="120"/>
      <c r="XI84" s="120"/>
      <c r="XJ84" s="120"/>
      <c r="XK84" s="120"/>
      <c r="XL84" s="120"/>
      <c r="XM84" s="120"/>
      <c r="XN84" s="120"/>
      <c r="XO84" s="120"/>
      <c r="XP84" s="120"/>
      <c r="XQ84" s="120"/>
      <c r="XR84" s="120"/>
      <c r="XS84" s="120"/>
      <c r="XT84" s="120"/>
      <c r="XU84" s="120"/>
      <c r="XV84" s="120"/>
      <c r="XW84" s="120"/>
      <c r="XX84" s="120"/>
      <c r="XY84" s="120"/>
      <c r="XZ84" s="120"/>
      <c r="YA84" s="120"/>
      <c r="YB84" s="120"/>
      <c r="YC84" s="120"/>
      <c r="YD84" s="120"/>
      <c r="YE84" s="120"/>
      <c r="YF84" s="120"/>
      <c r="YG84" s="120"/>
      <c r="YH84" s="120"/>
      <c r="YI84" s="120"/>
      <c r="YJ84" s="120"/>
      <c r="YK84" s="120"/>
      <c r="YL84" s="120"/>
      <c r="YM84" s="120"/>
      <c r="YN84" s="120"/>
      <c r="YO84" s="120"/>
      <c r="YP84" s="120"/>
      <c r="YQ84" s="120"/>
      <c r="YR84" s="120"/>
      <c r="YS84" s="120"/>
      <c r="YT84" s="120"/>
      <c r="YU84" s="120"/>
      <c r="YV84" s="120"/>
      <c r="YW84" s="120"/>
      <c r="YX84" s="120"/>
      <c r="YY84" s="120"/>
      <c r="YZ84" s="120"/>
      <c r="ZA84" s="120"/>
      <c r="ZB84" s="120"/>
      <c r="ZC84" s="120"/>
      <c r="ZD84" s="120"/>
      <c r="ZE84" s="120"/>
      <c r="ZF84" s="120"/>
      <c r="ZG84" s="120"/>
      <c r="ZH84" s="120"/>
      <c r="ZI84" s="120"/>
      <c r="ZJ84" s="120"/>
      <c r="ZK84" s="120"/>
      <c r="ZL84" s="120"/>
      <c r="ZM84" s="120"/>
      <c r="ZN84" s="120"/>
      <c r="ZO84" s="120"/>
      <c r="ZP84" s="120"/>
      <c r="ZQ84" s="120"/>
      <c r="ZR84" s="120"/>
      <c r="ZS84" s="120"/>
      <c r="ZT84" s="120"/>
      <c r="ZU84" s="120"/>
      <c r="ZV84" s="120"/>
      <c r="ZW84" s="120"/>
      <c r="ZX84" s="120"/>
      <c r="ZY84" s="120"/>
      <c r="ZZ84" s="120"/>
      <c r="AAA84" s="120"/>
      <c r="AAB84" s="120"/>
      <c r="AAC84" s="120"/>
      <c r="AAD84" s="120"/>
      <c r="AAE84" s="120"/>
      <c r="AAF84" s="120"/>
      <c r="AAG84" s="120"/>
      <c r="AAH84" s="120"/>
      <c r="AAI84" s="120"/>
      <c r="AAJ84" s="120"/>
      <c r="AAK84" s="120"/>
      <c r="AAL84" s="120"/>
      <c r="AAM84" s="120"/>
      <c r="AAN84" s="120"/>
      <c r="AAO84" s="120"/>
      <c r="AAP84" s="120"/>
      <c r="AAQ84" s="120"/>
      <c r="AAR84" s="120"/>
      <c r="AAS84" s="120"/>
      <c r="AAT84" s="120"/>
      <c r="AAU84" s="120"/>
      <c r="AAV84" s="120"/>
      <c r="AAW84" s="120"/>
      <c r="AAX84" s="120"/>
      <c r="AAY84" s="120"/>
      <c r="AAZ84" s="120"/>
      <c r="ABA84" s="120"/>
      <c r="ABB84" s="120"/>
      <c r="ABC84" s="120"/>
      <c r="ABD84" s="120"/>
      <c r="ABE84" s="120"/>
      <c r="ABF84" s="120"/>
      <c r="ABG84" s="120"/>
      <c r="ABH84" s="120"/>
      <c r="ABI84" s="120"/>
      <c r="ABJ84" s="120"/>
      <c r="ABK84" s="120"/>
      <c r="ABL84" s="120"/>
      <c r="ABM84" s="120"/>
      <c r="ABN84" s="120"/>
      <c r="ABO84" s="120"/>
      <c r="ABP84" s="120"/>
      <c r="ABQ84" s="120"/>
      <c r="ABR84" s="120"/>
      <c r="ABS84" s="120"/>
      <c r="ABT84" s="120"/>
      <c r="ABU84" s="120"/>
      <c r="ABV84" s="120"/>
      <c r="ABW84" s="120"/>
      <c r="ABX84" s="120"/>
      <c r="ABY84" s="120"/>
      <c r="ABZ84" s="120"/>
      <c r="ACA84" s="120"/>
      <c r="ACB84" s="120"/>
      <c r="ACC84" s="120"/>
      <c r="ACD84" s="120"/>
      <c r="ACE84" s="120"/>
      <c r="ACF84" s="120"/>
      <c r="ACG84" s="120"/>
      <c r="ACH84" s="120"/>
      <c r="ACI84" s="120"/>
      <c r="ACJ84" s="120"/>
      <c r="ACK84" s="120"/>
      <c r="ACL84" s="120"/>
      <c r="ACM84" s="120"/>
      <c r="ACN84" s="120"/>
      <c r="ACO84" s="120"/>
      <c r="ACP84" s="120"/>
      <c r="ACQ84" s="120"/>
      <c r="ACR84" s="120"/>
      <c r="ACS84" s="120"/>
      <c r="ACT84" s="120"/>
      <c r="ACU84" s="120"/>
      <c r="ACV84" s="120"/>
      <c r="ACW84" s="120"/>
      <c r="ACX84" s="120"/>
      <c r="ACY84" s="120"/>
      <c r="ACZ84" s="120"/>
      <c r="ADA84" s="120"/>
      <c r="ADB84" s="120"/>
      <c r="ADC84" s="120"/>
      <c r="ADD84" s="120"/>
      <c r="ADE84" s="120"/>
      <c r="ADF84" s="120"/>
      <c r="ADG84" s="120"/>
      <c r="ADH84" s="120"/>
      <c r="ADI84" s="120"/>
      <c r="ADJ84" s="120"/>
      <c r="ADK84" s="120"/>
      <c r="ADL84" s="120"/>
      <c r="ADM84" s="120"/>
      <c r="ADN84" s="120"/>
      <c r="ADO84" s="120"/>
      <c r="ADP84" s="120"/>
      <c r="ADQ84" s="120"/>
      <c r="ADR84" s="120"/>
      <c r="ADS84" s="120"/>
      <c r="ADT84" s="120"/>
      <c r="ADU84" s="120"/>
      <c r="ADV84" s="120"/>
      <c r="ADW84" s="120"/>
      <c r="ADX84" s="120"/>
      <c r="ADY84" s="120"/>
      <c r="ADZ84" s="120"/>
      <c r="AEA84" s="120"/>
      <c r="AEB84" s="120"/>
      <c r="AEC84" s="120"/>
      <c r="AED84" s="120"/>
      <c r="AEE84" s="120"/>
      <c r="AEF84" s="120"/>
      <c r="AEG84" s="120"/>
      <c r="AEH84" s="120"/>
      <c r="AEI84" s="120"/>
      <c r="AEJ84" s="120"/>
      <c r="AEK84" s="120"/>
      <c r="AEL84" s="120"/>
      <c r="AEM84" s="120"/>
      <c r="AEN84" s="120"/>
      <c r="AEO84" s="120"/>
      <c r="AEP84" s="120"/>
      <c r="AEQ84" s="120"/>
      <c r="AER84" s="120"/>
      <c r="AES84" s="120"/>
      <c r="AET84" s="120"/>
      <c r="AEU84" s="120"/>
      <c r="AEV84" s="120"/>
      <c r="AEW84" s="120"/>
      <c r="AEX84" s="120"/>
      <c r="AEY84" s="120"/>
      <c r="AEZ84" s="120"/>
      <c r="AFA84" s="120"/>
      <c r="AFB84" s="120"/>
      <c r="AFC84" s="120"/>
      <c r="AFD84" s="120"/>
      <c r="AFE84" s="120"/>
      <c r="AFF84" s="120"/>
      <c r="AFG84" s="120"/>
      <c r="AFH84" s="120"/>
      <c r="AFI84" s="120"/>
      <c r="AFJ84" s="120"/>
      <c r="AFK84" s="120"/>
      <c r="AFL84" s="120"/>
      <c r="AFM84" s="120"/>
      <c r="AFN84" s="120"/>
      <c r="AFO84" s="120"/>
      <c r="AFP84" s="120"/>
      <c r="AFQ84" s="120"/>
      <c r="AFR84" s="120"/>
      <c r="AFS84" s="120"/>
      <c r="AFT84" s="120"/>
      <c r="AFU84" s="120"/>
      <c r="AFV84" s="120"/>
      <c r="AFW84" s="120"/>
      <c r="AFX84" s="120"/>
      <c r="AFY84" s="120"/>
      <c r="AFZ84" s="120"/>
      <c r="AGA84" s="120"/>
      <c r="AGB84" s="120"/>
      <c r="AGC84" s="120"/>
      <c r="AGD84" s="120"/>
      <c r="AGE84" s="120"/>
      <c r="AGF84" s="120"/>
      <c r="AGG84" s="120"/>
      <c r="AGH84" s="120"/>
      <c r="AGI84" s="120"/>
      <c r="AGJ84" s="120"/>
      <c r="AGK84" s="120"/>
      <c r="AGL84" s="120"/>
      <c r="AGM84" s="120"/>
      <c r="AGN84" s="120"/>
      <c r="AGO84" s="120"/>
      <c r="AGP84" s="120"/>
      <c r="AGQ84" s="120"/>
      <c r="AGR84" s="120"/>
      <c r="AGS84" s="120"/>
      <c r="AGT84" s="120"/>
      <c r="AGU84" s="120"/>
      <c r="AGV84" s="120"/>
      <c r="AGW84" s="120"/>
      <c r="AGX84" s="120"/>
      <c r="AGY84" s="120"/>
      <c r="AGZ84" s="120"/>
      <c r="AHA84" s="120"/>
      <c r="AHB84" s="120"/>
      <c r="AHC84" s="120"/>
      <c r="AHD84" s="120"/>
      <c r="AHE84" s="120"/>
      <c r="AHF84" s="120"/>
      <c r="AHG84" s="120"/>
      <c r="AHH84" s="120"/>
      <c r="AHI84" s="120"/>
      <c r="AHJ84" s="120"/>
      <c r="AHK84" s="120"/>
      <c r="AHL84" s="120"/>
      <c r="AHM84" s="120"/>
      <c r="AHN84" s="120"/>
      <c r="AHO84" s="120"/>
      <c r="AHP84" s="120"/>
      <c r="AHQ84" s="120"/>
      <c r="AHR84" s="120"/>
      <c r="AHS84" s="120"/>
      <c r="AHT84" s="120"/>
      <c r="AHU84" s="120"/>
      <c r="AHV84" s="120"/>
      <c r="AHW84" s="120"/>
      <c r="AHX84" s="120"/>
      <c r="AHY84" s="120"/>
      <c r="AHZ84" s="120"/>
      <c r="AIA84" s="120"/>
      <c r="AIB84" s="120"/>
      <c r="AIC84" s="120"/>
      <c r="AID84" s="120"/>
      <c r="AIE84" s="120"/>
      <c r="AIF84" s="120"/>
      <c r="AIG84" s="120"/>
      <c r="AIH84" s="120"/>
      <c r="AII84" s="120"/>
      <c r="AIJ84" s="120"/>
      <c r="AIK84" s="120"/>
      <c r="AIL84" s="120"/>
      <c r="AIM84" s="120"/>
      <c r="AIN84" s="120"/>
      <c r="AIO84" s="120"/>
      <c r="AIP84" s="120"/>
      <c r="AIQ84" s="120"/>
      <c r="AIR84" s="120"/>
      <c r="AIS84" s="120"/>
      <c r="AIT84" s="120"/>
      <c r="AIU84" s="120"/>
      <c r="AIV84" s="120"/>
      <c r="AIW84" s="120"/>
      <c r="AIX84" s="120"/>
      <c r="AIY84" s="120"/>
      <c r="AIZ84" s="120"/>
      <c r="AJA84" s="120"/>
      <c r="AJB84" s="120"/>
      <c r="AJC84" s="120"/>
      <c r="AJD84" s="120"/>
      <c r="AJE84" s="120"/>
      <c r="AJF84" s="120"/>
      <c r="AJG84" s="120"/>
      <c r="AJH84" s="120"/>
      <c r="AJI84" s="120"/>
      <c r="AJJ84" s="120"/>
      <c r="AJK84" s="120"/>
      <c r="AJL84" s="120"/>
      <c r="AJM84" s="120"/>
      <c r="AJN84" s="120"/>
      <c r="AJO84" s="120"/>
      <c r="AJP84" s="120"/>
      <c r="AJQ84" s="120"/>
      <c r="AJR84" s="120"/>
      <c r="AJS84" s="120"/>
      <c r="AJT84" s="120"/>
      <c r="AJU84" s="120"/>
      <c r="AJV84" s="120"/>
      <c r="AJW84" s="120"/>
      <c r="AJX84" s="120"/>
      <c r="AJY84" s="120"/>
      <c r="AJZ84" s="120"/>
      <c r="AKA84" s="120"/>
      <c r="AKB84" s="120"/>
      <c r="AKC84" s="120"/>
      <c r="AKD84" s="120"/>
      <c r="AKE84" s="120"/>
      <c r="AKF84" s="120"/>
      <c r="AKG84" s="120"/>
      <c r="AKH84" s="120"/>
      <c r="AKI84" s="120"/>
      <c r="AKJ84" s="120"/>
      <c r="AKK84" s="120"/>
      <c r="AKL84" s="120"/>
      <c r="AKM84" s="120"/>
      <c r="AKN84" s="120"/>
      <c r="AKO84" s="120"/>
      <c r="AKP84" s="120"/>
      <c r="AKQ84" s="120"/>
      <c r="AKR84" s="120"/>
      <c r="AKS84" s="120"/>
      <c r="AKT84" s="120"/>
      <c r="AKU84" s="120"/>
      <c r="AKV84" s="120"/>
      <c r="AKW84" s="120"/>
      <c r="AKX84" s="120"/>
      <c r="AKY84" s="120"/>
      <c r="AKZ84" s="120"/>
      <c r="ALA84" s="120"/>
      <c r="ALB84" s="120"/>
      <c r="ALC84" s="120"/>
      <c r="ALD84" s="120"/>
      <c r="ALE84" s="120"/>
      <c r="ALF84" s="120"/>
      <c r="ALG84" s="120"/>
      <c r="ALH84" s="120"/>
      <c r="ALI84" s="120"/>
      <c r="ALJ84" s="120"/>
      <c r="ALK84" s="120"/>
      <c r="ALL84" s="120"/>
      <c r="ALM84" s="120"/>
      <c r="ALN84" s="120"/>
      <c r="ALO84" s="120"/>
      <c r="ALP84" s="120"/>
      <c r="ALQ84" s="120"/>
      <c r="ALR84" s="120"/>
      <c r="ALS84" s="120"/>
      <c r="ALT84" s="120"/>
      <c r="ALU84" s="120"/>
      <c r="ALV84" s="120"/>
      <c r="ALW84" s="120"/>
      <c r="ALX84" s="120"/>
      <c r="ALY84" s="120"/>
      <c r="ALZ84" s="120"/>
      <c r="AMA84" s="120"/>
      <c r="AMB84" s="120"/>
      <c r="AMC84" s="120"/>
      <c r="AMD84" s="120"/>
      <c r="AME84" s="120"/>
      <c r="AMF84" s="120"/>
      <c r="AMG84" s="120"/>
      <c r="AMH84" s="120"/>
      <c r="AMI84" s="120"/>
      <c r="AMJ84" s="120"/>
      <c r="AMK84" s="120"/>
      <c r="AML84" s="120"/>
    </row>
    <row r="85" spans="1:1026" s="121" customFormat="1" ht="24" x14ac:dyDescent="0.25">
      <c r="A85" s="102">
        <v>80</v>
      </c>
      <c r="B85" s="25" t="s">
        <v>302</v>
      </c>
      <c r="C85" s="26" t="s">
        <v>8</v>
      </c>
      <c r="D85" s="26" t="s">
        <v>66</v>
      </c>
      <c r="E85" s="31" t="s">
        <v>10</v>
      </c>
      <c r="F85" s="50">
        <v>2</v>
      </c>
      <c r="G85" s="51" t="s">
        <v>11</v>
      </c>
      <c r="H85" s="76"/>
      <c r="I85" s="76">
        <f t="shared" si="8"/>
        <v>0</v>
      </c>
      <c r="J85" s="76">
        <f t="shared" si="9"/>
        <v>0</v>
      </c>
      <c r="K85" s="76">
        <f t="shared" si="10"/>
        <v>0</v>
      </c>
      <c r="L85" s="53"/>
      <c r="M85" s="53"/>
      <c r="N85" s="53"/>
      <c r="O85" s="39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  <c r="IW85" s="120"/>
      <c r="IX85" s="120"/>
      <c r="IY85" s="120"/>
      <c r="IZ85" s="120"/>
      <c r="JA85" s="120"/>
      <c r="JB85" s="120"/>
      <c r="JC85" s="120"/>
      <c r="JD85" s="120"/>
      <c r="JE85" s="120"/>
      <c r="JF85" s="120"/>
      <c r="JG85" s="120"/>
      <c r="JH85" s="120"/>
      <c r="JI85" s="120"/>
      <c r="JJ85" s="120"/>
      <c r="JK85" s="120"/>
      <c r="JL85" s="120"/>
      <c r="JM85" s="120"/>
      <c r="JN85" s="120"/>
      <c r="JO85" s="120"/>
      <c r="JP85" s="120"/>
      <c r="JQ85" s="120"/>
      <c r="JR85" s="120"/>
      <c r="JS85" s="120"/>
      <c r="JT85" s="120"/>
      <c r="JU85" s="120"/>
      <c r="JV85" s="120"/>
      <c r="JW85" s="120"/>
      <c r="JX85" s="120"/>
      <c r="JY85" s="120"/>
      <c r="JZ85" s="120"/>
      <c r="KA85" s="120"/>
      <c r="KB85" s="120"/>
      <c r="KC85" s="120"/>
      <c r="KD85" s="120"/>
      <c r="KE85" s="120"/>
      <c r="KF85" s="120"/>
      <c r="KG85" s="120"/>
      <c r="KH85" s="120"/>
      <c r="KI85" s="120"/>
      <c r="KJ85" s="120"/>
      <c r="KK85" s="120"/>
      <c r="KL85" s="120"/>
      <c r="KM85" s="120"/>
      <c r="KN85" s="120"/>
      <c r="KO85" s="120"/>
      <c r="KP85" s="120"/>
      <c r="KQ85" s="120"/>
      <c r="KR85" s="120"/>
      <c r="KS85" s="120"/>
      <c r="KT85" s="120"/>
      <c r="KU85" s="120"/>
      <c r="KV85" s="120"/>
      <c r="KW85" s="120"/>
      <c r="KX85" s="120"/>
      <c r="KY85" s="120"/>
      <c r="KZ85" s="120"/>
      <c r="LA85" s="120"/>
      <c r="LB85" s="120"/>
      <c r="LC85" s="120"/>
      <c r="LD85" s="120"/>
      <c r="LE85" s="120"/>
      <c r="LF85" s="120"/>
      <c r="LG85" s="120"/>
      <c r="LH85" s="120"/>
      <c r="LI85" s="120"/>
      <c r="LJ85" s="120"/>
      <c r="LK85" s="120"/>
      <c r="LL85" s="120"/>
      <c r="LM85" s="120"/>
      <c r="LN85" s="120"/>
      <c r="LO85" s="120"/>
      <c r="LP85" s="120"/>
      <c r="LQ85" s="120"/>
      <c r="LR85" s="120"/>
      <c r="LS85" s="120"/>
      <c r="LT85" s="120"/>
      <c r="LU85" s="120"/>
      <c r="LV85" s="120"/>
      <c r="LW85" s="120"/>
      <c r="LX85" s="120"/>
      <c r="LY85" s="120"/>
      <c r="LZ85" s="120"/>
      <c r="MA85" s="120"/>
      <c r="MB85" s="120"/>
      <c r="MC85" s="120"/>
      <c r="MD85" s="120"/>
      <c r="ME85" s="120"/>
      <c r="MF85" s="120"/>
      <c r="MG85" s="120"/>
      <c r="MH85" s="120"/>
      <c r="MI85" s="120"/>
      <c r="MJ85" s="120"/>
      <c r="MK85" s="120"/>
      <c r="ML85" s="120"/>
      <c r="MM85" s="120"/>
      <c r="MN85" s="120"/>
      <c r="MO85" s="120"/>
      <c r="MP85" s="120"/>
      <c r="MQ85" s="120"/>
      <c r="MR85" s="120"/>
      <c r="MS85" s="120"/>
      <c r="MT85" s="120"/>
      <c r="MU85" s="120"/>
      <c r="MV85" s="120"/>
      <c r="MW85" s="120"/>
      <c r="MX85" s="120"/>
      <c r="MY85" s="120"/>
      <c r="MZ85" s="120"/>
      <c r="NA85" s="120"/>
      <c r="NB85" s="120"/>
      <c r="NC85" s="120"/>
      <c r="ND85" s="120"/>
      <c r="NE85" s="120"/>
      <c r="NF85" s="120"/>
      <c r="NG85" s="120"/>
      <c r="NH85" s="120"/>
      <c r="NI85" s="120"/>
      <c r="NJ85" s="120"/>
      <c r="NK85" s="120"/>
      <c r="NL85" s="120"/>
      <c r="NM85" s="120"/>
      <c r="NN85" s="120"/>
      <c r="NO85" s="120"/>
      <c r="NP85" s="120"/>
      <c r="NQ85" s="120"/>
      <c r="NR85" s="120"/>
      <c r="NS85" s="120"/>
      <c r="NT85" s="120"/>
      <c r="NU85" s="120"/>
      <c r="NV85" s="120"/>
      <c r="NW85" s="120"/>
      <c r="NX85" s="120"/>
      <c r="NY85" s="120"/>
      <c r="NZ85" s="120"/>
      <c r="OA85" s="120"/>
      <c r="OB85" s="120"/>
      <c r="OC85" s="120"/>
      <c r="OD85" s="120"/>
      <c r="OE85" s="120"/>
      <c r="OF85" s="120"/>
      <c r="OG85" s="120"/>
      <c r="OH85" s="120"/>
      <c r="OI85" s="120"/>
      <c r="OJ85" s="120"/>
      <c r="OK85" s="120"/>
      <c r="OL85" s="120"/>
      <c r="OM85" s="120"/>
      <c r="ON85" s="120"/>
      <c r="OO85" s="120"/>
      <c r="OP85" s="120"/>
      <c r="OQ85" s="120"/>
      <c r="OR85" s="120"/>
      <c r="OS85" s="120"/>
      <c r="OT85" s="120"/>
      <c r="OU85" s="120"/>
      <c r="OV85" s="120"/>
      <c r="OW85" s="120"/>
      <c r="OX85" s="120"/>
      <c r="OY85" s="120"/>
      <c r="OZ85" s="120"/>
      <c r="PA85" s="120"/>
      <c r="PB85" s="120"/>
      <c r="PC85" s="120"/>
      <c r="PD85" s="120"/>
      <c r="PE85" s="120"/>
      <c r="PF85" s="120"/>
      <c r="PG85" s="120"/>
      <c r="PH85" s="120"/>
      <c r="PI85" s="120"/>
      <c r="PJ85" s="120"/>
      <c r="PK85" s="120"/>
      <c r="PL85" s="120"/>
      <c r="PM85" s="120"/>
      <c r="PN85" s="120"/>
      <c r="PO85" s="120"/>
      <c r="PP85" s="120"/>
      <c r="PQ85" s="120"/>
      <c r="PR85" s="120"/>
      <c r="PS85" s="120"/>
      <c r="PT85" s="120"/>
      <c r="PU85" s="120"/>
      <c r="PV85" s="120"/>
      <c r="PW85" s="120"/>
      <c r="PX85" s="120"/>
      <c r="PY85" s="120"/>
      <c r="PZ85" s="120"/>
      <c r="QA85" s="120"/>
      <c r="QB85" s="120"/>
      <c r="QC85" s="120"/>
      <c r="QD85" s="120"/>
      <c r="QE85" s="120"/>
      <c r="QF85" s="120"/>
      <c r="QG85" s="120"/>
      <c r="QH85" s="120"/>
      <c r="QI85" s="120"/>
      <c r="QJ85" s="120"/>
      <c r="QK85" s="120"/>
      <c r="QL85" s="120"/>
      <c r="QM85" s="120"/>
      <c r="QN85" s="120"/>
      <c r="QO85" s="120"/>
      <c r="QP85" s="120"/>
      <c r="QQ85" s="120"/>
      <c r="QR85" s="120"/>
      <c r="QS85" s="120"/>
      <c r="QT85" s="120"/>
      <c r="QU85" s="120"/>
      <c r="QV85" s="120"/>
      <c r="QW85" s="120"/>
      <c r="QX85" s="120"/>
      <c r="QY85" s="120"/>
      <c r="QZ85" s="120"/>
      <c r="RA85" s="120"/>
      <c r="RB85" s="120"/>
      <c r="RC85" s="120"/>
      <c r="RD85" s="120"/>
      <c r="RE85" s="120"/>
      <c r="RF85" s="120"/>
      <c r="RG85" s="120"/>
      <c r="RH85" s="120"/>
      <c r="RI85" s="120"/>
      <c r="RJ85" s="120"/>
      <c r="RK85" s="120"/>
      <c r="RL85" s="120"/>
      <c r="RM85" s="120"/>
      <c r="RN85" s="120"/>
      <c r="RO85" s="120"/>
      <c r="RP85" s="120"/>
      <c r="RQ85" s="120"/>
      <c r="RR85" s="120"/>
      <c r="RS85" s="120"/>
      <c r="RT85" s="120"/>
      <c r="RU85" s="120"/>
      <c r="RV85" s="120"/>
      <c r="RW85" s="120"/>
      <c r="RX85" s="120"/>
      <c r="RY85" s="120"/>
      <c r="RZ85" s="120"/>
      <c r="SA85" s="120"/>
      <c r="SB85" s="120"/>
      <c r="SC85" s="120"/>
      <c r="SD85" s="120"/>
      <c r="SE85" s="120"/>
      <c r="SF85" s="120"/>
      <c r="SG85" s="120"/>
      <c r="SH85" s="120"/>
      <c r="SI85" s="120"/>
      <c r="SJ85" s="120"/>
      <c r="SK85" s="120"/>
      <c r="SL85" s="120"/>
      <c r="SM85" s="120"/>
      <c r="SN85" s="120"/>
      <c r="SO85" s="120"/>
      <c r="SP85" s="120"/>
      <c r="SQ85" s="120"/>
      <c r="SR85" s="120"/>
      <c r="SS85" s="120"/>
      <c r="ST85" s="120"/>
      <c r="SU85" s="120"/>
      <c r="SV85" s="120"/>
      <c r="SW85" s="120"/>
      <c r="SX85" s="120"/>
      <c r="SY85" s="120"/>
      <c r="SZ85" s="120"/>
      <c r="TA85" s="120"/>
      <c r="TB85" s="120"/>
      <c r="TC85" s="120"/>
      <c r="TD85" s="120"/>
      <c r="TE85" s="120"/>
      <c r="TF85" s="120"/>
      <c r="TG85" s="120"/>
      <c r="TH85" s="120"/>
      <c r="TI85" s="120"/>
      <c r="TJ85" s="120"/>
      <c r="TK85" s="120"/>
      <c r="TL85" s="120"/>
      <c r="TM85" s="120"/>
      <c r="TN85" s="120"/>
      <c r="TO85" s="120"/>
      <c r="TP85" s="120"/>
      <c r="TQ85" s="120"/>
      <c r="TR85" s="120"/>
      <c r="TS85" s="120"/>
      <c r="TT85" s="120"/>
      <c r="TU85" s="120"/>
      <c r="TV85" s="120"/>
      <c r="TW85" s="120"/>
      <c r="TX85" s="120"/>
      <c r="TY85" s="120"/>
      <c r="TZ85" s="120"/>
      <c r="UA85" s="120"/>
      <c r="UB85" s="120"/>
      <c r="UC85" s="120"/>
      <c r="UD85" s="120"/>
      <c r="UE85" s="120"/>
      <c r="UF85" s="120"/>
      <c r="UG85" s="120"/>
      <c r="UH85" s="120"/>
      <c r="UI85" s="120"/>
      <c r="UJ85" s="120"/>
      <c r="UK85" s="120"/>
      <c r="UL85" s="120"/>
      <c r="UM85" s="120"/>
      <c r="UN85" s="120"/>
      <c r="UO85" s="120"/>
      <c r="UP85" s="120"/>
      <c r="UQ85" s="120"/>
      <c r="UR85" s="120"/>
      <c r="US85" s="120"/>
      <c r="UT85" s="120"/>
      <c r="UU85" s="120"/>
      <c r="UV85" s="120"/>
      <c r="UW85" s="120"/>
      <c r="UX85" s="120"/>
      <c r="UY85" s="120"/>
      <c r="UZ85" s="120"/>
      <c r="VA85" s="120"/>
      <c r="VB85" s="120"/>
      <c r="VC85" s="120"/>
      <c r="VD85" s="120"/>
      <c r="VE85" s="120"/>
      <c r="VF85" s="120"/>
      <c r="VG85" s="120"/>
      <c r="VH85" s="120"/>
      <c r="VI85" s="120"/>
      <c r="VJ85" s="120"/>
      <c r="VK85" s="120"/>
      <c r="VL85" s="120"/>
      <c r="VM85" s="120"/>
      <c r="VN85" s="120"/>
      <c r="VO85" s="120"/>
      <c r="VP85" s="120"/>
      <c r="VQ85" s="120"/>
      <c r="VR85" s="120"/>
      <c r="VS85" s="120"/>
      <c r="VT85" s="120"/>
      <c r="VU85" s="120"/>
      <c r="VV85" s="120"/>
      <c r="VW85" s="120"/>
      <c r="VX85" s="120"/>
      <c r="VY85" s="120"/>
      <c r="VZ85" s="120"/>
      <c r="WA85" s="120"/>
      <c r="WB85" s="120"/>
      <c r="WC85" s="120"/>
      <c r="WD85" s="120"/>
      <c r="WE85" s="120"/>
      <c r="WF85" s="120"/>
      <c r="WG85" s="120"/>
      <c r="WH85" s="120"/>
      <c r="WI85" s="120"/>
      <c r="WJ85" s="120"/>
      <c r="WK85" s="120"/>
      <c r="WL85" s="120"/>
      <c r="WM85" s="120"/>
      <c r="WN85" s="120"/>
      <c r="WO85" s="120"/>
      <c r="WP85" s="120"/>
      <c r="WQ85" s="120"/>
      <c r="WR85" s="120"/>
      <c r="WS85" s="120"/>
      <c r="WT85" s="120"/>
      <c r="WU85" s="120"/>
      <c r="WV85" s="120"/>
      <c r="WW85" s="120"/>
      <c r="WX85" s="120"/>
      <c r="WY85" s="120"/>
      <c r="WZ85" s="120"/>
      <c r="XA85" s="120"/>
      <c r="XB85" s="120"/>
      <c r="XC85" s="120"/>
      <c r="XD85" s="120"/>
      <c r="XE85" s="120"/>
      <c r="XF85" s="120"/>
      <c r="XG85" s="120"/>
      <c r="XH85" s="120"/>
      <c r="XI85" s="120"/>
      <c r="XJ85" s="120"/>
      <c r="XK85" s="120"/>
      <c r="XL85" s="120"/>
      <c r="XM85" s="120"/>
      <c r="XN85" s="120"/>
      <c r="XO85" s="120"/>
      <c r="XP85" s="120"/>
      <c r="XQ85" s="120"/>
      <c r="XR85" s="120"/>
      <c r="XS85" s="120"/>
      <c r="XT85" s="120"/>
      <c r="XU85" s="120"/>
      <c r="XV85" s="120"/>
      <c r="XW85" s="120"/>
      <c r="XX85" s="120"/>
      <c r="XY85" s="120"/>
      <c r="XZ85" s="120"/>
      <c r="YA85" s="120"/>
      <c r="YB85" s="120"/>
      <c r="YC85" s="120"/>
      <c r="YD85" s="120"/>
      <c r="YE85" s="120"/>
      <c r="YF85" s="120"/>
      <c r="YG85" s="120"/>
      <c r="YH85" s="120"/>
      <c r="YI85" s="120"/>
      <c r="YJ85" s="120"/>
      <c r="YK85" s="120"/>
      <c r="YL85" s="120"/>
      <c r="YM85" s="120"/>
      <c r="YN85" s="120"/>
      <c r="YO85" s="120"/>
      <c r="YP85" s="120"/>
      <c r="YQ85" s="120"/>
      <c r="YR85" s="120"/>
      <c r="YS85" s="120"/>
      <c r="YT85" s="120"/>
      <c r="YU85" s="120"/>
      <c r="YV85" s="120"/>
      <c r="YW85" s="120"/>
      <c r="YX85" s="120"/>
      <c r="YY85" s="120"/>
      <c r="YZ85" s="120"/>
      <c r="ZA85" s="120"/>
      <c r="ZB85" s="120"/>
      <c r="ZC85" s="120"/>
      <c r="ZD85" s="120"/>
      <c r="ZE85" s="120"/>
      <c r="ZF85" s="120"/>
      <c r="ZG85" s="120"/>
      <c r="ZH85" s="120"/>
      <c r="ZI85" s="120"/>
      <c r="ZJ85" s="120"/>
      <c r="ZK85" s="120"/>
      <c r="ZL85" s="120"/>
      <c r="ZM85" s="120"/>
      <c r="ZN85" s="120"/>
      <c r="ZO85" s="120"/>
      <c r="ZP85" s="120"/>
      <c r="ZQ85" s="120"/>
      <c r="ZR85" s="120"/>
      <c r="ZS85" s="120"/>
      <c r="ZT85" s="120"/>
      <c r="ZU85" s="120"/>
      <c r="ZV85" s="120"/>
      <c r="ZW85" s="120"/>
      <c r="ZX85" s="120"/>
      <c r="ZY85" s="120"/>
      <c r="ZZ85" s="120"/>
      <c r="AAA85" s="120"/>
      <c r="AAB85" s="120"/>
      <c r="AAC85" s="120"/>
      <c r="AAD85" s="120"/>
      <c r="AAE85" s="120"/>
      <c r="AAF85" s="120"/>
      <c r="AAG85" s="120"/>
      <c r="AAH85" s="120"/>
      <c r="AAI85" s="120"/>
      <c r="AAJ85" s="120"/>
      <c r="AAK85" s="120"/>
      <c r="AAL85" s="120"/>
      <c r="AAM85" s="120"/>
      <c r="AAN85" s="120"/>
      <c r="AAO85" s="120"/>
      <c r="AAP85" s="120"/>
      <c r="AAQ85" s="120"/>
      <c r="AAR85" s="120"/>
      <c r="AAS85" s="120"/>
      <c r="AAT85" s="120"/>
      <c r="AAU85" s="120"/>
      <c r="AAV85" s="120"/>
      <c r="AAW85" s="120"/>
      <c r="AAX85" s="120"/>
      <c r="AAY85" s="120"/>
      <c r="AAZ85" s="120"/>
      <c r="ABA85" s="120"/>
      <c r="ABB85" s="120"/>
      <c r="ABC85" s="120"/>
      <c r="ABD85" s="120"/>
      <c r="ABE85" s="120"/>
      <c r="ABF85" s="120"/>
      <c r="ABG85" s="120"/>
      <c r="ABH85" s="120"/>
      <c r="ABI85" s="120"/>
      <c r="ABJ85" s="120"/>
      <c r="ABK85" s="120"/>
      <c r="ABL85" s="120"/>
      <c r="ABM85" s="120"/>
      <c r="ABN85" s="120"/>
      <c r="ABO85" s="120"/>
      <c r="ABP85" s="120"/>
      <c r="ABQ85" s="120"/>
      <c r="ABR85" s="120"/>
      <c r="ABS85" s="120"/>
      <c r="ABT85" s="120"/>
      <c r="ABU85" s="120"/>
      <c r="ABV85" s="120"/>
      <c r="ABW85" s="120"/>
      <c r="ABX85" s="120"/>
      <c r="ABY85" s="120"/>
      <c r="ABZ85" s="120"/>
      <c r="ACA85" s="120"/>
      <c r="ACB85" s="120"/>
      <c r="ACC85" s="120"/>
      <c r="ACD85" s="120"/>
      <c r="ACE85" s="120"/>
      <c r="ACF85" s="120"/>
      <c r="ACG85" s="120"/>
      <c r="ACH85" s="120"/>
      <c r="ACI85" s="120"/>
      <c r="ACJ85" s="120"/>
      <c r="ACK85" s="120"/>
      <c r="ACL85" s="120"/>
      <c r="ACM85" s="120"/>
      <c r="ACN85" s="120"/>
      <c r="ACO85" s="120"/>
      <c r="ACP85" s="120"/>
      <c r="ACQ85" s="120"/>
      <c r="ACR85" s="120"/>
      <c r="ACS85" s="120"/>
      <c r="ACT85" s="120"/>
      <c r="ACU85" s="120"/>
      <c r="ACV85" s="120"/>
      <c r="ACW85" s="120"/>
      <c r="ACX85" s="120"/>
      <c r="ACY85" s="120"/>
      <c r="ACZ85" s="120"/>
      <c r="ADA85" s="120"/>
      <c r="ADB85" s="120"/>
      <c r="ADC85" s="120"/>
      <c r="ADD85" s="120"/>
      <c r="ADE85" s="120"/>
      <c r="ADF85" s="120"/>
      <c r="ADG85" s="120"/>
      <c r="ADH85" s="120"/>
      <c r="ADI85" s="120"/>
      <c r="ADJ85" s="120"/>
      <c r="ADK85" s="120"/>
      <c r="ADL85" s="120"/>
      <c r="ADM85" s="120"/>
      <c r="ADN85" s="120"/>
      <c r="ADO85" s="120"/>
      <c r="ADP85" s="120"/>
      <c r="ADQ85" s="120"/>
      <c r="ADR85" s="120"/>
      <c r="ADS85" s="120"/>
      <c r="ADT85" s="120"/>
      <c r="ADU85" s="120"/>
      <c r="ADV85" s="120"/>
      <c r="ADW85" s="120"/>
      <c r="ADX85" s="120"/>
      <c r="ADY85" s="120"/>
      <c r="ADZ85" s="120"/>
      <c r="AEA85" s="120"/>
      <c r="AEB85" s="120"/>
      <c r="AEC85" s="120"/>
      <c r="AED85" s="120"/>
      <c r="AEE85" s="120"/>
      <c r="AEF85" s="120"/>
      <c r="AEG85" s="120"/>
      <c r="AEH85" s="120"/>
      <c r="AEI85" s="120"/>
      <c r="AEJ85" s="120"/>
      <c r="AEK85" s="120"/>
      <c r="AEL85" s="120"/>
      <c r="AEM85" s="120"/>
      <c r="AEN85" s="120"/>
      <c r="AEO85" s="120"/>
      <c r="AEP85" s="120"/>
      <c r="AEQ85" s="120"/>
      <c r="AER85" s="120"/>
      <c r="AES85" s="120"/>
      <c r="AET85" s="120"/>
      <c r="AEU85" s="120"/>
      <c r="AEV85" s="120"/>
      <c r="AEW85" s="120"/>
      <c r="AEX85" s="120"/>
      <c r="AEY85" s="120"/>
      <c r="AEZ85" s="120"/>
      <c r="AFA85" s="120"/>
      <c r="AFB85" s="120"/>
      <c r="AFC85" s="120"/>
      <c r="AFD85" s="120"/>
      <c r="AFE85" s="120"/>
      <c r="AFF85" s="120"/>
      <c r="AFG85" s="120"/>
      <c r="AFH85" s="120"/>
      <c r="AFI85" s="120"/>
      <c r="AFJ85" s="120"/>
      <c r="AFK85" s="120"/>
      <c r="AFL85" s="120"/>
      <c r="AFM85" s="120"/>
      <c r="AFN85" s="120"/>
      <c r="AFO85" s="120"/>
      <c r="AFP85" s="120"/>
      <c r="AFQ85" s="120"/>
      <c r="AFR85" s="120"/>
      <c r="AFS85" s="120"/>
      <c r="AFT85" s="120"/>
      <c r="AFU85" s="120"/>
      <c r="AFV85" s="120"/>
      <c r="AFW85" s="120"/>
      <c r="AFX85" s="120"/>
      <c r="AFY85" s="120"/>
      <c r="AFZ85" s="120"/>
      <c r="AGA85" s="120"/>
      <c r="AGB85" s="120"/>
      <c r="AGC85" s="120"/>
      <c r="AGD85" s="120"/>
      <c r="AGE85" s="120"/>
      <c r="AGF85" s="120"/>
      <c r="AGG85" s="120"/>
      <c r="AGH85" s="120"/>
      <c r="AGI85" s="120"/>
      <c r="AGJ85" s="120"/>
      <c r="AGK85" s="120"/>
      <c r="AGL85" s="120"/>
      <c r="AGM85" s="120"/>
      <c r="AGN85" s="120"/>
      <c r="AGO85" s="120"/>
      <c r="AGP85" s="120"/>
      <c r="AGQ85" s="120"/>
      <c r="AGR85" s="120"/>
      <c r="AGS85" s="120"/>
      <c r="AGT85" s="120"/>
      <c r="AGU85" s="120"/>
      <c r="AGV85" s="120"/>
      <c r="AGW85" s="120"/>
      <c r="AGX85" s="120"/>
      <c r="AGY85" s="120"/>
      <c r="AGZ85" s="120"/>
      <c r="AHA85" s="120"/>
      <c r="AHB85" s="120"/>
      <c r="AHC85" s="120"/>
      <c r="AHD85" s="120"/>
      <c r="AHE85" s="120"/>
      <c r="AHF85" s="120"/>
      <c r="AHG85" s="120"/>
      <c r="AHH85" s="120"/>
      <c r="AHI85" s="120"/>
      <c r="AHJ85" s="120"/>
      <c r="AHK85" s="120"/>
      <c r="AHL85" s="120"/>
      <c r="AHM85" s="120"/>
      <c r="AHN85" s="120"/>
      <c r="AHO85" s="120"/>
      <c r="AHP85" s="120"/>
      <c r="AHQ85" s="120"/>
      <c r="AHR85" s="120"/>
      <c r="AHS85" s="120"/>
      <c r="AHT85" s="120"/>
      <c r="AHU85" s="120"/>
      <c r="AHV85" s="120"/>
      <c r="AHW85" s="120"/>
      <c r="AHX85" s="120"/>
      <c r="AHY85" s="120"/>
      <c r="AHZ85" s="120"/>
      <c r="AIA85" s="120"/>
      <c r="AIB85" s="120"/>
      <c r="AIC85" s="120"/>
      <c r="AID85" s="120"/>
      <c r="AIE85" s="120"/>
      <c r="AIF85" s="120"/>
      <c r="AIG85" s="120"/>
      <c r="AIH85" s="120"/>
      <c r="AII85" s="120"/>
      <c r="AIJ85" s="120"/>
      <c r="AIK85" s="120"/>
      <c r="AIL85" s="120"/>
      <c r="AIM85" s="120"/>
      <c r="AIN85" s="120"/>
      <c r="AIO85" s="120"/>
      <c r="AIP85" s="120"/>
      <c r="AIQ85" s="120"/>
      <c r="AIR85" s="120"/>
      <c r="AIS85" s="120"/>
      <c r="AIT85" s="120"/>
      <c r="AIU85" s="120"/>
      <c r="AIV85" s="120"/>
      <c r="AIW85" s="120"/>
      <c r="AIX85" s="120"/>
      <c r="AIY85" s="120"/>
      <c r="AIZ85" s="120"/>
      <c r="AJA85" s="120"/>
      <c r="AJB85" s="120"/>
      <c r="AJC85" s="120"/>
      <c r="AJD85" s="120"/>
      <c r="AJE85" s="120"/>
      <c r="AJF85" s="120"/>
      <c r="AJG85" s="120"/>
      <c r="AJH85" s="120"/>
      <c r="AJI85" s="120"/>
      <c r="AJJ85" s="120"/>
      <c r="AJK85" s="120"/>
      <c r="AJL85" s="120"/>
      <c r="AJM85" s="120"/>
      <c r="AJN85" s="120"/>
      <c r="AJO85" s="120"/>
      <c r="AJP85" s="120"/>
      <c r="AJQ85" s="120"/>
      <c r="AJR85" s="120"/>
      <c r="AJS85" s="120"/>
      <c r="AJT85" s="120"/>
      <c r="AJU85" s="120"/>
      <c r="AJV85" s="120"/>
      <c r="AJW85" s="120"/>
      <c r="AJX85" s="120"/>
      <c r="AJY85" s="120"/>
      <c r="AJZ85" s="120"/>
      <c r="AKA85" s="120"/>
      <c r="AKB85" s="120"/>
      <c r="AKC85" s="120"/>
      <c r="AKD85" s="120"/>
      <c r="AKE85" s="120"/>
      <c r="AKF85" s="120"/>
      <c r="AKG85" s="120"/>
      <c r="AKH85" s="120"/>
      <c r="AKI85" s="120"/>
      <c r="AKJ85" s="120"/>
      <c r="AKK85" s="120"/>
      <c r="AKL85" s="120"/>
      <c r="AKM85" s="120"/>
      <c r="AKN85" s="120"/>
      <c r="AKO85" s="120"/>
      <c r="AKP85" s="120"/>
      <c r="AKQ85" s="120"/>
      <c r="AKR85" s="120"/>
      <c r="AKS85" s="120"/>
      <c r="AKT85" s="120"/>
      <c r="AKU85" s="120"/>
      <c r="AKV85" s="120"/>
      <c r="AKW85" s="120"/>
      <c r="AKX85" s="120"/>
      <c r="AKY85" s="120"/>
      <c r="AKZ85" s="120"/>
      <c r="ALA85" s="120"/>
      <c r="ALB85" s="120"/>
      <c r="ALC85" s="120"/>
      <c r="ALD85" s="120"/>
      <c r="ALE85" s="120"/>
      <c r="ALF85" s="120"/>
      <c r="ALG85" s="120"/>
      <c r="ALH85" s="120"/>
      <c r="ALI85" s="120"/>
      <c r="ALJ85" s="120"/>
      <c r="ALK85" s="120"/>
      <c r="ALL85" s="120"/>
      <c r="ALM85" s="120"/>
      <c r="ALN85" s="120"/>
      <c r="ALO85" s="120"/>
      <c r="ALP85" s="120"/>
      <c r="ALQ85" s="120"/>
      <c r="ALR85" s="120"/>
      <c r="ALS85" s="120"/>
      <c r="ALT85" s="120"/>
      <c r="ALU85" s="120"/>
      <c r="ALV85" s="120"/>
      <c r="ALW85" s="120"/>
      <c r="ALX85" s="120"/>
      <c r="ALY85" s="120"/>
      <c r="ALZ85" s="120"/>
      <c r="AMA85" s="120"/>
      <c r="AMB85" s="120"/>
      <c r="AMC85" s="120"/>
      <c r="AMD85" s="120"/>
      <c r="AME85" s="120"/>
      <c r="AMF85" s="120"/>
      <c r="AMG85" s="120"/>
      <c r="AMH85" s="120"/>
      <c r="AMI85" s="120"/>
      <c r="AMJ85" s="120"/>
      <c r="AMK85" s="120"/>
      <c r="AML85" s="120"/>
    </row>
    <row r="86" spans="1:1026" s="121" customFormat="1" ht="24" x14ac:dyDescent="0.25">
      <c r="A86" s="102">
        <v>81</v>
      </c>
      <c r="B86" s="25" t="s">
        <v>303</v>
      </c>
      <c r="C86" s="26" t="s">
        <v>48</v>
      </c>
      <c r="D86" s="26" t="s">
        <v>94</v>
      </c>
      <c r="E86" s="31" t="s">
        <v>304</v>
      </c>
      <c r="F86" s="50">
        <v>2</v>
      </c>
      <c r="G86" s="51" t="s">
        <v>11</v>
      </c>
      <c r="H86" s="76"/>
      <c r="I86" s="76">
        <f t="shared" si="8"/>
        <v>0</v>
      </c>
      <c r="J86" s="76">
        <f t="shared" si="9"/>
        <v>0</v>
      </c>
      <c r="K86" s="76">
        <f t="shared" si="10"/>
        <v>0</v>
      </c>
      <c r="L86" s="53"/>
      <c r="M86" s="53"/>
      <c r="N86" s="53"/>
      <c r="O86" s="39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  <c r="IW86" s="120"/>
      <c r="IX86" s="120"/>
      <c r="IY86" s="120"/>
      <c r="IZ86" s="120"/>
      <c r="JA86" s="120"/>
      <c r="JB86" s="120"/>
      <c r="JC86" s="120"/>
      <c r="JD86" s="120"/>
      <c r="JE86" s="120"/>
      <c r="JF86" s="120"/>
      <c r="JG86" s="120"/>
      <c r="JH86" s="120"/>
      <c r="JI86" s="120"/>
      <c r="JJ86" s="120"/>
      <c r="JK86" s="120"/>
      <c r="JL86" s="120"/>
      <c r="JM86" s="120"/>
      <c r="JN86" s="120"/>
      <c r="JO86" s="120"/>
      <c r="JP86" s="120"/>
      <c r="JQ86" s="120"/>
      <c r="JR86" s="120"/>
      <c r="JS86" s="120"/>
      <c r="JT86" s="120"/>
      <c r="JU86" s="120"/>
      <c r="JV86" s="120"/>
      <c r="JW86" s="120"/>
      <c r="JX86" s="120"/>
      <c r="JY86" s="120"/>
      <c r="JZ86" s="120"/>
      <c r="KA86" s="120"/>
      <c r="KB86" s="120"/>
      <c r="KC86" s="120"/>
      <c r="KD86" s="120"/>
      <c r="KE86" s="120"/>
      <c r="KF86" s="120"/>
      <c r="KG86" s="120"/>
      <c r="KH86" s="120"/>
      <c r="KI86" s="120"/>
      <c r="KJ86" s="120"/>
      <c r="KK86" s="120"/>
      <c r="KL86" s="120"/>
      <c r="KM86" s="120"/>
      <c r="KN86" s="120"/>
      <c r="KO86" s="120"/>
      <c r="KP86" s="120"/>
      <c r="KQ86" s="120"/>
      <c r="KR86" s="120"/>
      <c r="KS86" s="120"/>
      <c r="KT86" s="120"/>
      <c r="KU86" s="120"/>
      <c r="KV86" s="120"/>
      <c r="KW86" s="120"/>
      <c r="KX86" s="120"/>
      <c r="KY86" s="120"/>
      <c r="KZ86" s="120"/>
      <c r="LA86" s="120"/>
      <c r="LB86" s="120"/>
      <c r="LC86" s="120"/>
      <c r="LD86" s="120"/>
      <c r="LE86" s="120"/>
      <c r="LF86" s="120"/>
      <c r="LG86" s="120"/>
      <c r="LH86" s="120"/>
      <c r="LI86" s="120"/>
      <c r="LJ86" s="120"/>
      <c r="LK86" s="120"/>
      <c r="LL86" s="120"/>
      <c r="LM86" s="120"/>
      <c r="LN86" s="120"/>
      <c r="LO86" s="120"/>
      <c r="LP86" s="120"/>
      <c r="LQ86" s="120"/>
      <c r="LR86" s="120"/>
      <c r="LS86" s="120"/>
      <c r="LT86" s="120"/>
      <c r="LU86" s="120"/>
      <c r="LV86" s="120"/>
      <c r="LW86" s="120"/>
      <c r="LX86" s="120"/>
      <c r="LY86" s="120"/>
      <c r="LZ86" s="120"/>
      <c r="MA86" s="120"/>
      <c r="MB86" s="120"/>
      <c r="MC86" s="120"/>
      <c r="MD86" s="120"/>
      <c r="ME86" s="120"/>
      <c r="MF86" s="120"/>
      <c r="MG86" s="120"/>
      <c r="MH86" s="120"/>
      <c r="MI86" s="120"/>
      <c r="MJ86" s="120"/>
      <c r="MK86" s="120"/>
      <c r="ML86" s="120"/>
      <c r="MM86" s="120"/>
      <c r="MN86" s="120"/>
      <c r="MO86" s="120"/>
      <c r="MP86" s="120"/>
      <c r="MQ86" s="120"/>
      <c r="MR86" s="120"/>
      <c r="MS86" s="120"/>
      <c r="MT86" s="120"/>
      <c r="MU86" s="120"/>
      <c r="MV86" s="120"/>
      <c r="MW86" s="120"/>
      <c r="MX86" s="120"/>
      <c r="MY86" s="120"/>
      <c r="MZ86" s="120"/>
      <c r="NA86" s="120"/>
      <c r="NB86" s="120"/>
      <c r="NC86" s="120"/>
      <c r="ND86" s="120"/>
      <c r="NE86" s="120"/>
      <c r="NF86" s="120"/>
      <c r="NG86" s="120"/>
      <c r="NH86" s="120"/>
      <c r="NI86" s="120"/>
      <c r="NJ86" s="120"/>
      <c r="NK86" s="120"/>
      <c r="NL86" s="120"/>
      <c r="NM86" s="120"/>
      <c r="NN86" s="120"/>
      <c r="NO86" s="120"/>
      <c r="NP86" s="120"/>
      <c r="NQ86" s="120"/>
      <c r="NR86" s="120"/>
      <c r="NS86" s="120"/>
      <c r="NT86" s="120"/>
      <c r="NU86" s="120"/>
      <c r="NV86" s="120"/>
      <c r="NW86" s="120"/>
      <c r="NX86" s="120"/>
      <c r="NY86" s="120"/>
      <c r="NZ86" s="120"/>
      <c r="OA86" s="120"/>
      <c r="OB86" s="120"/>
      <c r="OC86" s="120"/>
      <c r="OD86" s="120"/>
      <c r="OE86" s="120"/>
      <c r="OF86" s="120"/>
      <c r="OG86" s="120"/>
      <c r="OH86" s="120"/>
      <c r="OI86" s="120"/>
      <c r="OJ86" s="120"/>
      <c r="OK86" s="120"/>
      <c r="OL86" s="120"/>
      <c r="OM86" s="120"/>
      <c r="ON86" s="120"/>
      <c r="OO86" s="120"/>
      <c r="OP86" s="120"/>
      <c r="OQ86" s="120"/>
      <c r="OR86" s="120"/>
      <c r="OS86" s="120"/>
      <c r="OT86" s="120"/>
      <c r="OU86" s="120"/>
      <c r="OV86" s="120"/>
      <c r="OW86" s="120"/>
      <c r="OX86" s="120"/>
      <c r="OY86" s="120"/>
      <c r="OZ86" s="120"/>
      <c r="PA86" s="120"/>
      <c r="PB86" s="120"/>
      <c r="PC86" s="120"/>
      <c r="PD86" s="120"/>
      <c r="PE86" s="120"/>
      <c r="PF86" s="120"/>
      <c r="PG86" s="120"/>
      <c r="PH86" s="120"/>
      <c r="PI86" s="120"/>
      <c r="PJ86" s="120"/>
      <c r="PK86" s="120"/>
      <c r="PL86" s="120"/>
      <c r="PM86" s="120"/>
      <c r="PN86" s="120"/>
      <c r="PO86" s="120"/>
      <c r="PP86" s="120"/>
      <c r="PQ86" s="120"/>
      <c r="PR86" s="120"/>
      <c r="PS86" s="120"/>
      <c r="PT86" s="120"/>
      <c r="PU86" s="120"/>
      <c r="PV86" s="120"/>
      <c r="PW86" s="120"/>
      <c r="PX86" s="120"/>
      <c r="PY86" s="120"/>
      <c r="PZ86" s="120"/>
      <c r="QA86" s="120"/>
      <c r="QB86" s="120"/>
      <c r="QC86" s="120"/>
      <c r="QD86" s="120"/>
      <c r="QE86" s="120"/>
      <c r="QF86" s="120"/>
      <c r="QG86" s="120"/>
      <c r="QH86" s="120"/>
      <c r="QI86" s="120"/>
      <c r="QJ86" s="120"/>
      <c r="QK86" s="120"/>
      <c r="QL86" s="120"/>
      <c r="QM86" s="120"/>
      <c r="QN86" s="120"/>
      <c r="QO86" s="120"/>
      <c r="QP86" s="120"/>
      <c r="QQ86" s="120"/>
      <c r="QR86" s="120"/>
      <c r="QS86" s="120"/>
      <c r="QT86" s="120"/>
      <c r="QU86" s="120"/>
      <c r="QV86" s="120"/>
      <c r="QW86" s="120"/>
      <c r="QX86" s="120"/>
      <c r="QY86" s="120"/>
      <c r="QZ86" s="120"/>
      <c r="RA86" s="120"/>
      <c r="RB86" s="120"/>
      <c r="RC86" s="120"/>
      <c r="RD86" s="120"/>
      <c r="RE86" s="120"/>
      <c r="RF86" s="120"/>
      <c r="RG86" s="120"/>
      <c r="RH86" s="120"/>
      <c r="RI86" s="120"/>
      <c r="RJ86" s="120"/>
      <c r="RK86" s="120"/>
      <c r="RL86" s="120"/>
      <c r="RM86" s="120"/>
      <c r="RN86" s="120"/>
      <c r="RO86" s="120"/>
      <c r="RP86" s="120"/>
      <c r="RQ86" s="120"/>
      <c r="RR86" s="120"/>
      <c r="RS86" s="120"/>
      <c r="RT86" s="120"/>
      <c r="RU86" s="120"/>
      <c r="RV86" s="120"/>
      <c r="RW86" s="120"/>
      <c r="RX86" s="120"/>
      <c r="RY86" s="120"/>
      <c r="RZ86" s="120"/>
      <c r="SA86" s="120"/>
      <c r="SB86" s="120"/>
      <c r="SC86" s="120"/>
      <c r="SD86" s="120"/>
      <c r="SE86" s="120"/>
      <c r="SF86" s="120"/>
      <c r="SG86" s="120"/>
      <c r="SH86" s="120"/>
      <c r="SI86" s="120"/>
      <c r="SJ86" s="120"/>
      <c r="SK86" s="120"/>
      <c r="SL86" s="120"/>
      <c r="SM86" s="120"/>
      <c r="SN86" s="120"/>
      <c r="SO86" s="120"/>
      <c r="SP86" s="120"/>
      <c r="SQ86" s="120"/>
      <c r="SR86" s="120"/>
      <c r="SS86" s="120"/>
      <c r="ST86" s="120"/>
      <c r="SU86" s="120"/>
      <c r="SV86" s="120"/>
      <c r="SW86" s="120"/>
      <c r="SX86" s="120"/>
      <c r="SY86" s="120"/>
      <c r="SZ86" s="120"/>
      <c r="TA86" s="120"/>
      <c r="TB86" s="120"/>
      <c r="TC86" s="120"/>
      <c r="TD86" s="120"/>
      <c r="TE86" s="120"/>
      <c r="TF86" s="120"/>
      <c r="TG86" s="120"/>
      <c r="TH86" s="120"/>
      <c r="TI86" s="120"/>
      <c r="TJ86" s="120"/>
      <c r="TK86" s="120"/>
      <c r="TL86" s="120"/>
      <c r="TM86" s="120"/>
      <c r="TN86" s="120"/>
      <c r="TO86" s="120"/>
      <c r="TP86" s="120"/>
      <c r="TQ86" s="120"/>
      <c r="TR86" s="120"/>
      <c r="TS86" s="120"/>
      <c r="TT86" s="120"/>
      <c r="TU86" s="120"/>
      <c r="TV86" s="120"/>
      <c r="TW86" s="120"/>
      <c r="TX86" s="120"/>
      <c r="TY86" s="120"/>
      <c r="TZ86" s="120"/>
      <c r="UA86" s="120"/>
      <c r="UB86" s="120"/>
      <c r="UC86" s="120"/>
      <c r="UD86" s="120"/>
      <c r="UE86" s="120"/>
      <c r="UF86" s="120"/>
      <c r="UG86" s="120"/>
      <c r="UH86" s="120"/>
      <c r="UI86" s="120"/>
      <c r="UJ86" s="120"/>
      <c r="UK86" s="120"/>
      <c r="UL86" s="120"/>
      <c r="UM86" s="120"/>
      <c r="UN86" s="120"/>
      <c r="UO86" s="120"/>
      <c r="UP86" s="120"/>
      <c r="UQ86" s="120"/>
      <c r="UR86" s="120"/>
      <c r="US86" s="120"/>
      <c r="UT86" s="120"/>
      <c r="UU86" s="120"/>
      <c r="UV86" s="120"/>
      <c r="UW86" s="120"/>
      <c r="UX86" s="120"/>
      <c r="UY86" s="120"/>
      <c r="UZ86" s="120"/>
      <c r="VA86" s="120"/>
      <c r="VB86" s="120"/>
      <c r="VC86" s="120"/>
      <c r="VD86" s="120"/>
      <c r="VE86" s="120"/>
      <c r="VF86" s="120"/>
      <c r="VG86" s="120"/>
      <c r="VH86" s="120"/>
      <c r="VI86" s="120"/>
      <c r="VJ86" s="120"/>
      <c r="VK86" s="120"/>
      <c r="VL86" s="120"/>
      <c r="VM86" s="120"/>
      <c r="VN86" s="120"/>
      <c r="VO86" s="120"/>
      <c r="VP86" s="120"/>
      <c r="VQ86" s="120"/>
      <c r="VR86" s="120"/>
      <c r="VS86" s="120"/>
      <c r="VT86" s="120"/>
      <c r="VU86" s="120"/>
      <c r="VV86" s="120"/>
      <c r="VW86" s="120"/>
      <c r="VX86" s="120"/>
      <c r="VY86" s="120"/>
      <c r="VZ86" s="120"/>
      <c r="WA86" s="120"/>
      <c r="WB86" s="120"/>
      <c r="WC86" s="120"/>
      <c r="WD86" s="120"/>
      <c r="WE86" s="120"/>
      <c r="WF86" s="120"/>
      <c r="WG86" s="120"/>
      <c r="WH86" s="120"/>
      <c r="WI86" s="120"/>
      <c r="WJ86" s="120"/>
      <c r="WK86" s="120"/>
      <c r="WL86" s="120"/>
      <c r="WM86" s="120"/>
      <c r="WN86" s="120"/>
      <c r="WO86" s="120"/>
      <c r="WP86" s="120"/>
      <c r="WQ86" s="120"/>
      <c r="WR86" s="120"/>
      <c r="WS86" s="120"/>
      <c r="WT86" s="120"/>
      <c r="WU86" s="120"/>
      <c r="WV86" s="120"/>
      <c r="WW86" s="120"/>
      <c r="WX86" s="120"/>
      <c r="WY86" s="120"/>
      <c r="WZ86" s="120"/>
      <c r="XA86" s="120"/>
      <c r="XB86" s="120"/>
      <c r="XC86" s="120"/>
      <c r="XD86" s="120"/>
      <c r="XE86" s="120"/>
      <c r="XF86" s="120"/>
      <c r="XG86" s="120"/>
      <c r="XH86" s="120"/>
      <c r="XI86" s="120"/>
      <c r="XJ86" s="120"/>
      <c r="XK86" s="120"/>
      <c r="XL86" s="120"/>
      <c r="XM86" s="120"/>
      <c r="XN86" s="120"/>
      <c r="XO86" s="120"/>
      <c r="XP86" s="120"/>
      <c r="XQ86" s="120"/>
      <c r="XR86" s="120"/>
      <c r="XS86" s="120"/>
      <c r="XT86" s="120"/>
      <c r="XU86" s="120"/>
      <c r="XV86" s="120"/>
      <c r="XW86" s="120"/>
      <c r="XX86" s="120"/>
      <c r="XY86" s="120"/>
      <c r="XZ86" s="120"/>
      <c r="YA86" s="120"/>
      <c r="YB86" s="120"/>
      <c r="YC86" s="120"/>
      <c r="YD86" s="120"/>
      <c r="YE86" s="120"/>
      <c r="YF86" s="120"/>
      <c r="YG86" s="120"/>
      <c r="YH86" s="120"/>
      <c r="YI86" s="120"/>
      <c r="YJ86" s="120"/>
      <c r="YK86" s="120"/>
      <c r="YL86" s="120"/>
      <c r="YM86" s="120"/>
      <c r="YN86" s="120"/>
      <c r="YO86" s="120"/>
      <c r="YP86" s="120"/>
      <c r="YQ86" s="120"/>
      <c r="YR86" s="120"/>
      <c r="YS86" s="120"/>
      <c r="YT86" s="120"/>
      <c r="YU86" s="120"/>
      <c r="YV86" s="120"/>
      <c r="YW86" s="120"/>
      <c r="YX86" s="120"/>
      <c r="YY86" s="120"/>
      <c r="YZ86" s="120"/>
      <c r="ZA86" s="120"/>
      <c r="ZB86" s="120"/>
      <c r="ZC86" s="120"/>
      <c r="ZD86" s="120"/>
      <c r="ZE86" s="120"/>
      <c r="ZF86" s="120"/>
      <c r="ZG86" s="120"/>
      <c r="ZH86" s="120"/>
      <c r="ZI86" s="120"/>
      <c r="ZJ86" s="120"/>
      <c r="ZK86" s="120"/>
      <c r="ZL86" s="120"/>
      <c r="ZM86" s="120"/>
      <c r="ZN86" s="120"/>
      <c r="ZO86" s="120"/>
      <c r="ZP86" s="120"/>
      <c r="ZQ86" s="120"/>
      <c r="ZR86" s="120"/>
      <c r="ZS86" s="120"/>
      <c r="ZT86" s="120"/>
      <c r="ZU86" s="120"/>
      <c r="ZV86" s="120"/>
      <c r="ZW86" s="120"/>
      <c r="ZX86" s="120"/>
      <c r="ZY86" s="120"/>
      <c r="ZZ86" s="120"/>
      <c r="AAA86" s="120"/>
      <c r="AAB86" s="120"/>
      <c r="AAC86" s="120"/>
      <c r="AAD86" s="120"/>
      <c r="AAE86" s="120"/>
      <c r="AAF86" s="120"/>
      <c r="AAG86" s="120"/>
      <c r="AAH86" s="120"/>
      <c r="AAI86" s="120"/>
      <c r="AAJ86" s="120"/>
      <c r="AAK86" s="120"/>
      <c r="AAL86" s="120"/>
      <c r="AAM86" s="120"/>
      <c r="AAN86" s="120"/>
      <c r="AAO86" s="120"/>
      <c r="AAP86" s="120"/>
      <c r="AAQ86" s="120"/>
      <c r="AAR86" s="120"/>
      <c r="AAS86" s="120"/>
      <c r="AAT86" s="120"/>
      <c r="AAU86" s="120"/>
      <c r="AAV86" s="120"/>
      <c r="AAW86" s="120"/>
      <c r="AAX86" s="120"/>
      <c r="AAY86" s="120"/>
      <c r="AAZ86" s="120"/>
      <c r="ABA86" s="120"/>
      <c r="ABB86" s="120"/>
      <c r="ABC86" s="120"/>
      <c r="ABD86" s="120"/>
      <c r="ABE86" s="120"/>
      <c r="ABF86" s="120"/>
      <c r="ABG86" s="120"/>
      <c r="ABH86" s="120"/>
      <c r="ABI86" s="120"/>
      <c r="ABJ86" s="120"/>
      <c r="ABK86" s="120"/>
      <c r="ABL86" s="120"/>
      <c r="ABM86" s="120"/>
      <c r="ABN86" s="120"/>
      <c r="ABO86" s="120"/>
      <c r="ABP86" s="120"/>
      <c r="ABQ86" s="120"/>
      <c r="ABR86" s="120"/>
      <c r="ABS86" s="120"/>
      <c r="ABT86" s="120"/>
      <c r="ABU86" s="120"/>
      <c r="ABV86" s="120"/>
      <c r="ABW86" s="120"/>
      <c r="ABX86" s="120"/>
      <c r="ABY86" s="120"/>
      <c r="ABZ86" s="120"/>
      <c r="ACA86" s="120"/>
      <c r="ACB86" s="120"/>
      <c r="ACC86" s="120"/>
      <c r="ACD86" s="120"/>
      <c r="ACE86" s="120"/>
      <c r="ACF86" s="120"/>
      <c r="ACG86" s="120"/>
      <c r="ACH86" s="120"/>
      <c r="ACI86" s="120"/>
      <c r="ACJ86" s="120"/>
      <c r="ACK86" s="120"/>
      <c r="ACL86" s="120"/>
      <c r="ACM86" s="120"/>
      <c r="ACN86" s="120"/>
      <c r="ACO86" s="120"/>
      <c r="ACP86" s="120"/>
      <c r="ACQ86" s="120"/>
      <c r="ACR86" s="120"/>
      <c r="ACS86" s="120"/>
      <c r="ACT86" s="120"/>
      <c r="ACU86" s="120"/>
      <c r="ACV86" s="120"/>
      <c r="ACW86" s="120"/>
      <c r="ACX86" s="120"/>
      <c r="ACY86" s="120"/>
      <c r="ACZ86" s="120"/>
      <c r="ADA86" s="120"/>
      <c r="ADB86" s="120"/>
      <c r="ADC86" s="120"/>
      <c r="ADD86" s="120"/>
      <c r="ADE86" s="120"/>
      <c r="ADF86" s="120"/>
      <c r="ADG86" s="120"/>
      <c r="ADH86" s="120"/>
      <c r="ADI86" s="120"/>
      <c r="ADJ86" s="120"/>
      <c r="ADK86" s="120"/>
      <c r="ADL86" s="120"/>
      <c r="ADM86" s="120"/>
      <c r="ADN86" s="120"/>
      <c r="ADO86" s="120"/>
      <c r="ADP86" s="120"/>
      <c r="ADQ86" s="120"/>
      <c r="ADR86" s="120"/>
      <c r="ADS86" s="120"/>
      <c r="ADT86" s="120"/>
      <c r="ADU86" s="120"/>
      <c r="ADV86" s="120"/>
      <c r="ADW86" s="120"/>
      <c r="ADX86" s="120"/>
      <c r="ADY86" s="120"/>
      <c r="ADZ86" s="120"/>
      <c r="AEA86" s="120"/>
      <c r="AEB86" s="120"/>
      <c r="AEC86" s="120"/>
      <c r="AED86" s="120"/>
      <c r="AEE86" s="120"/>
      <c r="AEF86" s="120"/>
      <c r="AEG86" s="120"/>
      <c r="AEH86" s="120"/>
      <c r="AEI86" s="120"/>
      <c r="AEJ86" s="120"/>
      <c r="AEK86" s="120"/>
      <c r="AEL86" s="120"/>
      <c r="AEM86" s="120"/>
      <c r="AEN86" s="120"/>
      <c r="AEO86" s="120"/>
      <c r="AEP86" s="120"/>
      <c r="AEQ86" s="120"/>
      <c r="AER86" s="120"/>
      <c r="AES86" s="120"/>
      <c r="AET86" s="120"/>
      <c r="AEU86" s="120"/>
      <c r="AEV86" s="120"/>
      <c r="AEW86" s="120"/>
      <c r="AEX86" s="120"/>
      <c r="AEY86" s="120"/>
      <c r="AEZ86" s="120"/>
      <c r="AFA86" s="120"/>
      <c r="AFB86" s="120"/>
      <c r="AFC86" s="120"/>
      <c r="AFD86" s="120"/>
      <c r="AFE86" s="120"/>
      <c r="AFF86" s="120"/>
      <c r="AFG86" s="120"/>
      <c r="AFH86" s="120"/>
      <c r="AFI86" s="120"/>
      <c r="AFJ86" s="120"/>
      <c r="AFK86" s="120"/>
      <c r="AFL86" s="120"/>
      <c r="AFM86" s="120"/>
      <c r="AFN86" s="120"/>
      <c r="AFO86" s="120"/>
      <c r="AFP86" s="120"/>
      <c r="AFQ86" s="120"/>
      <c r="AFR86" s="120"/>
      <c r="AFS86" s="120"/>
      <c r="AFT86" s="120"/>
      <c r="AFU86" s="120"/>
      <c r="AFV86" s="120"/>
      <c r="AFW86" s="120"/>
      <c r="AFX86" s="120"/>
      <c r="AFY86" s="120"/>
      <c r="AFZ86" s="120"/>
      <c r="AGA86" s="120"/>
      <c r="AGB86" s="120"/>
      <c r="AGC86" s="120"/>
      <c r="AGD86" s="120"/>
      <c r="AGE86" s="120"/>
      <c r="AGF86" s="120"/>
      <c r="AGG86" s="120"/>
      <c r="AGH86" s="120"/>
      <c r="AGI86" s="120"/>
      <c r="AGJ86" s="120"/>
      <c r="AGK86" s="120"/>
      <c r="AGL86" s="120"/>
      <c r="AGM86" s="120"/>
      <c r="AGN86" s="120"/>
      <c r="AGO86" s="120"/>
      <c r="AGP86" s="120"/>
      <c r="AGQ86" s="120"/>
      <c r="AGR86" s="120"/>
      <c r="AGS86" s="120"/>
      <c r="AGT86" s="120"/>
      <c r="AGU86" s="120"/>
      <c r="AGV86" s="120"/>
      <c r="AGW86" s="120"/>
      <c r="AGX86" s="120"/>
      <c r="AGY86" s="120"/>
      <c r="AGZ86" s="120"/>
      <c r="AHA86" s="120"/>
      <c r="AHB86" s="120"/>
      <c r="AHC86" s="120"/>
      <c r="AHD86" s="120"/>
      <c r="AHE86" s="120"/>
      <c r="AHF86" s="120"/>
      <c r="AHG86" s="120"/>
      <c r="AHH86" s="120"/>
      <c r="AHI86" s="120"/>
      <c r="AHJ86" s="120"/>
      <c r="AHK86" s="120"/>
      <c r="AHL86" s="120"/>
      <c r="AHM86" s="120"/>
      <c r="AHN86" s="120"/>
      <c r="AHO86" s="120"/>
      <c r="AHP86" s="120"/>
      <c r="AHQ86" s="120"/>
      <c r="AHR86" s="120"/>
      <c r="AHS86" s="120"/>
      <c r="AHT86" s="120"/>
      <c r="AHU86" s="120"/>
      <c r="AHV86" s="120"/>
      <c r="AHW86" s="120"/>
      <c r="AHX86" s="120"/>
      <c r="AHY86" s="120"/>
      <c r="AHZ86" s="120"/>
      <c r="AIA86" s="120"/>
      <c r="AIB86" s="120"/>
      <c r="AIC86" s="120"/>
      <c r="AID86" s="120"/>
      <c r="AIE86" s="120"/>
      <c r="AIF86" s="120"/>
      <c r="AIG86" s="120"/>
      <c r="AIH86" s="120"/>
      <c r="AII86" s="120"/>
      <c r="AIJ86" s="120"/>
      <c r="AIK86" s="120"/>
      <c r="AIL86" s="120"/>
      <c r="AIM86" s="120"/>
      <c r="AIN86" s="120"/>
      <c r="AIO86" s="120"/>
      <c r="AIP86" s="120"/>
      <c r="AIQ86" s="120"/>
      <c r="AIR86" s="120"/>
      <c r="AIS86" s="120"/>
      <c r="AIT86" s="120"/>
      <c r="AIU86" s="120"/>
      <c r="AIV86" s="120"/>
      <c r="AIW86" s="120"/>
      <c r="AIX86" s="120"/>
      <c r="AIY86" s="120"/>
      <c r="AIZ86" s="120"/>
      <c r="AJA86" s="120"/>
      <c r="AJB86" s="120"/>
      <c r="AJC86" s="120"/>
      <c r="AJD86" s="120"/>
      <c r="AJE86" s="120"/>
      <c r="AJF86" s="120"/>
      <c r="AJG86" s="120"/>
      <c r="AJH86" s="120"/>
      <c r="AJI86" s="120"/>
      <c r="AJJ86" s="120"/>
      <c r="AJK86" s="120"/>
      <c r="AJL86" s="120"/>
      <c r="AJM86" s="120"/>
      <c r="AJN86" s="120"/>
      <c r="AJO86" s="120"/>
      <c r="AJP86" s="120"/>
      <c r="AJQ86" s="120"/>
      <c r="AJR86" s="120"/>
      <c r="AJS86" s="120"/>
      <c r="AJT86" s="120"/>
      <c r="AJU86" s="120"/>
      <c r="AJV86" s="120"/>
      <c r="AJW86" s="120"/>
      <c r="AJX86" s="120"/>
      <c r="AJY86" s="120"/>
      <c r="AJZ86" s="120"/>
      <c r="AKA86" s="120"/>
      <c r="AKB86" s="120"/>
      <c r="AKC86" s="120"/>
      <c r="AKD86" s="120"/>
      <c r="AKE86" s="120"/>
      <c r="AKF86" s="120"/>
      <c r="AKG86" s="120"/>
      <c r="AKH86" s="120"/>
      <c r="AKI86" s="120"/>
      <c r="AKJ86" s="120"/>
      <c r="AKK86" s="120"/>
      <c r="AKL86" s="120"/>
      <c r="AKM86" s="120"/>
      <c r="AKN86" s="120"/>
      <c r="AKO86" s="120"/>
      <c r="AKP86" s="120"/>
      <c r="AKQ86" s="120"/>
      <c r="AKR86" s="120"/>
      <c r="AKS86" s="120"/>
      <c r="AKT86" s="120"/>
      <c r="AKU86" s="120"/>
      <c r="AKV86" s="120"/>
      <c r="AKW86" s="120"/>
      <c r="AKX86" s="120"/>
      <c r="AKY86" s="120"/>
      <c r="AKZ86" s="120"/>
      <c r="ALA86" s="120"/>
      <c r="ALB86" s="120"/>
      <c r="ALC86" s="120"/>
      <c r="ALD86" s="120"/>
      <c r="ALE86" s="120"/>
      <c r="ALF86" s="120"/>
      <c r="ALG86" s="120"/>
      <c r="ALH86" s="120"/>
      <c r="ALI86" s="120"/>
      <c r="ALJ86" s="120"/>
      <c r="ALK86" s="120"/>
      <c r="ALL86" s="120"/>
      <c r="ALM86" s="120"/>
      <c r="ALN86" s="120"/>
      <c r="ALO86" s="120"/>
      <c r="ALP86" s="120"/>
      <c r="ALQ86" s="120"/>
      <c r="ALR86" s="120"/>
      <c r="ALS86" s="120"/>
      <c r="ALT86" s="120"/>
      <c r="ALU86" s="120"/>
      <c r="ALV86" s="120"/>
      <c r="ALW86" s="120"/>
      <c r="ALX86" s="120"/>
      <c r="ALY86" s="120"/>
      <c r="ALZ86" s="120"/>
      <c r="AMA86" s="120"/>
      <c r="AMB86" s="120"/>
      <c r="AMC86" s="120"/>
      <c r="AMD86" s="120"/>
      <c r="AME86" s="120"/>
      <c r="AMF86" s="120"/>
      <c r="AMG86" s="120"/>
      <c r="AMH86" s="120"/>
      <c r="AMI86" s="120"/>
      <c r="AMJ86" s="120"/>
      <c r="AMK86" s="120"/>
      <c r="AML86" s="120"/>
    </row>
    <row r="87" spans="1:1026" s="121" customFormat="1" ht="24" x14ac:dyDescent="0.25">
      <c r="A87" s="102">
        <v>82</v>
      </c>
      <c r="B87" s="25" t="s">
        <v>303</v>
      </c>
      <c r="C87" s="26" t="s">
        <v>48</v>
      </c>
      <c r="D87" s="26" t="s">
        <v>30</v>
      </c>
      <c r="E87" s="31" t="s">
        <v>304</v>
      </c>
      <c r="F87" s="50">
        <v>155</v>
      </c>
      <c r="G87" s="51" t="s">
        <v>11</v>
      </c>
      <c r="H87" s="76"/>
      <c r="I87" s="76">
        <f t="shared" si="8"/>
        <v>0</v>
      </c>
      <c r="J87" s="76">
        <f t="shared" si="9"/>
        <v>0</v>
      </c>
      <c r="K87" s="76">
        <f t="shared" si="10"/>
        <v>0</v>
      </c>
      <c r="L87" s="53"/>
      <c r="M87" s="53"/>
      <c r="N87" s="53"/>
      <c r="O87" s="39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  <c r="IW87" s="120"/>
      <c r="IX87" s="120"/>
      <c r="IY87" s="120"/>
      <c r="IZ87" s="120"/>
      <c r="JA87" s="120"/>
      <c r="JB87" s="120"/>
      <c r="JC87" s="120"/>
      <c r="JD87" s="120"/>
      <c r="JE87" s="120"/>
      <c r="JF87" s="120"/>
      <c r="JG87" s="120"/>
      <c r="JH87" s="120"/>
      <c r="JI87" s="120"/>
      <c r="JJ87" s="120"/>
      <c r="JK87" s="120"/>
      <c r="JL87" s="120"/>
      <c r="JM87" s="120"/>
      <c r="JN87" s="120"/>
      <c r="JO87" s="120"/>
      <c r="JP87" s="120"/>
      <c r="JQ87" s="120"/>
      <c r="JR87" s="120"/>
      <c r="JS87" s="120"/>
      <c r="JT87" s="120"/>
      <c r="JU87" s="120"/>
      <c r="JV87" s="120"/>
      <c r="JW87" s="120"/>
      <c r="JX87" s="120"/>
      <c r="JY87" s="120"/>
      <c r="JZ87" s="120"/>
      <c r="KA87" s="120"/>
      <c r="KB87" s="120"/>
      <c r="KC87" s="120"/>
      <c r="KD87" s="120"/>
      <c r="KE87" s="120"/>
      <c r="KF87" s="120"/>
      <c r="KG87" s="120"/>
      <c r="KH87" s="120"/>
      <c r="KI87" s="120"/>
      <c r="KJ87" s="120"/>
      <c r="KK87" s="120"/>
      <c r="KL87" s="120"/>
      <c r="KM87" s="120"/>
      <c r="KN87" s="120"/>
      <c r="KO87" s="120"/>
      <c r="KP87" s="120"/>
      <c r="KQ87" s="120"/>
      <c r="KR87" s="120"/>
      <c r="KS87" s="120"/>
      <c r="KT87" s="120"/>
      <c r="KU87" s="120"/>
      <c r="KV87" s="120"/>
      <c r="KW87" s="120"/>
      <c r="KX87" s="120"/>
      <c r="KY87" s="120"/>
      <c r="KZ87" s="120"/>
      <c r="LA87" s="120"/>
      <c r="LB87" s="120"/>
      <c r="LC87" s="120"/>
      <c r="LD87" s="120"/>
      <c r="LE87" s="120"/>
      <c r="LF87" s="120"/>
      <c r="LG87" s="120"/>
      <c r="LH87" s="120"/>
      <c r="LI87" s="120"/>
      <c r="LJ87" s="120"/>
      <c r="LK87" s="120"/>
      <c r="LL87" s="120"/>
      <c r="LM87" s="120"/>
      <c r="LN87" s="120"/>
      <c r="LO87" s="120"/>
      <c r="LP87" s="120"/>
      <c r="LQ87" s="120"/>
      <c r="LR87" s="120"/>
      <c r="LS87" s="120"/>
      <c r="LT87" s="120"/>
      <c r="LU87" s="120"/>
      <c r="LV87" s="120"/>
      <c r="LW87" s="120"/>
      <c r="LX87" s="120"/>
      <c r="LY87" s="120"/>
      <c r="LZ87" s="120"/>
      <c r="MA87" s="120"/>
      <c r="MB87" s="120"/>
      <c r="MC87" s="120"/>
      <c r="MD87" s="120"/>
      <c r="ME87" s="120"/>
      <c r="MF87" s="120"/>
      <c r="MG87" s="120"/>
      <c r="MH87" s="120"/>
      <c r="MI87" s="120"/>
      <c r="MJ87" s="120"/>
      <c r="MK87" s="120"/>
      <c r="ML87" s="120"/>
      <c r="MM87" s="120"/>
      <c r="MN87" s="120"/>
      <c r="MO87" s="120"/>
      <c r="MP87" s="120"/>
      <c r="MQ87" s="120"/>
      <c r="MR87" s="120"/>
      <c r="MS87" s="120"/>
      <c r="MT87" s="120"/>
      <c r="MU87" s="120"/>
      <c r="MV87" s="120"/>
      <c r="MW87" s="120"/>
      <c r="MX87" s="120"/>
      <c r="MY87" s="120"/>
      <c r="MZ87" s="120"/>
      <c r="NA87" s="120"/>
      <c r="NB87" s="120"/>
      <c r="NC87" s="120"/>
      <c r="ND87" s="120"/>
      <c r="NE87" s="120"/>
      <c r="NF87" s="120"/>
      <c r="NG87" s="120"/>
      <c r="NH87" s="120"/>
      <c r="NI87" s="120"/>
      <c r="NJ87" s="120"/>
      <c r="NK87" s="120"/>
      <c r="NL87" s="120"/>
      <c r="NM87" s="120"/>
      <c r="NN87" s="120"/>
      <c r="NO87" s="120"/>
      <c r="NP87" s="120"/>
      <c r="NQ87" s="120"/>
      <c r="NR87" s="120"/>
      <c r="NS87" s="120"/>
      <c r="NT87" s="120"/>
      <c r="NU87" s="120"/>
      <c r="NV87" s="120"/>
      <c r="NW87" s="120"/>
      <c r="NX87" s="120"/>
      <c r="NY87" s="120"/>
      <c r="NZ87" s="120"/>
      <c r="OA87" s="120"/>
      <c r="OB87" s="120"/>
      <c r="OC87" s="120"/>
      <c r="OD87" s="120"/>
      <c r="OE87" s="120"/>
      <c r="OF87" s="120"/>
      <c r="OG87" s="120"/>
      <c r="OH87" s="120"/>
      <c r="OI87" s="120"/>
      <c r="OJ87" s="120"/>
      <c r="OK87" s="120"/>
      <c r="OL87" s="120"/>
      <c r="OM87" s="120"/>
      <c r="ON87" s="120"/>
      <c r="OO87" s="120"/>
      <c r="OP87" s="120"/>
      <c r="OQ87" s="120"/>
      <c r="OR87" s="120"/>
      <c r="OS87" s="120"/>
      <c r="OT87" s="120"/>
      <c r="OU87" s="120"/>
      <c r="OV87" s="120"/>
      <c r="OW87" s="120"/>
      <c r="OX87" s="120"/>
      <c r="OY87" s="120"/>
      <c r="OZ87" s="120"/>
      <c r="PA87" s="120"/>
      <c r="PB87" s="120"/>
      <c r="PC87" s="120"/>
      <c r="PD87" s="120"/>
      <c r="PE87" s="120"/>
      <c r="PF87" s="120"/>
      <c r="PG87" s="120"/>
      <c r="PH87" s="120"/>
      <c r="PI87" s="120"/>
      <c r="PJ87" s="120"/>
      <c r="PK87" s="120"/>
      <c r="PL87" s="120"/>
      <c r="PM87" s="120"/>
      <c r="PN87" s="120"/>
      <c r="PO87" s="120"/>
      <c r="PP87" s="120"/>
      <c r="PQ87" s="120"/>
      <c r="PR87" s="120"/>
      <c r="PS87" s="120"/>
      <c r="PT87" s="120"/>
      <c r="PU87" s="120"/>
      <c r="PV87" s="120"/>
      <c r="PW87" s="120"/>
      <c r="PX87" s="120"/>
      <c r="PY87" s="120"/>
      <c r="PZ87" s="120"/>
      <c r="QA87" s="120"/>
      <c r="QB87" s="120"/>
      <c r="QC87" s="120"/>
      <c r="QD87" s="120"/>
      <c r="QE87" s="120"/>
      <c r="QF87" s="120"/>
      <c r="QG87" s="120"/>
      <c r="QH87" s="120"/>
      <c r="QI87" s="120"/>
      <c r="QJ87" s="120"/>
      <c r="QK87" s="120"/>
      <c r="QL87" s="120"/>
      <c r="QM87" s="120"/>
      <c r="QN87" s="120"/>
      <c r="QO87" s="120"/>
      <c r="QP87" s="120"/>
      <c r="QQ87" s="120"/>
      <c r="QR87" s="120"/>
      <c r="QS87" s="120"/>
      <c r="QT87" s="120"/>
      <c r="QU87" s="120"/>
      <c r="QV87" s="120"/>
      <c r="QW87" s="120"/>
      <c r="QX87" s="120"/>
      <c r="QY87" s="120"/>
      <c r="QZ87" s="120"/>
      <c r="RA87" s="120"/>
      <c r="RB87" s="120"/>
      <c r="RC87" s="120"/>
      <c r="RD87" s="120"/>
      <c r="RE87" s="120"/>
      <c r="RF87" s="120"/>
      <c r="RG87" s="120"/>
      <c r="RH87" s="120"/>
      <c r="RI87" s="120"/>
      <c r="RJ87" s="120"/>
      <c r="RK87" s="120"/>
      <c r="RL87" s="120"/>
      <c r="RM87" s="120"/>
      <c r="RN87" s="120"/>
      <c r="RO87" s="120"/>
      <c r="RP87" s="120"/>
      <c r="RQ87" s="120"/>
      <c r="RR87" s="120"/>
      <c r="RS87" s="120"/>
      <c r="RT87" s="120"/>
      <c r="RU87" s="120"/>
      <c r="RV87" s="120"/>
      <c r="RW87" s="120"/>
      <c r="RX87" s="120"/>
      <c r="RY87" s="120"/>
      <c r="RZ87" s="120"/>
      <c r="SA87" s="120"/>
      <c r="SB87" s="120"/>
      <c r="SC87" s="120"/>
      <c r="SD87" s="120"/>
      <c r="SE87" s="120"/>
      <c r="SF87" s="120"/>
      <c r="SG87" s="120"/>
      <c r="SH87" s="120"/>
      <c r="SI87" s="120"/>
      <c r="SJ87" s="120"/>
      <c r="SK87" s="120"/>
      <c r="SL87" s="120"/>
      <c r="SM87" s="120"/>
      <c r="SN87" s="120"/>
      <c r="SO87" s="120"/>
      <c r="SP87" s="120"/>
      <c r="SQ87" s="120"/>
      <c r="SR87" s="120"/>
      <c r="SS87" s="120"/>
      <c r="ST87" s="120"/>
      <c r="SU87" s="120"/>
      <c r="SV87" s="120"/>
      <c r="SW87" s="120"/>
      <c r="SX87" s="120"/>
      <c r="SY87" s="120"/>
      <c r="SZ87" s="120"/>
      <c r="TA87" s="120"/>
      <c r="TB87" s="120"/>
      <c r="TC87" s="120"/>
      <c r="TD87" s="120"/>
      <c r="TE87" s="120"/>
      <c r="TF87" s="120"/>
      <c r="TG87" s="120"/>
      <c r="TH87" s="120"/>
      <c r="TI87" s="120"/>
      <c r="TJ87" s="120"/>
      <c r="TK87" s="120"/>
      <c r="TL87" s="120"/>
      <c r="TM87" s="120"/>
      <c r="TN87" s="120"/>
      <c r="TO87" s="120"/>
      <c r="TP87" s="120"/>
      <c r="TQ87" s="120"/>
      <c r="TR87" s="120"/>
      <c r="TS87" s="120"/>
      <c r="TT87" s="120"/>
      <c r="TU87" s="120"/>
      <c r="TV87" s="120"/>
      <c r="TW87" s="120"/>
      <c r="TX87" s="120"/>
      <c r="TY87" s="120"/>
      <c r="TZ87" s="120"/>
      <c r="UA87" s="120"/>
      <c r="UB87" s="120"/>
      <c r="UC87" s="120"/>
      <c r="UD87" s="120"/>
      <c r="UE87" s="120"/>
      <c r="UF87" s="120"/>
      <c r="UG87" s="120"/>
      <c r="UH87" s="120"/>
      <c r="UI87" s="120"/>
      <c r="UJ87" s="120"/>
      <c r="UK87" s="120"/>
      <c r="UL87" s="120"/>
      <c r="UM87" s="120"/>
      <c r="UN87" s="120"/>
      <c r="UO87" s="120"/>
      <c r="UP87" s="120"/>
      <c r="UQ87" s="120"/>
      <c r="UR87" s="120"/>
      <c r="US87" s="120"/>
      <c r="UT87" s="120"/>
      <c r="UU87" s="120"/>
      <c r="UV87" s="120"/>
      <c r="UW87" s="120"/>
      <c r="UX87" s="120"/>
      <c r="UY87" s="120"/>
      <c r="UZ87" s="120"/>
      <c r="VA87" s="120"/>
      <c r="VB87" s="120"/>
      <c r="VC87" s="120"/>
      <c r="VD87" s="120"/>
      <c r="VE87" s="120"/>
      <c r="VF87" s="120"/>
      <c r="VG87" s="120"/>
      <c r="VH87" s="120"/>
      <c r="VI87" s="120"/>
      <c r="VJ87" s="120"/>
      <c r="VK87" s="120"/>
      <c r="VL87" s="120"/>
      <c r="VM87" s="120"/>
      <c r="VN87" s="120"/>
      <c r="VO87" s="120"/>
      <c r="VP87" s="120"/>
      <c r="VQ87" s="120"/>
      <c r="VR87" s="120"/>
      <c r="VS87" s="120"/>
      <c r="VT87" s="120"/>
      <c r="VU87" s="120"/>
      <c r="VV87" s="120"/>
      <c r="VW87" s="120"/>
      <c r="VX87" s="120"/>
      <c r="VY87" s="120"/>
      <c r="VZ87" s="120"/>
      <c r="WA87" s="120"/>
      <c r="WB87" s="120"/>
      <c r="WC87" s="120"/>
      <c r="WD87" s="120"/>
      <c r="WE87" s="120"/>
      <c r="WF87" s="120"/>
      <c r="WG87" s="120"/>
      <c r="WH87" s="120"/>
      <c r="WI87" s="120"/>
      <c r="WJ87" s="120"/>
      <c r="WK87" s="120"/>
      <c r="WL87" s="120"/>
      <c r="WM87" s="120"/>
      <c r="WN87" s="120"/>
      <c r="WO87" s="120"/>
      <c r="WP87" s="120"/>
      <c r="WQ87" s="120"/>
      <c r="WR87" s="120"/>
      <c r="WS87" s="120"/>
      <c r="WT87" s="120"/>
      <c r="WU87" s="120"/>
      <c r="WV87" s="120"/>
      <c r="WW87" s="120"/>
      <c r="WX87" s="120"/>
      <c r="WY87" s="120"/>
      <c r="WZ87" s="120"/>
      <c r="XA87" s="120"/>
      <c r="XB87" s="120"/>
      <c r="XC87" s="120"/>
      <c r="XD87" s="120"/>
      <c r="XE87" s="120"/>
      <c r="XF87" s="120"/>
      <c r="XG87" s="120"/>
      <c r="XH87" s="120"/>
      <c r="XI87" s="120"/>
      <c r="XJ87" s="120"/>
      <c r="XK87" s="120"/>
      <c r="XL87" s="120"/>
      <c r="XM87" s="120"/>
      <c r="XN87" s="120"/>
      <c r="XO87" s="120"/>
      <c r="XP87" s="120"/>
      <c r="XQ87" s="120"/>
      <c r="XR87" s="120"/>
      <c r="XS87" s="120"/>
      <c r="XT87" s="120"/>
      <c r="XU87" s="120"/>
      <c r="XV87" s="120"/>
      <c r="XW87" s="120"/>
      <c r="XX87" s="120"/>
      <c r="XY87" s="120"/>
      <c r="XZ87" s="120"/>
      <c r="YA87" s="120"/>
      <c r="YB87" s="120"/>
      <c r="YC87" s="120"/>
      <c r="YD87" s="120"/>
      <c r="YE87" s="120"/>
      <c r="YF87" s="120"/>
      <c r="YG87" s="120"/>
      <c r="YH87" s="120"/>
      <c r="YI87" s="120"/>
      <c r="YJ87" s="120"/>
      <c r="YK87" s="120"/>
      <c r="YL87" s="120"/>
      <c r="YM87" s="120"/>
      <c r="YN87" s="120"/>
      <c r="YO87" s="120"/>
      <c r="YP87" s="120"/>
      <c r="YQ87" s="120"/>
      <c r="YR87" s="120"/>
      <c r="YS87" s="120"/>
      <c r="YT87" s="120"/>
      <c r="YU87" s="120"/>
      <c r="YV87" s="120"/>
      <c r="YW87" s="120"/>
      <c r="YX87" s="120"/>
      <c r="YY87" s="120"/>
      <c r="YZ87" s="120"/>
      <c r="ZA87" s="120"/>
      <c r="ZB87" s="120"/>
      <c r="ZC87" s="120"/>
      <c r="ZD87" s="120"/>
      <c r="ZE87" s="120"/>
      <c r="ZF87" s="120"/>
      <c r="ZG87" s="120"/>
      <c r="ZH87" s="120"/>
      <c r="ZI87" s="120"/>
      <c r="ZJ87" s="120"/>
      <c r="ZK87" s="120"/>
      <c r="ZL87" s="120"/>
      <c r="ZM87" s="120"/>
      <c r="ZN87" s="120"/>
      <c r="ZO87" s="120"/>
      <c r="ZP87" s="120"/>
      <c r="ZQ87" s="120"/>
      <c r="ZR87" s="120"/>
      <c r="ZS87" s="120"/>
      <c r="ZT87" s="120"/>
      <c r="ZU87" s="120"/>
      <c r="ZV87" s="120"/>
      <c r="ZW87" s="120"/>
      <c r="ZX87" s="120"/>
      <c r="ZY87" s="120"/>
      <c r="ZZ87" s="120"/>
      <c r="AAA87" s="120"/>
      <c r="AAB87" s="120"/>
      <c r="AAC87" s="120"/>
      <c r="AAD87" s="120"/>
      <c r="AAE87" s="120"/>
      <c r="AAF87" s="120"/>
      <c r="AAG87" s="120"/>
      <c r="AAH87" s="120"/>
      <c r="AAI87" s="120"/>
      <c r="AAJ87" s="120"/>
      <c r="AAK87" s="120"/>
      <c r="AAL87" s="120"/>
      <c r="AAM87" s="120"/>
      <c r="AAN87" s="120"/>
      <c r="AAO87" s="120"/>
      <c r="AAP87" s="120"/>
      <c r="AAQ87" s="120"/>
      <c r="AAR87" s="120"/>
      <c r="AAS87" s="120"/>
      <c r="AAT87" s="120"/>
      <c r="AAU87" s="120"/>
      <c r="AAV87" s="120"/>
      <c r="AAW87" s="120"/>
      <c r="AAX87" s="120"/>
      <c r="AAY87" s="120"/>
      <c r="AAZ87" s="120"/>
      <c r="ABA87" s="120"/>
      <c r="ABB87" s="120"/>
      <c r="ABC87" s="120"/>
      <c r="ABD87" s="120"/>
      <c r="ABE87" s="120"/>
      <c r="ABF87" s="120"/>
      <c r="ABG87" s="120"/>
      <c r="ABH87" s="120"/>
      <c r="ABI87" s="120"/>
      <c r="ABJ87" s="120"/>
      <c r="ABK87" s="120"/>
      <c r="ABL87" s="120"/>
      <c r="ABM87" s="120"/>
      <c r="ABN87" s="120"/>
      <c r="ABO87" s="120"/>
      <c r="ABP87" s="120"/>
      <c r="ABQ87" s="120"/>
      <c r="ABR87" s="120"/>
      <c r="ABS87" s="120"/>
      <c r="ABT87" s="120"/>
      <c r="ABU87" s="120"/>
      <c r="ABV87" s="120"/>
      <c r="ABW87" s="120"/>
      <c r="ABX87" s="120"/>
      <c r="ABY87" s="120"/>
      <c r="ABZ87" s="120"/>
      <c r="ACA87" s="120"/>
      <c r="ACB87" s="120"/>
      <c r="ACC87" s="120"/>
      <c r="ACD87" s="120"/>
      <c r="ACE87" s="120"/>
      <c r="ACF87" s="120"/>
      <c r="ACG87" s="120"/>
      <c r="ACH87" s="120"/>
      <c r="ACI87" s="120"/>
      <c r="ACJ87" s="120"/>
      <c r="ACK87" s="120"/>
      <c r="ACL87" s="120"/>
      <c r="ACM87" s="120"/>
      <c r="ACN87" s="120"/>
      <c r="ACO87" s="120"/>
      <c r="ACP87" s="120"/>
      <c r="ACQ87" s="120"/>
      <c r="ACR87" s="120"/>
      <c r="ACS87" s="120"/>
      <c r="ACT87" s="120"/>
      <c r="ACU87" s="120"/>
      <c r="ACV87" s="120"/>
      <c r="ACW87" s="120"/>
      <c r="ACX87" s="120"/>
      <c r="ACY87" s="120"/>
      <c r="ACZ87" s="120"/>
      <c r="ADA87" s="120"/>
      <c r="ADB87" s="120"/>
      <c r="ADC87" s="120"/>
      <c r="ADD87" s="120"/>
      <c r="ADE87" s="120"/>
      <c r="ADF87" s="120"/>
      <c r="ADG87" s="120"/>
      <c r="ADH87" s="120"/>
      <c r="ADI87" s="120"/>
      <c r="ADJ87" s="120"/>
      <c r="ADK87" s="120"/>
      <c r="ADL87" s="120"/>
      <c r="ADM87" s="120"/>
      <c r="ADN87" s="120"/>
      <c r="ADO87" s="120"/>
      <c r="ADP87" s="120"/>
      <c r="ADQ87" s="120"/>
      <c r="ADR87" s="120"/>
      <c r="ADS87" s="120"/>
      <c r="ADT87" s="120"/>
      <c r="ADU87" s="120"/>
      <c r="ADV87" s="120"/>
      <c r="ADW87" s="120"/>
      <c r="ADX87" s="120"/>
      <c r="ADY87" s="120"/>
      <c r="ADZ87" s="120"/>
      <c r="AEA87" s="120"/>
      <c r="AEB87" s="120"/>
      <c r="AEC87" s="120"/>
      <c r="AED87" s="120"/>
      <c r="AEE87" s="120"/>
      <c r="AEF87" s="120"/>
      <c r="AEG87" s="120"/>
      <c r="AEH87" s="120"/>
      <c r="AEI87" s="120"/>
      <c r="AEJ87" s="120"/>
      <c r="AEK87" s="120"/>
      <c r="AEL87" s="120"/>
      <c r="AEM87" s="120"/>
      <c r="AEN87" s="120"/>
      <c r="AEO87" s="120"/>
      <c r="AEP87" s="120"/>
      <c r="AEQ87" s="120"/>
      <c r="AER87" s="120"/>
      <c r="AES87" s="120"/>
      <c r="AET87" s="120"/>
      <c r="AEU87" s="120"/>
      <c r="AEV87" s="120"/>
      <c r="AEW87" s="120"/>
      <c r="AEX87" s="120"/>
      <c r="AEY87" s="120"/>
      <c r="AEZ87" s="120"/>
      <c r="AFA87" s="120"/>
      <c r="AFB87" s="120"/>
      <c r="AFC87" s="120"/>
      <c r="AFD87" s="120"/>
      <c r="AFE87" s="120"/>
      <c r="AFF87" s="120"/>
      <c r="AFG87" s="120"/>
      <c r="AFH87" s="120"/>
      <c r="AFI87" s="120"/>
      <c r="AFJ87" s="120"/>
      <c r="AFK87" s="120"/>
      <c r="AFL87" s="120"/>
      <c r="AFM87" s="120"/>
      <c r="AFN87" s="120"/>
      <c r="AFO87" s="120"/>
      <c r="AFP87" s="120"/>
      <c r="AFQ87" s="120"/>
      <c r="AFR87" s="120"/>
      <c r="AFS87" s="120"/>
      <c r="AFT87" s="120"/>
      <c r="AFU87" s="120"/>
      <c r="AFV87" s="120"/>
      <c r="AFW87" s="120"/>
      <c r="AFX87" s="120"/>
      <c r="AFY87" s="120"/>
      <c r="AFZ87" s="120"/>
      <c r="AGA87" s="120"/>
      <c r="AGB87" s="120"/>
      <c r="AGC87" s="120"/>
      <c r="AGD87" s="120"/>
      <c r="AGE87" s="120"/>
      <c r="AGF87" s="120"/>
      <c r="AGG87" s="120"/>
      <c r="AGH87" s="120"/>
      <c r="AGI87" s="120"/>
      <c r="AGJ87" s="120"/>
      <c r="AGK87" s="120"/>
      <c r="AGL87" s="120"/>
      <c r="AGM87" s="120"/>
      <c r="AGN87" s="120"/>
      <c r="AGO87" s="120"/>
      <c r="AGP87" s="120"/>
      <c r="AGQ87" s="120"/>
      <c r="AGR87" s="120"/>
      <c r="AGS87" s="120"/>
      <c r="AGT87" s="120"/>
      <c r="AGU87" s="120"/>
      <c r="AGV87" s="120"/>
      <c r="AGW87" s="120"/>
      <c r="AGX87" s="120"/>
      <c r="AGY87" s="120"/>
      <c r="AGZ87" s="120"/>
      <c r="AHA87" s="120"/>
      <c r="AHB87" s="120"/>
      <c r="AHC87" s="120"/>
      <c r="AHD87" s="120"/>
      <c r="AHE87" s="120"/>
      <c r="AHF87" s="120"/>
      <c r="AHG87" s="120"/>
      <c r="AHH87" s="120"/>
      <c r="AHI87" s="120"/>
      <c r="AHJ87" s="120"/>
      <c r="AHK87" s="120"/>
      <c r="AHL87" s="120"/>
      <c r="AHM87" s="120"/>
      <c r="AHN87" s="120"/>
      <c r="AHO87" s="120"/>
      <c r="AHP87" s="120"/>
      <c r="AHQ87" s="120"/>
      <c r="AHR87" s="120"/>
      <c r="AHS87" s="120"/>
      <c r="AHT87" s="120"/>
      <c r="AHU87" s="120"/>
      <c r="AHV87" s="120"/>
      <c r="AHW87" s="120"/>
      <c r="AHX87" s="120"/>
      <c r="AHY87" s="120"/>
      <c r="AHZ87" s="120"/>
      <c r="AIA87" s="120"/>
      <c r="AIB87" s="120"/>
      <c r="AIC87" s="120"/>
      <c r="AID87" s="120"/>
      <c r="AIE87" s="120"/>
      <c r="AIF87" s="120"/>
      <c r="AIG87" s="120"/>
      <c r="AIH87" s="120"/>
      <c r="AII87" s="120"/>
      <c r="AIJ87" s="120"/>
      <c r="AIK87" s="120"/>
      <c r="AIL87" s="120"/>
      <c r="AIM87" s="120"/>
      <c r="AIN87" s="120"/>
      <c r="AIO87" s="120"/>
      <c r="AIP87" s="120"/>
      <c r="AIQ87" s="120"/>
      <c r="AIR87" s="120"/>
      <c r="AIS87" s="120"/>
      <c r="AIT87" s="120"/>
      <c r="AIU87" s="120"/>
      <c r="AIV87" s="120"/>
      <c r="AIW87" s="120"/>
      <c r="AIX87" s="120"/>
      <c r="AIY87" s="120"/>
      <c r="AIZ87" s="120"/>
      <c r="AJA87" s="120"/>
      <c r="AJB87" s="120"/>
      <c r="AJC87" s="120"/>
      <c r="AJD87" s="120"/>
      <c r="AJE87" s="120"/>
      <c r="AJF87" s="120"/>
      <c r="AJG87" s="120"/>
      <c r="AJH87" s="120"/>
      <c r="AJI87" s="120"/>
      <c r="AJJ87" s="120"/>
      <c r="AJK87" s="120"/>
      <c r="AJL87" s="120"/>
      <c r="AJM87" s="120"/>
      <c r="AJN87" s="120"/>
      <c r="AJO87" s="120"/>
      <c r="AJP87" s="120"/>
      <c r="AJQ87" s="120"/>
      <c r="AJR87" s="120"/>
      <c r="AJS87" s="120"/>
      <c r="AJT87" s="120"/>
      <c r="AJU87" s="120"/>
      <c r="AJV87" s="120"/>
      <c r="AJW87" s="120"/>
      <c r="AJX87" s="120"/>
      <c r="AJY87" s="120"/>
      <c r="AJZ87" s="120"/>
      <c r="AKA87" s="120"/>
      <c r="AKB87" s="120"/>
      <c r="AKC87" s="120"/>
      <c r="AKD87" s="120"/>
      <c r="AKE87" s="120"/>
      <c r="AKF87" s="120"/>
      <c r="AKG87" s="120"/>
      <c r="AKH87" s="120"/>
      <c r="AKI87" s="120"/>
      <c r="AKJ87" s="120"/>
      <c r="AKK87" s="120"/>
      <c r="AKL87" s="120"/>
      <c r="AKM87" s="120"/>
      <c r="AKN87" s="120"/>
      <c r="AKO87" s="120"/>
      <c r="AKP87" s="120"/>
      <c r="AKQ87" s="120"/>
      <c r="AKR87" s="120"/>
      <c r="AKS87" s="120"/>
      <c r="AKT87" s="120"/>
      <c r="AKU87" s="120"/>
      <c r="AKV87" s="120"/>
      <c r="AKW87" s="120"/>
      <c r="AKX87" s="120"/>
      <c r="AKY87" s="120"/>
      <c r="AKZ87" s="120"/>
      <c r="ALA87" s="120"/>
      <c r="ALB87" s="120"/>
      <c r="ALC87" s="120"/>
      <c r="ALD87" s="120"/>
      <c r="ALE87" s="120"/>
      <c r="ALF87" s="120"/>
      <c r="ALG87" s="120"/>
      <c r="ALH87" s="120"/>
      <c r="ALI87" s="120"/>
      <c r="ALJ87" s="120"/>
      <c r="ALK87" s="120"/>
      <c r="ALL87" s="120"/>
      <c r="ALM87" s="120"/>
      <c r="ALN87" s="120"/>
      <c r="ALO87" s="120"/>
      <c r="ALP87" s="120"/>
      <c r="ALQ87" s="120"/>
      <c r="ALR87" s="120"/>
      <c r="ALS87" s="120"/>
      <c r="ALT87" s="120"/>
      <c r="ALU87" s="120"/>
      <c r="ALV87" s="120"/>
      <c r="ALW87" s="120"/>
      <c r="ALX87" s="120"/>
      <c r="ALY87" s="120"/>
      <c r="ALZ87" s="120"/>
      <c r="AMA87" s="120"/>
      <c r="AMB87" s="120"/>
      <c r="AMC87" s="120"/>
      <c r="AMD87" s="120"/>
      <c r="AME87" s="120"/>
      <c r="AMF87" s="120"/>
      <c r="AMG87" s="120"/>
      <c r="AMH87" s="120"/>
      <c r="AMI87" s="120"/>
      <c r="AMJ87" s="120"/>
      <c r="AMK87" s="120"/>
      <c r="AML87" s="120"/>
    </row>
    <row r="88" spans="1:1026" s="121" customFormat="1" ht="24" x14ac:dyDescent="0.25">
      <c r="A88" s="102">
        <v>83</v>
      </c>
      <c r="B88" s="25" t="s">
        <v>303</v>
      </c>
      <c r="C88" s="26" t="s">
        <v>19</v>
      </c>
      <c r="D88" s="26" t="s">
        <v>629</v>
      </c>
      <c r="E88" s="31" t="s">
        <v>24</v>
      </c>
      <c r="F88" s="50">
        <v>15</v>
      </c>
      <c r="G88" s="51" t="s">
        <v>11</v>
      </c>
      <c r="H88" s="76"/>
      <c r="I88" s="76">
        <f t="shared" si="8"/>
        <v>0</v>
      </c>
      <c r="J88" s="76">
        <f t="shared" si="9"/>
        <v>0</v>
      </c>
      <c r="K88" s="76">
        <f t="shared" si="10"/>
        <v>0</v>
      </c>
      <c r="L88" s="53"/>
      <c r="M88" s="53"/>
      <c r="N88" s="53"/>
      <c r="O88" s="39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  <c r="TF88" s="120"/>
      <c r="TG88" s="120"/>
      <c r="TH88" s="120"/>
      <c r="TI88" s="120"/>
      <c r="TJ88" s="120"/>
      <c r="TK88" s="120"/>
      <c r="TL88" s="120"/>
      <c r="TM88" s="120"/>
      <c r="TN88" s="120"/>
      <c r="TO88" s="120"/>
      <c r="TP88" s="120"/>
      <c r="TQ88" s="120"/>
      <c r="TR88" s="120"/>
      <c r="TS88" s="120"/>
      <c r="TT88" s="120"/>
      <c r="TU88" s="120"/>
      <c r="TV88" s="120"/>
      <c r="TW88" s="120"/>
      <c r="TX88" s="120"/>
      <c r="TY88" s="120"/>
      <c r="TZ88" s="120"/>
      <c r="UA88" s="120"/>
      <c r="UB88" s="120"/>
      <c r="UC88" s="120"/>
      <c r="UD88" s="120"/>
      <c r="UE88" s="120"/>
      <c r="UF88" s="120"/>
      <c r="UG88" s="120"/>
      <c r="UH88" s="120"/>
      <c r="UI88" s="120"/>
      <c r="UJ88" s="120"/>
      <c r="UK88" s="120"/>
      <c r="UL88" s="120"/>
      <c r="UM88" s="120"/>
      <c r="UN88" s="120"/>
      <c r="UO88" s="120"/>
      <c r="UP88" s="120"/>
      <c r="UQ88" s="120"/>
      <c r="UR88" s="120"/>
      <c r="US88" s="120"/>
      <c r="UT88" s="120"/>
      <c r="UU88" s="120"/>
      <c r="UV88" s="120"/>
      <c r="UW88" s="120"/>
      <c r="UX88" s="120"/>
      <c r="UY88" s="120"/>
      <c r="UZ88" s="120"/>
      <c r="VA88" s="120"/>
      <c r="VB88" s="120"/>
      <c r="VC88" s="120"/>
      <c r="VD88" s="120"/>
      <c r="VE88" s="120"/>
      <c r="VF88" s="120"/>
      <c r="VG88" s="120"/>
      <c r="VH88" s="120"/>
      <c r="VI88" s="120"/>
      <c r="VJ88" s="120"/>
      <c r="VK88" s="120"/>
      <c r="VL88" s="120"/>
      <c r="VM88" s="120"/>
      <c r="VN88" s="120"/>
      <c r="VO88" s="120"/>
      <c r="VP88" s="120"/>
      <c r="VQ88" s="120"/>
      <c r="VR88" s="120"/>
      <c r="VS88" s="120"/>
      <c r="VT88" s="120"/>
      <c r="VU88" s="120"/>
      <c r="VV88" s="120"/>
      <c r="VW88" s="120"/>
      <c r="VX88" s="120"/>
      <c r="VY88" s="120"/>
      <c r="VZ88" s="120"/>
      <c r="WA88" s="120"/>
      <c r="WB88" s="120"/>
      <c r="WC88" s="120"/>
      <c r="WD88" s="120"/>
      <c r="WE88" s="120"/>
      <c r="WF88" s="120"/>
      <c r="WG88" s="120"/>
      <c r="WH88" s="120"/>
      <c r="WI88" s="120"/>
      <c r="WJ88" s="120"/>
      <c r="WK88" s="120"/>
      <c r="WL88" s="120"/>
      <c r="WM88" s="120"/>
      <c r="WN88" s="120"/>
      <c r="WO88" s="120"/>
      <c r="WP88" s="120"/>
      <c r="WQ88" s="120"/>
      <c r="WR88" s="120"/>
      <c r="WS88" s="120"/>
      <c r="WT88" s="120"/>
      <c r="WU88" s="120"/>
      <c r="WV88" s="120"/>
      <c r="WW88" s="120"/>
      <c r="WX88" s="120"/>
      <c r="WY88" s="120"/>
      <c r="WZ88" s="120"/>
      <c r="XA88" s="120"/>
      <c r="XB88" s="120"/>
      <c r="XC88" s="120"/>
      <c r="XD88" s="120"/>
      <c r="XE88" s="120"/>
      <c r="XF88" s="120"/>
      <c r="XG88" s="120"/>
      <c r="XH88" s="120"/>
      <c r="XI88" s="120"/>
      <c r="XJ88" s="120"/>
      <c r="XK88" s="120"/>
      <c r="XL88" s="120"/>
      <c r="XM88" s="120"/>
      <c r="XN88" s="120"/>
      <c r="XO88" s="120"/>
      <c r="XP88" s="120"/>
      <c r="XQ88" s="120"/>
      <c r="XR88" s="120"/>
      <c r="XS88" s="120"/>
      <c r="XT88" s="120"/>
      <c r="XU88" s="120"/>
      <c r="XV88" s="120"/>
      <c r="XW88" s="120"/>
      <c r="XX88" s="120"/>
      <c r="XY88" s="120"/>
      <c r="XZ88" s="120"/>
      <c r="YA88" s="120"/>
      <c r="YB88" s="120"/>
      <c r="YC88" s="120"/>
      <c r="YD88" s="120"/>
      <c r="YE88" s="120"/>
      <c r="YF88" s="120"/>
      <c r="YG88" s="120"/>
      <c r="YH88" s="120"/>
      <c r="YI88" s="120"/>
      <c r="YJ88" s="120"/>
      <c r="YK88" s="120"/>
      <c r="YL88" s="120"/>
      <c r="YM88" s="120"/>
      <c r="YN88" s="120"/>
      <c r="YO88" s="120"/>
      <c r="YP88" s="120"/>
      <c r="YQ88" s="120"/>
      <c r="YR88" s="120"/>
      <c r="YS88" s="120"/>
      <c r="YT88" s="120"/>
      <c r="YU88" s="120"/>
      <c r="YV88" s="120"/>
      <c r="YW88" s="120"/>
      <c r="YX88" s="120"/>
      <c r="YY88" s="120"/>
      <c r="YZ88" s="120"/>
      <c r="ZA88" s="120"/>
      <c r="ZB88" s="120"/>
      <c r="ZC88" s="120"/>
      <c r="ZD88" s="120"/>
      <c r="ZE88" s="120"/>
      <c r="ZF88" s="120"/>
      <c r="ZG88" s="120"/>
      <c r="ZH88" s="120"/>
      <c r="ZI88" s="120"/>
      <c r="ZJ88" s="120"/>
      <c r="ZK88" s="120"/>
      <c r="ZL88" s="120"/>
      <c r="ZM88" s="120"/>
      <c r="ZN88" s="120"/>
      <c r="ZO88" s="120"/>
      <c r="ZP88" s="120"/>
      <c r="ZQ88" s="120"/>
      <c r="ZR88" s="120"/>
      <c r="ZS88" s="120"/>
      <c r="ZT88" s="120"/>
      <c r="ZU88" s="120"/>
      <c r="ZV88" s="120"/>
      <c r="ZW88" s="120"/>
      <c r="ZX88" s="120"/>
      <c r="ZY88" s="120"/>
      <c r="ZZ88" s="120"/>
      <c r="AAA88" s="120"/>
      <c r="AAB88" s="120"/>
      <c r="AAC88" s="120"/>
      <c r="AAD88" s="120"/>
      <c r="AAE88" s="120"/>
      <c r="AAF88" s="120"/>
      <c r="AAG88" s="120"/>
      <c r="AAH88" s="120"/>
      <c r="AAI88" s="120"/>
      <c r="AAJ88" s="120"/>
      <c r="AAK88" s="120"/>
      <c r="AAL88" s="120"/>
      <c r="AAM88" s="120"/>
      <c r="AAN88" s="120"/>
      <c r="AAO88" s="120"/>
      <c r="AAP88" s="120"/>
      <c r="AAQ88" s="120"/>
      <c r="AAR88" s="120"/>
      <c r="AAS88" s="120"/>
      <c r="AAT88" s="120"/>
      <c r="AAU88" s="120"/>
      <c r="AAV88" s="120"/>
      <c r="AAW88" s="120"/>
      <c r="AAX88" s="120"/>
      <c r="AAY88" s="120"/>
      <c r="AAZ88" s="120"/>
      <c r="ABA88" s="120"/>
      <c r="ABB88" s="120"/>
      <c r="ABC88" s="120"/>
      <c r="ABD88" s="120"/>
      <c r="ABE88" s="120"/>
      <c r="ABF88" s="120"/>
      <c r="ABG88" s="120"/>
      <c r="ABH88" s="120"/>
      <c r="ABI88" s="120"/>
      <c r="ABJ88" s="120"/>
      <c r="ABK88" s="120"/>
      <c r="ABL88" s="120"/>
      <c r="ABM88" s="120"/>
      <c r="ABN88" s="120"/>
      <c r="ABO88" s="120"/>
      <c r="ABP88" s="120"/>
      <c r="ABQ88" s="120"/>
      <c r="ABR88" s="120"/>
      <c r="ABS88" s="120"/>
      <c r="ABT88" s="120"/>
      <c r="ABU88" s="120"/>
      <c r="ABV88" s="120"/>
      <c r="ABW88" s="120"/>
      <c r="ABX88" s="120"/>
      <c r="ABY88" s="120"/>
      <c r="ABZ88" s="120"/>
      <c r="ACA88" s="120"/>
      <c r="ACB88" s="120"/>
      <c r="ACC88" s="120"/>
      <c r="ACD88" s="120"/>
      <c r="ACE88" s="120"/>
      <c r="ACF88" s="120"/>
      <c r="ACG88" s="120"/>
      <c r="ACH88" s="120"/>
      <c r="ACI88" s="120"/>
      <c r="ACJ88" s="120"/>
      <c r="ACK88" s="120"/>
      <c r="ACL88" s="120"/>
      <c r="ACM88" s="120"/>
      <c r="ACN88" s="120"/>
      <c r="ACO88" s="120"/>
      <c r="ACP88" s="120"/>
      <c r="ACQ88" s="120"/>
      <c r="ACR88" s="120"/>
      <c r="ACS88" s="120"/>
      <c r="ACT88" s="120"/>
      <c r="ACU88" s="120"/>
      <c r="ACV88" s="120"/>
      <c r="ACW88" s="120"/>
      <c r="ACX88" s="120"/>
      <c r="ACY88" s="120"/>
      <c r="ACZ88" s="120"/>
      <c r="ADA88" s="120"/>
      <c r="ADB88" s="120"/>
      <c r="ADC88" s="120"/>
      <c r="ADD88" s="120"/>
      <c r="ADE88" s="120"/>
      <c r="ADF88" s="120"/>
      <c r="ADG88" s="120"/>
      <c r="ADH88" s="120"/>
      <c r="ADI88" s="120"/>
      <c r="ADJ88" s="120"/>
      <c r="ADK88" s="120"/>
      <c r="ADL88" s="120"/>
      <c r="ADM88" s="120"/>
      <c r="ADN88" s="120"/>
      <c r="ADO88" s="120"/>
      <c r="ADP88" s="120"/>
      <c r="ADQ88" s="120"/>
      <c r="ADR88" s="120"/>
      <c r="ADS88" s="120"/>
      <c r="ADT88" s="120"/>
      <c r="ADU88" s="120"/>
      <c r="ADV88" s="120"/>
      <c r="ADW88" s="120"/>
      <c r="ADX88" s="120"/>
      <c r="ADY88" s="120"/>
      <c r="ADZ88" s="120"/>
      <c r="AEA88" s="120"/>
      <c r="AEB88" s="120"/>
      <c r="AEC88" s="120"/>
      <c r="AED88" s="120"/>
      <c r="AEE88" s="120"/>
      <c r="AEF88" s="120"/>
      <c r="AEG88" s="120"/>
      <c r="AEH88" s="120"/>
      <c r="AEI88" s="120"/>
      <c r="AEJ88" s="120"/>
      <c r="AEK88" s="120"/>
      <c r="AEL88" s="120"/>
      <c r="AEM88" s="120"/>
      <c r="AEN88" s="120"/>
      <c r="AEO88" s="120"/>
      <c r="AEP88" s="120"/>
      <c r="AEQ88" s="120"/>
      <c r="AER88" s="120"/>
      <c r="AES88" s="120"/>
      <c r="AET88" s="120"/>
      <c r="AEU88" s="120"/>
      <c r="AEV88" s="120"/>
      <c r="AEW88" s="120"/>
      <c r="AEX88" s="120"/>
      <c r="AEY88" s="120"/>
      <c r="AEZ88" s="120"/>
      <c r="AFA88" s="120"/>
      <c r="AFB88" s="120"/>
      <c r="AFC88" s="120"/>
      <c r="AFD88" s="120"/>
      <c r="AFE88" s="120"/>
      <c r="AFF88" s="120"/>
      <c r="AFG88" s="120"/>
      <c r="AFH88" s="120"/>
      <c r="AFI88" s="120"/>
      <c r="AFJ88" s="120"/>
      <c r="AFK88" s="120"/>
      <c r="AFL88" s="120"/>
      <c r="AFM88" s="120"/>
      <c r="AFN88" s="120"/>
      <c r="AFO88" s="120"/>
      <c r="AFP88" s="120"/>
      <c r="AFQ88" s="120"/>
      <c r="AFR88" s="120"/>
      <c r="AFS88" s="120"/>
      <c r="AFT88" s="120"/>
      <c r="AFU88" s="120"/>
      <c r="AFV88" s="120"/>
      <c r="AFW88" s="120"/>
      <c r="AFX88" s="120"/>
      <c r="AFY88" s="120"/>
      <c r="AFZ88" s="120"/>
      <c r="AGA88" s="120"/>
      <c r="AGB88" s="120"/>
      <c r="AGC88" s="120"/>
      <c r="AGD88" s="120"/>
      <c r="AGE88" s="120"/>
      <c r="AGF88" s="120"/>
      <c r="AGG88" s="120"/>
      <c r="AGH88" s="120"/>
      <c r="AGI88" s="120"/>
      <c r="AGJ88" s="120"/>
      <c r="AGK88" s="120"/>
      <c r="AGL88" s="120"/>
      <c r="AGM88" s="120"/>
      <c r="AGN88" s="120"/>
      <c r="AGO88" s="120"/>
      <c r="AGP88" s="120"/>
      <c r="AGQ88" s="120"/>
      <c r="AGR88" s="120"/>
      <c r="AGS88" s="120"/>
      <c r="AGT88" s="120"/>
      <c r="AGU88" s="120"/>
      <c r="AGV88" s="120"/>
      <c r="AGW88" s="120"/>
      <c r="AGX88" s="120"/>
      <c r="AGY88" s="120"/>
      <c r="AGZ88" s="120"/>
      <c r="AHA88" s="120"/>
      <c r="AHB88" s="120"/>
      <c r="AHC88" s="120"/>
      <c r="AHD88" s="120"/>
      <c r="AHE88" s="120"/>
      <c r="AHF88" s="120"/>
      <c r="AHG88" s="120"/>
      <c r="AHH88" s="120"/>
      <c r="AHI88" s="120"/>
      <c r="AHJ88" s="120"/>
      <c r="AHK88" s="120"/>
      <c r="AHL88" s="120"/>
      <c r="AHM88" s="120"/>
      <c r="AHN88" s="120"/>
      <c r="AHO88" s="120"/>
      <c r="AHP88" s="120"/>
      <c r="AHQ88" s="120"/>
      <c r="AHR88" s="120"/>
      <c r="AHS88" s="120"/>
      <c r="AHT88" s="120"/>
      <c r="AHU88" s="120"/>
      <c r="AHV88" s="120"/>
      <c r="AHW88" s="120"/>
      <c r="AHX88" s="120"/>
      <c r="AHY88" s="120"/>
      <c r="AHZ88" s="120"/>
      <c r="AIA88" s="120"/>
      <c r="AIB88" s="120"/>
      <c r="AIC88" s="120"/>
      <c r="AID88" s="120"/>
      <c r="AIE88" s="120"/>
      <c r="AIF88" s="120"/>
      <c r="AIG88" s="120"/>
      <c r="AIH88" s="120"/>
      <c r="AII88" s="120"/>
      <c r="AIJ88" s="120"/>
      <c r="AIK88" s="120"/>
      <c r="AIL88" s="120"/>
      <c r="AIM88" s="120"/>
      <c r="AIN88" s="120"/>
      <c r="AIO88" s="120"/>
      <c r="AIP88" s="120"/>
      <c r="AIQ88" s="120"/>
      <c r="AIR88" s="120"/>
      <c r="AIS88" s="120"/>
      <c r="AIT88" s="120"/>
      <c r="AIU88" s="120"/>
      <c r="AIV88" s="120"/>
      <c r="AIW88" s="120"/>
      <c r="AIX88" s="120"/>
      <c r="AIY88" s="120"/>
      <c r="AIZ88" s="120"/>
      <c r="AJA88" s="120"/>
      <c r="AJB88" s="120"/>
      <c r="AJC88" s="120"/>
      <c r="AJD88" s="120"/>
      <c r="AJE88" s="120"/>
      <c r="AJF88" s="120"/>
      <c r="AJG88" s="120"/>
      <c r="AJH88" s="120"/>
      <c r="AJI88" s="120"/>
      <c r="AJJ88" s="120"/>
      <c r="AJK88" s="120"/>
      <c r="AJL88" s="120"/>
      <c r="AJM88" s="120"/>
      <c r="AJN88" s="120"/>
      <c r="AJO88" s="120"/>
      <c r="AJP88" s="120"/>
      <c r="AJQ88" s="120"/>
      <c r="AJR88" s="120"/>
      <c r="AJS88" s="120"/>
      <c r="AJT88" s="120"/>
      <c r="AJU88" s="120"/>
      <c r="AJV88" s="120"/>
      <c r="AJW88" s="120"/>
      <c r="AJX88" s="120"/>
      <c r="AJY88" s="120"/>
      <c r="AJZ88" s="120"/>
      <c r="AKA88" s="120"/>
      <c r="AKB88" s="120"/>
      <c r="AKC88" s="120"/>
      <c r="AKD88" s="120"/>
      <c r="AKE88" s="120"/>
      <c r="AKF88" s="120"/>
      <c r="AKG88" s="120"/>
      <c r="AKH88" s="120"/>
      <c r="AKI88" s="120"/>
      <c r="AKJ88" s="120"/>
      <c r="AKK88" s="120"/>
      <c r="AKL88" s="120"/>
      <c r="AKM88" s="120"/>
      <c r="AKN88" s="120"/>
      <c r="AKO88" s="120"/>
      <c r="AKP88" s="120"/>
      <c r="AKQ88" s="120"/>
      <c r="AKR88" s="120"/>
      <c r="AKS88" s="120"/>
      <c r="AKT88" s="120"/>
      <c r="AKU88" s="120"/>
      <c r="AKV88" s="120"/>
      <c r="AKW88" s="120"/>
      <c r="AKX88" s="120"/>
      <c r="AKY88" s="120"/>
      <c r="AKZ88" s="120"/>
      <c r="ALA88" s="120"/>
      <c r="ALB88" s="120"/>
      <c r="ALC88" s="120"/>
      <c r="ALD88" s="120"/>
      <c r="ALE88" s="120"/>
      <c r="ALF88" s="120"/>
      <c r="ALG88" s="120"/>
      <c r="ALH88" s="120"/>
      <c r="ALI88" s="120"/>
      <c r="ALJ88" s="120"/>
      <c r="ALK88" s="120"/>
      <c r="ALL88" s="120"/>
      <c r="ALM88" s="120"/>
      <c r="ALN88" s="120"/>
      <c r="ALO88" s="120"/>
      <c r="ALP88" s="120"/>
      <c r="ALQ88" s="120"/>
      <c r="ALR88" s="120"/>
      <c r="ALS88" s="120"/>
      <c r="ALT88" s="120"/>
      <c r="ALU88" s="120"/>
      <c r="ALV88" s="120"/>
      <c r="ALW88" s="120"/>
      <c r="ALX88" s="120"/>
      <c r="ALY88" s="120"/>
      <c r="ALZ88" s="120"/>
      <c r="AMA88" s="120"/>
      <c r="AMB88" s="120"/>
      <c r="AMC88" s="120"/>
      <c r="AMD88" s="120"/>
      <c r="AME88" s="120"/>
      <c r="AMF88" s="120"/>
      <c r="AMG88" s="120"/>
      <c r="AMH88" s="120"/>
      <c r="AMI88" s="120"/>
      <c r="AMJ88" s="120"/>
      <c r="AMK88" s="120"/>
      <c r="AML88" s="120"/>
    </row>
    <row r="89" spans="1:1026" s="121" customFormat="1" x14ac:dyDescent="0.25">
      <c r="A89" s="102">
        <v>84</v>
      </c>
      <c r="B89" s="25" t="s">
        <v>446</v>
      </c>
      <c r="C89" s="26" t="s">
        <v>153</v>
      </c>
      <c r="D89" s="26" t="s">
        <v>447</v>
      </c>
      <c r="E89" s="38" t="s">
        <v>448</v>
      </c>
      <c r="F89" s="50">
        <v>42</v>
      </c>
      <c r="G89" s="51" t="s">
        <v>11</v>
      </c>
      <c r="H89" s="119"/>
      <c r="I89" s="76">
        <f t="shared" si="8"/>
        <v>0</v>
      </c>
      <c r="J89" s="76">
        <f t="shared" si="9"/>
        <v>0</v>
      </c>
      <c r="K89" s="76">
        <f t="shared" si="10"/>
        <v>0</v>
      </c>
      <c r="L89" s="122"/>
      <c r="M89" s="123"/>
      <c r="N89" s="122"/>
      <c r="O89" s="39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  <c r="TF89" s="120"/>
      <c r="TG89" s="120"/>
      <c r="TH89" s="120"/>
      <c r="TI89" s="120"/>
      <c r="TJ89" s="120"/>
      <c r="TK89" s="120"/>
      <c r="TL89" s="120"/>
      <c r="TM89" s="120"/>
      <c r="TN89" s="120"/>
      <c r="TO89" s="120"/>
      <c r="TP89" s="120"/>
      <c r="TQ89" s="120"/>
      <c r="TR89" s="120"/>
      <c r="TS89" s="120"/>
      <c r="TT89" s="120"/>
      <c r="TU89" s="120"/>
      <c r="TV89" s="120"/>
      <c r="TW89" s="120"/>
      <c r="TX89" s="120"/>
      <c r="TY89" s="120"/>
      <c r="TZ89" s="120"/>
      <c r="UA89" s="120"/>
      <c r="UB89" s="120"/>
      <c r="UC89" s="120"/>
      <c r="UD89" s="120"/>
      <c r="UE89" s="120"/>
      <c r="UF89" s="120"/>
      <c r="UG89" s="120"/>
      <c r="UH89" s="120"/>
      <c r="UI89" s="120"/>
      <c r="UJ89" s="120"/>
      <c r="UK89" s="120"/>
      <c r="UL89" s="120"/>
      <c r="UM89" s="120"/>
      <c r="UN89" s="120"/>
      <c r="UO89" s="120"/>
      <c r="UP89" s="120"/>
      <c r="UQ89" s="120"/>
      <c r="UR89" s="120"/>
      <c r="US89" s="120"/>
      <c r="UT89" s="120"/>
      <c r="UU89" s="120"/>
      <c r="UV89" s="120"/>
      <c r="UW89" s="120"/>
      <c r="UX89" s="120"/>
      <c r="UY89" s="120"/>
      <c r="UZ89" s="120"/>
      <c r="VA89" s="120"/>
      <c r="VB89" s="120"/>
      <c r="VC89" s="120"/>
      <c r="VD89" s="120"/>
      <c r="VE89" s="120"/>
      <c r="VF89" s="120"/>
      <c r="VG89" s="120"/>
      <c r="VH89" s="120"/>
      <c r="VI89" s="120"/>
      <c r="VJ89" s="120"/>
      <c r="VK89" s="120"/>
      <c r="VL89" s="120"/>
      <c r="VM89" s="120"/>
      <c r="VN89" s="120"/>
      <c r="VO89" s="120"/>
      <c r="VP89" s="120"/>
      <c r="VQ89" s="120"/>
      <c r="VR89" s="120"/>
      <c r="VS89" s="120"/>
      <c r="VT89" s="120"/>
      <c r="VU89" s="120"/>
      <c r="VV89" s="120"/>
      <c r="VW89" s="120"/>
      <c r="VX89" s="120"/>
      <c r="VY89" s="120"/>
      <c r="VZ89" s="120"/>
      <c r="WA89" s="120"/>
      <c r="WB89" s="120"/>
      <c r="WC89" s="120"/>
      <c r="WD89" s="120"/>
      <c r="WE89" s="120"/>
      <c r="WF89" s="120"/>
      <c r="WG89" s="120"/>
      <c r="WH89" s="120"/>
      <c r="WI89" s="120"/>
      <c r="WJ89" s="120"/>
      <c r="WK89" s="120"/>
      <c r="WL89" s="120"/>
      <c r="WM89" s="120"/>
      <c r="WN89" s="120"/>
      <c r="WO89" s="120"/>
      <c r="WP89" s="120"/>
      <c r="WQ89" s="120"/>
      <c r="WR89" s="120"/>
      <c r="WS89" s="120"/>
      <c r="WT89" s="120"/>
      <c r="WU89" s="120"/>
      <c r="WV89" s="120"/>
      <c r="WW89" s="120"/>
      <c r="WX89" s="120"/>
      <c r="WY89" s="120"/>
      <c r="WZ89" s="120"/>
      <c r="XA89" s="120"/>
      <c r="XB89" s="120"/>
      <c r="XC89" s="120"/>
      <c r="XD89" s="120"/>
      <c r="XE89" s="120"/>
      <c r="XF89" s="120"/>
      <c r="XG89" s="120"/>
      <c r="XH89" s="120"/>
      <c r="XI89" s="120"/>
      <c r="XJ89" s="120"/>
      <c r="XK89" s="120"/>
      <c r="XL89" s="120"/>
      <c r="XM89" s="120"/>
      <c r="XN89" s="120"/>
      <c r="XO89" s="120"/>
      <c r="XP89" s="120"/>
      <c r="XQ89" s="120"/>
      <c r="XR89" s="120"/>
      <c r="XS89" s="120"/>
      <c r="XT89" s="120"/>
      <c r="XU89" s="120"/>
      <c r="XV89" s="120"/>
      <c r="XW89" s="120"/>
      <c r="XX89" s="120"/>
      <c r="XY89" s="120"/>
      <c r="XZ89" s="120"/>
      <c r="YA89" s="120"/>
      <c r="YB89" s="120"/>
      <c r="YC89" s="120"/>
      <c r="YD89" s="120"/>
      <c r="YE89" s="120"/>
      <c r="YF89" s="120"/>
      <c r="YG89" s="120"/>
      <c r="YH89" s="120"/>
      <c r="YI89" s="120"/>
      <c r="YJ89" s="120"/>
      <c r="YK89" s="120"/>
      <c r="YL89" s="120"/>
      <c r="YM89" s="120"/>
      <c r="YN89" s="120"/>
      <c r="YO89" s="120"/>
      <c r="YP89" s="120"/>
      <c r="YQ89" s="120"/>
      <c r="YR89" s="120"/>
      <c r="YS89" s="120"/>
      <c r="YT89" s="120"/>
      <c r="YU89" s="120"/>
      <c r="YV89" s="120"/>
      <c r="YW89" s="120"/>
      <c r="YX89" s="120"/>
      <c r="YY89" s="120"/>
      <c r="YZ89" s="120"/>
      <c r="ZA89" s="120"/>
      <c r="ZB89" s="120"/>
      <c r="ZC89" s="120"/>
      <c r="ZD89" s="120"/>
      <c r="ZE89" s="120"/>
      <c r="ZF89" s="120"/>
      <c r="ZG89" s="120"/>
      <c r="ZH89" s="120"/>
      <c r="ZI89" s="120"/>
      <c r="ZJ89" s="120"/>
      <c r="ZK89" s="120"/>
      <c r="ZL89" s="120"/>
      <c r="ZM89" s="120"/>
      <c r="ZN89" s="120"/>
      <c r="ZO89" s="120"/>
      <c r="ZP89" s="120"/>
      <c r="ZQ89" s="120"/>
      <c r="ZR89" s="120"/>
      <c r="ZS89" s="120"/>
      <c r="ZT89" s="120"/>
      <c r="ZU89" s="120"/>
      <c r="ZV89" s="120"/>
      <c r="ZW89" s="120"/>
      <c r="ZX89" s="120"/>
      <c r="ZY89" s="120"/>
      <c r="ZZ89" s="120"/>
      <c r="AAA89" s="120"/>
      <c r="AAB89" s="120"/>
      <c r="AAC89" s="120"/>
      <c r="AAD89" s="120"/>
      <c r="AAE89" s="120"/>
      <c r="AAF89" s="120"/>
      <c r="AAG89" s="120"/>
      <c r="AAH89" s="120"/>
      <c r="AAI89" s="120"/>
      <c r="AAJ89" s="120"/>
      <c r="AAK89" s="120"/>
      <c r="AAL89" s="120"/>
      <c r="AAM89" s="120"/>
      <c r="AAN89" s="120"/>
      <c r="AAO89" s="120"/>
      <c r="AAP89" s="120"/>
      <c r="AAQ89" s="120"/>
      <c r="AAR89" s="120"/>
      <c r="AAS89" s="120"/>
      <c r="AAT89" s="120"/>
      <c r="AAU89" s="120"/>
      <c r="AAV89" s="120"/>
      <c r="AAW89" s="120"/>
      <c r="AAX89" s="120"/>
      <c r="AAY89" s="120"/>
      <c r="AAZ89" s="120"/>
      <c r="ABA89" s="120"/>
      <c r="ABB89" s="120"/>
      <c r="ABC89" s="120"/>
      <c r="ABD89" s="120"/>
      <c r="ABE89" s="120"/>
      <c r="ABF89" s="120"/>
      <c r="ABG89" s="120"/>
      <c r="ABH89" s="120"/>
      <c r="ABI89" s="120"/>
      <c r="ABJ89" s="120"/>
      <c r="ABK89" s="120"/>
      <c r="ABL89" s="120"/>
      <c r="ABM89" s="120"/>
      <c r="ABN89" s="120"/>
      <c r="ABO89" s="120"/>
      <c r="ABP89" s="120"/>
      <c r="ABQ89" s="120"/>
      <c r="ABR89" s="120"/>
      <c r="ABS89" s="120"/>
      <c r="ABT89" s="120"/>
      <c r="ABU89" s="120"/>
      <c r="ABV89" s="120"/>
      <c r="ABW89" s="120"/>
      <c r="ABX89" s="120"/>
      <c r="ABY89" s="120"/>
      <c r="ABZ89" s="120"/>
      <c r="ACA89" s="120"/>
      <c r="ACB89" s="120"/>
      <c r="ACC89" s="120"/>
      <c r="ACD89" s="120"/>
      <c r="ACE89" s="120"/>
      <c r="ACF89" s="120"/>
      <c r="ACG89" s="120"/>
      <c r="ACH89" s="120"/>
      <c r="ACI89" s="120"/>
      <c r="ACJ89" s="120"/>
      <c r="ACK89" s="120"/>
      <c r="ACL89" s="120"/>
      <c r="ACM89" s="120"/>
      <c r="ACN89" s="120"/>
      <c r="ACO89" s="120"/>
      <c r="ACP89" s="120"/>
      <c r="ACQ89" s="120"/>
      <c r="ACR89" s="120"/>
      <c r="ACS89" s="120"/>
      <c r="ACT89" s="120"/>
      <c r="ACU89" s="120"/>
      <c r="ACV89" s="120"/>
      <c r="ACW89" s="120"/>
      <c r="ACX89" s="120"/>
      <c r="ACY89" s="120"/>
      <c r="ACZ89" s="120"/>
      <c r="ADA89" s="120"/>
      <c r="ADB89" s="120"/>
      <c r="ADC89" s="120"/>
      <c r="ADD89" s="120"/>
      <c r="ADE89" s="120"/>
      <c r="ADF89" s="120"/>
      <c r="ADG89" s="120"/>
      <c r="ADH89" s="120"/>
      <c r="ADI89" s="120"/>
      <c r="ADJ89" s="120"/>
      <c r="ADK89" s="120"/>
      <c r="ADL89" s="120"/>
      <c r="ADM89" s="120"/>
      <c r="ADN89" s="120"/>
      <c r="ADO89" s="120"/>
      <c r="ADP89" s="120"/>
      <c r="ADQ89" s="120"/>
      <c r="ADR89" s="120"/>
      <c r="ADS89" s="120"/>
      <c r="ADT89" s="120"/>
      <c r="ADU89" s="120"/>
      <c r="ADV89" s="120"/>
      <c r="ADW89" s="120"/>
      <c r="ADX89" s="120"/>
      <c r="ADY89" s="120"/>
      <c r="ADZ89" s="120"/>
      <c r="AEA89" s="120"/>
      <c r="AEB89" s="120"/>
      <c r="AEC89" s="120"/>
      <c r="AED89" s="120"/>
      <c r="AEE89" s="120"/>
      <c r="AEF89" s="120"/>
      <c r="AEG89" s="120"/>
      <c r="AEH89" s="120"/>
      <c r="AEI89" s="120"/>
      <c r="AEJ89" s="120"/>
      <c r="AEK89" s="120"/>
      <c r="AEL89" s="120"/>
      <c r="AEM89" s="120"/>
      <c r="AEN89" s="120"/>
      <c r="AEO89" s="120"/>
      <c r="AEP89" s="120"/>
      <c r="AEQ89" s="120"/>
      <c r="AER89" s="120"/>
      <c r="AES89" s="120"/>
      <c r="AET89" s="120"/>
      <c r="AEU89" s="120"/>
      <c r="AEV89" s="120"/>
      <c r="AEW89" s="120"/>
      <c r="AEX89" s="120"/>
      <c r="AEY89" s="120"/>
      <c r="AEZ89" s="120"/>
      <c r="AFA89" s="120"/>
      <c r="AFB89" s="120"/>
      <c r="AFC89" s="120"/>
      <c r="AFD89" s="120"/>
      <c r="AFE89" s="120"/>
      <c r="AFF89" s="120"/>
      <c r="AFG89" s="120"/>
      <c r="AFH89" s="120"/>
      <c r="AFI89" s="120"/>
      <c r="AFJ89" s="120"/>
      <c r="AFK89" s="120"/>
      <c r="AFL89" s="120"/>
      <c r="AFM89" s="120"/>
      <c r="AFN89" s="120"/>
      <c r="AFO89" s="120"/>
      <c r="AFP89" s="120"/>
      <c r="AFQ89" s="120"/>
      <c r="AFR89" s="120"/>
      <c r="AFS89" s="120"/>
      <c r="AFT89" s="120"/>
      <c r="AFU89" s="120"/>
      <c r="AFV89" s="120"/>
      <c r="AFW89" s="120"/>
      <c r="AFX89" s="120"/>
      <c r="AFY89" s="120"/>
      <c r="AFZ89" s="120"/>
      <c r="AGA89" s="120"/>
      <c r="AGB89" s="120"/>
      <c r="AGC89" s="120"/>
      <c r="AGD89" s="120"/>
      <c r="AGE89" s="120"/>
      <c r="AGF89" s="120"/>
      <c r="AGG89" s="120"/>
      <c r="AGH89" s="120"/>
      <c r="AGI89" s="120"/>
      <c r="AGJ89" s="120"/>
      <c r="AGK89" s="120"/>
      <c r="AGL89" s="120"/>
      <c r="AGM89" s="120"/>
      <c r="AGN89" s="120"/>
      <c r="AGO89" s="120"/>
      <c r="AGP89" s="120"/>
      <c r="AGQ89" s="120"/>
      <c r="AGR89" s="120"/>
      <c r="AGS89" s="120"/>
      <c r="AGT89" s="120"/>
      <c r="AGU89" s="120"/>
      <c r="AGV89" s="120"/>
      <c r="AGW89" s="120"/>
      <c r="AGX89" s="120"/>
      <c r="AGY89" s="120"/>
      <c r="AGZ89" s="120"/>
      <c r="AHA89" s="120"/>
      <c r="AHB89" s="120"/>
      <c r="AHC89" s="120"/>
      <c r="AHD89" s="120"/>
      <c r="AHE89" s="120"/>
      <c r="AHF89" s="120"/>
      <c r="AHG89" s="120"/>
      <c r="AHH89" s="120"/>
      <c r="AHI89" s="120"/>
      <c r="AHJ89" s="120"/>
      <c r="AHK89" s="120"/>
      <c r="AHL89" s="120"/>
      <c r="AHM89" s="120"/>
      <c r="AHN89" s="120"/>
      <c r="AHO89" s="120"/>
      <c r="AHP89" s="120"/>
      <c r="AHQ89" s="120"/>
      <c r="AHR89" s="120"/>
      <c r="AHS89" s="120"/>
      <c r="AHT89" s="120"/>
      <c r="AHU89" s="120"/>
      <c r="AHV89" s="120"/>
      <c r="AHW89" s="120"/>
      <c r="AHX89" s="120"/>
      <c r="AHY89" s="120"/>
      <c r="AHZ89" s="120"/>
      <c r="AIA89" s="120"/>
      <c r="AIB89" s="120"/>
      <c r="AIC89" s="120"/>
      <c r="AID89" s="120"/>
      <c r="AIE89" s="120"/>
      <c r="AIF89" s="120"/>
      <c r="AIG89" s="120"/>
      <c r="AIH89" s="120"/>
      <c r="AII89" s="120"/>
      <c r="AIJ89" s="120"/>
      <c r="AIK89" s="120"/>
      <c r="AIL89" s="120"/>
      <c r="AIM89" s="120"/>
      <c r="AIN89" s="120"/>
      <c r="AIO89" s="120"/>
      <c r="AIP89" s="120"/>
      <c r="AIQ89" s="120"/>
      <c r="AIR89" s="120"/>
      <c r="AIS89" s="120"/>
      <c r="AIT89" s="120"/>
      <c r="AIU89" s="120"/>
      <c r="AIV89" s="120"/>
      <c r="AIW89" s="120"/>
      <c r="AIX89" s="120"/>
      <c r="AIY89" s="120"/>
      <c r="AIZ89" s="120"/>
      <c r="AJA89" s="120"/>
      <c r="AJB89" s="120"/>
      <c r="AJC89" s="120"/>
      <c r="AJD89" s="120"/>
      <c r="AJE89" s="120"/>
      <c r="AJF89" s="120"/>
      <c r="AJG89" s="120"/>
      <c r="AJH89" s="120"/>
      <c r="AJI89" s="120"/>
      <c r="AJJ89" s="120"/>
      <c r="AJK89" s="120"/>
      <c r="AJL89" s="120"/>
      <c r="AJM89" s="120"/>
      <c r="AJN89" s="120"/>
      <c r="AJO89" s="120"/>
      <c r="AJP89" s="120"/>
      <c r="AJQ89" s="120"/>
      <c r="AJR89" s="120"/>
      <c r="AJS89" s="120"/>
      <c r="AJT89" s="120"/>
      <c r="AJU89" s="120"/>
      <c r="AJV89" s="120"/>
      <c r="AJW89" s="120"/>
      <c r="AJX89" s="120"/>
      <c r="AJY89" s="120"/>
      <c r="AJZ89" s="120"/>
      <c r="AKA89" s="120"/>
      <c r="AKB89" s="120"/>
      <c r="AKC89" s="120"/>
      <c r="AKD89" s="120"/>
      <c r="AKE89" s="120"/>
      <c r="AKF89" s="120"/>
      <c r="AKG89" s="120"/>
      <c r="AKH89" s="120"/>
      <c r="AKI89" s="120"/>
      <c r="AKJ89" s="120"/>
      <c r="AKK89" s="120"/>
      <c r="AKL89" s="120"/>
      <c r="AKM89" s="120"/>
      <c r="AKN89" s="120"/>
      <c r="AKO89" s="120"/>
      <c r="AKP89" s="120"/>
      <c r="AKQ89" s="120"/>
      <c r="AKR89" s="120"/>
      <c r="AKS89" s="120"/>
      <c r="AKT89" s="120"/>
      <c r="AKU89" s="120"/>
      <c r="AKV89" s="120"/>
      <c r="AKW89" s="120"/>
      <c r="AKX89" s="120"/>
      <c r="AKY89" s="120"/>
      <c r="AKZ89" s="120"/>
      <c r="ALA89" s="120"/>
      <c r="ALB89" s="120"/>
      <c r="ALC89" s="120"/>
      <c r="ALD89" s="120"/>
      <c r="ALE89" s="120"/>
      <c r="ALF89" s="120"/>
      <c r="ALG89" s="120"/>
      <c r="ALH89" s="120"/>
      <c r="ALI89" s="120"/>
      <c r="ALJ89" s="120"/>
      <c r="ALK89" s="120"/>
      <c r="ALL89" s="120"/>
      <c r="ALM89" s="120"/>
      <c r="ALN89" s="120"/>
      <c r="ALO89" s="120"/>
      <c r="ALP89" s="120"/>
      <c r="ALQ89" s="120"/>
      <c r="ALR89" s="120"/>
      <c r="ALS89" s="120"/>
      <c r="ALT89" s="120"/>
      <c r="ALU89" s="120"/>
      <c r="ALV89" s="120"/>
      <c r="ALW89" s="120"/>
      <c r="ALX89" s="120"/>
      <c r="ALY89" s="120"/>
      <c r="ALZ89" s="120"/>
      <c r="AMA89" s="120"/>
      <c r="AMB89" s="120"/>
      <c r="AMC89" s="120"/>
      <c r="AMD89" s="120"/>
      <c r="AME89" s="120"/>
      <c r="AMF89" s="120"/>
      <c r="AMG89" s="120"/>
      <c r="AMH89" s="120"/>
      <c r="AMI89" s="120"/>
      <c r="AMJ89" s="120"/>
      <c r="AMK89" s="120"/>
      <c r="AML89" s="120"/>
    </row>
    <row r="90" spans="1:1026" s="121" customFormat="1" x14ac:dyDescent="0.25">
      <c r="A90" s="102">
        <v>85</v>
      </c>
      <c r="B90" s="25" t="s">
        <v>446</v>
      </c>
      <c r="C90" s="26" t="s">
        <v>108</v>
      </c>
      <c r="D90" s="26" t="s">
        <v>447</v>
      </c>
      <c r="E90" s="38" t="s">
        <v>385</v>
      </c>
      <c r="F90" s="50">
        <v>4</v>
      </c>
      <c r="G90" s="51" t="s">
        <v>11</v>
      </c>
      <c r="H90" s="119"/>
      <c r="I90" s="76">
        <f t="shared" si="8"/>
        <v>0</v>
      </c>
      <c r="J90" s="76">
        <f t="shared" si="9"/>
        <v>0</v>
      </c>
      <c r="K90" s="76">
        <f t="shared" si="10"/>
        <v>0</v>
      </c>
      <c r="L90" s="122"/>
      <c r="M90" s="123"/>
      <c r="N90" s="122"/>
      <c r="O90" s="39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  <c r="IW90" s="120"/>
      <c r="IX90" s="120"/>
      <c r="IY90" s="120"/>
      <c r="IZ90" s="120"/>
      <c r="JA90" s="120"/>
      <c r="JB90" s="120"/>
      <c r="JC90" s="120"/>
      <c r="JD90" s="120"/>
      <c r="JE90" s="120"/>
      <c r="JF90" s="120"/>
      <c r="JG90" s="120"/>
      <c r="JH90" s="120"/>
      <c r="JI90" s="120"/>
      <c r="JJ90" s="120"/>
      <c r="JK90" s="120"/>
      <c r="JL90" s="120"/>
      <c r="JM90" s="120"/>
      <c r="JN90" s="120"/>
      <c r="JO90" s="120"/>
      <c r="JP90" s="120"/>
      <c r="JQ90" s="120"/>
      <c r="JR90" s="120"/>
      <c r="JS90" s="120"/>
      <c r="JT90" s="120"/>
      <c r="JU90" s="120"/>
      <c r="JV90" s="120"/>
      <c r="JW90" s="120"/>
      <c r="JX90" s="120"/>
      <c r="JY90" s="120"/>
      <c r="JZ90" s="120"/>
      <c r="KA90" s="120"/>
      <c r="KB90" s="120"/>
      <c r="KC90" s="120"/>
      <c r="KD90" s="120"/>
      <c r="KE90" s="120"/>
      <c r="KF90" s="120"/>
      <c r="KG90" s="120"/>
      <c r="KH90" s="120"/>
      <c r="KI90" s="120"/>
      <c r="KJ90" s="120"/>
      <c r="KK90" s="120"/>
      <c r="KL90" s="120"/>
      <c r="KM90" s="120"/>
      <c r="KN90" s="120"/>
      <c r="KO90" s="120"/>
      <c r="KP90" s="120"/>
      <c r="KQ90" s="120"/>
      <c r="KR90" s="120"/>
      <c r="KS90" s="120"/>
      <c r="KT90" s="120"/>
      <c r="KU90" s="120"/>
      <c r="KV90" s="120"/>
      <c r="KW90" s="120"/>
      <c r="KX90" s="120"/>
      <c r="KY90" s="120"/>
      <c r="KZ90" s="120"/>
      <c r="LA90" s="120"/>
      <c r="LB90" s="120"/>
      <c r="LC90" s="120"/>
      <c r="LD90" s="120"/>
      <c r="LE90" s="120"/>
      <c r="LF90" s="120"/>
      <c r="LG90" s="120"/>
      <c r="LH90" s="120"/>
      <c r="LI90" s="120"/>
      <c r="LJ90" s="120"/>
      <c r="LK90" s="120"/>
      <c r="LL90" s="120"/>
      <c r="LM90" s="120"/>
      <c r="LN90" s="120"/>
      <c r="LO90" s="120"/>
      <c r="LP90" s="120"/>
      <c r="LQ90" s="120"/>
      <c r="LR90" s="120"/>
      <c r="LS90" s="120"/>
      <c r="LT90" s="120"/>
      <c r="LU90" s="120"/>
      <c r="LV90" s="120"/>
      <c r="LW90" s="120"/>
      <c r="LX90" s="120"/>
      <c r="LY90" s="120"/>
      <c r="LZ90" s="120"/>
      <c r="MA90" s="120"/>
      <c r="MB90" s="120"/>
      <c r="MC90" s="120"/>
      <c r="MD90" s="120"/>
      <c r="ME90" s="120"/>
      <c r="MF90" s="120"/>
      <c r="MG90" s="120"/>
      <c r="MH90" s="120"/>
      <c r="MI90" s="120"/>
      <c r="MJ90" s="120"/>
      <c r="MK90" s="120"/>
      <c r="ML90" s="120"/>
      <c r="MM90" s="120"/>
      <c r="MN90" s="120"/>
      <c r="MO90" s="120"/>
      <c r="MP90" s="120"/>
      <c r="MQ90" s="120"/>
      <c r="MR90" s="120"/>
      <c r="MS90" s="120"/>
      <c r="MT90" s="120"/>
      <c r="MU90" s="120"/>
      <c r="MV90" s="120"/>
      <c r="MW90" s="120"/>
      <c r="MX90" s="120"/>
      <c r="MY90" s="120"/>
      <c r="MZ90" s="120"/>
      <c r="NA90" s="120"/>
      <c r="NB90" s="120"/>
      <c r="NC90" s="120"/>
      <c r="ND90" s="120"/>
      <c r="NE90" s="120"/>
      <c r="NF90" s="120"/>
      <c r="NG90" s="120"/>
      <c r="NH90" s="120"/>
      <c r="NI90" s="120"/>
      <c r="NJ90" s="120"/>
      <c r="NK90" s="120"/>
      <c r="NL90" s="120"/>
      <c r="NM90" s="120"/>
      <c r="NN90" s="120"/>
      <c r="NO90" s="120"/>
      <c r="NP90" s="120"/>
      <c r="NQ90" s="120"/>
      <c r="NR90" s="120"/>
      <c r="NS90" s="120"/>
      <c r="NT90" s="120"/>
      <c r="NU90" s="120"/>
      <c r="NV90" s="120"/>
      <c r="NW90" s="120"/>
      <c r="NX90" s="120"/>
      <c r="NY90" s="120"/>
      <c r="NZ90" s="120"/>
      <c r="OA90" s="120"/>
      <c r="OB90" s="120"/>
      <c r="OC90" s="120"/>
      <c r="OD90" s="120"/>
      <c r="OE90" s="120"/>
      <c r="OF90" s="120"/>
      <c r="OG90" s="120"/>
      <c r="OH90" s="120"/>
      <c r="OI90" s="120"/>
      <c r="OJ90" s="120"/>
      <c r="OK90" s="120"/>
      <c r="OL90" s="120"/>
      <c r="OM90" s="120"/>
      <c r="ON90" s="120"/>
      <c r="OO90" s="120"/>
      <c r="OP90" s="120"/>
      <c r="OQ90" s="120"/>
      <c r="OR90" s="120"/>
      <c r="OS90" s="120"/>
      <c r="OT90" s="120"/>
      <c r="OU90" s="120"/>
      <c r="OV90" s="120"/>
      <c r="OW90" s="120"/>
      <c r="OX90" s="120"/>
      <c r="OY90" s="120"/>
      <c r="OZ90" s="120"/>
      <c r="PA90" s="120"/>
      <c r="PB90" s="120"/>
      <c r="PC90" s="120"/>
      <c r="PD90" s="120"/>
      <c r="PE90" s="120"/>
      <c r="PF90" s="120"/>
      <c r="PG90" s="120"/>
      <c r="PH90" s="120"/>
      <c r="PI90" s="120"/>
      <c r="PJ90" s="120"/>
      <c r="PK90" s="120"/>
      <c r="PL90" s="120"/>
      <c r="PM90" s="120"/>
      <c r="PN90" s="120"/>
      <c r="PO90" s="120"/>
      <c r="PP90" s="120"/>
      <c r="PQ90" s="120"/>
      <c r="PR90" s="120"/>
      <c r="PS90" s="120"/>
      <c r="PT90" s="120"/>
      <c r="PU90" s="120"/>
      <c r="PV90" s="120"/>
      <c r="PW90" s="120"/>
      <c r="PX90" s="120"/>
      <c r="PY90" s="120"/>
      <c r="PZ90" s="120"/>
      <c r="QA90" s="120"/>
      <c r="QB90" s="120"/>
      <c r="QC90" s="120"/>
      <c r="QD90" s="120"/>
      <c r="QE90" s="120"/>
      <c r="QF90" s="120"/>
      <c r="QG90" s="120"/>
      <c r="QH90" s="120"/>
      <c r="QI90" s="120"/>
      <c r="QJ90" s="120"/>
      <c r="QK90" s="120"/>
      <c r="QL90" s="120"/>
      <c r="QM90" s="120"/>
      <c r="QN90" s="120"/>
      <c r="QO90" s="120"/>
      <c r="QP90" s="120"/>
      <c r="QQ90" s="120"/>
      <c r="QR90" s="120"/>
      <c r="QS90" s="120"/>
      <c r="QT90" s="120"/>
      <c r="QU90" s="120"/>
      <c r="QV90" s="120"/>
      <c r="QW90" s="120"/>
      <c r="QX90" s="120"/>
      <c r="QY90" s="120"/>
      <c r="QZ90" s="120"/>
      <c r="RA90" s="120"/>
      <c r="RB90" s="120"/>
      <c r="RC90" s="120"/>
      <c r="RD90" s="120"/>
      <c r="RE90" s="120"/>
      <c r="RF90" s="120"/>
      <c r="RG90" s="120"/>
      <c r="RH90" s="120"/>
      <c r="RI90" s="120"/>
      <c r="RJ90" s="120"/>
      <c r="RK90" s="120"/>
      <c r="RL90" s="120"/>
      <c r="RM90" s="120"/>
      <c r="RN90" s="120"/>
      <c r="RO90" s="120"/>
      <c r="RP90" s="120"/>
      <c r="RQ90" s="120"/>
      <c r="RR90" s="120"/>
      <c r="RS90" s="120"/>
      <c r="RT90" s="120"/>
      <c r="RU90" s="120"/>
      <c r="RV90" s="120"/>
      <c r="RW90" s="120"/>
      <c r="RX90" s="120"/>
      <c r="RY90" s="120"/>
      <c r="RZ90" s="120"/>
      <c r="SA90" s="120"/>
      <c r="SB90" s="120"/>
      <c r="SC90" s="120"/>
      <c r="SD90" s="120"/>
      <c r="SE90" s="120"/>
      <c r="SF90" s="120"/>
      <c r="SG90" s="120"/>
      <c r="SH90" s="120"/>
      <c r="SI90" s="120"/>
      <c r="SJ90" s="120"/>
      <c r="SK90" s="120"/>
      <c r="SL90" s="120"/>
      <c r="SM90" s="120"/>
      <c r="SN90" s="120"/>
      <c r="SO90" s="120"/>
      <c r="SP90" s="120"/>
      <c r="SQ90" s="120"/>
      <c r="SR90" s="120"/>
      <c r="SS90" s="120"/>
      <c r="ST90" s="120"/>
      <c r="SU90" s="120"/>
      <c r="SV90" s="120"/>
      <c r="SW90" s="120"/>
      <c r="SX90" s="120"/>
      <c r="SY90" s="120"/>
      <c r="SZ90" s="120"/>
      <c r="TA90" s="120"/>
      <c r="TB90" s="120"/>
      <c r="TC90" s="120"/>
      <c r="TD90" s="120"/>
      <c r="TE90" s="120"/>
      <c r="TF90" s="120"/>
      <c r="TG90" s="120"/>
      <c r="TH90" s="120"/>
      <c r="TI90" s="120"/>
      <c r="TJ90" s="120"/>
      <c r="TK90" s="120"/>
      <c r="TL90" s="120"/>
      <c r="TM90" s="120"/>
      <c r="TN90" s="120"/>
      <c r="TO90" s="120"/>
      <c r="TP90" s="120"/>
      <c r="TQ90" s="120"/>
      <c r="TR90" s="120"/>
      <c r="TS90" s="120"/>
      <c r="TT90" s="120"/>
      <c r="TU90" s="120"/>
      <c r="TV90" s="120"/>
      <c r="TW90" s="120"/>
      <c r="TX90" s="120"/>
      <c r="TY90" s="120"/>
      <c r="TZ90" s="120"/>
      <c r="UA90" s="120"/>
      <c r="UB90" s="120"/>
      <c r="UC90" s="120"/>
      <c r="UD90" s="120"/>
      <c r="UE90" s="120"/>
      <c r="UF90" s="120"/>
      <c r="UG90" s="120"/>
      <c r="UH90" s="120"/>
      <c r="UI90" s="120"/>
      <c r="UJ90" s="120"/>
      <c r="UK90" s="120"/>
      <c r="UL90" s="120"/>
      <c r="UM90" s="120"/>
      <c r="UN90" s="120"/>
      <c r="UO90" s="120"/>
      <c r="UP90" s="120"/>
      <c r="UQ90" s="120"/>
      <c r="UR90" s="120"/>
      <c r="US90" s="120"/>
      <c r="UT90" s="120"/>
      <c r="UU90" s="120"/>
      <c r="UV90" s="120"/>
      <c r="UW90" s="120"/>
      <c r="UX90" s="120"/>
      <c r="UY90" s="120"/>
      <c r="UZ90" s="120"/>
      <c r="VA90" s="120"/>
      <c r="VB90" s="120"/>
      <c r="VC90" s="120"/>
      <c r="VD90" s="120"/>
      <c r="VE90" s="120"/>
      <c r="VF90" s="120"/>
      <c r="VG90" s="120"/>
      <c r="VH90" s="120"/>
      <c r="VI90" s="120"/>
      <c r="VJ90" s="120"/>
      <c r="VK90" s="120"/>
      <c r="VL90" s="120"/>
      <c r="VM90" s="120"/>
      <c r="VN90" s="120"/>
      <c r="VO90" s="120"/>
      <c r="VP90" s="120"/>
      <c r="VQ90" s="120"/>
      <c r="VR90" s="120"/>
      <c r="VS90" s="120"/>
      <c r="VT90" s="120"/>
      <c r="VU90" s="120"/>
      <c r="VV90" s="120"/>
      <c r="VW90" s="120"/>
      <c r="VX90" s="120"/>
      <c r="VY90" s="120"/>
      <c r="VZ90" s="120"/>
      <c r="WA90" s="120"/>
      <c r="WB90" s="120"/>
      <c r="WC90" s="120"/>
      <c r="WD90" s="120"/>
      <c r="WE90" s="120"/>
      <c r="WF90" s="120"/>
      <c r="WG90" s="120"/>
      <c r="WH90" s="120"/>
      <c r="WI90" s="120"/>
      <c r="WJ90" s="120"/>
      <c r="WK90" s="120"/>
      <c r="WL90" s="120"/>
      <c r="WM90" s="120"/>
      <c r="WN90" s="120"/>
      <c r="WO90" s="120"/>
      <c r="WP90" s="120"/>
      <c r="WQ90" s="120"/>
      <c r="WR90" s="120"/>
      <c r="WS90" s="120"/>
      <c r="WT90" s="120"/>
      <c r="WU90" s="120"/>
      <c r="WV90" s="120"/>
      <c r="WW90" s="120"/>
      <c r="WX90" s="120"/>
      <c r="WY90" s="120"/>
      <c r="WZ90" s="120"/>
      <c r="XA90" s="120"/>
      <c r="XB90" s="120"/>
      <c r="XC90" s="120"/>
      <c r="XD90" s="120"/>
      <c r="XE90" s="120"/>
      <c r="XF90" s="120"/>
      <c r="XG90" s="120"/>
      <c r="XH90" s="120"/>
      <c r="XI90" s="120"/>
      <c r="XJ90" s="120"/>
      <c r="XK90" s="120"/>
      <c r="XL90" s="120"/>
      <c r="XM90" s="120"/>
      <c r="XN90" s="120"/>
      <c r="XO90" s="120"/>
      <c r="XP90" s="120"/>
      <c r="XQ90" s="120"/>
      <c r="XR90" s="120"/>
      <c r="XS90" s="120"/>
      <c r="XT90" s="120"/>
      <c r="XU90" s="120"/>
      <c r="XV90" s="120"/>
      <c r="XW90" s="120"/>
      <c r="XX90" s="120"/>
      <c r="XY90" s="120"/>
      <c r="XZ90" s="120"/>
      <c r="YA90" s="120"/>
      <c r="YB90" s="120"/>
      <c r="YC90" s="120"/>
      <c r="YD90" s="120"/>
      <c r="YE90" s="120"/>
      <c r="YF90" s="120"/>
      <c r="YG90" s="120"/>
      <c r="YH90" s="120"/>
      <c r="YI90" s="120"/>
      <c r="YJ90" s="120"/>
      <c r="YK90" s="120"/>
      <c r="YL90" s="120"/>
      <c r="YM90" s="120"/>
      <c r="YN90" s="120"/>
      <c r="YO90" s="120"/>
      <c r="YP90" s="120"/>
      <c r="YQ90" s="120"/>
      <c r="YR90" s="120"/>
      <c r="YS90" s="120"/>
      <c r="YT90" s="120"/>
      <c r="YU90" s="120"/>
      <c r="YV90" s="120"/>
      <c r="YW90" s="120"/>
      <c r="YX90" s="120"/>
      <c r="YY90" s="120"/>
      <c r="YZ90" s="120"/>
      <c r="ZA90" s="120"/>
      <c r="ZB90" s="120"/>
      <c r="ZC90" s="120"/>
      <c r="ZD90" s="120"/>
      <c r="ZE90" s="120"/>
      <c r="ZF90" s="120"/>
      <c r="ZG90" s="120"/>
      <c r="ZH90" s="120"/>
      <c r="ZI90" s="120"/>
      <c r="ZJ90" s="120"/>
      <c r="ZK90" s="120"/>
      <c r="ZL90" s="120"/>
      <c r="ZM90" s="120"/>
      <c r="ZN90" s="120"/>
      <c r="ZO90" s="120"/>
      <c r="ZP90" s="120"/>
      <c r="ZQ90" s="120"/>
      <c r="ZR90" s="120"/>
      <c r="ZS90" s="120"/>
      <c r="ZT90" s="120"/>
      <c r="ZU90" s="120"/>
      <c r="ZV90" s="120"/>
      <c r="ZW90" s="120"/>
      <c r="ZX90" s="120"/>
      <c r="ZY90" s="120"/>
      <c r="ZZ90" s="120"/>
      <c r="AAA90" s="120"/>
      <c r="AAB90" s="120"/>
      <c r="AAC90" s="120"/>
      <c r="AAD90" s="120"/>
      <c r="AAE90" s="120"/>
      <c r="AAF90" s="120"/>
      <c r="AAG90" s="120"/>
      <c r="AAH90" s="120"/>
      <c r="AAI90" s="120"/>
      <c r="AAJ90" s="120"/>
      <c r="AAK90" s="120"/>
      <c r="AAL90" s="120"/>
      <c r="AAM90" s="120"/>
      <c r="AAN90" s="120"/>
      <c r="AAO90" s="120"/>
      <c r="AAP90" s="120"/>
      <c r="AAQ90" s="120"/>
      <c r="AAR90" s="120"/>
      <c r="AAS90" s="120"/>
      <c r="AAT90" s="120"/>
      <c r="AAU90" s="120"/>
      <c r="AAV90" s="120"/>
      <c r="AAW90" s="120"/>
      <c r="AAX90" s="120"/>
      <c r="AAY90" s="120"/>
      <c r="AAZ90" s="120"/>
      <c r="ABA90" s="120"/>
      <c r="ABB90" s="120"/>
      <c r="ABC90" s="120"/>
      <c r="ABD90" s="120"/>
      <c r="ABE90" s="120"/>
      <c r="ABF90" s="120"/>
      <c r="ABG90" s="120"/>
      <c r="ABH90" s="120"/>
      <c r="ABI90" s="120"/>
      <c r="ABJ90" s="120"/>
      <c r="ABK90" s="120"/>
      <c r="ABL90" s="120"/>
      <c r="ABM90" s="120"/>
      <c r="ABN90" s="120"/>
      <c r="ABO90" s="120"/>
      <c r="ABP90" s="120"/>
      <c r="ABQ90" s="120"/>
      <c r="ABR90" s="120"/>
      <c r="ABS90" s="120"/>
      <c r="ABT90" s="120"/>
      <c r="ABU90" s="120"/>
      <c r="ABV90" s="120"/>
      <c r="ABW90" s="120"/>
      <c r="ABX90" s="120"/>
      <c r="ABY90" s="120"/>
      <c r="ABZ90" s="120"/>
      <c r="ACA90" s="120"/>
      <c r="ACB90" s="120"/>
      <c r="ACC90" s="120"/>
      <c r="ACD90" s="120"/>
      <c r="ACE90" s="120"/>
      <c r="ACF90" s="120"/>
      <c r="ACG90" s="120"/>
      <c r="ACH90" s="120"/>
      <c r="ACI90" s="120"/>
      <c r="ACJ90" s="120"/>
      <c r="ACK90" s="120"/>
      <c r="ACL90" s="120"/>
      <c r="ACM90" s="120"/>
      <c r="ACN90" s="120"/>
      <c r="ACO90" s="120"/>
      <c r="ACP90" s="120"/>
      <c r="ACQ90" s="120"/>
      <c r="ACR90" s="120"/>
      <c r="ACS90" s="120"/>
      <c r="ACT90" s="120"/>
      <c r="ACU90" s="120"/>
      <c r="ACV90" s="120"/>
      <c r="ACW90" s="120"/>
      <c r="ACX90" s="120"/>
      <c r="ACY90" s="120"/>
      <c r="ACZ90" s="120"/>
      <c r="ADA90" s="120"/>
      <c r="ADB90" s="120"/>
      <c r="ADC90" s="120"/>
      <c r="ADD90" s="120"/>
      <c r="ADE90" s="120"/>
      <c r="ADF90" s="120"/>
      <c r="ADG90" s="120"/>
      <c r="ADH90" s="120"/>
      <c r="ADI90" s="120"/>
      <c r="ADJ90" s="120"/>
      <c r="ADK90" s="120"/>
      <c r="ADL90" s="120"/>
      <c r="ADM90" s="120"/>
      <c r="ADN90" s="120"/>
      <c r="ADO90" s="120"/>
      <c r="ADP90" s="120"/>
      <c r="ADQ90" s="120"/>
      <c r="ADR90" s="120"/>
      <c r="ADS90" s="120"/>
      <c r="ADT90" s="120"/>
      <c r="ADU90" s="120"/>
      <c r="ADV90" s="120"/>
      <c r="ADW90" s="120"/>
      <c r="ADX90" s="120"/>
      <c r="ADY90" s="120"/>
      <c r="ADZ90" s="120"/>
      <c r="AEA90" s="120"/>
      <c r="AEB90" s="120"/>
      <c r="AEC90" s="120"/>
      <c r="AED90" s="120"/>
      <c r="AEE90" s="120"/>
      <c r="AEF90" s="120"/>
      <c r="AEG90" s="120"/>
      <c r="AEH90" s="120"/>
      <c r="AEI90" s="120"/>
      <c r="AEJ90" s="120"/>
      <c r="AEK90" s="120"/>
      <c r="AEL90" s="120"/>
      <c r="AEM90" s="120"/>
      <c r="AEN90" s="120"/>
      <c r="AEO90" s="120"/>
      <c r="AEP90" s="120"/>
      <c r="AEQ90" s="120"/>
      <c r="AER90" s="120"/>
      <c r="AES90" s="120"/>
      <c r="AET90" s="120"/>
      <c r="AEU90" s="120"/>
      <c r="AEV90" s="120"/>
      <c r="AEW90" s="120"/>
      <c r="AEX90" s="120"/>
      <c r="AEY90" s="120"/>
      <c r="AEZ90" s="120"/>
      <c r="AFA90" s="120"/>
      <c r="AFB90" s="120"/>
      <c r="AFC90" s="120"/>
      <c r="AFD90" s="120"/>
      <c r="AFE90" s="120"/>
      <c r="AFF90" s="120"/>
      <c r="AFG90" s="120"/>
      <c r="AFH90" s="120"/>
      <c r="AFI90" s="120"/>
      <c r="AFJ90" s="120"/>
      <c r="AFK90" s="120"/>
      <c r="AFL90" s="120"/>
      <c r="AFM90" s="120"/>
      <c r="AFN90" s="120"/>
      <c r="AFO90" s="120"/>
      <c r="AFP90" s="120"/>
      <c r="AFQ90" s="120"/>
      <c r="AFR90" s="120"/>
      <c r="AFS90" s="120"/>
      <c r="AFT90" s="120"/>
      <c r="AFU90" s="120"/>
      <c r="AFV90" s="120"/>
      <c r="AFW90" s="120"/>
      <c r="AFX90" s="120"/>
      <c r="AFY90" s="120"/>
      <c r="AFZ90" s="120"/>
      <c r="AGA90" s="120"/>
      <c r="AGB90" s="120"/>
      <c r="AGC90" s="120"/>
      <c r="AGD90" s="120"/>
      <c r="AGE90" s="120"/>
      <c r="AGF90" s="120"/>
      <c r="AGG90" s="120"/>
      <c r="AGH90" s="120"/>
      <c r="AGI90" s="120"/>
      <c r="AGJ90" s="120"/>
      <c r="AGK90" s="120"/>
      <c r="AGL90" s="120"/>
      <c r="AGM90" s="120"/>
      <c r="AGN90" s="120"/>
      <c r="AGO90" s="120"/>
      <c r="AGP90" s="120"/>
      <c r="AGQ90" s="120"/>
      <c r="AGR90" s="120"/>
      <c r="AGS90" s="120"/>
      <c r="AGT90" s="120"/>
      <c r="AGU90" s="120"/>
      <c r="AGV90" s="120"/>
      <c r="AGW90" s="120"/>
      <c r="AGX90" s="120"/>
      <c r="AGY90" s="120"/>
      <c r="AGZ90" s="120"/>
      <c r="AHA90" s="120"/>
      <c r="AHB90" s="120"/>
      <c r="AHC90" s="120"/>
      <c r="AHD90" s="120"/>
      <c r="AHE90" s="120"/>
      <c r="AHF90" s="120"/>
      <c r="AHG90" s="120"/>
      <c r="AHH90" s="120"/>
      <c r="AHI90" s="120"/>
      <c r="AHJ90" s="120"/>
      <c r="AHK90" s="120"/>
      <c r="AHL90" s="120"/>
      <c r="AHM90" s="120"/>
      <c r="AHN90" s="120"/>
      <c r="AHO90" s="120"/>
      <c r="AHP90" s="120"/>
      <c r="AHQ90" s="120"/>
      <c r="AHR90" s="120"/>
      <c r="AHS90" s="120"/>
      <c r="AHT90" s="120"/>
      <c r="AHU90" s="120"/>
      <c r="AHV90" s="120"/>
      <c r="AHW90" s="120"/>
      <c r="AHX90" s="120"/>
      <c r="AHY90" s="120"/>
      <c r="AHZ90" s="120"/>
      <c r="AIA90" s="120"/>
      <c r="AIB90" s="120"/>
      <c r="AIC90" s="120"/>
      <c r="AID90" s="120"/>
      <c r="AIE90" s="120"/>
      <c r="AIF90" s="120"/>
      <c r="AIG90" s="120"/>
      <c r="AIH90" s="120"/>
      <c r="AII90" s="120"/>
      <c r="AIJ90" s="120"/>
      <c r="AIK90" s="120"/>
      <c r="AIL90" s="120"/>
      <c r="AIM90" s="120"/>
      <c r="AIN90" s="120"/>
      <c r="AIO90" s="120"/>
      <c r="AIP90" s="120"/>
      <c r="AIQ90" s="120"/>
      <c r="AIR90" s="120"/>
      <c r="AIS90" s="120"/>
      <c r="AIT90" s="120"/>
      <c r="AIU90" s="120"/>
      <c r="AIV90" s="120"/>
      <c r="AIW90" s="120"/>
      <c r="AIX90" s="120"/>
      <c r="AIY90" s="120"/>
      <c r="AIZ90" s="120"/>
      <c r="AJA90" s="120"/>
      <c r="AJB90" s="120"/>
      <c r="AJC90" s="120"/>
      <c r="AJD90" s="120"/>
      <c r="AJE90" s="120"/>
      <c r="AJF90" s="120"/>
      <c r="AJG90" s="120"/>
      <c r="AJH90" s="120"/>
      <c r="AJI90" s="120"/>
      <c r="AJJ90" s="120"/>
      <c r="AJK90" s="120"/>
      <c r="AJL90" s="120"/>
      <c r="AJM90" s="120"/>
      <c r="AJN90" s="120"/>
      <c r="AJO90" s="120"/>
      <c r="AJP90" s="120"/>
      <c r="AJQ90" s="120"/>
      <c r="AJR90" s="120"/>
      <c r="AJS90" s="120"/>
      <c r="AJT90" s="120"/>
      <c r="AJU90" s="120"/>
      <c r="AJV90" s="120"/>
      <c r="AJW90" s="120"/>
      <c r="AJX90" s="120"/>
      <c r="AJY90" s="120"/>
      <c r="AJZ90" s="120"/>
      <c r="AKA90" s="120"/>
      <c r="AKB90" s="120"/>
      <c r="AKC90" s="120"/>
      <c r="AKD90" s="120"/>
      <c r="AKE90" s="120"/>
      <c r="AKF90" s="120"/>
      <c r="AKG90" s="120"/>
      <c r="AKH90" s="120"/>
      <c r="AKI90" s="120"/>
      <c r="AKJ90" s="120"/>
      <c r="AKK90" s="120"/>
      <c r="AKL90" s="120"/>
      <c r="AKM90" s="120"/>
      <c r="AKN90" s="120"/>
      <c r="AKO90" s="120"/>
      <c r="AKP90" s="120"/>
      <c r="AKQ90" s="120"/>
      <c r="AKR90" s="120"/>
      <c r="AKS90" s="120"/>
      <c r="AKT90" s="120"/>
      <c r="AKU90" s="120"/>
      <c r="AKV90" s="120"/>
      <c r="AKW90" s="120"/>
      <c r="AKX90" s="120"/>
      <c r="AKY90" s="120"/>
      <c r="AKZ90" s="120"/>
      <c r="ALA90" s="120"/>
      <c r="ALB90" s="120"/>
      <c r="ALC90" s="120"/>
      <c r="ALD90" s="120"/>
      <c r="ALE90" s="120"/>
      <c r="ALF90" s="120"/>
      <c r="ALG90" s="120"/>
      <c r="ALH90" s="120"/>
      <c r="ALI90" s="120"/>
      <c r="ALJ90" s="120"/>
      <c r="ALK90" s="120"/>
      <c r="ALL90" s="120"/>
      <c r="ALM90" s="120"/>
      <c r="ALN90" s="120"/>
      <c r="ALO90" s="120"/>
      <c r="ALP90" s="120"/>
      <c r="ALQ90" s="120"/>
      <c r="ALR90" s="120"/>
      <c r="ALS90" s="120"/>
      <c r="ALT90" s="120"/>
      <c r="ALU90" s="120"/>
      <c r="ALV90" s="120"/>
      <c r="ALW90" s="120"/>
      <c r="ALX90" s="120"/>
      <c r="ALY90" s="120"/>
      <c r="ALZ90" s="120"/>
      <c r="AMA90" s="120"/>
      <c r="AMB90" s="120"/>
      <c r="AMC90" s="120"/>
      <c r="AMD90" s="120"/>
      <c r="AME90" s="120"/>
      <c r="AMF90" s="120"/>
      <c r="AMG90" s="120"/>
      <c r="AMH90" s="120"/>
      <c r="AMI90" s="120"/>
      <c r="AMJ90" s="120"/>
      <c r="AMK90" s="120"/>
      <c r="AML90" s="120"/>
    </row>
    <row r="91" spans="1:1026" s="121" customFormat="1" ht="24" x14ac:dyDescent="0.25">
      <c r="A91" s="102">
        <v>86</v>
      </c>
      <c r="B91" s="25" t="s">
        <v>192</v>
      </c>
      <c r="C91" s="26" t="s">
        <v>383</v>
      </c>
      <c r="D91" s="26" t="s">
        <v>37</v>
      </c>
      <c r="E91" s="31" t="s">
        <v>22</v>
      </c>
      <c r="F91" s="50">
        <v>10</v>
      </c>
      <c r="G91" s="51" t="s">
        <v>11</v>
      </c>
      <c r="H91" s="76"/>
      <c r="I91" s="76">
        <f t="shared" si="8"/>
        <v>0</v>
      </c>
      <c r="J91" s="76">
        <f t="shared" si="9"/>
        <v>0</v>
      </c>
      <c r="K91" s="76">
        <f t="shared" si="10"/>
        <v>0</v>
      </c>
      <c r="L91" s="53"/>
      <c r="M91" s="53"/>
      <c r="N91" s="53"/>
      <c r="O91" s="39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  <c r="IW91" s="120"/>
      <c r="IX91" s="120"/>
      <c r="IY91" s="120"/>
      <c r="IZ91" s="120"/>
      <c r="JA91" s="120"/>
      <c r="JB91" s="120"/>
      <c r="JC91" s="120"/>
      <c r="JD91" s="120"/>
      <c r="JE91" s="120"/>
      <c r="JF91" s="120"/>
      <c r="JG91" s="120"/>
      <c r="JH91" s="120"/>
      <c r="JI91" s="120"/>
      <c r="JJ91" s="120"/>
      <c r="JK91" s="120"/>
      <c r="JL91" s="120"/>
      <c r="JM91" s="120"/>
      <c r="JN91" s="120"/>
      <c r="JO91" s="120"/>
      <c r="JP91" s="120"/>
      <c r="JQ91" s="120"/>
      <c r="JR91" s="120"/>
      <c r="JS91" s="120"/>
      <c r="JT91" s="120"/>
      <c r="JU91" s="120"/>
      <c r="JV91" s="120"/>
      <c r="JW91" s="120"/>
      <c r="JX91" s="120"/>
      <c r="JY91" s="120"/>
      <c r="JZ91" s="120"/>
      <c r="KA91" s="120"/>
      <c r="KB91" s="120"/>
      <c r="KC91" s="120"/>
      <c r="KD91" s="120"/>
      <c r="KE91" s="120"/>
      <c r="KF91" s="120"/>
      <c r="KG91" s="120"/>
      <c r="KH91" s="120"/>
      <c r="KI91" s="120"/>
      <c r="KJ91" s="120"/>
      <c r="KK91" s="120"/>
      <c r="KL91" s="120"/>
      <c r="KM91" s="120"/>
      <c r="KN91" s="120"/>
      <c r="KO91" s="120"/>
      <c r="KP91" s="120"/>
      <c r="KQ91" s="120"/>
      <c r="KR91" s="120"/>
      <c r="KS91" s="120"/>
      <c r="KT91" s="120"/>
      <c r="KU91" s="120"/>
      <c r="KV91" s="120"/>
      <c r="KW91" s="120"/>
      <c r="KX91" s="120"/>
      <c r="KY91" s="120"/>
      <c r="KZ91" s="120"/>
      <c r="LA91" s="120"/>
      <c r="LB91" s="120"/>
      <c r="LC91" s="120"/>
      <c r="LD91" s="120"/>
      <c r="LE91" s="120"/>
      <c r="LF91" s="120"/>
      <c r="LG91" s="120"/>
      <c r="LH91" s="120"/>
      <c r="LI91" s="120"/>
      <c r="LJ91" s="120"/>
      <c r="LK91" s="120"/>
      <c r="LL91" s="120"/>
      <c r="LM91" s="120"/>
      <c r="LN91" s="120"/>
      <c r="LO91" s="120"/>
      <c r="LP91" s="120"/>
      <c r="LQ91" s="120"/>
      <c r="LR91" s="120"/>
      <c r="LS91" s="120"/>
      <c r="LT91" s="120"/>
      <c r="LU91" s="120"/>
      <c r="LV91" s="120"/>
      <c r="LW91" s="120"/>
      <c r="LX91" s="120"/>
      <c r="LY91" s="120"/>
      <c r="LZ91" s="120"/>
      <c r="MA91" s="120"/>
      <c r="MB91" s="120"/>
      <c r="MC91" s="120"/>
      <c r="MD91" s="120"/>
      <c r="ME91" s="120"/>
      <c r="MF91" s="120"/>
      <c r="MG91" s="120"/>
      <c r="MH91" s="120"/>
      <c r="MI91" s="120"/>
      <c r="MJ91" s="120"/>
      <c r="MK91" s="120"/>
      <c r="ML91" s="120"/>
      <c r="MM91" s="120"/>
      <c r="MN91" s="120"/>
      <c r="MO91" s="120"/>
      <c r="MP91" s="120"/>
      <c r="MQ91" s="120"/>
      <c r="MR91" s="120"/>
      <c r="MS91" s="120"/>
      <c r="MT91" s="120"/>
      <c r="MU91" s="120"/>
      <c r="MV91" s="120"/>
      <c r="MW91" s="120"/>
      <c r="MX91" s="120"/>
      <c r="MY91" s="120"/>
      <c r="MZ91" s="120"/>
      <c r="NA91" s="120"/>
      <c r="NB91" s="120"/>
      <c r="NC91" s="120"/>
      <c r="ND91" s="120"/>
      <c r="NE91" s="120"/>
      <c r="NF91" s="120"/>
      <c r="NG91" s="120"/>
      <c r="NH91" s="120"/>
      <c r="NI91" s="120"/>
      <c r="NJ91" s="120"/>
      <c r="NK91" s="120"/>
      <c r="NL91" s="120"/>
      <c r="NM91" s="120"/>
      <c r="NN91" s="120"/>
      <c r="NO91" s="120"/>
      <c r="NP91" s="120"/>
      <c r="NQ91" s="120"/>
      <c r="NR91" s="120"/>
      <c r="NS91" s="120"/>
      <c r="NT91" s="120"/>
      <c r="NU91" s="120"/>
      <c r="NV91" s="120"/>
      <c r="NW91" s="120"/>
      <c r="NX91" s="120"/>
      <c r="NY91" s="120"/>
      <c r="NZ91" s="120"/>
      <c r="OA91" s="120"/>
      <c r="OB91" s="120"/>
      <c r="OC91" s="120"/>
      <c r="OD91" s="120"/>
      <c r="OE91" s="120"/>
      <c r="OF91" s="120"/>
      <c r="OG91" s="120"/>
      <c r="OH91" s="120"/>
      <c r="OI91" s="120"/>
      <c r="OJ91" s="120"/>
      <c r="OK91" s="120"/>
      <c r="OL91" s="120"/>
      <c r="OM91" s="120"/>
      <c r="ON91" s="120"/>
      <c r="OO91" s="120"/>
      <c r="OP91" s="120"/>
      <c r="OQ91" s="120"/>
      <c r="OR91" s="120"/>
      <c r="OS91" s="120"/>
      <c r="OT91" s="120"/>
      <c r="OU91" s="120"/>
      <c r="OV91" s="120"/>
      <c r="OW91" s="120"/>
      <c r="OX91" s="120"/>
      <c r="OY91" s="120"/>
      <c r="OZ91" s="120"/>
      <c r="PA91" s="120"/>
      <c r="PB91" s="120"/>
      <c r="PC91" s="120"/>
      <c r="PD91" s="120"/>
      <c r="PE91" s="120"/>
      <c r="PF91" s="120"/>
      <c r="PG91" s="120"/>
      <c r="PH91" s="120"/>
      <c r="PI91" s="120"/>
      <c r="PJ91" s="120"/>
      <c r="PK91" s="120"/>
      <c r="PL91" s="120"/>
      <c r="PM91" s="120"/>
      <c r="PN91" s="120"/>
      <c r="PO91" s="120"/>
      <c r="PP91" s="120"/>
      <c r="PQ91" s="120"/>
      <c r="PR91" s="120"/>
      <c r="PS91" s="120"/>
      <c r="PT91" s="120"/>
      <c r="PU91" s="120"/>
      <c r="PV91" s="120"/>
      <c r="PW91" s="120"/>
      <c r="PX91" s="120"/>
      <c r="PY91" s="120"/>
      <c r="PZ91" s="120"/>
      <c r="QA91" s="120"/>
      <c r="QB91" s="120"/>
      <c r="QC91" s="120"/>
      <c r="QD91" s="120"/>
      <c r="QE91" s="120"/>
      <c r="QF91" s="120"/>
      <c r="QG91" s="120"/>
      <c r="QH91" s="120"/>
      <c r="QI91" s="120"/>
      <c r="QJ91" s="120"/>
      <c r="QK91" s="120"/>
      <c r="QL91" s="120"/>
      <c r="QM91" s="120"/>
      <c r="QN91" s="120"/>
      <c r="QO91" s="120"/>
      <c r="QP91" s="120"/>
      <c r="QQ91" s="120"/>
      <c r="QR91" s="120"/>
      <c r="QS91" s="120"/>
      <c r="QT91" s="120"/>
      <c r="QU91" s="120"/>
      <c r="QV91" s="120"/>
      <c r="QW91" s="120"/>
      <c r="QX91" s="120"/>
      <c r="QY91" s="120"/>
      <c r="QZ91" s="120"/>
      <c r="RA91" s="120"/>
      <c r="RB91" s="120"/>
      <c r="RC91" s="120"/>
      <c r="RD91" s="120"/>
      <c r="RE91" s="120"/>
      <c r="RF91" s="120"/>
      <c r="RG91" s="120"/>
      <c r="RH91" s="120"/>
      <c r="RI91" s="120"/>
      <c r="RJ91" s="120"/>
      <c r="RK91" s="120"/>
      <c r="RL91" s="120"/>
      <c r="RM91" s="120"/>
      <c r="RN91" s="120"/>
      <c r="RO91" s="120"/>
      <c r="RP91" s="120"/>
      <c r="RQ91" s="120"/>
      <c r="RR91" s="120"/>
      <c r="RS91" s="120"/>
      <c r="RT91" s="120"/>
      <c r="RU91" s="120"/>
      <c r="RV91" s="120"/>
      <c r="RW91" s="120"/>
      <c r="RX91" s="120"/>
      <c r="RY91" s="120"/>
      <c r="RZ91" s="120"/>
      <c r="SA91" s="120"/>
      <c r="SB91" s="120"/>
      <c r="SC91" s="120"/>
      <c r="SD91" s="120"/>
      <c r="SE91" s="120"/>
      <c r="SF91" s="120"/>
      <c r="SG91" s="120"/>
      <c r="SH91" s="120"/>
      <c r="SI91" s="120"/>
      <c r="SJ91" s="120"/>
      <c r="SK91" s="120"/>
      <c r="SL91" s="120"/>
      <c r="SM91" s="120"/>
      <c r="SN91" s="120"/>
      <c r="SO91" s="120"/>
      <c r="SP91" s="120"/>
      <c r="SQ91" s="120"/>
      <c r="SR91" s="120"/>
      <c r="SS91" s="120"/>
      <c r="ST91" s="120"/>
      <c r="SU91" s="120"/>
      <c r="SV91" s="120"/>
      <c r="SW91" s="120"/>
      <c r="SX91" s="120"/>
      <c r="SY91" s="120"/>
      <c r="SZ91" s="120"/>
      <c r="TA91" s="120"/>
      <c r="TB91" s="120"/>
      <c r="TC91" s="120"/>
      <c r="TD91" s="120"/>
      <c r="TE91" s="120"/>
      <c r="TF91" s="120"/>
      <c r="TG91" s="120"/>
      <c r="TH91" s="120"/>
      <c r="TI91" s="120"/>
      <c r="TJ91" s="120"/>
      <c r="TK91" s="120"/>
      <c r="TL91" s="120"/>
      <c r="TM91" s="120"/>
      <c r="TN91" s="120"/>
      <c r="TO91" s="120"/>
      <c r="TP91" s="120"/>
      <c r="TQ91" s="120"/>
      <c r="TR91" s="120"/>
      <c r="TS91" s="120"/>
      <c r="TT91" s="120"/>
      <c r="TU91" s="120"/>
      <c r="TV91" s="120"/>
      <c r="TW91" s="120"/>
      <c r="TX91" s="120"/>
      <c r="TY91" s="120"/>
      <c r="TZ91" s="120"/>
      <c r="UA91" s="120"/>
      <c r="UB91" s="120"/>
      <c r="UC91" s="120"/>
      <c r="UD91" s="120"/>
      <c r="UE91" s="120"/>
      <c r="UF91" s="120"/>
      <c r="UG91" s="120"/>
      <c r="UH91" s="120"/>
      <c r="UI91" s="120"/>
      <c r="UJ91" s="120"/>
      <c r="UK91" s="120"/>
      <c r="UL91" s="120"/>
      <c r="UM91" s="120"/>
      <c r="UN91" s="120"/>
      <c r="UO91" s="120"/>
      <c r="UP91" s="120"/>
      <c r="UQ91" s="120"/>
      <c r="UR91" s="120"/>
      <c r="US91" s="120"/>
      <c r="UT91" s="120"/>
      <c r="UU91" s="120"/>
      <c r="UV91" s="120"/>
      <c r="UW91" s="120"/>
      <c r="UX91" s="120"/>
      <c r="UY91" s="120"/>
      <c r="UZ91" s="120"/>
      <c r="VA91" s="120"/>
      <c r="VB91" s="120"/>
      <c r="VC91" s="120"/>
      <c r="VD91" s="120"/>
      <c r="VE91" s="120"/>
      <c r="VF91" s="120"/>
      <c r="VG91" s="120"/>
      <c r="VH91" s="120"/>
      <c r="VI91" s="120"/>
      <c r="VJ91" s="120"/>
      <c r="VK91" s="120"/>
      <c r="VL91" s="120"/>
      <c r="VM91" s="120"/>
      <c r="VN91" s="120"/>
      <c r="VO91" s="120"/>
      <c r="VP91" s="120"/>
      <c r="VQ91" s="120"/>
      <c r="VR91" s="120"/>
      <c r="VS91" s="120"/>
      <c r="VT91" s="120"/>
      <c r="VU91" s="120"/>
      <c r="VV91" s="120"/>
      <c r="VW91" s="120"/>
      <c r="VX91" s="120"/>
      <c r="VY91" s="120"/>
      <c r="VZ91" s="120"/>
      <c r="WA91" s="120"/>
      <c r="WB91" s="120"/>
      <c r="WC91" s="120"/>
      <c r="WD91" s="120"/>
      <c r="WE91" s="120"/>
      <c r="WF91" s="120"/>
      <c r="WG91" s="120"/>
      <c r="WH91" s="120"/>
      <c r="WI91" s="120"/>
      <c r="WJ91" s="120"/>
      <c r="WK91" s="120"/>
      <c r="WL91" s="120"/>
      <c r="WM91" s="120"/>
      <c r="WN91" s="120"/>
      <c r="WO91" s="120"/>
      <c r="WP91" s="120"/>
      <c r="WQ91" s="120"/>
      <c r="WR91" s="120"/>
      <c r="WS91" s="120"/>
      <c r="WT91" s="120"/>
      <c r="WU91" s="120"/>
      <c r="WV91" s="120"/>
      <c r="WW91" s="120"/>
      <c r="WX91" s="120"/>
      <c r="WY91" s="120"/>
      <c r="WZ91" s="120"/>
      <c r="XA91" s="120"/>
      <c r="XB91" s="120"/>
      <c r="XC91" s="120"/>
      <c r="XD91" s="120"/>
      <c r="XE91" s="120"/>
      <c r="XF91" s="120"/>
      <c r="XG91" s="120"/>
      <c r="XH91" s="120"/>
      <c r="XI91" s="120"/>
      <c r="XJ91" s="120"/>
      <c r="XK91" s="120"/>
      <c r="XL91" s="120"/>
      <c r="XM91" s="120"/>
      <c r="XN91" s="120"/>
      <c r="XO91" s="120"/>
      <c r="XP91" s="120"/>
      <c r="XQ91" s="120"/>
      <c r="XR91" s="120"/>
      <c r="XS91" s="120"/>
      <c r="XT91" s="120"/>
      <c r="XU91" s="120"/>
      <c r="XV91" s="120"/>
      <c r="XW91" s="120"/>
      <c r="XX91" s="120"/>
      <c r="XY91" s="120"/>
      <c r="XZ91" s="120"/>
      <c r="YA91" s="120"/>
      <c r="YB91" s="120"/>
      <c r="YC91" s="120"/>
      <c r="YD91" s="120"/>
      <c r="YE91" s="120"/>
      <c r="YF91" s="120"/>
      <c r="YG91" s="120"/>
      <c r="YH91" s="120"/>
      <c r="YI91" s="120"/>
      <c r="YJ91" s="120"/>
      <c r="YK91" s="120"/>
      <c r="YL91" s="120"/>
      <c r="YM91" s="120"/>
      <c r="YN91" s="120"/>
      <c r="YO91" s="120"/>
      <c r="YP91" s="120"/>
      <c r="YQ91" s="120"/>
      <c r="YR91" s="120"/>
      <c r="YS91" s="120"/>
      <c r="YT91" s="120"/>
      <c r="YU91" s="120"/>
      <c r="YV91" s="120"/>
      <c r="YW91" s="120"/>
      <c r="YX91" s="120"/>
      <c r="YY91" s="120"/>
      <c r="YZ91" s="120"/>
      <c r="ZA91" s="120"/>
      <c r="ZB91" s="120"/>
      <c r="ZC91" s="120"/>
      <c r="ZD91" s="120"/>
      <c r="ZE91" s="120"/>
      <c r="ZF91" s="120"/>
      <c r="ZG91" s="120"/>
      <c r="ZH91" s="120"/>
      <c r="ZI91" s="120"/>
      <c r="ZJ91" s="120"/>
      <c r="ZK91" s="120"/>
      <c r="ZL91" s="120"/>
      <c r="ZM91" s="120"/>
      <c r="ZN91" s="120"/>
      <c r="ZO91" s="120"/>
      <c r="ZP91" s="120"/>
      <c r="ZQ91" s="120"/>
      <c r="ZR91" s="120"/>
      <c r="ZS91" s="120"/>
      <c r="ZT91" s="120"/>
      <c r="ZU91" s="120"/>
      <c r="ZV91" s="120"/>
      <c r="ZW91" s="120"/>
      <c r="ZX91" s="120"/>
      <c r="ZY91" s="120"/>
      <c r="ZZ91" s="120"/>
      <c r="AAA91" s="120"/>
      <c r="AAB91" s="120"/>
      <c r="AAC91" s="120"/>
      <c r="AAD91" s="120"/>
      <c r="AAE91" s="120"/>
      <c r="AAF91" s="120"/>
      <c r="AAG91" s="120"/>
      <c r="AAH91" s="120"/>
      <c r="AAI91" s="120"/>
      <c r="AAJ91" s="120"/>
      <c r="AAK91" s="120"/>
      <c r="AAL91" s="120"/>
      <c r="AAM91" s="120"/>
      <c r="AAN91" s="120"/>
      <c r="AAO91" s="120"/>
      <c r="AAP91" s="120"/>
      <c r="AAQ91" s="120"/>
      <c r="AAR91" s="120"/>
      <c r="AAS91" s="120"/>
      <c r="AAT91" s="120"/>
      <c r="AAU91" s="120"/>
      <c r="AAV91" s="120"/>
      <c r="AAW91" s="120"/>
      <c r="AAX91" s="120"/>
      <c r="AAY91" s="120"/>
      <c r="AAZ91" s="120"/>
      <c r="ABA91" s="120"/>
      <c r="ABB91" s="120"/>
      <c r="ABC91" s="120"/>
      <c r="ABD91" s="120"/>
      <c r="ABE91" s="120"/>
      <c r="ABF91" s="120"/>
      <c r="ABG91" s="120"/>
      <c r="ABH91" s="120"/>
      <c r="ABI91" s="120"/>
      <c r="ABJ91" s="120"/>
      <c r="ABK91" s="120"/>
      <c r="ABL91" s="120"/>
      <c r="ABM91" s="120"/>
      <c r="ABN91" s="120"/>
      <c r="ABO91" s="120"/>
      <c r="ABP91" s="120"/>
      <c r="ABQ91" s="120"/>
      <c r="ABR91" s="120"/>
      <c r="ABS91" s="120"/>
      <c r="ABT91" s="120"/>
      <c r="ABU91" s="120"/>
      <c r="ABV91" s="120"/>
      <c r="ABW91" s="120"/>
      <c r="ABX91" s="120"/>
      <c r="ABY91" s="120"/>
      <c r="ABZ91" s="120"/>
      <c r="ACA91" s="120"/>
      <c r="ACB91" s="120"/>
      <c r="ACC91" s="120"/>
      <c r="ACD91" s="120"/>
      <c r="ACE91" s="120"/>
      <c r="ACF91" s="120"/>
      <c r="ACG91" s="120"/>
      <c r="ACH91" s="120"/>
      <c r="ACI91" s="120"/>
      <c r="ACJ91" s="120"/>
      <c r="ACK91" s="120"/>
      <c r="ACL91" s="120"/>
      <c r="ACM91" s="120"/>
      <c r="ACN91" s="120"/>
      <c r="ACO91" s="120"/>
      <c r="ACP91" s="120"/>
      <c r="ACQ91" s="120"/>
      <c r="ACR91" s="120"/>
      <c r="ACS91" s="120"/>
      <c r="ACT91" s="120"/>
      <c r="ACU91" s="120"/>
      <c r="ACV91" s="120"/>
      <c r="ACW91" s="120"/>
      <c r="ACX91" s="120"/>
      <c r="ACY91" s="120"/>
      <c r="ACZ91" s="120"/>
      <c r="ADA91" s="120"/>
      <c r="ADB91" s="120"/>
      <c r="ADC91" s="120"/>
      <c r="ADD91" s="120"/>
      <c r="ADE91" s="120"/>
      <c r="ADF91" s="120"/>
      <c r="ADG91" s="120"/>
      <c r="ADH91" s="120"/>
      <c r="ADI91" s="120"/>
      <c r="ADJ91" s="120"/>
      <c r="ADK91" s="120"/>
      <c r="ADL91" s="120"/>
      <c r="ADM91" s="120"/>
      <c r="ADN91" s="120"/>
      <c r="ADO91" s="120"/>
      <c r="ADP91" s="120"/>
      <c r="ADQ91" s="120"/>
      <c r="ADR91" s="120"/>
      <c r="ADS91" s="120"/>
      <c r="ADT91" s="120"/>
      <c r="ADU91" s="120"/>
      <c r="ADV91" s="120"/>
      <c r="ADW91" s="120"/>
      <c r="ADX91" s="120"/>
      <c r="ADY91" s="120"/>
      <c r="ADZ91" s="120"/>
      <c r="AEA91" s="120"/>
      <c r="AEB91" s="120"/>
      <c r="AEC91" s="120"/>
      <c r="AED91" s="120"/>
      <c r="AEE91" s="120"/>
      <c r="AEF91" s="120"/>
      <c r="AEG91" s="120"/>
      <c r="AEH91" s="120"/>
      <c r="AEI91" s="120"/>
      <c r="AEJ91" s="120"/>
      <c r="AEK91" s="120"/>
      <c r="AEL91" s="120"/>
      <c r="AEM91" s="120"/>
      <c r="AEN91" s="120"/>
      <c r="AEO91" s="120"/>
      <c r="AEP91" s="120"/>
      <c r="AEQ91" s="120"/>
      <c r="AER91" s="120"/>
      <c r="AES91" s="120"/>
      <c r="AET91" s="120"/>
      <c r="AEU91" s="120"/>
      <c r="AEV91" s="120"/>
      <c r="AEW91" s="120"/>
      <c r="AEX91" s="120"/>
      <c r="AEY91" s="120"/>
      <c r="AEZ91" s="120"/>
      <c r="AFA91" s="120"/>
      <c r="AFB91" s="120"/>
      <c r="AFC91" s="120"/>
      <c r="AFD91" s="120"/>
      <c r="AFE91" s="120"/>
      <c r="AFF91" s="120"/>
      <c r="AFG91" s="120"/>
      <c r="AFH91" s="120"/>
      <c r="AFI91" s="120"/>
      <c r="AFJ91" s="120"/>
      <c r="AFK91" s="120"/>
      <c r="AFL91" s="120"/>
      <c r="AFM91" s="120"/>
      <c r="AFN91" s="120"/>
      <c r="AFO91" s="120"/>
      <c r="AFP91" s="120"/>
      <c r="AFQ91" s="120"/>
      <c r="AFR91" s="120"/>
      <c r="AFS91" s="120"/>
      <c r="AFT91" s="120"/>
      <c r="AFU91" s="120"/>
      <c r="AFV91" s="120"/>
      <c r="AFW91" s="120"/>
      <c r="AFX91" s="120"/>
      <c r="AFY91" s="120"/>
      <c r="AFZ91" s="120"/>
      <c r="AGA91" s="120"/>
      <c r="AGB91" s="120"/>
      <c r="AGC91" s="120"/>
      <c r="AGD91" s="120"/>
      <c r="AGE91" s="120"/>
      <c r="AGF91" s="120"/>
      <c r="AGG91" s="120"/>
      <c r="AGH91" s="120"/>
      <c r="AGI91" s="120"/>
      <c r="AGJ91" s="120"/>
      <c r="AGK91" s="120"/>
      <c r="AGL91" s="120"/>
      <c r="AGM91" s="120"/>
      <c r="AGN91" s="120"/>
      <c r="AGO91" s="120"/>
      <c r="AGP91" s="120"/>
      <c r="AGQ91" s="120"/>
      <c r="AGR91" s="120"/>
      <c r="AGS91" s="120"/>
      <c r="AGT91" s="120"/>
      <c r="AGU91" s="120"/>
      <c r="AGV91" s="120"/>
      <c r="AGW91" s="120"/>
      <c r="AGX91" s="120"/>
      <c r="AGY91" s="120"/>
      <c r="AGZ91" s="120"/>
      <c r="AHA91" s="120"/>
      <c r="AHB91" s="120"/>
      <c r="AHC91" s="120"/>
      <c r="AHD91" s="120"/>
      <c r="AHE91" s="120"/>
      <c r="AHF91" s="120"/>
      <c r="AHG91" s="120"/>
      <c r="AHH91" s="120"/>
      <c r="AHI91" s="120"/>
      <c r="AHJ91" s="120"/>
      <c r="AHK91" s="120"/>
      <c r="AHL91" s="120"/>
      <c r="AHM91" s="120"/>
      <c r="AHN91" s="120"/>
      <c r="AHO91" s="120"/>
      <c r="AHP91" s="120"/>
      <c r="AHQ91" s="120"/>
      <c r="AHR91" s="120"/>
      <c r="AHS91" s="120"/>
      <c r="AHT91" s="120"/>
      <c r="AHU91" s="120"/>
      <c r="AHV91" s="120"/>
      <c r="AHW91" s="120"/>
      <c r="AHX91" s="120"/>
      <c r="AHY91" s="120"/>
      <c r="AHZ91" s="120"/>
      <c r="AIA91" s="120"/>
      <c r="AIB91" s="120"/>
      <c r="AIC91" s="120"/>
      <c r="AID91" s="120"/>
      <c r="AIE91" s="120"/>
      <c r="AIF91" s="120"/>
      <c r="AIG91" s="120"/>
      <c r="AIH91" s="120"/>
      <c r="AII91" s="120"/>
      <c r="AIJ91" s="120"/>
      <c r="AIK91" s="120"/>
      <c r="AIL91" s="120"/>
      <c r="AIM91" s="120"/>
      <c r="AIN91" s="120"/>
      <c r="AIO91" s="120"/>
      <c r="AIP91" s="120"/>
      <c r="AIQ91" s="120"/>
      <c r="AIR91" s="120"/>
      <c r="AIS91" s="120"/>
      <c r="AIT91" s="120"/>
      <c r="AIU91" s="120"/>
      <c r="AIV91" s="120"/>
      <c r="AIW91" s="120"/>
      <c r="AIX91" s="120"/>
      <c r="AIY91" s="120"/>
      <c r="AIZ91" s="120"/>
      <c r="AJA91" s="120"/>
      <c r="AJB91" s="120"/>
      <c r="AJC91" s="120"/>
      <c r="AJD91" s="120"/>
      <c r="AJE91" s="120"/>
      <c r="AJF91" s="120"/>
      <c r="AJG91" s="120"/>
      <c r="AJH91" s="120"/>
      <c r="AJI91" s="120"/>
      <c r="AJJ91" s="120"/>
      <c r="AJK91" s="120"/>
      <c r="AJL91" s="120"/>
      <c r="AJM91" s="120"/>
      <c r="AJN91" s="120"/>
      <c r="AJO91" s="120"/>
      <c r="AJP91" s="120"/>
      <c r="AJQ91" s="120"/>
      <c r="AJR91" s="120"/>
      <c r="AJS91" s="120"/>
      <c r="AJT91" s="120"/>
      <c r="AJU91" s="120"/>
      <c r="AJV91" s="120"/>
      <c r="AJW91" s="120"/>
      <c r="AJX91" s="120"/>
      <c r="AJY91" s="120"/>
      <c r="AJZ91" s="120"/>
      <c r="AKA91" s="120"/>
      <c r="AKB91" s="120"/>
      <c r="AKC91" s="120"/>
      <c r="AKD91" s="120"/>
      <c r="AKE91" s="120"/>
      <c r="AKF91" s="120"/>
      <c r="AKG91" s="120"/>
      <c r="AKH91" s="120"/>
      <c r="AKI91" s="120"/>
      <c r="AKJ91" s="120"/>
      <c r="AKK91" s="120"/>
      <c r="AKL91" s="120"/>
      <c r="AKM91" s="120"/>
      <c r="AKN91" s="120"/>
      <c r="AKO91" s="120"/>
      <c r="AKP91" s="120"/>
      <c r="AKQ91" s="120"/>
      <c r="AKR91" s="120"/>
      <c r="AKS91" s="120"/>
      <c r="AKT91" s="120"/>
      <c r="AKU91" s="120"/>
      <c r="AKV91" s="120"/>
      <c r="AKW91" s="120"/>
      <c r="AKX91" s="120"/>
      <c r="AKY91" s="120"/>
      <c r="AKZ91" s="120"/>
      <c r="ALA91" s="120"/>
      <c r="ALB91" s="120"/>
      <c r="ALC91" s="120"/>
      <c r="ALD91" s="120"/>
      <c r="ALE91" s="120"/>
      <c r="ALF91" s="120"/>
      <c r="ALG91" s="120"/>
      <c r="ALH91" s="120"/>
      <c r="ALI91" s="120"/>
      <c r="ALJ91" s="120"/>
      <c r="ALK91" s="120"/>
      <c r="ALL91" s="120"/>
      <c r="ALM91" s="120"/>
      <c r="ALN91" s="120"/>
      <c r="ALO91" s="120"/>
      <c r="ALP91" s="120"/>
      <c r="ALQ91" s="120"/>
      <c r="ALR91" s="120"/>
      <c r="ALS91" s="120"/>
      <c r="ALT91" s="120"/>
      <c r="ALU91" s="120"/>
      <c r="ALV91" s="120"/>
      <c r="ALW91" s="120"/>
      <c r="ALX91" s="120"/>
      <c r="ALY91" s="120"/>
      <c r="ALZ91" s="120"/>
      <c r="AMA91" s="120"/>
      <c r="AMB91" s="120"/>
      <c r="AMC91" s="120"/>
      <c r="AMD91" s="120"/>
      <c r="AME91" s="120"/>
      <c r="AMF91" s="120"/>
      <c r="AMG91" s="120"/>
      <c r="AMH91" s="120"/>
      <c r="AMI91" s="120"/>
      <c r="AMJ91" s="120"/>
      <c r="AMK91" s="120"/>
      <c r="AML91" s="120"/>
    </row>
    <row r="92" spans="1:1026" s="121" customFormat="1" x14ac:dyDescent="0.25">
      <c r="A92" s="102">
        <v>87</v>
      </c>
      <c r="B92" s="25" t="s">
        <v>193</v>
      </c>
      <c r="C92" s="26" t="s">
        <v>150</v>
      </c>
      <c r="D92" s="26" t="s">
        <v>186</v>
      </c>
      <c r="E92" s="38" t="s">
        <v>165</v>
      </c>
      <c r="F92" s="50">
        <v>135</v>
      </c>
      <c r="G92" s="51" t="s">
        <v>11</v>
      </c>
      <c r="H92" s="119"/>
      <c r="I92" s="76">
        <f t="shared" si="8"/>
        <v>0</v>
      </c>
      <c r="J92" s="76">
        <f t="shared" si="9"/>
        <v>0</v>
      </c>
      <c r="K92" s="76">
        <f t="shared" si="10"/>
        <v>0</v>
      </c>
      <c r="L92" s="122"/>
      <c r="M92" s="123"/>
      <c r="N92" s="122"/>
      <c r="O92" s="39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  <c r="IW92" s="120"/>
      <c r="IX92" s="120"/>
      <c r="IY92" s="120"/>
      <c r="IZ92" s="120"/>
      <c r="JA92" s="120"/>
      <c r="JB92" s="120"/>
      <c r="JC92" s="120"/>
      <c r="JD92" s="120"/>
      <c r="JE92" s="120"/>
      <c r="JF92" s="120"/>
      <c r="JG92" s="120"/>
      <c r="JH92" s="120"/>
      <c r="JI92" s="120"/>
      <c r="JJ92" s="120"/>
      <c r="JK92" s="120"/>
      <c r="JL92" s="120"/>
      <c r="JM92" s="120"/>
      <c r="JN92" s="120"/>
      <c r="JO92" s="120"/>
      <c r="JP92" s="120"/>
      <c r="JQ92" s="120"/>
      <c r="JR92" s="120"/>
      <c r="JS92" s="120"/>
      <c r="JT92" s="120"/>
      <c r="JU92" s="120"/>
      <c r="JV92" s="120"/>
      <c r="JW92" s="120"/>
      <c r="JX92" s="120"/>
      <c r="JY92" s="120"/>
      <c r="JZ92" s="120"/>
      <c r="KA92" s="120"/>
      <c r="KB92" s="120"/>
      <c r="KC92" s="120"/>
      <c r="KD92" s="120"/>
      <c r="KE92" s="120"/>
      <c r="KF92" s="120"/>
      <c r="KG92" s="120"/>
      <c r="KH92" s="120"/>
      <c r="KI92" s="120"/>
      <c r="KJ92" s="120"/>
      <c r="KK92" s="120"/>
      <c r="KL92" s="120"/>
      <c r="KM92" s="120"/>
      <c r="KN92" s="120"/>
      <c r="KO92" s="120"/>
      <c r="KP92" s="120"/>
      <c r="KQ92" s="120"/>
      <c r="KR92" s="120"/>
      <c r="KS92" s="120"/>
      <c r="KT92" s="120"/>
      <c r="KU92" s="120"/>
      <c r="KV92" s="120"/>
      <c r="KW92" s="120"/>
      <c r="KX92" s="120"/>
      <c r="KY92" s="120"/>
      <c r="KZ92" s="120"/>
      <c r="LA92" s="120"/>
      <c r="LB92" s="120"/>
      <c r="LC92" s="120"/>
      <c r="LD92" s="120"/>
      <c r="LE92" s="120"/>
      <c r="LF92" s="120"/>
      <c r="LG92" s="120"/>
      <c r="LH92" s="120"/>
      <c r="LI92" s="120"/>
      <c r="LJ92" s="120"/>
      <c r="LK92" s="120"/>
      <c r="LL92" s="120"/>
      <c r="LM92" s="120"/>
      <c r="LN92" s="120"/>
      <c r="LO92" s="120"/>
      <c r="LP92" s="120"/>
      <c r="LQ92" s="120"/>
      <c r="LR92" s="120"/>
      <c r="LS92" s="120"/>
      <c r="LT92" s="120"/>
      <c r="LU92" s="120"/>
      <c r="LV92" s="120"/>
      <c r="LW92" s="120"/>
      <c r="LX92" s="120"/>
      <c r="LY92" s="120"/>
      <c r="LZ92" s="120"/>
      <c r="MA92" s="120"/>
      <c r="MB92" s="120"/>
      <c r="MC92" s="120"/>
      <c r="MD92" s="120"/>
      <c r="ME92" s="120"/>
      <c r="MF92" s="120"/>
      <c r="MG92" s="120"/>
      <c r="MH92" s="120"/>
      <c r="MI92" s="120"/>
      <c r="MJ92" s="120"/>
      <c r="MK92" s="120"/>
      <c r="ML92" s="120"/>
      <c r="MM92" s="120"/>
      <c r="MN92" s="120"/>
      <c r="MO92" s="120"/>
      <c r="MP92" s="120"/>
      <c r="MQ92" s="120"/>
      <c r="MR92" s="120"/>
      <c r="MS92" s="120"/>
      <c r="MT92" s="120"/>
      <c r="MU92" s="120"/>
      <c r="MV92" s="120"/>
      <c r="MW92" s="120"/>
      <c r="MX92" s="120"/>
      <c r="MY92" s="120"/>
      <c r="MZ92" s="120"/>
      <c r="NA92" s="120"/>
      <c r="NB92" s="120"/>
      <c r="NC92" s="120"/>
      <c r="ND92" s="120"/>
      <c r="NE92" s="120"/>
      <c r="NF92" s="120"/>
      <c r="NG92" s="120"/>
      <c r="NH92" s="120"/>
      <c r="NI92" s="120"/>
      <c r="NJ92" s="120"/>
      <c r="NK92" s="120"/>
      <c r="NL92" s="120"/>
      <c r="NM92" s="120"/>
      <c r="NN92" s="120"/>
      <c r="NO92" s="120"/>
      <c r="NP92" s="120"/>
      <c r="NQ92" s="120"/>
      <c r="NR92" s="120"/>
      <c r="NS92" s="120"/>
      <c r="NT92" s="120"/>
      <c r="NU92" s="120"/>
      <c r="NV92" s="120"/>
      <c r="NW92" s="120"/>
      <c r="NX92" s="120"/>
      <c r="NY92" s="120"/>
      <c r="NZ92" s="120"/>
      <c r="OA92" s="120"/>
      <c r="OB92" s="120"/>
      <c r="OC92" s="120"/>
      <c r="OD92" s="120"/>
      <c r="OE92" s="120"/>
      <c r="OF92" s="120"/>
      <c r="OG92" s="120"/>
      <c r="OH92" s="120"/>
      <c r="OI92" s="120"/>
      <c r="OJ92" s="120"/>
      <c r="OK92" s="120"/>
      <c r="OL92" s="120"/>
      <c r="OM92" s="120"/>
      <c r="ON92" s="120"/>
      <c r="OO92" s="120"/>
      <c r="OP92" s="120"/>
      <c r="OQ92" s="120"/>
      <c r="OR92" s="120"/>
      <c r="OS92" s="120"/>
      <c r="OT92" s="120"/>
      <c r="OU92" s="120"/>
      <c r="OV92" s="120"/>
      <c r="OW92" s="120"/>
      <c r="OX92" s="120"/>
      <c r="OY92" s="120"/>
      <c r="OZ92" s="120"/>
      <c r="PA92" s="120"/>
      <c r="PB92" s="120"/>
      <c r="PC92" s="120"/>
      <c r="PD92" s="120"/>
      <c r="PE92" s="120"/>
      <c r="PF92" s="120"/>
      <c r="PG92" s="120"/>
      <c r="PH92" s="120"/>
      <c r="PI92" s="120"/>
      <c r="PJ92" s="120"/>
      <c r="PK92" s="120"/>
      <c r="PL92" s="120"/>
      <c r="PM92" s="120"/>
      <c r="PN92" s="120"/>
      <c r="PO92" s="120"/>
      <c r="PP92" s="120"/>
      <c r="PQ92" s="120"/>
      <c r="PR92" s="120"/>
      <c r="PS92" s="120"/>
      <c r="PT92" s="120"/>
      <c r="PU92" s="120"/>
      <c r="PV92" s="120"/>
      <c r="PW92" s="120"/>
      <c r="PX92" s="120"/>
      <c r="PY92" s="120"/>
      <c r="PZ92" s="120"/>
      <c r="QA92" s="120"/>
      <c r="QB92" s="120"/>
      <c r="QC92" s="120"/>
      <c r="QD92" s="120"/>
      <c r="QE92" s="120"/>
      <c r="QF92" s="120"/>
      <c r="QG92" s="120"/>
      <c r="QH92" s="120"/>
      <c r="QI92" s="120"/>
      <c r="QJ92" s="120"/>
      <c r="QK92" s="120"/>
      <c r="QL92" s="120"/>
      <c r="QM92" s="120"/>
      <c r="QN92" s="120"/>
      <c r="QO92" s="120"/>
      <c r="QP92" s="120"/>
      <c r="QQ92" s="120"/>
      <c r="QR92" s="120"/>
      <c r="QS92" s="120"/>
      <c r="QT92" s="120"/>
      <c r="QU92" s="120"/>
      <c r="QV92" s="120"/>
      <c r="QW92" s="120"/>
      <c r="QX92" s="120"/>
      <c r="QY92" s="120"/>
      <c r="QZ92" s="120"/>
      <c r="RA92" s="120"/>
      <c r="RB92" s="120"/>
      <c r="RC92" s="120"/>
      <c r="RD92" s="120"/>
      <c r="RE92" s="120"/>
      <c r="RF92" s="120"/>
      <c r="RG92" s="120"/>
      <c r="RH92" s="120"/>
      <c r="RI92" s="120"/>
      <c r="RJ92" s="120"/>
      <c r="RK92" s="120"/>
      <c r="RL92" s="120"/>
      <c r="RM92" s="120"/>
      <c r="RN92" s="120"/>
      <c r="RO92" s="120"/>
      <c r="RP92" s="120"/>
      <c r="RQ92" s="120"/>
      <c r="RR92" s="120"/>
      <c r="RS92" s="120"/>
      <c r="RT92" s="120"/>
      <c r="RU92" s="120"/>
      <c r="RV92" s="120"/>
      <c r="RW92" s="120"/>
      <c r="RX92" s="120"/>
      <c r="RY92" s="120"/>
      <c r="RZ92" s="120"/>
      <c r="SA92" s="120"/>
      <c r="SB92" s="120"/>
      <c r="SC92" s="120"/>
      <c r="SD92" s="120"/>
      <c r="SE92" s="120"/>
      <c r="SF92" s="120"/>
      <c r="SG92" s="120"/>
      <c r="SH92" s="120"/>
      <c r="SI92" s="120"/>
      <c r="SJ92" s="120"/>
      <c r="SK92" s="120"/>
      <c r="SL92" s="120"/>
      <c r="SM92" s="120"/>
      <c r="SN92" s="120"/>
      <c r="SO92" s="120"/>
      <c r="SP92" s="120"/>
      <c r="SQ92" s="120"/>
      <c r="SR92" s="120"/>
      <c r="SS92" s="120"/>
      <c r="ST92" s="120"/>
      <c r="SU92" s="120"/>
      <c r="SV92" s="120"/>
      <c r="SW92" s="120"/>
      <c r="SX92" s="120"/>
      <c r="SY92" s="120"/>
      <c r="SZ92" s="120"/>
      <c r="TA92" s="120"/>
      <c r="TB92" s="120"/>
      <c r="TC92" s="120"/>
      <c r="TD92" s="120"/>
      <c r="TE92" s="120"/>
      <c r="TF92" s="120"/>
      <c r="TG92" s="120"/>
      <c r="TH92" s="120"/>
      <c r="TI92" s="120"/>
      <c r="TJ92" s="120"/>
      <c r="TK92" s="120"/>
      <c r="TL92" s="120"/>
      <c r="TM92" s="120"/>
      <c r="TN92" s="120"/>
      <c r="TO92" s="120"/>
      <c r="TP92" s="120"/>
      <c r="TQ92" s="120"/>
      <c r="TR92" s="120"/>
      <c r="TS92" s="120"/>
      <c r="TT92" s="120"/>
      <c r="TU92" s="120"/>
      <c r="TV92" s="120"/>
      <c r="TW92" s="120"/>
      <c r="TX92" s="120"/>
      <c r="TY92" s="120"/>
      <c r="TZ92" s="120"/>
      <c r="UA92" s="120"/>
      <c r="UB92" s="120"/>
      <c r="UC92" s="120"/>
      <c r="UD92" s="120"/>
      <c r="UE92" s="120"/>
      <c r="UF92" s="120"/>
      <c r="UG92" s="120"/>
      <c r="UH92" s="120"/>
      <c r="UI92" s="120"/>
      <c r="UJ92" s="120"/>
      <c r="UK92" s="120"/>
      <c r="UL92" s="120"/>
      <c r="UM92" s="120"/>
      <c r="UN92" s="120"/>
      <c r="UO92" s="120"/>
      <c r="UP92" s="120"/>
      <c r="UQ92" s="120"/>
      <c r="UR92" s="120"/>
      <c r="US92" s="120"/>
      <c r="UT92" s="120"/>
      <c r="UU92" s="120"/>
      <c r="UV92" s="120"/>
      <c r="UW92" s="120"/>
      <c r="UX92" s="120"/>
      <c r="UY92" s="120"/>
      <c r="UZ92" s="120"/>
      <c r="VA92" s="120"/>
      <c r="VB92" s="120"/>
      <c r="VC92" s="120"/>
      <c r="VD92" s="120"/>
      <c r="VE92" s="120"/>
      <c r="VF92" s="120"/>
      <c r="VG92" s="120"/>
      <c r="VH92" s="120"/>
      <c r="VI92" s="120"/>
      <c r="VJ92" s="120"/>
      <c r="VK92" s="120"/>
      <c r="VL92" s="120"/>
      <c r="VM92" s="120"/>
      <c r="VN92" s="120"/>
      <c r="VO92" s="120"/>
      <c r="VP92" s="120"/>
      <c r="VQ92" s="120"/>
      <c r="VR92" s="120"/>
      <c r="VS92" s="120"/>
      <c r="VT92" s="120"/>
      <c r="VU92" s="120"/>
      <c r="VV92" s="120"/>
      <c r="VW92" s="120"/>
      <c r="VX92" s="120"/>
      <c r="VY92" s="120"/>
      <c r="VZ92" s="120"/>
      <c r="WA92" s="120"/>
      <c r="WB92" s="120"/>
      <c r="WC92" s="120"/>
      <c r="WD92" s="120"/>
      <c r="WE92" s="120"/>
      <c r="WF92" s="120"/>
      <c r="WG92" s="120"/>
      <c r="WH92" s="120"/>
      <c r="WI92" s="120"/>
      <c r="WJ92" s="120"/>
      <c r="WK92" s="120"/>
      <c r="WL92" s="120"/>
      <c r="WM92" s="120"/>
      <c r="WN92" s="120"/>
      <c r="WO92" s="120"/>
      <c r="WP92" s="120"/>
      <c r="WQ92" s="120"/>
      <c r="WR92" s="120"/>
      <c r="WS92" s="120"/>
      <c r="WT92" s="120"/>
      <c r="WU92" s="120"/>
      <c r="WV92" s="120"/>
      <c r="WW92" s="120"/>
      <c r="WX92" s="120"/>
      <c r="WY92" s="120"/>
      <c r="WZ92" s="120"/>
      <c r="XA92" s="120"/>
      <c r="XB92" s="120"/>
      <c r="XC92" s="120"/>
      <c r="XD92" s="120"/>
      <c r="XE92" s="120"/>
      <c r="XF92" s="120"/>
      <c r="XG92" s="120"/>
      <c r="XH92" s="120"/>
      <c r="XI92" s="120"/>
      <c r="XJ92" s="120"/>
      <c r="XK92" s="120"/>
      <c r="XL92" s="120"/>
      <c r="XM92" s="120"/>
      <c r="XN92" s="120"/>
      <c r="XO92" s="120"/>
      <c r="XP92" s="120"/>
      <c r="XQ92" s="120"/>
      <c r="XR92" s="120"/>
      <c r="XS92" s="120"/>
      <c r="XT92" s="120"/>
      <c r="XU92" s="120"/>
      <c r="XV92" s="120"/>
      <c r="XW92" s="120"/>
      <c r="XX92" s="120"/>
      <c r="XY92" s="120"/>
      <c r="XZ92" s="120"/>
      <c r="YA92" s="120"/>
      <c r="YB92" s="120"/>
      <c r="YC92" s="120"/>
      <c r="YD92" s="120"/>
      <c r="YE92" s="120"/>
      <c r="YF92" s="120"/>
      <c r="YG92" s="120"/>
      <c r="YH92" s="120"/>
      <c r="YI92" s="120"/>
      <c r="YJ92" s="120"/>
      <c r="YK92" s="120"/>
      <c r="YL92" s="120"/>
      <c r="YM92" s="120"/>
      <c r="YN92" s="120"/>
      <c r="YO92" s="120"/>
      <c r="YP92" s="120"/>
      <c r="YQ92" s="120"/>
      <c r="YR92" s="120"/>
      <c r="YS92" s="120"/>
      <c r="YT92" s="120"/>
      <c r="YU92" s="120"/>
      <c r="YV92" s="120"/>
      <c r="YW92" s="120"/>
      <c r="YX92" s="120"/>
      <c r="YY92" s="120"/>
      <c r="YZ92" s="120"/>
      <c r="ZA92" s="120"/>
      <c r="ZB92" s="120"/>
      <c r="ZC92" s="120"/>
      <c r="ZD92" s="120"/>
      <c r="ZE92" s="120"/>
      <c r="ZF92" s="120"/>
      <c r="ZG92" s="120"/>
      <c r="ZH92" s="120"/>
      <c r="ZI92" s="120"/>
      <c r="ZJ92" s="120"/>
      <c r="ZK92" s="120"/>
      <c r="ZL92" s="120"/>
      <c r="ZM92" s="120"/>
      <c r="ZN92" s="120"/>
      <c r="ZO92" s="120"/>
      <c r="ZP92" s="120"/>
      <c r="ZQ92" s="120"/>
      <c r="ZR92" s="120"/>
      <c r="ZS92" s="120"/>
      <c r="ZT92" s="120"/>
      <c r="ZU92" s="120"/>
      <c r="ZV92" s="120"/>
      <c r="ZW92" s="120"/>
      <c r="ZX92" s="120"/>
      <c r="ZY92" s="120"/>
      <c r="ZZ92" s="120"/>
      <c r="AAA92" s="120"/>
      <c r="AAB92" s="120"/>
      <c r="AAC92" s="120"/>
      <c r="AAD92" s="120"/>
      <c r="AAE92" s="120"/>
      <c r="AAF92" s="120"/>
      <c r="AAG92" s="120"/>
      <c r="AAH92" s="120"/>
      <c r="AAI92" s="120"/>
      <c r="AAJ92" s="120"/>
      <c r="AAK92" s="120"/>
      <c r="AAL92" s="120"/>
      <c r="AAM92" s="120"/>
      <c r="AAN92" s="120"/>
      <c r="AAO92" s="120"/>
      <c r="AAP92" s="120"/>
      <c r="AAQ92" s="120"/>
      <c r="AAR92" s="120"/>
      <c r="AAS92" s="120"/>
      <c r="AAT92" s="120"/>
      <c r="AAU92" s="120"/>
      <c r="AAV92" s="120"/>
      <c r="AAW92" s="120"/>
      <c r="AAX92" s="120"/>
      <c r="AAY92" s="120"/>
      <c r="AAZ92" s="120"/>
      <c r="ABA92" s="120"/>
      <c r="ABB92" s="120"/>
      <c r="ABC92" s="120"/>
      <c r="ABD92" s="120"/>
      <c r="ABE92" s="120"/>
      <c r="ABF92" s="120"/>
      <c r="ABG92" s="120"/>
      <c r="ABH92" s="120"/>
      <c r="ABI92" s="120"/>
      <c r="ABJ92" s="120"/>
      <c r="ABK92" s="120"/>
      <c r="ABL92" s="120"/>
      <c r="ABM92" s="120"/>
      <c r="ABN92" s="120"/>
      <c r="ABO92" s="120"/>
      <c r="ABP92" s="120"/>
      <c r="ABQ92" s="120"/>
      <c r="ABR92" s="120"/>
      <c r="ABS92" s="120"/>
      <c r="ABT92" s="120"/>
      <c r="ABU92" s="120"/>
      <c r="ABV92" s="120"/>
      <c r="ABW92" s="120"/>
      <c r="ABX92" s="120"/>
      <c r="ABY92" s="120"/>
      <c r="ABZ92" s="120"/>
      <c r="ACA92" s="120"/>
      <c r="ACB92" s="120"/>
      <c r="ACC92" s="120"/>
      <c r="ACD92" s="120"/>
      <c r="ACE92" s="120"/>
      <c r="ACF92" s="120"/>
      <c r="ACG92" s="120"/>
      <c r="ACH92" s="120"/>
      <c r="ACI92" s="120"/>
      <c r="ACJ92" s="120"/>
      <c r="ACK92" s="120"/>
      <c r="ACL92" s="120"/>
      <c r="ACM92" s="120"/>
      <c r="ACN92" s="120"/>
      <c r="ACO92" s="120"/>
      <c r="ACP92" s="120"/>
      <c r="ACQ92" s="120"/>
      <c r="ACR92" s="120"/>
      <c r="ACS92" s="120"/>
      <c r="ACT92" s="120"/>
      <c r="ACU92" s="120"/>
      <c r="ACV92" s="120"/>
      <c r="ACW92" s="120"/>
      <c r="ACX92" s="120"/>
      <c r="ACY92" s="120"/>
      <c r="ACZ92" s="120"/>
      <c r="ADA92" s="120"/>
      <c r="ADB92" s="120"/>
      <c r="ADC92" s="120"/>
      <c r="ADD92" s="120"/>
      <c r="ADE92" s="120"/>
      <c r="ADF92" s="120"/>
      <c r="ADG92" s="120"/>
      <c r="ADH92" s="120"/>
      <c r="ADI92" s="120"/>
      <c r="ADJ92" s="120"/>
      <c r="ADK92" s="120"/>
      <c r="ADL92" s="120"/>
      <c r="ADM92" s="120"/>
      <c r="ADN92" s="120"/>
      <c r="ADO92" s="120"/>
      <c r="ADP92" s="120"/>
      <c r="ADQ92" s="120"/>
      <c r="ADR92" s="120"/>
      <c r="ADS92" s="120"/>
      <c r="ADT92" s="120"/>
      <c r="ADU92" s="120"/>
      <c r="ADV92" s="120"/>
      <c r="ADW92" s="120"/>
      <c r="ADX92" s="120"/>
      <c r="ADY92" s="120"/>
      <c r="ADZ92" s="120"/>
      <c r="AEA92" s="120"/>
      <c r="AEB92" s="120"/>
      <c r="AEC92" s="120"/>
      <c r="AED92" s="120"/>
      <c r="AEE92" s="120"/>
      <c r="AEF92" s="120"/>
      <c r="AEG92" s="120"/>
      <c r="AEH92" s="120"/>
      <c r="AEI92" s="120"/>
      <c r="AEJ92" s="120"/>
      <c r="AEK92" s="120"/>
      <c r="AEL92" s="120"/>
      <c r="AEM92" s="120"/>
      <c r="AEN92" s="120"/>
      <c r="AEO92" s="120"/>
      <c r="AEP92" s="120"/>
      <c r="AEQ92" s="120"/>
      <c r="AER92" s="120"/>
      <c r="AES92" s="120"/>
      <c r="AET92" s="120"/>
      <c r="AEU92" s="120"/>
      <c r="AEV92" s="120"/>
      <c r="AEW92" s="120"/>
      <c r="AEX92" s="120"/>
      <c r="AEY92" s="120"/>
      <c r="AEZ92" s="120"/>
      <c r="AFA92" s="120"/>
      <c r="AFB92" s="120"/>
      <c r="AFC92" s="120"/>
      <c r="AFD92" s="120"/>
      <c r="AFE92" s="120"/>
      <c r="AFF92" s="120"/>
      <c r="AFG92" s="120"/>
      <c r="AFH92" s="120"/>
      <c r="AFI92" s="120"/>
      <c r="AFJ92" s="120"/>
      <c r="AFK92" s="120"/>
      <c r="AFL92" s="120"/>
      <c r="AFM92" s="120"/>
      <c r="AFN92" s="120"/>
      <c r="AFO92" s="120"/>
      <c r="AFP92" s="120"/>
      <c r="AFQ92" s="120"/>
      <c r="AFR92" s="120"/>
      <c r="AFS92" s="120"/>
      <c r="AFT92" s="120"/>
      <c r="AFU92" s="120"/>
      <c r="AFV92" s="120"/>
      <c r="AFW92" s="120"/>
      <c r="AFX92" s="120"/>
      <c r="AFY92" s="120"/>
      <c r="AFZ92" s="120"/>
      <c r="AGA92" s="120"/>
      <c r="AGB92" s="120"/>
      <c r="AGC92" s="120"/>
      <c r="AGD92" s="120"/>
      <c r="AGE92" s="120"/>
      <c r="AGF92" s="120"/>
      <c r="AGG92" s="120"/>
      <c r="AGH92" s="120"/>
      <c r="AGI92" s="120"/>
      <c r="AGJ92" s="120"/>
      <c r="AGK92" s="120"/>
      <c r="AGL92" s="120"/>
      <c r="AGM92" s="120"/>
      <c r="AGN92" s="120"/>
      <c r="AGO92" s="120"/>
      <c r="AGP92" s="120"/>
      <c r="AGQ92" s="120"/>
      <c r="AGR92" s="120"/>
      <c r="AGS92" s="120"/>
      <c r="AGT92" s="120"/>
      <c r="AGU92" s="120"/>
      <c r="AGV92" s="120"/>
      <c r="AGW92" s="120"/>
      <c r="AGX92" s="120"/>
      <c r="AGY92" s="120"/>
      <c r="AGZ92" s="120"/>
      <c r="AHA92" s="120"/>
      <c r="AHB92" s="120"/>
      <c r="AHC92" s="120"/>
      <c r="AHD92" s="120"/>
      <c r="AHE92" s="120"/>
      <c r="AHF92" s="120"/>
      <c r="AHG92" s="120"/>
      <c r="AHH92" s="120"/>
      <c r="AHI92" s="120"/>
      <c r="AHJ92" s="120"/>
      <c r="AHK92" s="120"/>
      <c r="AHL92" s="120"/>
      <c r="AHM92" s="120"/>
      <c r="AHN92" s="120"/>
      <c r="AHO92" s="120"/>
      <c r="AHP92" s="120"/>
      <c r="AHQ92" s="120"/>
      <c r="AHR92" s="120"/>
      <c r="AHS92" s="120"/>
      <c r="AHT92" s="120"/>
      <c r="AHU92" s="120"/>
      <c r="AHV92" s="120"/>
      <c r="AHW92" s="120"/>
      <c r="AHX92" s="120"/>
      <c r="AHY92" s="120"/>
      <c r="AHZ92" s="120"/>
      <c r="AIA92" s="120"/>
      <c r="AIB92" s="120"/>
      <c r="AIC92" s="120"/>
      <c r="AID92" s="120"/>
      <c r="AIE92" s="120"/>
      <c r="AIF92" s="120"/>
      <c r="AIG92" s="120"/>
      <c r="AIH92" s="120"/>
      <c r="AII92" s="120"/>
      <c r="AIJ92" s="120"/>
      <c r="AIK92" s="120"/>
      <c r="AIL92" s="120"/>
      <c r="AIM92" s="120"/>
      <c r="AIN92" s="120"/>
      <c r="AIO92" s="120"/>
      <c r="AIP92" s="120"/>
      <c r="AIQ92" s="120"/>
      <c r="AIR92" s="120"/>
      <c r="AIS92" s="120"/>
      <c r="AIT92" s="120"/>
      <c r="AIU92" s="120"/>
      <c r="AIV92" s="120"/>
      <c r="AIW92" s="120"/>
      <c r="AIX92" s="120"/>
      <c r="AIY92" s="120"/>
      <c r="AIZ92" s="120"/>
      <c r="AJA92" s="120"/>
      <c r="AJB92" s="120"/>
      <c r="AJC92" s="120"/>
      <c r="AJD92" s="120"/>
      <c r="AJE92" s="120"/>
      <c r="AJF92" s="120"/>
      <c r="AJG92" s="120"/>
      <c r="AJH92" s="120"/>
      <c r="AJI92" s="120"/>
      <c r="AJJ92" s="120"/>
      <c r="AJK92" s="120"/>
      <c r="AJL92" s="120"/>
      <c r="AJM92" s="120"/>
      <c r="AJN92" s="120"/>
      <c r="AJO92" s="120"/>
      <c r="AJP92" s="120"/>
      <c r="AJQ92" s="120"/>
      <c r="AJR92" s="120"/>
      <c r="AJS92" s="120"/>
      <c r="AJT92" s="120"/>
      <c r="AJU92" s="120"/>
      <c r="AJV92" s="120"/>
      <c r="AJW92" s="120"/>
      <c r="AJX92" s="120"/>
      <c r="AJY92" s="120"/>
      <c r="AJZ92" s="120"/>
      <c r="AKA92" s="120"/>
      <c r="AKB92" s="120"/>
      <c r="AKC92" s="120"/>
      <c r="AKD92" s="120"/>
      <c r="AKE92" s="120"/>
      <c r="AKF92" s="120"/>
      <c r="AKG92" s="120"/>
      <c r="AKH92" s="120"/>
      <c r="AKI92" s="120"/>
      <c r="AKJ92" s="120"/>
      <c r="AKK92" s="120"/>
      <c r="AKL92" s="120"/>
      <c r="AKM92" s="120"/>
      <c r="AKN92" s="120"/>
      <c r="AKO92" s="120"/>
      <c r="AKP92" s="120"/>
      <c r="AKQ92" s="120"/>
      <c r="AKR92" s="120"/>
      <c r="AKS92" s="120"/>
      <c r="AKT92" s="120"/>
      <c r="AKU92" s="120"/>
      <c r="AKV92" s="120"/>
      <c r="AKW92" s="120"/>
      <c r="AKX92" s="120"/>
      <c r="AKY92" s="120"/>
      <c r="AKZ92" s="120"/>
      <c r="ALA92" s="120"/>
      <c r="ALB92" s="120"/>
      <c r="ALC92" s="120"/>
      <c r="ALD92" s="120"/>
      <c r="ALE92" s="120"/>
      <c r="ALF92" s="120"/>
      <c r="ALG92" s="120"/>
      <c r="ALH92" s="120"/>
      <c r="ALI92" s="120"/>
      <c r="ALJ92" s="120"/>
      <c r="ALK92" s="120"/>
      <c r="ALL92" s="120"/>
      <c r="ALM92" s="120"/>
      <c r="ALN92" s="120"/>
      <c r="ALO92" s="120"/>
      <c r="ALP92" s="120"/>
      <c r="ALQ92" s="120"/>
      <c r="ALR92" s="120"/>
      <c r="ALS92" s="120"/>
      <c r="ALT92" s="120"/>
      <c r="ALU92" s="120"/>
      <c r="ALV92" s="120"/>
      <c r="ALW92" s="120"/>
      <c r="ALX92" s="120"/>
      <c r="ALY92" s="120"/>
      <c r="ALZ92" s="120"/>
      <c r="AMA92" s="120"/>
      <c r="AMB92" s="120"/>
      <c r="AMC92" s="120"/>
      <c r="AMD92" s="120"/>
      <c r="AME92" s="120"/>
      <c r="AMF92" s="120"/>
      <c r="AMG92" s="120"/>
      <c r="AMH92" s="120"/>
      <c r="AMI92" s="120"/>
      <c r="AMJ92" s="120"/>
      <c r="AMK92" s="120"/>
      <c r="AML92" s="120"/>
    </row>
    <row r="93" spans="1:1026" s="121" customFormat="1" ht="36" x14ac:dyDescent="0.25">
      <c r="A93" s="102">
        <v>88</v>
      </c>
      <c r="B93" s="25" t="s">
        <v>193</v>
      </c>
      <c r="C93" s="26" t="s">
        <v>298</v>
      </c>
      <c r="D93" s="26" t="s">
        <v>43</v>
      </c>
      <c r="E93" s="38" t="s">
        <v>161</v>
      </c>
      <c r="F93" s="50">
        <v>3</v>
      </c>
      <c r="G93" s="51" t="s">
        <v>11</v>
      </c>
      <c r="H93" s="119"/>
      <c r="I93" s="76">
        <f t="shared" si="8"/>
        <v>0</v>
      </c>
      <c r="J93" s="76">
        <f t="shared" si="9"/>
        <v>0</v>
      </c>
      <c r="K93" s="76">
        <f t="shared" si="10"/>
        <v>0</v>
      </c>
      <c r="L93" s="122"/>
      <c r="M93" s="123"/>
      <c r="N93" s="122"/>
      <c r="O93" s="39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  <c r="IW93" s="120"/>
      <c r="IX93" s="120"/>
      <c r="IY93" s="120"/>
      <c r="IZ93" s="120"/>
      <c r="JA93" s="120"/>
      <c r="JB93" s="120"/>
      <c r="JC93" s="120"/>
      <c r="JD93" s="120"/>
      <c r="JE93" s="120"/>
      <c r="JF93" s="120"/>
      <c r="JG93" s="120"/>
      <c r="JH93" s="120"/>
      <c r="JI93" s="120"/>
      <c r="JJ93" s="120"/>
      <c r="JK93" s="120"/>
      <c r="JL93" s="120"/>
      <c r="JM93" s="120"/>
      <c r="JN93" s="120"/>
      <c r="JO93" s="120"/>
      <c r="JP93" s="120"/>
      <c r="JQ93" s="120"/>
      <c r="JR93" s="120"/>
      <c r="JS93" s="120"/>
      <c r="JT93" s="120"/>
      <c r="JU93" s="120"/>
      <c r="JV93" s="120"/>
      <c r="JW93" s="120"/>
      <c r="JX93" s="120"/>
      <c r="JY93" s="120"/>
      <c r="JZ93" s="120"/>
      <c r="KA93" s="120"/>
      <c r="KB93" s="120"/>
      <c r="KC93" s="120"/>
      <c r="KD93" s="120"/>
      <c r="KE93" s="120"/>
      <c r="KF93" s="120"/>
      <c r="KG93" s="120"/>
      <c r="KH93" s="120"/>
      <c r="KI93" s="120"/>
      <c r="KJ93" s="120"/>
      <c r="KK93" s="120"/>
      <c r="KL93" s="120"/>
      <c r="KM93" s="120"/>
      <c r="KN93" s="120"/>
      <c r="KO93" s="120"/>
      <c r="KP93" s="120"/>
      <c r="KQ93" s="120"/>
      <c r="KR93" s="120"/>
      <c r="KS93" s="120"/>
      <c r="KT93" s="120"/>
      <c r="KU93" s="120"/>
      <c r="KV93" s="120"/>
      <c r="KW93" s="120"/>
      <c r="KX93" s="120"/>
      <c r="KY93" s="120"/>
      <c r="KZ93" s="120"/>
      <c r="LA93" s="120"/>
      <c r="LB93" s="120"/>
      <c r="LC93" s="120"/>
      <c r="LD93" s="120"/>
      <c r="LE93" s="120"/>
      <c r="LF93" s="120"/>
      <c r="LG93" s="120"/>
      <c r="LH93" s="120"/>
      <c r="LI93" s="120"/>
      <c r="LJ93" s="120"/>
      <c r="LK93" s="120"/>
      <c r="LL93" s="120"/>
      <c r="LM93" s="120"/>
      <c r="LN93" s="120"/>
      <c r="LO93" s="120"/>
      <c r="LP93" s="120"/>
      <c r="LQ93" s="120"/>
      <c r="LR93" s="120"/>
      <c r="LS93" s="120"/>
      <c r="LT93" s="120"/>
      <c r="LU93" s="120"/>
      <c r="LV93" s="120"/>
      <c r="LW93" s="120"/>
      <c r="LX93" s="120"/>
      <c r="LY93" s="120"/>
      <c r="LZ93" s="120"/>
      <c r="MA93" s="120"/>
      <c r="MB93" s="120"/>
      <c r="MC93" s="120"/>
      <c r="MD93" s="120"/>
      <c r="ME93" s="120"/>
      <c r="MF93" s="120"/>
      <c r="MG93" s="120"/>
      <c r="MH93" s="120"/>
      <c r="MI93" s="120"/>
      <c r="MJ93" s="120"/>
      <c r="MK93" s="120"/>
      <c r="ML93" s="120"/>
      <c r="MM93" s="120"/>
      <c r="MN93" s="120"/>
      <c r="MO93" s="120"/>
      <c r="MP93" s="120"/>
      <c r="MQ93" s="120"/>
      <c r="MR93" s="120"/>
      <c r="MS93" s="120"/>
      <c r="MT93" s="120"/>
      <c r="MU93" s="120"/>
      <c r="MV93" s="120"/>
      <c r="MW93" s="120"/>
      <c r="MX93" s="120"/>
      <c r="MY93" s="120"/>
      <c r="MZ93" s="120"/>
      <c r="NA93" s="120"/>
      <c r="NB93" s="120"/>
      <c r="NC93" s="120"/>
      <c r="ND93" s="120"/>
      <c r="NE93" s="120"/>
      <c r="NF93" s="120"/>
      <c r="NG93" s="120"/>
      <c r="NH93" s="120"/>
      <c r="NI93" s="120"/>
      <c r="NJ93" s="120"/>
      <c r="NK93" s="120"/>
      <c r="NL93" s="120"/>
      <c r="NM93" s="120"/>
      <c r="NN93" s="120"/>
      <c r="NO93" s="120"/>
      <c r="NP93" s="120"/>
      <c r="NQ93" s="120"/>
      <c r="NR93" s="120"/>
      <c r="NS93" s="120"/>
      <c r="NT93" s="120"/>
      <c r="NU93" s="120"/>
      <c r="NV93" s="120"/>
      <c r="NW93" s="120"/>
      <c r="NX93" s="120"/>
      <c r="NY93" s="120"/>
      <c r="NZ93" s="120"/>
      <c r="OA93" s="120"/>
      <c r="OB93" s="120"/>
      <c r="OC93" s="120"/>
      <c r="OD93" s="120"/>
      <c r="OE93" s="120"/>
      <c r="OF93" s="120"/>
      <c r="OG93" s="120"/>
      <c r="OH93" s="120"/>
      <c r="OI93" s="120"/>
      <c r="OJ93" s="120"/>
      <c r="OK93" s="120"/>
      <c r="OL93" s="120"/>
      <c r="OM93" s="120"/>
      <c r="ON93" s="120"/>
      <c r="OO93" s="120"/>
      <c r="OP93" s="120"/>
      <c r="OQ93" s="120"/>
      <c r="OR93" s="120"/>
      <c r="OS93" s="120"/>
      <c r="OT93" s="120"/>
      <c r="OU93" s="120"/>
      <c r="OV93" s="120"/>
      <c r="OW93" s="120"/>
      <c r="OX93" s="120"/>
      <c r="OY93" s="120"/>
      <c r="OZ93" s="120"/>
      <c r="PA93" s="120"/>
      <c r="PB93" s="120"/>
      <c r="PC93" s="120"/>
      <c r="PD93" s="120"/>
      <c r="PE93" s="120"/>
      <c r="PF93" s="120"/>
      <c r="PG93" s="120"/>
      <c r="PH93" s="120"/>
      <c r="PI93" s="120"/>
      <c r="PJ93" s="120"/>
      <c r="PK93" s="120"/>
      <c r="PL93" s="120"/>
      <c r="PM93" s="120"/>
      <c r="PN93" s="120"/>
      <c r="PO93" s="120"/>
      <c r="PP93" s="120"/>
      <c r="PQ93" s="120"/>
      <c r="PR93" s="120"/>
      <c r="PS93" s="120"/>
      <c r="PT93" s="120"/>
      <c r="PU93" s="120"/>
      <c r="PV93" s="120"/>
      <c r="PW93" s="120"/>
      <c r="PX93" s="120"/>
      <c r="PY93" s="120"/>
      <c r="PZ93" s="120"/>
      <c r="QA93" s="120"/>
      <c r="QB93" s="120"/>
      <c r="QC93" s="120"/>
      <c r="QD93" s="120"/>
      <c r="QE93" s="120"/>
      <c r="QF93" s="120"/>
      <c r="QG93" s="120"/>
      <c r="QH93" s="120"/>
      <c r="QI93" s="120"/>
      <c r="QJ93" s="120"/>
      <c r="QK93" s="120"/>
      <c r="QL93" s="120"/>
      <c r="QM93" s="120"/>
      <c r="QN93" s="120"/>
      <c r="QO93" s="120"/>
      <c r="QP93" s="120"/>
      <c r="QQ93" s="120"/>
      <c r="QR93" s="120"/>
      <c r="QS93" s="120"/>
      <c r="QT93" s="120"/>
      <c r="QU93" s="120"/>
      <c r="QV93" s="120"/>
      <c r="QW93" s="120"/>
      <c r="QX93" s="120"/>
      <c r="QY93" s="120"/>
      <c r="QZ93" s="120"/>
      <c r="RA93" s="120"/>
      <c r="RB93" s="120"/>
      <c r="RC93" s="120"/>
      <c r="RD93" s="120"/>
      <c r="RE93" s="120"/>
      <c r="RF93" s="120"/>
      <c r="RG93" s="120"/>
      <c r="RH93" s="120"/>
      <c r="RI93" s="120"/>
      <c r="RJ93" s="120"/>
      <c r="RK93" s="120"/>
      <c r="RL93" s="120"/>
      <c r="RM93" s="120"/>
      <c r="RN93" s="120"/>
      <c r="RO93" s="120"/>
      <c r="RP93" s="120"/>
      <c r="RQ93" s="120"/>
      <c r="RR93" s="120"/>
      <c r="RS93" s="120"/>
      <c r="RT93" s="120"/>
      <c r="RU93" s="120"/>
      <c r="RV93" s="120"/>
      <c r="RW93" s="120"/>
      <c r="RX93" s="120"/>
      <c r="RY93" s="120"/>
      <c r="RZ93" s="120"/>
      <c r="SA93" s="120"/>
      <c r="SB93" s="120"/>
      <c r="SC93" s="120"/>
      <c r="SD93" s="120"/>
      <c r="SE93" s="120"/>
      <c r="SF93" s="120"/>
      <c r="SG93" s="120"/>
      <c r="SH93" s="120"/>
      <c r="SI93" s="120"/>
      <c r="SJ93" s="120"/>
      <c r="SK93" s="120"/>
      <c r="SL93" s="120"/>
      <c r="SM93" s="120"/>
      <c r="SN93" s="120"/>
      <c r="SO93" s="120"/>
      <c r="SP93" s="120"/>
      <c r="SQ93" s="120"/>
      <c r="SR93" s="120"/>
      <c r="SS93" s="120"/>
      <c r="ST93" s="120"/>
      <c r="SU93" s="120"/>
      <c r="SV93" s="120"/>
      <c r="SW93" s="120"/>
      <c r="SX93" s="120"/>
      <c r="SY93" s="120"/>
      <c r="SZ93" s="120"/>
      <c r="TA93" s="120"/>
      <c r="TB93" s="120"/>
      <c r="TC93" s="120"/>
      <c r="TD93" s="120"/>
      <c r="TE93" s="120"/>
      <c r="TF93" s="120"/>
      <c r="TG93" s="120"/>
      <c r="TH93" s="120"/>
      <c r="TI93" s="120"/>
      <c r="TJ93" s="120"/>
      <c r="TK93" s="120"/>
      <c r="TL93" s="120"/>
      <c r="TM93" s="120"/>
      <c r="TN93" s="120"/>
      <c r="TO93" s="120"/>
      <c r="TP93" s="120"/>
      <c r="TQ93" s="120"/>
      <c r="TR93" s="120"/>
      <c r="TS93" s="120"/>
      <c r="TT93" s="120"/>
      <c r="TU93" s="120"/>
      <c r="TV93" s="120"/>
      <c r="TW93" s="120"/>
      <c r="TX93" s="120"/>
      <c r="TY93" s="120"/>
      <c r="TZ93" s="120"/>
      <c r="UA93" s="120"/>
      <c r="UB93" s="120"/>
      <c r="UC93" s="120"/>
      <c r="UD93" s="120"/>
      <c r="UE93" s="120"/>
      <c r="UF93" s="120"/>
      <c r="UG93" s="120"/>
      <c r="UH93" s="120"/>
      <c r="UI93" s="120"/>
      <c r="UJ93" s="120"/>
      <c r="UK93" s="120"/>
      <c r="UL93" s="120"/>
      <c r="UM93" s="120"/>
      <c r="UN93" s="120"/>
      <c r="UO93" s="120"/>
      <c r="UP93" s="120"/>
      <c r="UQ93" s="120"/>
      <c r="UR93" s="120"/>
      <c r="US93" s="120"/>
      <c r="UT93" s="120"/>
      <c r="UU93" s="120"/>
      <c r="UV93" s="120"/>
      <c r="UW93" s="120"/>
      <c r="UX93" s="120"/>
      <c r="UY93" s="120"/>
      <c r="UZ93" s="120"/>
      <c r="VA93" s="120"/>
      <c r="VB93" s="120"/>
      <c r="VC93" s="120"/>
      <c r="VD93" s="120"/>
      <c r="VE93" s="120"/>
      <c r="VF93" s="120"/>
      <c r="VG93" s="120"/>
      <c r="VH93" s="120"/>
      <c r="VI93" s="120"/>
      <c r="VJ93" s="120"/>
      <c r="VK93" s="120"/>
      <c r="VL93" s="120"/>
      <c r="VM93" s="120"/>
      <c r="VN93" s="120"/>
      <c r="VO93" s="120"/>
      <c r="VP93" s="120"/>
      <c r="VQ93" s="120"/>
      <c r="VR93" s="120"/>
      <c r="VS93" s="120"/>
      <c r="VT93" s="120"/>
      <c r="VU93" s="120"/>
      <c r="VV93" s="120"/>
      <c r="VW93" s="120"/>
      <c r="VX93" s="120"/>
      <c r="VY93" s="120"/>
      <c r="VZ93" s="120"/>
      <c r="WA93" s="120"/>
      <c r="WB93" s="120"/>
      <c r="WC93" s="120"/>
      <c r="WD93" s="120"/>
      <c r="WE93" s="120"/>
      <c r="WF93" s="120"/>
      <c r="WG93" s="120"/>
      <c r="WH93" s="120"/>
      <c r="WI93" s="120"/>
      <c r="WJ93" s="120"/>
      <c r="WK93" s="120"/>
      <c r="WL93" s="120"/>
      <c r="WM93" s="120"/>
      <c r="WN93" s="120"/>
      <c r="WO93" s="120"/>
      <c r="WP93" s="120"/>
      <c r="WQ93" s="120"/>
      <c r="WR93" s="120"/>
      <c r="WS93" s="120"/>
      <c r="WT93" s="120"/>
      <c r="WU93" s="120"/>
      <c r="WV93" s="120"/>
      <c r="WW93" s="120"/>
      <c r="WX93" s="120"/>
      <c r="WY93" s="120"/>
      <c r="WZ93" s="120"/>
      <c r="XA93" s="120"/>
      <c r="XB93" s="120"/>
      <c r="XC93" s="120"/>
      <c r="XD93" s="120"/>
      <c r="XE93" s="120"/>
      <c r="XF93" s="120"/>
      <c r="XG93" s="120"/>
      <c r="XH93" s="120"/>
      <c r="XI93" s="120"/>
      <c r="XJ93" s="120"/>
      <c r="XK93" s="120"/>
      <c r="XL93" s="120"/>
      <c r="XM93" s="120"/>
      <c r="XN93" s="120"/>
      <c r="XO93" s="120"/>
      <c r="XP93" s="120"/>
      <c r="XQ93" s="120"/>
      <c r="XR93" s="120"/>
      <c r="XS93" s="120"/>
      <c r="XT93" s="120"/>
      <c r="XU93" s="120"/>
      <c r="XV93" s="120"/>
      <c r="XW93" s="120"/>
      <c r="XX93" s="120"/>
      <c r="XY93" s="120"/>
      <c r="XZ93" s="120"/>
      <c r="YA93" s="120"/>
      <c r="YB93" s="120"/>
      <c r="YC93" s="120"/>
      <c r="YD93" s="120"/>
      <c r="YE93" s="120"/>
      <c r="YF93" s="120"/>
      <c r="YG93" s="120"/>
      <c r="YH93" s="120"/>
      <c r="YI93" s="120"/>
      <c r="YJ93" s="120"/>
      <c r="YK93" s="120"/>
      <c r="YL93" s="120"/>
      <c r="YM93" s="120"/>
      <c r="YN93" s="120"/>
      <c r="YO93" s="120"/>
      <c r="YP93" s="120"/>
      <c r="YQ93" s="120"/>
      <c r="YR93" s="120"/>
      <c r="YS93" s="120"/>
      <c r="YT93" s="120"/>
      <c r="YU93" s="120"/>
      <c r="YV93" s="120"/>
      <c r="YW93" s="120"/>
      <c r="YX93" s="120"/>
      <c r="YY93" s="120"/>
      <c r="YZ93" s="120"/>
      <c r="ZA93" s="120"/>
      <c r="ZB93" s="120"/>
      <c r="ZC93" s="120"/>
      <c r="ZD93" s="120"/>
      <c r="ZE93" s="120"/>
      <c r="ZF93" s="120"/>
      <c r="ZG93" s="120"/>
      <c r="ZH93" s="120"/>
      <c r="ZI93" s="120"/>
      <c r="ZJ93" s="120"/>
      <c r="ZK93" s="120"/>
      <c r="ZL93" s="120"/>
      <c r="ZM93" s="120"/>
      <c r="ZN93" s="120"/>
      <c r="ZO93" s="120"/>
      <c r="ZP93" s="120"/>
      <c r="ZQ93" s="120"/>
      <c r="ZR93" s="120"/>
      <c r="ZS93" s="120"/>
      <c r="ZT93" s="120"/>
      <c r="ZU93" s="120"/>
      <c r="ZV93" s="120"/>
      <c r="ZW93" s="120"/>
      <c r="ZX93" s="120"/>
      <c r="ZY93" s="120"/>
      <c r="ZZ93" s="120"/>
      <c r="AAA93" s="120"/>
      <c r="AAB93" s="120"/>
      <c r="AAC93" s="120"/>
      <c r="AAD93" s="120"/>
      <c r="AAE93" s="120"/>
      <c r="AAF93" s="120"/>
      <c r="AAG93" s="120"/>
      <c r="AAH93" s="120"/>
      <c r="AAI93" s="120"/>
      <c r="AAJ93" s="120"/>
      <c r="AAK93" s="120"/>
      <c r="AAL93" s="120"/>
      <c r="AAM93" s="120"/>
      <c r="AAN93" s="120"/>
      <c r="AAO93" s="120"/>
      <c r="AAP93" s="120"/>
      <c r="AAQ93" s="120"/>
      <c r="AAR93" s="120"/>
      <c r="AAS93" s="120"/>
      <c r="AAT93" s="120"/>
      <c r="AAU93" s="120"/>
      <c r="AAV93" s="120"/>
      <c r="AAW93" s="120"/>
      <c r="AAX93" s="120"/>
      <c r="AAY93" s="120"/>
      <c r="AAZ93" s="120"/>
      <c r="ABA93" s="120"/>
      <c r="ABB93" s="120"/>
      <c r="ABC93" s="120"/>
      <c r="ABD93" s="120"/>
      <c r="ABE93" s="120"/>
      <c r="ABF93" s="120"/>
      <c r="ABG93" s="120"/>
      <c r="ABH93" s="120"/>
      <c r="ABI93" s="120"/>
      <c r="ABJ93" s="120"/>
      <c r="ABK93" s="120"/>
      <c r="ABL93" s="120"/>
      <c r="ABM93" s="120"/>
      <c r="ABN93" s="120"/>
      <c r="ABO93" s="120"/>
      <c r="ABP93" s="120"/>
      <c r="ABQ93" s="120"/>
      <c r="ABR93" s="120"/>
      <c r="ABS93" s="120"/>
      <c r="ABT93" s="120"/>
      <c r="ABU93" s="120"/>
      <c r="ABV93" s="120"/>
      <c r="ABW93" s="120"/>
      <c r="ABX93" s="120"/>
      <c r="ABY93" s="120"/>
      <c r="ABZ93" s="120"/>
      <c r="ACA93" s="120"/>
      <c r="ACB93" s="120"/>
      <c r="ACC93" s="120"/>
      <c r="ACD93" s="120"/>
      <c r="ACE93" s="120"/>
      <c r="ACF93" s="120"/>
      <c r="ACG93" s="120"/>
      <c r="ACH93" s="120"/>
      <c r="ACI93" s="120"/>
      <c r="ACJ93" s="120"/>
      <c r="ACK93" s="120"/>
      <c r="ACL93" s="120"/>
      <c r="ACM93" s="120"/>
      <c r="ACN93" s="120"/>
      <c r="ACO93" s="120"/>
      <c r="ACP93" s="120"/>
      <c r="ACQ93" s="120"/>
      <c r="ACR93" s="120"/>
      <c r="ACS93" s="120"/>
      <c r="ACT93" s="120"/>
      <c r="ACU93" s="120"/>
      <c r="ACV93" s="120"/>
      <c r="ACW93" s="120"/>
      <c r="ACX93" s="120"/>
      <c r="ACY93" s="120"/>
      <c r="ACZ93" s="120"/>
      <c r="ADA93" s="120"/>
      <c r="ADB93" s="120"/>
      <c r="ADC93" s="120"/>
      <c r="ADD93" s="120"/>
      <c r="ADE93" s="120"/>
      <c r="ADF93" s="120"/>
      <c r="ADG93" s="120"/>
      <c r="ADH93" s="120"/>
      <c r="ADI93" s="120"/>
      <c r="ADJ93" s="120"/>
      <c r="ADK93" s="120"/>
      <c r="ADL93" s="120"/>
      <c r="ADM93" s="120"/>
      <c r="ADN93" s="120"/>
      <c r="ADO93" s="120"/>
      <c r="ADP93" s="120"/>
      <c r="ADQ93" s="120"/>
      <c r="ADR93" s="120"/>
      <c r="ADS93" s="120"/>
      <c r="ADT93" s="120"/>
      <c r="ADU93" s="120"/>
      <c r="ADV93" s="120"/>
      <c r="ADW93" s="120"/>
      <c r="ADX93" s="120"/>
      <c r="ADY93" s="120"/>
      <c r="ADZ93" s="120"/>
      <c r="AEA93" s="120"/>
      <c r="AEB93" s="120"/>
      <c r="AEC93" s="120"/>
      <c r="AED93" s="120"/>
      <c r="AEE93" s="120"/>
      <c r="AEF93" s="120"/>
      <c r="AEG93" s="120"/>
      <c r="AEH93" s="120"/>
      <c r="AEI93" s="120"/>
      <c r="AEJ93" s="120"/>
      <c r="AEK93" s="120"/>
      <c r="AEL93" s="120"/>
      <c r="AEM93" s="120"/>
      <c r="AEN93" s="120"/>
      <c r="AEO93" s="120"/>
      <c r="AEP93" s="120"/>
      <c r="AEQ93" s="120"/>
      <c r="AER93" s="120"/>
      <c r="AES93" s="120"/>
      <c r="AET93" s="120"/>
      <c r="AEU93" s="120"/>
      <c r="AEV93" s="120"/>
      <c r="AEW93" s="120"/>
      <c r="AEX93" s="120"/>
      <c r="AEY93" s="120"/>
      <c r="AEZ93" s="120"/>
      <c r="AFA93" s="120"/>
      <c r="AFB93" s="120"/>
      <c r="AFC93" s="120"/>
      <c r="AFD93" s="120"/>
      <c r="AFE93" s="120"/>
      <c r="AFF93" s="120"/>
      <c r="AFG93" s="120"/>
      <c r="AFH93" s="120"/>
      <c r="AFI93" s="120"/>
      <c r="AFJ93" s="120"/>
      <c r="AFK93" s="120"/>
      <c r="AFL93" s="120"/>
      <c r="AFM93" s="120"/>
      <c r="AFN93" s="120"/>
      <c r="AFO93" s="120"/>
      <c r="AFP93" s="120"/>
      <c r="AFQ93" s="120"/>
      <c r="AFR93" s="120"/>
      <c r="AFS93" s="120"/>
      <c r="AFT93" s="120"/>
      <c r="AFU93" s="120"/>
      <c r="AFV93" s="120"/>
      <c r="AFW93" s="120"/>
      <c r="AFX93" s="120"/>
      <c r="AFY93" s="120"/>
      <c r="AFZ93" s="120"/>
      <c r="AGA93" s="120"/>
      <c r="AGB93" s="120"/>
      <c r="AGC93" s="120"/>
      <c r="AGD93" s="120"/>
      <c r="AGE93" s="120"/>
      <c r="AGF93" s="120"/>
      <c r="AGG93" s="120"/>
      <c r="AGH93" s="120"/>
      <c r="AGI93" s="120"/>
      <c r="AGJ93" s="120"/>
      <c r="AGK93" s="120"/>
      <c r="AGL93" s="120"/>
      <c r="AGM93" s="120"/>
      <c r="AGN93" s="120"/>
      <c r="AGO93" s="120"/>
      <c r="AGP93" s="120"/>
      <c r="AGQ93" s="120"/>
      <c r="AGR93" s="120"/>
      <c r="AGS93" s="120"/>
      <c r="AGT93" s="120"/>
      <c r="AGU93" s="120"/>
      <c r="AGV93" s="120"/>
      <c r="AGW93" s="120"/>
      <c r="AGX93" s="120"/>
      <c r="AGY93" s="120"/>
      <c r="AGZ93" s="120"/>
      <c r="AHA93" s="120"/>
      <c r="AHB93" s="120"/>
      <c r="AHC93" s="120"/>
      <c r="AHD93" s="120"/>
      <c r="AHE93" s="120"/>
      <c r="AHF93" s="120"/>
      <c r="AHG93" s="120"/>
      <c r="AHH93" s="120"/>
      <c r="AHI93" s="120"/>
      <c r="AHJ93" s="120"/>
      <c r="AHK93" s="120"/>
      <c r="AHL93" s="120"/>
      <c r="AHM93" s="120"/>
      <c r="AHN93" s="120"/>
      <c r="AHO93" s="120"/>
      <c r="AHP93" s="120"/>
      <c r="AHQ93" s="120"/>
      <c r="AHR93" s="120"/>
      <c r="AHS93" s="120"/>
      <c r="AHT93" s="120"/>
      <c r="AHU93" s="120"/>
      <c r="AHV93" s="120"/>
      <c r="AHW93" s="120"/>
      <c r="AHX93" s="120"/>
      <c r="AHY93" s="120"/>
      <c r="AHZ93" s="120"/>
      <c r="AIA93" s="120"/>
      <c r="AIB93" s="120"/>
      <c r="AIC93" s="120"/>
      <c r="AID93" s="120"/>
      <c r="AIE93" s="120"/>
      <c r="AIF93" s="120"/>
      <c r="AIG93" s="120"/>
      <c r="AIH93" s="120"/>
      <c r="AII93" s="120"/>
      <c r="AIJ93" s="120"/>
      <c r="AIK93" s="120"/>
      <c r="AIL93" s="120"/>
      <c r="AIM93" s="120"/>
      <c r="AIN93" s="120"/>
      <c r="AIO93" s="120"/>
      <c r="AIP93" s="120"/>
      <c r="AIQ93" s="120"/>
      <c r="AIR93" s="120"/>
      <c r="AIS93" s="120"/>
      <c r="AIT93" s="120"/>
      <c r="AIU93" s="120"/>
      <c r="AIV93" s="120"/>
      <c r="AIW93" s="120"/>
      <c r="AIX93" s="120"/>
      <c r="AIY93" s="120"/>
      <c r="AIZ93" s="120"/>
      <c r="AJA93" s="120"/>
      <c r="AJB93" s="120"/>
      <c r="AJC93" s="120"/>
      <c r="AJD93" s="120"/>
      <c r="AJE93" s="120"/>
      <c r="AJF93" s="120"/>
      <c r="AJG93" s="120"/>
      <c r="AJH93" s="120"/>
      <c r="AJI93" s="120"/>
      <c r="AJJ93" s="120"/>
      <c r="AJK93" s="120"/>
      <c r="AJL93" s="120"/>
      <c r="AJM93" s="120"/>
      <c r="AJN93" s="120"/>
      <c r="AJO93" s="120"/>
      <c r="AJP93" s="120"/>
      <c r="AJQ93" s="120"/>
      <c r="AJR93" s="120"/>
      <c r="AJS93" s="120"/>
      <c r="AJT93" s="120"/>
      <c r="AJU93" s="120"/>
      <c r="AJV93" s="120"/>
      <c r="AJW93" s="120"/>
      <c r="AJX93" s="120"/>
      <c r="AJY93" s="120"/>
      <c r="AJZ93" s="120"/>
      <c r="AKA93" s="120"/>
      <c r="AKB93" s="120"/>
      <c r="AKC93" s="120"/>
      <c r="AKD93" s="120"/>
      <c r="AKE93" s="120"/>
      <c r="AKF93" s="120"/>
      <c r="AKG93" s="120"/>
      <c r="AKH93" s="120"/>
      <c r="AKI93" s="120"/>
      <c r="AKJ93" s="120"/>
      <c r="AKK93" s="120"/>
      <c r="AKL93" s="120"/>
      <c r="AKM93" s="120"/>
      <c r="AKN93" s="120"/>
      <c r="AKO93" s="120"/>
      <c r="AKP93" s="120"/>
      <c r="AKQ93" s="120"/>
      <c r="AKR93" s="120"/>
      <c r="AKS93" s="120"/>
      <c r="AKT93" s="120"/>
      <c r="AKU93" s="120"/>
      <c r="AKV93" s="120"/>
      <c r="AKW93" s="120"/>
      <c r="AKX93" s="120"/>
      <c r="AKY93" s="120"/>
      <c r="AKZ93" s="120"/>
      <c r="ALA93" s="120"/>
      <c r="ALB93" s="120"/>
      <c r="ALC93" s="120"/>
      <c r="ALD93" s="120"/>
      <c r="ALE93" s="120"/>
      <c r="ALF93" s="120"/>
      <c r="ALG93" s="120"/>
      <c r="ALH93" s="120"/>
      <c r="ALI93" s="120"/>
      <c r="ALJ93" s="120"/>
      <c r="ALK93" s="120"/>
      <c r="ALL93" s="120"/>
      <c r="ALM93" s="120"/>
      <c r="ALN93" s="120"/>
      <c r="ALO93" s="120"/>
      <c r="ALP93" s="120"/>
      <c r="ALQ93" s="120"/>
      <c r="ALR93" s="120"/>
      <c r="ALS93" s="120"/>
      <c r="ALT93" s="120"/>
      <c r="ALU93" s="120"/>
      <c r="ALV93" s="120"/>
      <c r="ALW93" s="120"/>
      <c r="ALX93" s="120"/>
      <c r="ALY93" s="120"/>
      <c r="ALZ93" s="120"/>
      <c r="AMA93" s="120"/>
      <c r="AMB93" s="120"/>
      <c r="AMC93" s="120"/>
      <c r="AMD93" s="120"/>
      <c r="AME93" s="120"/>
      <c r="AMF93" s="120"/>
      <c r="AMG93" s="120"/>
      <c r="AMH93" s="120"/>
      <c r="AMI93" s="120"/>
      <c r="AMJ93" s="120"/>
      <c r="AMK93" s="120"/>
      <c r="AML93" s="120"/>
    </row>
    <row r="94" spans="1:1026" s="121" customFormat="1" ht="24" x14ac:dyDescent="0.25">
      <c r="A94" s="102">
        <v>89</v>
      </c>
      <c r="B94" s="25" t="s">
        <v>305</v>
      </c>
      <c r="C94" s="26" t="s">
        <v>8</v>
      </c>
      <c r="D94" s="26" t="s">
        <v>630</v>
      </c>
      <c r="E94" s="31" t="s">
        <v>189</v>
      </c>
      <c r="F94" s="50">
        <v>83</v>
      </c>
      <c r="G94" s="51" t="s">
        <v>11</v>
      </c>
      <c r="H94" s="76"/>
      <c r="I94" s="76">
        <f t="shared" si="8"/>
        <v>0</v>
      </c>
      <c r="J94" s="76">
        <f t="shared" si="9"/>
        <v>0</v>
      </c>
      <c r="K94" s="76">
        <f t="shared" si="10"/>
        <v>0</v>
      </c>
      <c r="L94" s="53"/>
      <c r="M94" s="53"/>
      <c r="N94" s="53"/>
      <c r="O94" s="39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  <c r="IW94" s="120"/>
      <c r="IX94" s="120"/>
      <c r="IY94" s="120"/>
      <c r="IZ94" s="120"/>
      <c r="JA94" s="120"/>
      <c r="JB94" s="120"/>
      <c r="JC94" s="120"/>
      <c r="JD94" s="120"/>
      <c r="JE94" s="120"/>
      <c r="JF94" s="120"/>
      <c r="JG94" s="120"/>
      <c r="JH94" s="120"/>
      <c r="JI94" s="120"/>
      <c r="JJ94" s="120"/>
      <c r="JK94" s="120"/>
      <c r="JL94" s="120"/>
      <c r="JM94" s="120"/>
      <c r="JN94" s="120"/>
      <c r="JO94" s="120"/>
      <c r="JP94" s="120"/>
      <c r="JQ94" s="120"/>
      <c r="JR94" s="120"/>
      <c r="JS94" s="120"/>
      <c r="JT94" s="120"/>
      <c r="JU94" s="120"/>
      <c r="JV94" s="120"/>
      <c r="JW94" s="120"/>
      <c r="JX94" s="120"/>
      <c r="JY94" s="120"/>
      <c r="JZ94" s="120"/>
      <c r="KA94" s="120"/>
      <c r="KB94" s="120"/>
      <c r="KC94" s="120"/>
      <c r="KD94" s="120"/>
      <c r="KE94" s="120"/>
      <c r="KF94" s="120"/>
      <c r="KG94" s="120"/>
      <c r="KH94" s="120"/>
      <c r="KI94" s="120"/>
      <c r="KJ94" s="120"/>
      <c r="KK94" s="120"/>
      <c r="KL94" s="120"/>
      <c r="KM94" s="120"/>
      <c r="KN94" s="120"/>
      <c r="KO94" s="120"/>
      <c r="KP94" s="120"/>
      <c r="KQ94" s="120"/>
      <c r="KR94" s="120"/>
      <c r="KS94" s="120"/>
      <c r="KT94" s="120"/>
      <c r="KU94" s="120"/>
      <c r="KV94" s="120"/>
      <c r="KW94" s="120"/>
      <c r="KX94" s="120"/>
      <c r="KY94" s="120"/>
      <c r="KZ94" s="120"/>
      <c r="LA94" s="120"/>
      <c r="LB94" s="120"/>
      <c r="LC94" s="120"/>
      <c r="LD94" s="120"/>
      <c r="LE94" s="120"/>
      <c r="LF94" s="120"/>
      <c r="LG94" s="120"/>
      <c r="LH94" s="120"/>
      <c r="LI94" s="120"/>
      <c r="LJ94" s="120"/>
      <c r="LK94" s="120"/>
      <c r="LL94" s="120"/>
      <c r="LM94" s="120"/>
      <c r="LN94" s="120"/>
      <c r="LO94" s="120"/>
      <c r="LP94" s="120"/>
      <c r="LQ94" s="120"/>
      <c r="LR94" s="120"/>
      <c r="LS94" s="120"/>
      <c r="LT94" s="120"/>
      <c r="LU94" s="120"/>
      <c r="LV94" s="120"/>
      <c r="LW94" s="120"/>
      <c r="LX94" s="120"/>
      <c r="LY94" s="120"/>
      <c r="LZ94" s="120"/>
      <c r="MA94" s="120"/>
      <c r="MB94" s="120"/>
      <c r="MC94" s="120"/>
      <c r="MD94" s="120"/>
      <c r="ME94" s="120"/>
      <c r="MF94" s="120"/>
      <c r="MG94" s="120"/>
      <c r="MH94" s="120"/>
      <c r="MI94" s="120"/>
      <c r="MJ94" s="120"/>
      <c r="MK94" s="120"/>
      <c r="ML94" s="120"/>
      <c r="MM94" s="120"/>
      <c r="MN94" s="120"/>
      <c r="MO94" s="120"/>
      <c r="MP94" s="120"/>
      <c r="MQ94" s="120"/>
      <c r="MR94" s="120"/>
      <c r="MS94" s="120"/>
      <c r="MT94" s="120"/>
      <c r="MU94" s="120"/>
      <c r="MV94" s="120"/>
      <c r="MW94" s="120"/>
      <c r="MX94" s="120"/>
      <c r="MY94" s="120"/>
      <c r="MZ94" s="120"/>
      <c r="NA94" s="120"/>
      <c r="NB94" s="120"/>
      <c r="NC94" s="120"/>
      <c r="ND94" s="120"/>
      <c r="NE94" s="120"/>
      <c r="NF94" s="120"/>
      <c r="NG94" s="120"/>
      <c r="NH94" s="120"/>
      <c r="NI94" s="120"/>
      <c r="NJ94" s="120"/>
      <c r="NK94" s="120"/>
      <c r="NL94" s="120"/>
      <c r="NM94" s="120"/>
      <c r="NN94" s="120"/>
      <c r="NO94" s="120"/>
      <c r="NP94" s="120"/>
      <c r="NQ94" s="120"/>
      <c r="NR94" s="120"/>
      <c r="NS94" s="120"/>
      <c r="NT94" s="120"/>
      <c r="NU94" s="120"/>
      <c r="NV94" s="120"/>
      <c r="NW94" s="120"/>
      <c r="NX94" s="120"/>
      <c r="NY94" s="120"/>
      <c r="NZ94" s="120"/>
      <c r="OA94" s="120"/>
      <c r="OB94" s="120"/>
      <c r="OC94" s="120"/>
      <c r="OD94" s="120"/>
      <c r="OE94" s="120"/>
      <c r="OF94" s="120"/>
      <c r="OG94" s="120"/>
      <c r="OH94" s="120"/>
      <c r="OI94" s="120"/>
      <c r="OJ94" s="120"/>
      <c r="OK94" s="120"/>
      <c r="OL94" s="120"/>
      <c r="OM94" s="120"/>
      <c r="ON94" s="120"/>
      <c r="OO94" s="120"/>
      <c r="OP94" s="120"/>
      <c r="OQ94" s="120"/>
      <c r="OR94" s="120"/>
      <c r="OS94" s="120"/>
      <c r="OT94" s="120"/>
      <c r="OU94" s="120"/>
      <c r="OV94" s="120"/>
      <c r="OW94" s="120"/>
      <c r="OX94" s="120"/>
      <c r="OY94" s="120"/>
      <c r="OZ94" s="120"/>
      <c r="PA94" s="120"/>
      <c r="PB94" s="120"/>
      <c r="PC94" s="120"/>
      <c r="PD94" s="120"/>
      <c r="PE94" s="120"/>
      <c r="PF94" s="120"/>
      <c r="PG94" s="120"/>
      <c r="PH94" s="120"/>
      <c r="PI94" s="120"/>
      <c r="PJ94" s="120"/>
      <c r="PK94" s="120"/>
      <c r="PL94" s="120"/>
      <c r="PM94" s="120"/>
      <c r="PN94" s="120"/>
      <c r="PO94" s="120"/>
      <c r="PP94" s="120"/>
      <c r="PQ94" s="120"/>
      <c r="PR94" s="120"/>
      <c r="PS94" s="120"/>
      <c r="PT94" s="120"/>
      <c r="PU94" s="120"/>
      <c r="PV94" s="120"/>
      <c r="PW94" s="120"/>
      <c r="PX94" s="120"/>
      <c r="PY94" s="120"/>
      <c r="PZ94" s="120"/>
      <c r="QA94" s="120"/>
      <c r="QB94" s="120"/>
      <c r="QC94" s="120"/>
      <c r="QD94" s="120"/>
      <c r="QE94" s="120"/>
      <c r="QF94" s="120"/>
      <c r="QG94" s="120"/>
      <c r="QH94" s="120"/>
      <c r="QI94" s="120"/>
      <c r="QJ94" s="120"/>
      <c r="QK94" s="120"/>
      <c r="QL94" s="120"/>
      <c r="QM94" s="120"/>
      <c r="QN94" s="120"/>
      <c r="QO94" s="120"/>
      <c r="QP94" s="120"/>
      <c r="QQ94" s="120"/>
      <c r="QR94" s="120"/>
      <c r="QS94" s="120"/>
      <c r="QT94" s="120"/>
      <c r="QU94" s="120"/>
      <c r="QV94" s="120"/>
      <c r="QW94" s="120"/>
      <c r="QX94" s="120"/>
      <c r="QY94" s="120"/>
      <c r="QZ94" s="120"/>
      <c r="RA94" s="120"/>
      <c r="RB94" s="120"/>
      <c r="RC94" s="120"/>
      <c r="RD94" s="120"/>
      <c r="RE94" s="120"/>
      <c r="RF94" s="120"/>
      <c r="RG94" s="120"/>
      <c r="RH94" s="120"/>
      <c r="RI94" s="120"/>
      <c r="RJ94" s="120"/>
      <c r="RK94" s="120"/>
      <c r="RL94" s="120"/>
      <c r="RM94" s="120"/>
      <c r="RN94" s="120"/>
      <c r="RO94" s="120"/>
      <c r="RP94" s="120"/>
      <c r="RQ94" s="120"/>
      <c r="RR94" s="120"/>
      <c r="RS94" s="120"/>
      <c r="RT94" s="120"/>
      <c r="RU94" s="120"/>
      <c r="RV94" s="120"/>
      <c r="RW94" s="120"/>
      <c r="RX94" s="120"/>
      <c r="RY94" s="120"/>
      <c r="RZ94" s="120"/>
      <c r="SA94" s="120"/>
      <c r="SB94" s="120"/>
      <c r="SC94" s="120"/>
      <c r="SD94" s="120"/>
      <c r="SE94" s="120"/>
      <c r="SF94" s="120"/>
      <c r="SG94" s="120"/>
      <c r="SH94" s="120"/>
      <c r="SI94" s="120"/>
      <c r="SJ94" s="120"/>
      <c r="SK94" s="120"/>
      <c r="SL94" s="120"/>
      <c r="SM94" s="120"/>
      <c r="SN94" s="120"/>
      <c r="SO94" s="120"/>
      <c r="SP94" s="120"/>
      <c r="SQ94" s="120"/>
      <c r="SR94" s="120"/>
      <c r="SS94" s="120"/>
      <c r="ST94" s="120"/>
      <c r="SU94" s="120"/>
      <c r="SV94" s="120"/>
      <c r="SW94" s="120"/>
      <c r="SX94" s="120"/>
      <c r="SY94" s="120"/>
      <c r="SZ94" s="120"/>
      <c r="TA94" s="120"/>
      <c r="TB94" s="120"/>
      <c r="TC94" s="120"/>
      <c r="TD94" s="120"/>
      <c r="TE94" s="120"/>
      <c r="TF94" s="120"/>
      <c r="TG94" s="120"/>
      <c r="TH94" s="120"/>
      <c r="TI94" s="120"/>
      <c r="TJ94" s="120"/>
      <c r="TK94" s="120"/>
      <c r="TL94" s="120"/>
      <c r="TM94" s="120"/>
      <c r="TN94" s="120"/>
      <c r="TO94" s="120"/>
      <c r="TP94" s="120"/>
      <c r="TQ94" s="120"/>
      <c r="TR94" s="120"/>
      <c r="TS94" s="120"/>
      <c r="TT94" s="120"/>
      <c r="TU94" s="120"/>
      <c r="TV94" s="120"/>
      <c r="TW94" s="120"/>
      <c r="TX94" s="120"/>
      <c r="TY94" s="120"/>
      <c r="TZ94" s="120"/>
      <c r="UA94" s="120"/>
      <c r="UB94" s="120"/>
      <c r="UC94" s="120"/>
      <c r="UD94" s="120"/>
      <c r="UE94" s="120"/>
      <c r="UF94" s="120"/>
      <c r="UG94" s="120"/>
      <c r="UH94" s="120"/>
      <c r="UI94" s="120"/>
      <c r="UJ94" s="120"/>
      <c r="UK94" s="120"/>
      <c r="UL94" s="120"/>
      <c r="UM94" s="120"/>
      <c r="UN94" s="120"/>
      <c r="UO94" s="120"/>
      <c r="UP94" s="120"/>
      <c r="UQ94" s="120"/>
      <c r="UR94" s="120"/>
      <c r="US94" s="120"/>
      <c r="UT94" s="120"/>
      <c r="UU94" s="120"/>
      <c r="UV94" s="120"/>
      <c r="UW94" s="120"/>
      <c r="UX94" s="120"/>
      <c r="UY94" s="120"/>
      <c r="UZ94" s="120"/>
      <c r="VA94" s="120"/>
      <c r="VB94" s="120"/>
      <c r="VC94" s="120"/>
      <c r="VD94" s="120"/>
      <c r="VE94" s="120"/>
      <c r="VF94" s="120"/>
      <c r="VG94" s="120"/>
      <c r="VH94" s="120"/>
      <c r="VI94" s="120"/>
      <c r="VJ94" s="120"/>
      <c r="VK94" s="120"/>
      <c r="VL94" s="120"/>
      <c r="VM94" s="120"/>
      <c r="VN94" s="120"/>
      <c r="VO94" s="120"/>
      <c r="VP94" s="120"/>
      <c r="VQ94" s="120"/>
      <c r="VR94" s="120"/>
      <c r="VS94" s="120"/>
      <c r="VT94" s="120"/>
      <c r="VU94" s="120"/>
      <c r="VV94" s="120"/>
      <c r="VW94" s="120"/>
      <c r="VX94" s="120"/>
      <c r="VY94" s="120"/>
      <c r="VZ94" s="120"/>
      <c r="WA94" s="120"/>
      <c r="WB94" s="120"/>
      <c r="WC94" s="120"/>
      <c r="WD94" s="120"/>
      <c r="WE94" s="120"/>
      <c r="WF94" s="120"/>
      <c r="WG94" s="120"/>
      <c r="WH94" s="120"/>
      <c r="WI94" s="120"/>
      <c r="WJ94" s="120"/>
      <c r="WK94" s="120"/>
      <c r="WL94" s="120"/>
      <c r="WM94" s="120"/>
      <c r="WN94" s="120"/>
      <c r="WO94" s="120"/>
      <c r="WP94" s="120"/>
      <c r="WQ94" s="120"/>
      <c r="WR94" s="120"/>
      <c r="WS94" s="120"/>
      <c r="WT94" s="120"/>
      <c r="WU94" s="120"/>
      <c r="WV94" s="120"/>
      <c r="WW94" s="120"/>
      <c r="WX94" s="120"/>
      <c r="WY94" s="120"/>
      <c r="WZ94" s="120"/>
      <c r="XA94" s="120"/>
      <c r="XB94" s="120"/>
      <c r="XC94" s="120"/>
      <c r="XD94" s="120"/>
      <c r="XE94" s="120"/>
      <c r="XF94" s="120"/>
      <c r="XG94" s="120"/>
      <c r="XH94" s="120"/>
      <c r="XI94" s="120"/>
      <c r="XJ94" s="120"/>
      <c r="XK94" s="120"/>
      <c r="XL94" s="120"/>
      <c r="XM94" s="120"/>
      <c r="XN94" s="120"/>
      <c r="XO94" s="120"/>
      <c r="XP94" s="120"/>
      <c r="XQ94" s="120"/>
      <c r="XR94" s="120"/>
      <c r="XS94" s="120"/>
      <c r="XT94" s="120"/>
      <c r="XU94" s="120"/>
      <c r="XV94" s="120"/>
      <c r="XW94" s="120"/>
      <c r="XX94" s="120"/>
      <c r="XY94" s="120"/>
      <c r="XZ94" s="120"/>
      <c r="YA94" s="120"/>
      <c r="YB94" s="120"/>
      <c r="YC94" s="120"/>
      <c r="YD94" s="120"/>
      <c r="YE94" s="120"/>
      <c r="YF94" s="120"/>
      <c r="YG94" s="120"/>
      <c r="YH94" s="120"/>
      <c r="YI94" s="120"/>
      <c r="YJ94" s="120"/>
      <c r="YK94" s="120"/>
      <c r="YL94" s="120"/>
      <c r="YM94" s="120"/>
      <c r="YN94" s="120"/>
      <c r="YO94" s="120"/>
      <c r="YP94" s="120"/>
      <c r="YQ94" s="120"/>
      <c r="YR94" s="120"/>
      <c r="YS94" s="120"/>
      <c r="YT94" s="120"/>
      <c r="YU94" s="120"/>
      <c r="YV94" s="120"/>
      <c r="YW94" s="120"/>
      <c r="YX94" s="120"/>
      <c r="YY94" s="120"/>
      <c r="YZ94" s="120"/>
      <c r="ZA94" s="120"/>
      <c r="ZB94" s="120"/>
      <c r="ZC94" s="120"/>
      <c r="ZD94" s="120"/>
      <c r="ZE94" s="120"/>
      <c r="ZF94" s="120"/>
      <c r="ZG94" s="120"/>
      <c r="ZH94" s="120"/>
      <c r="ZI94" s="120"/>
      <c r="ZJ94" s="120"/>
      <c r="ZK94" s="120"/>
      <c r="ZL94" s="120"/>
      <c r="ZM94" s="120"/>
      <c r="ZN94" s="120"/>
      <c r="ZO94" s="120"/>
      <c r="ZP94" s="120"/>
      <c r="ZQ94" s="120"/>
      <c r="ZR94" s="120"/>
      <c r="ZS94" s="120"/>
      <c r="ZT94" s="120"/>
      <c r="ZU94" s="120"/>
      <c r="ZV94" s="120"/>
      <c r="ZW94" s="120"/>
      <c r="ZX94" s="120"/>
      <c r="ZY94" s="120"/>
      <c r="ZZ94" s="120"/>
      <c r="AAA94" s="120"/>
      <c r="AAB94" s="120"/>
      <c r="AAC94" s="120"/>
      <c r="AAD94" s="120"/>
      <c r="AAE94" s="120"/>
      <c r="AAF94" s="120"/>
      <c r="AAG94" s="120"/>
      <c r="AAH94" s="120"/>
      <c r="AAI94" s="120"/>
      <c r="AAJ94" s="120"/>
      <c r="AAK94" s="120"/>
      <c r="AAL94" s="120"/>
      <c r="AAM94" s="120"/>
      <c r="AAN94" s="120"/>
      <c r="AAO94" s="120"/>
      <c r="AAP94" s="120"/>
      <c r="AAQ94" s="120"/>
      <c r="AAR94" s="120"/>
      <c r="AAS94" s="120"/>
      <c r="AAT94" s="120"/>
      <c r="AAU94" s="120"/>
      <c r="AAV94" s="120"/>
      <c r="AAW94" s="120"/>
      <c r="AAX94" s="120"/>
      <c r="AAY94" s="120"/>
      <c r="AAZ94" s="120"/>
      <c r="ABA94" s="120"/>
      <c r="ABB94" s="120"/>
      <c r="ABC94" s="120"/>
      <c r="ABD94" s="120"/>
      <c r="ABE94" s="120"/>
      <c r="ABF94" s="120"/>
      <c r="ABG94" s="120"/>
      <c r="ABH94" s="120"/>
      <c r="ABI94" s="120"/>
      <c r="ABJ94" s="120"/>
      <c r="ABK94" s="120"/>
      <c r="ABL94" s="120"/>
      <c r="ABM94" s="120"/>
      <c r="ABN94" s="120"/>
      <c r="ABO94" s="120"/>
      <c r="ABP94" s="120"/>
      <c r="ABQ94" s="120"/>
      <c r="ABR94" s="120"/>
      <c r="ABS94" s="120"/>
      <c r="ABT94" s="120"/>
      <c r="ABU94" s="120"/>
      <c r="ABV94" s="120"/>
      <c r="ABW94" s="120"/>
      <c r="ABX94" s="120"/>
      <c r="ABY94" s="120"/>
      <c r="ABZ94" s="120"/>
      <c r="ACA94" s="120"/>
      <c r="ACB94" s="120"/>
      <c r="ACC94" s="120"/>
      <c r="ACD94" s="120"/>
      <c r="ACE94" s="120"/>
      <c r="ACF94" s="120"/>
      <c r="ACG94" s="120"/>
      <c r="ACH94" s="120"/>
      <c r="ACI94" s="120"/>
      <c r="ACJ94" s="120"/>
      <c r="ACK94" s="120"/>
      <c r="ACL94" s="120"/>
      <c r="ACM94" s="120"/>
      <c r="ACN94" s="120"/>
      <c r="ACO94" s="120"/>
      <c r="ACP94" s="120"/>
      <c r="ACQ94" s="120"/>
      <c r="ACR94" s="120"/>
      <c r="ACS94" s="120"/>
      <c r="ACT94" s="120"/>
      <c r="ACU94" s="120"/>
      <c r="ACV94" s="120"/>
      <c r="ACW94" s="120"/>
      <c r="ACX94" s="120"/>
      <c r="ACY94" s="120"/>
      <c r="ACZ94" s="120"/>
      <c r="ADA94" s="120"/>
      <c r="ADB94" s="120"/>
      <c r="ADC94" s="120"/>
      <c r="ADD94" s="120"/>
      <c r="ADE94" s="120"/>
      <c r="ADF94" s="120"/>
      <c r="ADG94" s="120"/>
      <c r="ADH94" s="120"/>
      <c r="ADI94" s="120"/>
      <c r="ADJ94" s="120"/>
      <c r="ADK94" s="120"/>
      <c r="ADL94" s="120"/>
      <c r="ADM94" s="120"/>
      <c r="ADN94" s="120"/>
      <c r="ADO94" s="120"/>
      <c r="ADP94" s="120"/>
      <c r="ADQ94" s="120"/>
      <c r="ADR94" s="120"/>
      <c r="ADS94" s="120"/>
      <c r="ADT94" s="120"/>
      <c r="ADU94" s="120"/>
      <c r="ADV94" s="120"/>
      <c r="ADW94" s="120"/>
      <c r="ADX94" s="120"/>
      <c r="ADY94" s="120"/>
      <c r="ADZ94" s="120"/>
      <c r="AEA94" s="120"/>
      <c r="AEB94" s="120"/>
      <c r="AEC94" s="120"/>
      <c r="AED94" s="120"/>
      <c r="AEE94" s="120"/>
      <c r="AEF94" s="120"/>
      <c r="AEG94" s="120"/>
      <c r="AEH94" s="120"/>
      <c r="AEI94" s="120"/>
      <c r="AEJ94" s="120"/>
      <c r="AEK94" s="120"/>
      <c r="AEL94" s="120"/>
      <c r="AEM94" s="120"/>
      <c r="AEN94" s="120"/>
      <c r="AEO94" s="120"/>
      <c r="AEP94" s="120"/>
      <c r="AEQ94" s="120"/>
      <c r="AER94" s="120"/>
      <c r="AES94" s="120"/>
      <c r="AET94" s="120"/>
      <c r="AEU94" s="120"/>
      <c r="AEV94" s="120"/>
      <c r="AEW94" s="120"/>
      <c r="AEX94" s="120"/>
      <c r="AEY94" s="120"/>
      <c r="AEZ94" s="120"/>
      <c r="AFA94" s="120"/>
      <c r="AFB94" s="120"/>
      <c r="AFC94" s="120"/>
      <c r="AFD94" s="120"/>
      <c r="AFE94" s="120"/>
      <c r="AFF94" s="120"/>
      <c r="AFG94" s="120"/>
      <c r="AFH94" s="120"/>
      <c r="AFI94" s="120"/>
      <c r="AFJ94" s="120"/>
      <c r="AFK94" s="120"/>
      <c r="AFL94" s="120"/>
      <c r="AFM94" s="120"/>
      <c r="AFN94" s="120"/>
      <c r="AFO94" s="120"/>
      <c r="AFP94" s="120"/>
      <c r="AFQ94" s="120"/>
      <c r="AFR94" s="120"/>
      <c r="AFS94" s="120"/>
      <c r="AFT94" s="120"/>
      <c r="AFU94" s="120"/>
      <c r="AFV94" s="120"/>
      <c r="AFW94" s="120"/>
      <c r="AFX94" s="120"/>
      <c r="AFY94" s="120"/>
      <c r="AFZ94" s="120"/>
      <c r="AGA94" s="120"/>
      <c r="AGB94" s="120"/>
      <c r="AGC94" s="120"/>
      <c r="AGD94" s="120"/>
      <c r="AGE94" s="120"/>
      <c r="AGF94" s="120"/>
      <c r="AGG94" s="120"/>
      <c r="AGH94" s="120"/>
      <c r="AGI94" s="120"/>
      <c r="AGJ94" s="120"/>
      <c r="AGK94" s="120"/>
      <c r="AGL94" s="120"/>
      <c r="AGM94" s="120"/>
      <c r="AGN94" s="120"/>
      <c r="AGO94" s="120"/>
      <c r="AGP94" s="120"/>
      <c r="AGQ94" s="120"/>
      <c r="AGR94" s="120"/>
      <c r="AGS94" s="120"/>
      <c r="AGT94" s="120"/>
      <c r="AGU94" s="120"/>
      <c r="AGV94" s="120"/>
      <c r="AGW94" s="120"/>
      <c r="AGX94" s="120"/>
      <c r="AGY94" s="120"/>
      <c r="AGZ94" s="120"/>
      <c r="AHA94" s="120"/>
      <c r="AHB94" s="120"/>
      <c r="AHC94" s="120"/>
      <c r="AHD94" s="120"/>
      <c r="AHE94" s="120"/>
      <c r="AHF94" s="120"/>
      <c r="AHG94" s="120"/>
      <c r="AHH94" s="120"/>
      <c r="AHI94" s="120"/>
      <c r="AHJ94" s="120"/>
      <c r="AHK94" s="120"/>
      <c r="AHL94" s="120"/>
      <c r="AHM94" s="120"/>
      <c r="AHN94" s="120"/>
      <c r="AHO94" s="120"/>
      <c r="AHP94" s="120"/>
      <c r="AHQ94" s="120"/>
      <c r="AHR94" s="120"/>
      <c r="AHS94" s="120"/>
      <c r="AHT94" s="120"/>
      <c r="AHU94" s="120"/>
      <c r="AHV94" s="120"/>
      <c r="AHW94" s="120"/>
      <c r="AHX94" s="120"/>
      <c r="AHY94" s="120"/>
      <c r="AHZ94" s="120"/>
      <c r="AIA94" s="120"/>
      <c r="AIB94" s="120"/>
      <c r="AIC94" s="120"/>
      <c r="AID94" s="120"/>
      <c r="AIE94" s="120"/>
      <c r="AIF94" s="120"/>
      <c r="AIG94" s="120"/>
      <c r="AIH94" s="120"/>
      <c r="AII94" s="120"/>
      <c r="AIJ94" s="120"/>
      <c r="AIK94" s="120"/>
      <c r="AIL94" s="120"/>
      <c r="AIM94" s="120"/>
      <c r="AIN94" s="120"/>
      <c r="AIO94" s="120"/>
      <c r="AIP94" s="120"/>
      <c r="AIQ94" s="120"/>
      <c r="AIR94" s="120"/>
      <c r="AIS94" s="120"/>
      <c r="AIT94" s="120"/>
      <c r="AIU94" s="120"/>
      <c r="AIV94" s="120"/>
      <c r="AIW94" s="120"/>
      <c r="AIX94" s="120"/>
      <c r="AIY94" s="120"/>
      <c r="AIZ94" s="120"/>
      <c r="AJA94" s="120"/>
      <c r="AJB94" s="120"/>
      <c r="AJC94" s="120"/>
      <c r="AJD94" s="120"/>
      <c r="AJE94" s="120"/>
      <c r="AJF94" s="120"/>
      <c r="AJG94" s="120"/>
      <c r="AJH94" s="120"/>
      <c r="AJI94" s="120"/>
      <c r="AJJ94" s="120"/>
      <c r="AJK94" s="120"/>
      <c r="AJL94" s="120"/>
      <c r="AJM94" s="120"/>
      <c r="AJN94" s="120"/>
      <c r="AJO94" s="120"/>
      <c r="AJP94" s="120"/>
      <c r="AJQ94" s="120"/>
      <c r="AJR94" s="120"/>
      <c r="AJS94" s="120"/>
      <c r="AJT94" s="120"/>
      <c r="AJU94" s="120"/>
      <c r="AJV94" s="120"/>
      <c r="AJW94" s="120"/>
      <c r="AJX94" s="120"/>
      <c r="AJY94" s="120"/>
      <c r="AJZ94" s="120"/>
      <c r="AKA94" s="120"/>
      <c r="AKB94" s="120"/>
      <c r="AKC94" s="120"/>
      <c r="AKD94" s="120"/>
      <c r="AKE94" s="120"/>
      <c r="AKF94" s="120"/>
      <c r="AKG94" s="120"/>
      <c r="AKH94" s="120"/>
      <c r="AKI94" s="120"/>
      <c r="AKJ94" s="120"/>
      <c r="AKK94" s="120"/>
      <c r="AKL94" s="120"/>
      <c r="AKM94" s="120"/>
      <c r="AKN94" s="120"/>
      <c r="AKO94" s="120"/>
      <c r="AKP94" s="120"/>
      <c r="AKQ94" s="120"/>
      <c r="AKR94" s="120"/>
      <c r="AKS94" s="120"/>
      <c r="AKT94" s="120"/>
      <c r="AKU94" s="120"/>
      <c r="AKV94" s="120"/>
      <c r="AKW94" s="120"/>
      <c r="AKX94" s="120"/>
      <c r="AKY94" s="120"/>
      <c r="AKZ94" s="120"/>
      <c r="ALA94" s="120"/>
      <c r="ALB94" s="120"/>
      <c r="ALC94" s="120"/>
      <c r="ALD94" s="120"/>
      <c r="ALE94" s="120"/>
      <c r="ALF94" s="120"/>
      <c r="ALG94" s="120"/>
      <c r="ALH94" s="120"/>
      <c r="ALI94" s="120"/>
      <c r="ALJ94" s="120"/>
      <c r="ALK94" s="120"/>
      <c r="ALL94" s="120"/>
      <c r="ALM94" s="120"/>
      <c r="ALN94" s="120"/>
      <c r="ALO94" s="120"/>
      <c r="ALP94" s="120"/>
      <c r="ALQ94" s="120"/>
      <c r="ALR94" s="120"/>
      <c r="ALS94" s="120"/>
      <c r="ALT94" s="120"/>
      <c r="ALU94" s="120"/>
      <c r="ALV94" s="120"/>
      <c r="ALW94" s="120"/>
      <c r="ALX94" s="120"/>
      <c r="ALY94" s="120"/>
      <c r="ALZ94" s="120"/>
      <c r="AMA94" s="120"/>
      <c r="AMB94" s="120"/>
      <c r="AMC94" s="120"/>
      <c r="AMD94" s="120"/>
      <c r="AME94" s="120"/>
      <c r="AMF94" s="120"/>
      <c r="AMG94" s="120"/>
      <c r="AMH94" s="120"/>
      <c r="AMI94" s="120"/>
      <c r="AMJ94" s="120"/>
      <c r="AMK94" s="120"/>
      <c r="AML94" s="120"/>
    </row>
    <row r="95" spans="1:1026" s="210" customFormat="1" ht="72" x14ac:dyDescent="0.25">
      <c r="A95" s="193">
        <v>90</v>
      </c>
      <c r="B95" s="67" t="s">
        <v>775</v>
      </c>
      <c r="C95" s="204" t="s">
        <v>153</v>
      </c>
      <c r="D95" s="213" t="s">
        <v>774</v>
      </c>
      <c r="E95" s="214" t="s">
        <v>165</v>
      </c>
      <c r="F95" s="206">
        <v>6</v>
      </c>
      <c r="G95" s="207" t="s">
        <v>11</v>
      </c>
      <c r="H95" s="192"/>
      <c r="I95" s="192">
        <f t="shared" si="8"/>
        <v>0</v>
      </c>
      <c r="J95" s="76">
        <f t="shared" si="9"/>
        <v>0</v>
      </c>
      <c r="K95" s="76">
        <f t="shared" si="10"/>
        <v>0</v>
      </c>
      <c r="L95" s="208"/>
      <c r="M95" s="208"/>
      <c r="N95" s="208"/>
      <c r="O95" s="209"/>
    </row>
    <row r="96" spans="1:1026" s="121" customFormat="1" x14ac:dyDescent="0.25">
      <c r="A96" s="102">
        <v>91</v>
      </c>
      <c r="B96" s="25" t="s">
        <v>194</v>
      </c>
      <c r="C96" s="26" t="s">
        <v>153</v>
      </c>
      <c r="D96" s="26" t="s">
        <v>170</v>
      </c>
      <c r="E96" s="38" t="s">
        <v>190</v>
      </c>
      <c r="F96" s="50">
        <v>10</v>
      </c>
      <c r="G96" s="51" t="s">
        <v>11</v>
      </c>
      <c r="H96" s="119"/>
      <c r="I96" s="76">
        <f t="shared" si="8"/>
        <v>0</v>
      </c>
      <c r="J96" s="76">
        <f t="shared" si="9"/>
        <v>0</v>
      </c>
      <c r="K96" s="76">
        <f t="shared" si="10"/>
        <v>0</v>
      </c>
      <c r="L96" s="122"/>
      <c r="M96" s="123"/>
      <c r="N96" s="122"/>
      <c r="O96" s="39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  <c r="IM96" s="120"/>
      <c r="IN96" s="120"/>
      <c r="IO96" s="120"/>
      <c r="IP96" s="120"/>
      <c r="IQ96" s="120"/>
      <c r="IR96" s="120"/>
      <c r="IS96" s="120"/>
      <c r="IT96" s="120"/>
      <c r="IU96" s="120"/>
      <c r="IV96" s="120"/>
      <c r="IW96" s="120"/>
      <c r="IX96" s="120"/>
      <c r="IY96" s="120"/>
      <c r="IZ96" s="120"/>
      <c r="JA96" s="120"/>
      <c r="JB96" s="120"/>
      <c r="JC96" s="120"/>
      <c r="JD96" s="120"/>
      <c r="JE96" s="120"/>
      <c r="JF96" s="120"/>
      <c r="JG96" s="120"/>
      <c r="JH96" s="120"/>
      <c r="JI96" s="120"/>
      <c r="JJ96" s="120"/>
      <c r="JK96" s="120"/>
      <c r="JL96" s="120"/>
      <c r="JM96" s="120"/>
      <c r="JN96" s="120"/>
      <c r="JO96" s="120"/>
      <c r="JP96" s="120"/>
      <c r="JQ96" s="120"/>
      <c r="JR96" s="120"/>
      <c r="JS96" s="120"/>
      <c r="JT96" s="120"/>
      <c r="JU96" s="120"/>
      <c r="JV96" s="120"/>
      <c r="JW96" s="120"/>
      <c r="JX96" s="120"/>
      <c r="JY96" s="120"/>
      <c r="JZ96" s="120"/>
      <c r="KA96" s="120"/>
      <c r="KB96" s="120"/>
      <c r="KC96" s="120"/>
      <c r="KD96" s="120"/>
      <c r="KE96" s="120"/>
      <c r="KF96" s="120"/>
      <c r="KG96" s="120"/>
      <c r="KH96" s="120"/>
      <c r="KI96" s="120"/>
      <c r="KJ96" s="120"/>
      <c r="KK96" s="120"/>
      <c r="KL96" s="120"/>
      <c r="KM96" s="120"/>
      <c r="KN96" s="120"/>
      <c r="KO96" s="120"/>
      <c r="KP96" s="120"/>
      <c r="KQ96" s="120"/>
      <c r="KR96" s="120"/>
      <c r="KS96" s="120"/>
      <c r="KT96" s="120"/>
      <c r="KU96" s="120"/>
      <c r="KV96" s="120"/>
      <c r="KW96" s="120"/>
      <c r="KX96" s="120"/>
      <c r="KY96" s="120"/>
      <c r="KZ96" s="120"/>
      <c r="LA96" s="120"/>
      <c r="LB96" s="120"/>
      <c r="LC96" s="120"/>
      <c r="LD96" s="120"/>
      <c r="LE96" s="120"/>
      <c r="LF96" s="120"/>
      <c r="LG96" s="120"/>
      <c r="LH96" s="120"/>
      <c r="LI96" s="120"/>
      <c r="LJ96" s="120"/>
      <c r="LK96" s="120"/>
      <c r="LL96" s="120"/>
      <c r="LM96" s="120"/>
      <c r="LN96" s="120"/>
      <c r="LO96" s="120"/>
      <c r="LP96" s="120"/>
      <c r="LQ96" s="120"/>
      <c r="LR96" s="120"/>
      <c r="LS96" s="120"/>
      <c r="LT96" s="120"/>
      <c r="LU96" s="120"/>
      <c r="LV96" s="120"/>
      <c r="LW96" s="120"/>
      <c r="LX96" s="120"/>
      <c r="LY96" s="120"/>
      <c r="LZ96" s="120"/>
      <c r="MA96" s="120"/>
      <c r="MB96" s="120"/>
      <c r="MC96" s="120"/>
      <c r="MD96" s="120"/>
      <c r="ME96" s="120"/>
      <c r="MF96" s="120"/>
      <c r="MG96" s="120"/>
      <c r="MH96" s="120"/>
      <c r="MI96" s="120"/>
      <c r="MJ96" s="120"/>
      <c r="MK96" s="120"/>
      <c r="ML96" s="120"/>
      <c r="MM96" s="120"/>
      <c r="MN96" s="120"/>
      <c r="MO96" s="120"/>
      <c r="MP96" s="120"/>
      <c r="MQ96" s="120"/>
      <c r="MR96" s="120"/>
      <c r="MS96" s="120"/>
      <c r="MT96" s="120"/>
      <c r="MU96" s="120"/>
      <c r="MV96" s="120"/>
      <c r="MW96" s="120"/>
      <c r="MX96" s="120"/>
      <c r="MY96" s="120"/>
      <c r="MZ96" s="120"/>
      <c r="NA96" s="120"/>
      <c r="NB96" s="120"/>
      <c r="NC96" s="120"/>
      <c r="ND96" s="120"/>
      <c r="NE96" s="120"/>
      <c r="NF96" s="120"/>
      <c r="NG96" s="120"/>
      <c r="NH96" s="120"/>
      <c r="NI96" s="120"/>
      <c r="NJ96" s="120"/>
      <c r="NK96" s="120"/>
      <c r="NL96" s="120"/>
      <c r="NM96" s="120"/>
      <c r="NN96" s="120"/>
      <c r="NO96" s="120"/>
      <c r="NP96" s="120"/>
      <c r="NQ96" s="120"/>
      <c r="NR96" s="120"/>
      <c r="NS96" s="120"/>
      <c r="NT96" s="120"/>
      <c r="NU96" s="120"/>
      <c r="NV96" s="120"/>
      <c r="NW96" s="120"/>
      <c r="NX96" s="120"/>
      <c r="NY96" s="120"/>
      <c r="NZ96" s="120"/>
      <c r="OA96" s="120"/>
      <c r="OB96" s="120"/>
      <c r="OC96" s="120"/>
      <c r="OD96" s="120"/>
      <c r="OE96" s="120"/>
      <c r="OF96" s="120"/>
      <c r="OG96" s="120"/>
      <c r="OH96" s="120"/>
      <c r="OI96" s="120"/>
      <c r="OJ96" s="120"/>
      <c r="OK96" s="120"/>
      <c r="OL96" s="120"/>
      <c r="OM96" s="120"/>
      <c r="ON96" s="120"/>
      <c r="OO96" s="120"/>
      <c r="OP96" s="120"/>
      <c r="OQ96" s="120"/>
      <c r="OR96" s="120"/>
      <c r="OS96" s="120"/>
      <c r="OT96" s="120"/>
      <c r="OU96" s="120"/>
      <c r="OV96" s="120"/>
      <c r="OW96" s="120"/>
      <c r="OX96" s="120"/>
      <c r="OY96" s="120"/>
      <c r="OZ96" s="120"/>
      <c r="PA96" s="120"/>
      <c r="PB96" s="120"/>
      <c r="PC96" s="120"/>
      <c r="PD96" s="120"/>
      <c r="PE96" s="120"/>
      <c r="PF96" s="120"/>
      <c r="PG96" s="120"/>
      <c r="PH96" s="120"/>
      <c r="PI96" s="120"/>
      <c r="PJ96" s="120"/>
      <c r="PK96" s="120"/>
      <c r="PL96" s="120"/>
      <c r="PM96" s="120"/>
      <c r="PN96" s="120"/>
      <c r="PO96" s="120"/>
      <c r="PP96" s="120"/>
      <c r="PQ96" s="120"/>
      <c r="PR96" s="120"/>
      <c r="PS96" s="120"/>
      <c r="PT96" s="120"/>
      <c r="PU96" s="120"/>
      <c r="PV96" s="120"/>
      <c r="PW96" s="120"/>
      <c r="PX96" s="120"/>
      <c r="PY96" s="120"/>
      <c r="PZ96" s="120"/>
      <c r="QA96" s="120"/>
      <c r="QB96" s="120"/>
      <c r="QC96" s="120"/>
      <c r="QD96" s="120"/>
      <c r="QE96" s="120"/>
      <c r="QF96" s="120"/>
      <c r="QG96" s="120"/>
      <c r="QH96" s="120"/>
      <c r="QI96" s="120"/>
      <c r="QJ96" s="120"/>
      <c r="QK96" s="120"/>
      <c r="QL96" s="120"/>
      <c r="QM96" s="120"/>
      <c r="QN96" s="120"/>
      <c r="QO96" s="120"/>
      <c r="QP96" s="120"/>
      <c r="QQ96" s="120"/>
      <c r="QR96" s="120"/>
      <c r="QS96" s="120"/>
      <c r="QT96" s="120"/>
      <c r="QU96" s="120"/>
      <c r="QV96" s="120"/>
      <c r="QW96" s="120"/>
      <c r="QX96" s="120"/>
      <c r="QY96" s="120"/>
      <c r="QZ96" s="120"/>
      <c r="RA96" s="120"/>
      <c r="RB96" s="120"/>
      <c r="RC96" s="120"/>
      <c r="RD96" s="120"/>
      <c r="RE96" s="120"/>
      <c r="RF96" s="120"/>
      <c r="RG96" s="120"/>
      <c r="RH96" s="120"/>
      <c r="RI96" s="120"/>
      <c r="RJ96" s="120"/>
      <c r="RK96" s="120"/>
      <c r="RL96" s="120"/>
      <c r="RM96" s="120"/>
      <c r="RN96" s="120"/>
      <c r="RO96" s="120"/>
      <c r="RP96" s="120"/>
      <c r="RQ96" s="120"/>
      <c r="RR96" s="120"/>
      <c r="RS96" s="120"/>
      <c r="RT96" s="120"/>
      <c r="RU96" s="120"/>
      <c r="RV96" s="120"/>
      <c r="RW96" s="120"/>
      <c r="RX96" s="120"/>
      <c r="RY96" s="120"/>
      <c r="RZ96" s="120"/>
      <c r="SA96" s="120"/>
      <c r="SB96" s="120"/>
      <c r="SC96" s="120"/>
      <c r="SD96" s="120"/>
      <c r="SE96" s="120"/>
      <c r="SF96" s="120"/>
      <c r="SG96" s="120"/>
      <c r="SH96" s="120"/>
      <c r="SI96" s="120"/>
      <c r="SJ96" s="120"/>
      <c r="SK96" s="120"/>
      <c r="SL96" s="120"/>
      <c r="SM96" s="120"/>
      <c r="SN96" s="120"/>
      <c r="SO96" s="120"/>
      <c r="SP96" s="120"/>
      <c r="SQ96" s="120"/>
      <c r="SR96" s="120"/>
      <c r="SS96" s="120"/>
      <c r="ST96" s="120"/>
      <c r="SU96" s="120"/>
      <c r="SV96" s="120"/>
      <c r="SW96" s="120"/>
      <c r="SX96" s="120"/>
      <c r="SY96" s="120"/>
      <c r="SZ96" s="120"/>
      <c r="TA96" s="120"/>
      <c r="TB96" s="120"/>
      <c r="TC96" s="120"/>
      <c r="TD96" s="120"/>
      <c r="TE96" s="120"/>
      <c r="TF96" s="120"/>
      <c r="TG96" s="120"/>
      <c r="TH96" s="120"/>
      <c r="TI96" s="120"/>
      <c r="TJ96" s="120"/>
      <c r="TK96" s="120"/>
      <c r="TL96" s="120"/>
      <c r="TM96" s="120"/>
      <c r="TN96" s="120"/>
      <c r="TO96" s="120"/>
      <c r="TP96" s="120"/>
      <c r="TQ96" s="120"/>
      <c r="TR96" s="120"/>
      <c r="TS96" s="120"/>
      <c r="TT96" s="120"/>
      <c r="TU96" s="120"/>
      <c r="TV96" s="120"/>
      <c r="TW96" s="120"/>
      <c r="TX96" s="120"/>
      <c r="TY96" s="120"/>
      <c r="TZ96" s="120"/>
      <c r="UA96" s="120"/>
      <c r="UB96" s="120"/>
      <c r="UC96" s="120"/>
      <c r="UD96" s="120"/>
      <c r="UE96" s="120"/>
      <c r="UF96" s="120"/>
      <c r="UG96" s="120"/>
      <c r="UH96" s="120"/>
      <c r="UI96" s="120"/>
      <c r="UJ96" s="120"/>
      <c r="UK96" s="120"/>
      <c r="UL96" s="120"/>
      <c r="UM96" s="120"/>
      <c r="UN96" s="120"/>
      <c r="UO96" s="120"/>
      <c r="UP96" s="120"/>
      <c r="UQ96" s="120"/>
      <c r="UR96" s="120"/>
      <c r="US96" s="120"/>
      <c r="UT96" s="120"/>
      <c r="UU96" s="120"/>
      <c r="UV96" s="120"/>
      <c r="UW96" s="120"/>
      <c r="UX96" s="120"/>
      <c r="UY96" s="120"/>
      <c r="UZ96" s="120"/>
      <c r="VA96" s="120"/>
      <c r="VB96" s="120"/>
      <c r="VC96" s="120"/>
      <c r="VD96" s="120"/>
      <c r="VE96" s="120"/>
      <c r="VF96" s="120"/>
      <c r="VG96" s="120"/>
      <c r="VH96" s="120"/>
      <c r="VI96" s="120"/>
      <c r="VJ96" s="120"/>
      <c r="VK96" s="120"/>
      <c r="VL96" s="120"/>
      <c r="VM96" s="120"/>
      <c r="VN96" s="120"/>
      <c r="VO96" s="120"/>
      <c r="VP96" s="120"/>
      <c r="VQ96" s="120"/>
      <c r="VR96" s="120"/>
      <c r="VS96" s="120"/>
      <c r="VT96" s="120"/>
      <c r="VU96" s="120"/>
      <c r="VV96" s="120"/>
      <c r="VW96" s="120"/>
      <c r="VX96" s="120"/>
      <c r="VY96" s="120"/>
      <c r="VZ96" s="120"/>
      <c r="WA96" s="120"/>
      <c r="WB96" s="120"/>
      <c r="WC96" s="120"/>
      <c r="WD96" s="120"/>
      <c r="WE96" s="120"/>
      <c r="WF96" s="120"/>
      <c r="WG96" s="120"/>
      <c r="WH96" s="120"/>
      <c r="WI96" s="120"/>
      <c r="WJ96" s="120"/>
      <c r="WK96" s="120"/>
      <c r="WL96" s="120"/>
      <c r="WM96" s="120"/>
      <c r="WN96" s="120"/>
      <c r="WO96" s="120"/>
      <c r="WP96" s="120"/>
      <c r="WQ96" s="120"/>
      <c r="WR96" s="120"/>
      <c r="WS96" s="120"/>
      <c r="WT96" s="120"/>
      <c r="WU96" s="120"/>
      <c r="WV96" s="120"/>
      <c r="WW96" s="120"/>
      <c r="WX96" s="120"/>
      <c r="WY96" s="120"/>
      <c r="WZ96" s="120"/>
      <c r="XA96" s="120"/>
      <c r="XB96" s="120"/>
      <c r="XC96" s="120"/>
      <c r="XD96" s="120"/>
      <c r="XE96" s="120"/>
      <c r="XF96" s="120"/>
      <c r="XG96" s="120"/>
      <c r="XH96" s="120"/>
      <c r="XI96" s="120"/>
      <c r="XJ96" s="120"/>
      <c r="XK96" s="120"/>
      <c r="XL96" s="120"/>
      <c r="XM96" s="120"/>
      <c r="XN96" s="120"/>
      <c r="XO96" s="120"/>
      <c r="XP96" s="120"/>
      <c r="XQ96" s="120"/>
      <c r="XR96" s="120"/>
      <c r="XS96" s="120"/>
      <c r="XT96" s="120"/>
      <c r="XU96" s="120"/>
      <c r="XV96" s="120"/>
      <c r="XW96" s="120"/>
      <c r="XX96" s="120"/>
      <c r="XY96" s="120"/>
      <c r="XZ96" s="120"/>
      <c r="YA96" s="120"/>
      <c r="YB96" s="120"/>
      <c r="YC96" s="120"/>
      <c r="YD96" s="120"/>
      <c r="YE96" s="120"/>
      <c r="YF96" s="120"/>
      <c r="YG96" s="120"/>
      <c r="YH96" s="120"/>
      <c r="YI96" s="120"/>
      <c r="YJ96" s="120"/>
      <c r="YK96" s="120"/>
      <c r="YL96" s="120"/>
      <c r="YM96" s="120"/>
      <c r="YN96" s="120"/>
      <c r="YO96" s="120"/>
      <c r="YP96" s="120"/>
      <c r="YQ96" s="120"/>
      <c r="YR96" s="120"/>
      <c r="YS96" s="120"/>
      <c r="YT96" s="120"/>
      <c r="YU96" s="120"/>
      <c r="YV96" s="120"/>
      <c r="YW96" s="120"/>
      <c r="YX96" s="120"/>
      <c r="YY96" s="120"/>
      <c r="YZ96" s="120"/>
      <c r="ZA96" s="120"/>
      <c r="ZB96" s="120"/>
      <c r="ZC96" s="120"/>
      <c r="ZD96" s="120"/>
      <c r="ZE96" s="120"/>
      <c r="ZF96" s="120"/>
      <c r="ZG96" s="120"/>
      <c r="ZH96" s="120"/>
      <c r="ZI96" s="120"/>
      <c r="ZJ96" s="120"/>
      <c r="ZK96" s="120"/>
      <c r="ZL96" s="120"/>
      <c r="ZM96" s="120"/>
      <c r="ZN96" s="120"/>
      <c r="ZO96" s="120"/>
      <c r="ZP96" s="120"/>
      <c r="ZQ96" s="120"/>
      <c r="ZR96" s="120"/>
      <c r="ZS96" s="120"/>
      <c r="ZT96" s="120"/>
      <c r="ZU96" s="120"/>
      <c r="ZV96" s="120"/>
      <c r="ZW96" s="120"/>
      <c r="ZX96" s="120"/>
      <c r="ZY96" s="120"/>
      <c r="ZZ96" s="120"/>
      <c r="AAA96" s="120"/>
      <c r="AAB96" s="120"/>
      <c r="AAC96" s="120"/>
      <c r="AAD96" s="120"/>
      <c r="AAE96" s="120"/>
      <c r="AAF96" s="120"/>
      <c r="AAG96" s="120"/>
      <c r="AAH96" s="120"/>
      <c r="AAI96" s="120"/>
      <c r="AAJ96" s="120"/>
      <c r="AAK96" s="120"/>
      <c r="AAL96" s="120"/>
      <c r="AAM96" s="120"/>
      <c r="AAN96" s="120"/>
      <c r="AAO96" s="120"/>
      <c r="AAP96" s="120"/>
      <c r="AAQ96" s="120"/>
      <c r="AAR96" s="120"/>
      <c r="AAS96" s="120"/>
      <c r="AAT96" s="120"/>
      <c r="AAU96" s="120"/>
      <c r="AAV96" s="120"/>
      <c r="AAW96" s="120"/>
      <c r="AAX96" s="120"/>
      <c r="AAY96" s="120"/>
      <c r="AAZ96" s="120"/>
      <c r="ABA96" s="120"/>
      <c r="ABB96" s="120"/>
      <c r="ABC96" s="120"/>
      <c r="ABD96" s="120"/>
      <c r="ABE96" s="120"/>
      <c r="ABF96" s="120"/>
      <c r="ABG96" s="120"/>
      <c r="ABH96" s="120"/>
      <c r="ABI96" s="120"/>
      <c r="ABJ96" s="120"/>
      <c r="ABK96" s="120"/>
      <c r="ABL96" s="120"/>
      <c r="ABM96" s="120"/>
      <c r="ABN96" s="120"/>
      <c r="ABO96" s="120"/>
      <c r="ABP96" s="120"/>
      <c r="ABQ96" s="120"/>
      <c r="ABR96" s="120"/>
      <c r="ABS96" s="120"/>
      <c r="ABT96" s="120"/>
      <c r="ABU96" s="120"/>
      <c r="ABV96" s="120"/>
      <c r="ABW96" s="120"/>
      <c r="ABX96" s="120"/>
      <c r="ABY96" s="120"/>
      <c r="ABZ96" s="120"/>
      <c r="ACA96" s="120"/>
      <c r="ACB96" s="120"/>
      <c r="ACC96" s="120"/>
      <c r="ACD96" s="120"/>
      <c r="ACE96" s="120"/>
      <c r="ACF96" s="120"/>
      <c r="ACG96" s="120"/>
      <c r="ACH96" s="120"/>
      <c r="ACI96" s="120"/>
      <c r="ACJ96" s="120"/>
      <c r="ACK96" s="120"/>
      <c r="ACL96" s="120"/>
      <c r="ACM96" s="120"/>
      <c r="ACN96" s="120"/>
      <c r="ACO96" s="120"/>
      <c r="ACP96" s="120"/>
      <c r="ACQ96" s="120"/>
      <c r="ACR96" s="120"/>
      <c r="ACS96" s="120"/>
      <c r="ACT96" s="120"/>
      <c r="ACU96" s="120"/>
      <c r="ACV96" s="120"/>
      <c r="ACW96" s="120"/>
      <c r="ACX96" s="120"/>
      <c r="ACY96" s="120"/>
      <c r="ACZ96" s="120"/>
      <c r="ADA96" s="120"/>
      <c r="ADB96" s="120"/>
      <c r="ADC96" s="120"/>
      <c r="ADD96" s="120"/>
      <c r="ADE96" s="120"/>
      <c r="ADF96" s="120"/>
      <c r="ADG96" s="120"/>
      <c r="ADH96" s="120"/>
      <c r="ADI96" s="120"/>
      <c r="ADJ96" s="120"/>
      <c r="ADK96" s="120"/>
      <c r="ADL96" s="120"/>
      <c r="ADM96" s="120"/>
      <c r="ADN96" s="120"/>
      <c r="ADO96" s="120"/>
      <c r="ADP96" s="120"/>
      <c r="ADQ96" s="120"/>
      <c r="ADR96" s="120"/>
      <c r="ADS96" s="120"/>
      <c r="ADT96" s="120"/>
      <c r="ADU96" s="120"/>
      <c r="ADV96" s="120"/>
      <c r="ADW96" s="120"/>
      <c r="ADX96" s="120"/>
      <c r="ADY96" s="120"/>
      <c r="ADZ96" s="120"/>
      <c r="AEA96" s="120"/>
      <c r="AEB96" s="120"/>
      <c r="AEC96" s="120"/>
      <c r="AED96" s="120"/>
      <c r="AEE96" s="120"/>
      <c r="AEF96" s="120"/>
      <c r="AEG96" s="120"/>
      <c r="AEH96" s="120"/>
      <c r="AEI96" s="120"/>
      <c r="AEJ96" s="120"/>
      <c r="AEK96" s="120"/>
      <c r="AEL96" s="120"/>
      <c r="AEM96" s="120"/>
      <c r="AEN96" s="120"/>
      <c r="AEO96" s="120"/>
      <c r="AEP96" s="120"/>
      <c r="AEQ96" s="120"/>
      <c r="AER96" s="120"/>
      <c r="AES96" s="120"/>
      <c r="AET96" s="120"/>
      <c r="AEU96" s="120"/>
      <c r="AEV96" s="120"/>
      <c r="AEW96" s="120"/>
      <c r="AEX96" s="120"/>
      <c r="AEY96" s="120"/>
      <c r="AEZ96" s="120"/>
      <c r="AFA96" s="120"/>
      <c r="AFB96" s="120"/>
      <c r="AFC96" s="120"/>
      <c r="AFD96" s="120"/>
      <c r="AFE96" s="120"/>
      <c r="AFF96" s="120"/>
      <c r="AFG96" s="120"/>
      <c r="AFH96" s="120"/>
      <c r="AFI96" s="120"/>
      <c r="AFJ96" s="120"/>
      <c r="AFK96" s="120"/>
      <c r="AFL96" s="120"/>
      <c r="AFM96" s="120"/>
      <c r="AFN96" s="120"/>
      <c r="AFO96" s="120"/>
      <c r="AFP96" s="120"/>
      <c r="AFQ96" s="120"/>
      <c r="AFR96" s="120"/>
      <c r="AFS96" s="120"/>
      <c r="AFT96" s="120"/>
      <c r="AFU96" s="120"/>
      <c r="AFV96" s="120"/>
      <c r="AFW96" s="120"/>
      <c r="AFX96" s="120"/>
      <c r="AFY96" s="120"/>
      <c r="AFZ96" s="120"/>
      <c r="AGA96" s="120"/>
      <c r="AGB96" s="120"/>
      <c r="AGC96" s="120"/>
      <c r="AGD96" s="120"/>
      <c r="AGE96" s="120"/>
      <c r="AGF96" s="120"/>
      <c r="AGG96" s="120"/>
      <c r="AGH96" s="120"/>
      <c r="AGI96" s="120"/>
      <c r="AGJ96" s="120"/>
      <c r="AGK96" s="120"/>
      <c r="AGL96" s="120"/>
      <c r="AGM96" s="120"/>
      <c r="AGN96" s="120"/>
      <c r="AGO96" s="120"/>
      <c r="AGP96" s="120"/>
      <c r="AGQ96" s="120"/>
      <c r="AGR96" s="120"/>
      <c r="AGS96" s="120"/>
      <c r="AGT96" s="120"/>
      <c r="AGU96" s="120"/>
      <c r="AGV96" s="120"/>
      <c r="AGW96" s="120"/>
      <c r="AGX96" s="120"/>
      <c r="AGY96" s="120"/>
      <c r="AGZ96" s="120"/>
      <c r="AHA96" s="120"/>
      <c r="AHB96" s="120"/>
      <c r="AHC96" s="120"/>
      <c r="AHD96" s="120"/>
      <c r="AHE96" s="120"/>
      <c r="AHF96" s="120"/>
      <c r="AHG96" s="120"/>
      <c r="AHH96" s="120"/>
      <c r="AHI96" s="120"/>
      <c r="AHJ96" s="120"/>
      <c r="AHK96" s="120"/>
      <c r="AHL96" s="120"/>
      <c r="AHM96" s="120"/>
      <c r="AHN96" s="120"/>
      <c r="AHO96" s="120"/>
      <c r="AHP96" s="120"/>
      <c r="AHQ96" s="120"/>
      <c r="AHR96" s="120"/>
      <c r="AHS96" s="120"/>
      <c r="AHT96" s="120"/>
      <c r="AHU96" s="120"/>
      <c r="AHV96" s="120"/>
      <c r="AHW96" s="120"/>
      <c r="AHX96" s="120"/>
      <c r="AHY96" s="120"/>
      <c r="AHZ96" s="120"/>
      <c r="AIA96" s="120"/>
      <c r="AIB96" s="120"/>
      <c r="AIC96" s="120"/>
      <c r="AID96" s="120"/>
      <c r="AIE96" s="120"/>
      <c r="AIF96" s="120"/>
      <c r="AIG96" s="120"/>
      <c r="AIH96" s="120"/>
      <c r="AII96" s="120"/>
      <c r="AIJ96" s="120"/>
      <c r="AIK96" s="120"/>
      <c r="AIL96" s="120"/>
      <c r="AIM96" s="120"/>
      <c r="AIN96" s="120"/>
      <c r="AIO96" s="120"/>
      <c r="AIP96" s="120"/>
      <c r="AIQ96" s="120"/>
      <c r="AIR96" s="120"/>
      <c r="AIS96" s="120"/>
      <c r="AIT96" s="120"/>
      <c r="AIU96" s="120"/>
      <c r="AIV96" s="120"/>
      <c r="AIW96" s="120"/>
      <c r="AIX96" s="120"/>
      <c r="AIY96" s="120"/>
      <c r="AIZ96" s="120"/>
      <c r="AJA96" s="120"/>
      <c r="AJB96" s="120"/>
      <c r="AJC96" s="120"/>
      <c r="AJD96" s="120"/>
      <c r="AJE96" s="120"/>
      <c r="AJF96" s="120"/>
      <c r="AJG96" s="120"/>
      <c r="AJH96" s="120"/>
      <c r="AJI96" s="120"/>
      <c r="AJJ96" s="120"/>
      <c r="AJK96" s="120"/>
      <c r="AJL96" s="120"/>
      <c r="AJM96" s="120"/>
      <c r="AJN96" s="120"/>
      <c r="AJO96" s="120"/>
      <c r="AJP96" s="120"/>
      <c r="AJQ96" s="120"/>
      <c r="AJR96" s="120"/>
      <c r="AJS96" s="120"/>
      <c r="AJT96" s="120"/>
      <c r="AJU96" s="120"/>
      <c r="AJV96" s="120"/>
      <c r="AJW96" s="120"/>
      <c r="AJX96" s="120"/>
      <c r="AJY96" s="120"/>
      <c r="AJZ96" s="120"/>
      <c r="AKA96" s="120"/>
      <c r="AKB96" s="120"/>
      <c r="AKC96" s="120"/>
      <c r="AKD96" s="120"/>
      <c r="AKE96" s="120"/>
      <c r="AKF96" s="120"/>
      <c r="AKG96" s="120"/>
      <c r="AKH96" s="120"/>
      <c r="AKI96" s="120"/>
      <c r="AKJ96" s="120"/>
      <c r="AKK96" s="120"/>
      <c r="AKL96" s="120"/>
      <c r="AKM96" s="120"/>
      <c r="AKN96" s="120"/>
      <c r="AKO96" s="120"/>
      <c r="AKP96" s="120"/>
      <c r="AKQ96" s="120"/>
      <c r="AKR96" s="120"/>
      <c r="AKS96" s="120"/>
      <c r="AKT96" s="120"/>
      <c r="AKU96" s="120"/>
      <c r="AKV96" s="120"/>
      <c r="AKW96" s="120"/>
      <c r="AKX96" s="120"/>
      <c r="AKY96" s="120"/>
      <c r="AKZ96" s="120"/>
      <c r="ALA96" s="120"/>
      <c r="ALB96" s="120"/>
      <c r="ALC96" s="120"/>
      <c r="ALD96" s="120"/>
      <c r="ALE96" s="120"/>
      <c r="ALF96" s="120"/>
      <c r="ALG96" s="120"/>
      <c r="ALH96" s="120"/>
      <c r="ALI96" s="120"/>
      <c r="ALJ96" s="120"/>
      <c r="ALK96" s="120"/>
      <c r="ALL96" s="120"/>
      <c r="ALM96" s="120"/>
      <c r="ALN96" s="120"/>
      <c r="ALO96" s="120"/>
      <c r="ALP96" s="120"/>
      <c r="ALQ96" s="120"/>
      <c r="ALR96" s="120"/>
      <c r="ALS96" s="120"/>
      <c r="ALT96" s="120"/>
      <c r="ALU96" s="120"/>
      <c r="ALV96" s="120"/>
      <c r="ALW96" s="120"/>
      <c r="ALX96" s="120"/>
      <c r="ALY96" s="120"/>
      <c r="ALZ96" s="120"/>
      <c r="AMA96" s="120"/>
      <c r="AMB96" s="120"/>
      <c r="AMC96" s="120"/>
      <c r="AMD96" s="120"/>
      <c r="AME96" s="120"/>
      <c r="AMF96" s="120"/>
      <c r="AMG96" s="120"/>
      <c r="AMH96" s="120"/>
      <c r="AMI96" s="120"/>
      <c r="AMJ96" s="120"/>
      <c r="AMK96" s="120"/>
      <c r="AML96" s="120"/>
    </row>
    <row r="97" spans="1:1026" s="121" customFormat="1" ht="64.5" customHeight="1" x14ac:dyDescent="0.25">
      <c r="A97" s="102">
        <v>92</v>
      </c>
      <c r="B97" s="25" t="s">
        <v>306</v>
      </c>
      <c r="C97" s="26" t="s">
        <v>19</v>
      </c>
      <c r="D97" s="26" t="s">
        <v>572</v>
      </c>
      <c r="E97" s="38" t="s">
        <v>404</v>
      </c>
      <c r="F97" s="50">
        <v>320</v>
      </c>
      <c r="G97" s="51" t="s">
        <v>11</v>
      </c>
      <c r="H97" s="119"/>
      <c r="I97" s="76">
        <f t="shared" si="8"/>
        <v>0</v>
      </c>
      <c r="J97" s="76">
        <f t="shared" si="9"/>
        <v>0</v>
      </c>
      <c r="K97" s="76">
        <f t="shared" si="10"/>
        <v>0</v>
      </c>
      <c r="L97" s="122"/>
      <c r="M97" s="123"/>
      <c r="N97" s="122"/>
      <c r="O97" s="39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  <c r="IM97" s="120"/>
      <c r="IN97" s="120"/>
      <c r="IO97" s="120"/>
      <c r="IP97" s="120"/>
      <c r="IQ97" s="120"/>
      <c r="IR97" s="120"/>
      <c r="IS97" s="120"/>
      <c r="IT97" s="120"/>
      <c r="IU97" s="120"/>
      <c r="IV97" s="120"/>
      <c r="IW97" s="120"/>
      <c r="IX97" s="120"/>
      <c r="IY97" s="120"/>
      <c r="IZ97" s="120"/>
      <c r="JA97" s="120"/>
      <c r="JB97" s="120"/>
      <c r="JC97" s="120"/>
      <c r="JD97" s="120"/>
      <c r="JE97" s="120"/>
      <c r="JF97" s="120"/>
      <c r="JG97" s="120"/>
      <c r="JH97" s="120"/>
      <c r="JI97" s="120"/>
      <c r="JJ97" s="120"/>
      <c r="JK97" s="120"/>
      <c r="JL97" s="120"/>
      <c r="JM97" s="120"/>
      <c r="JN97" s="120"/>
      <c r="JO97" s="120"/>
      <c r="JP97" s="120"/>
      <c r="JQ97" s="120"/>
      <c r="JR97" s="120"/>
      <c r="JS97" s="120"/>
      <c r="JT97" s="120"/>
      <c r="JU97" s="120"/>
      <c r="JV97" s="120"/>
      <c r="JW97" s="120"/>
      <c r="JX97" s="120"/>
      <c r="JY97" s="120"/>
      <c r="JZ97" s="120"/>
      <c r="KA97" s="120"/>
      <c r="KB97" s="120"/>
      <c r="KC97" s="120"/>
      <c r="KD97" s="120"/>
      <c r="KE97" s="120"/>
      <c r="KF97" s="120"/>
      <c r="KG97" s="120"/>
      <c r="KH97" s="120"/>
      <c r="KI97" s="120"/>
      <c r="KJ97" s="120"/>
      <c r="KK97" s="120"/>
      <c r="KL97" s="120"/>
      <c r="KM97" s="120"/>
      <c r="KN97" s="120"/>
      <c r="KO97" s="120"/>
      <c r="KP97" s="120"/>
      <c r="KQ97" s="120"/>
      <c r="KR97" s="120"/>
      <c r="KS97" s="120"/>
      <c r="KT97" s="120"/>
      <c r="KU97" s="120"/>
      <c r="KV97" s="120"/>
      <c r="KW97" s="120"/>
      <c r="KX97" s="120"/>
      <c r="KY97" s="120"/>
      <c r="KZ97" s="120"/>
      <c r="LA97" s="120"/>
      <c r="LB97" s="120"/>
      <c r="LC97" s="120"/>
      <c r="LD97" s="120"/>
      <c r="LE97" s="120"/>
      <c r="LF97" s="120"/>
      <c r="LG97" s="120"/>
      <c r="LH97" s="120"/>
      <c r="LI97" s="120"/>
      <c r="LJ97" s="120"/>
      <c r="LK97" s="120"/>
      <c r="LL97" s="120"/>
      <c r="LM97" s="120"/>
      <c r="LN97" s="120"/>
      <c r="LO97" s="120"/>
      <c r="LP97" s="120"/>
      <c r="LQ97" s="120"/>
      <c r="LR97" s="120"/>
      <c r="LS97" s="120"/>
      <c r="LT97" s="120"/>
      <c r="LU97" s="120"/>
      <c r="LV97" s="120"/>
      <c r="LW97" s="120"/>
      <c r="LX97" s="120"/>
      <c r="LY97" s="120"/>
      <c r="LZ97" s="120"/>
      <c r="MA97" s="120"/>
      <c r="MB97" s="120"/>
      <c r="MC97" s="120"/>
      <c r="MD97" s="120"/>
      <c r="ME97" s="120"/>
      <c r="MF97" s="120"/>
      <c r="MG97" s="120"/>
      <c r="MH97" s="120"/>
      <c r="MI97" s="120"/>
      <c r="MJ97" s="120"/>
      <c r="MK97" s="120"/>
      <c r="ML97" s="120"/>
      <c r="MM97" s="120"/>
      <c r="MN97" s="120"/>
      <c r="MO97" s="120"/>
      <c r="MP97" s="120"/>
      <c r="MQ97" s="120"/>
      <c r="MR97" s="120"/>
      <c r="MS97" s="120"/>
      <c r="MT97" s="120"/>
      <c r="MU97" s="120"/>
      <c r="MV97" s="120"/>
      <c r="MW97" s="120"/>
      <c r="MX97" s="120"/>
      <c r="MY97" s="120"/>
      <c r="MZ97" s="120"/>
      <c r="NA97" s="120"/>
      <c r="NB97" s="120"/>
      <c r="NC97" s="120"/>
      <c r="ND97" s="120"/>
      <c r="NE97" s="120"/>
      <c r="NF97" s="120"/>
      <c r="NG97" s="120"/>
      <c r="NH97" s="120"/>
      <c r="NI97" s="120"/>
      <c r="NJ97" s="120"/>
      <c r="NK97" s="120"/>
      <c r="NL97" s="120"/>
      <c r="NM97" s="120"/>
      <c r="NN97" s="120"/>
      <c r="NO97" s="120"/>
      <c r="NP97" s="120"/>
      <c r="NQ97" s="120"/>
      <c r="NR97" s="120"/>
      <c r="NS97" s="120"/>
      <c r="NT97" s="120"/>
      <c r="NU97" s="120"/>
      <c r="NV97" s="120"/>
      <c r="NW97" s="120"/>
      <c r="NX97" s="120"/>
      <c r="NY97" s="120"/>
      <c r="NZ97" s="120"/>
      <c r="OA97" s="120"/>
      <c r="OB97" s="120"/>
      <c r="OC97" s="120"/>
      <c r="OD97" s="120"/>
      <c r="OE97" s="120"/>
      <c r="OF97" s="120"/>
      <c r="OG97" s="120"/>
      <c r="OH97" s="120"/>
      <c r="OI97" s="120"/>
      <c r="OJ97" s="120"/>
      <c r="OK97" s="120"/>
      <c r="OL97" s="120"/>
      <c r="OM97" s="120"/>
      <c r="ON97" s="120"/>
      <c r="OO97" s="120"/>
      <c r="OP97" s="120"/>
      <c r="OQ97" s="120"/>
      <c r="OR97" s="120"/>
      <c r="OS97" s="120"/>
      <c r="OT97" s="120"/>
      <c r="OU97" s="120"/>
      <c r="OV97" s="120"/>
      <c r="OW97" s="120"/>
      <c r="OX97" s="120"/>
      <c r="OY97" s="120"/>
      <c r="OZ97" s="120"/>
      <c r="PA97" s="120"/>
      <c r="PB97" s="120"/>
      <c r="PC97" s="120"/>
      <c r="PD97" s="120"/>
      <c r="PE97" s="120"/>
      <c r="PF97" s="120"/>
      <c r="PG97" s="120"/>
      <c r="PH97" s="120"/>
      <c r="PI97" s="120"/>
      <c r="PJ97" s="120"/>
      <c r="PK97" s="120"/>
      <c r="PL97" s="120"/>
      <c r="PM97" s="120"/>
      <c r="PN97" s="120"/>
      <c r="PO97" s="120"/>
      <c r="PP97" s="120"/>
      <c r="PQ97" s="120"/>
      <c r="PR97" s="120"/>
      <c r="PS97" s="120"/>
      <c r="PT97" s="120"/>
      <c r="PU97" s="120"/>
      <c r="PV97" s="120"/>
      <c r="PW97" s="120"/>
      <c r="PX97" s="120"/>
      <c r="PY97" s="120"/>
      <c r="PZ97" s="120"/>
      <c r="QA97" s="120"/>
      <c r="QB97" s="120"/>
      <c r="QC97" s="120"/>
      <c r="QD97" s="120"/>
      <c r="QE97" s="120"/>
      <c r="QF97" s="120"/>
      <c r="QG97" s="120"/>
      <c r="QH97" s="120"/>
      <c r="QI97" s="120"/>
      <c r="QJ97" s="120"/>
      <c r="QK97" s="120"/>
      <c r="QL97" s="120"/>
      <c r="QM97" s="120"/>
      <c r="QN97" s="120"/>
      <c r="QO97" s="120"/>
      <c r="QP97" s="120"/>
      <c r="QQ97" s="120"/>
      <c r="QR97" s="120"/>
      <c r="QS97" s="120"/>
      <c r="QT97" s="120"/>
      <c r="QU97" s="120"/>
      <c r="QV97" s="120"/>
      <c r="QW97" s="120"/>
      <c r="QX97" s="120"/>
      <c r="QY97" s="120"/>
      <c r="QZ97" s="120"/>
      <c r="RA97" s="120"/>
      <c r="RB97" s="120"/>
      <c r="RC97" s="120"/>
      <c r="RD97" s="120"/>
      <c r="RE97" s="120"/>
      <c r="RF97" s="120"/>
      <c r="RG97" s="120"/>
      <c r="RH97" s="120"/>
      <c r="RI97" s="120"/>
      <c r="RJ97" s="120"/>
      <c r="RK97" s="120"/>
      <c r="RL97" s="120"/>
      <c r="RM97" s="120"/>
      <c r="RN97" s="120"/>
      <c r="RO97" s="120"/>
      <c r="RP97" s="120"/>
      <c r="RQ97" s="120"/>
      <c r="RR97" s="120"/>
      <c r="RS97" s="120"/>
      <c r="RT97" s="120"/>
      <c r="RU97" s="120"/>
      <c r="RV97" s="120"/>
      <c r="RW97" s="120"/>
      <c r="RX97" s="120"/>
      <c r="RY97" s="120"/>
      <c r="RZ97" s="120"/>
      <c r="SA97" s="120"/>
      <c r="SB97" s="120"/>
      <c r="SC97" s="120"/>
      <c r="SD97" s="120"/>
      <c r="SE97" s="120"/>
      <c r="SF97" s="120"/>
      <c r="SG97" s="120"/>
      <c r="SH97" s="120"/>
      <c r="SI97" s="120"/>
      <c r="SJ97" s="120"/>
      <c r="SK97" s="120"/>
      <c r="SL97" s="120"/>
      <c r="SM97" s="120"/>
      <c r="SN97" s="120"/>
      <c r="SO97" s="120"/>
      <c r="SP97" s="120"/>
      <c r="SQ97" s="120"/>
      <c r="SR97" s="120"/>
      <c r="SS97" s="120"/>
      <c r="ST97" s="120"/>
      <c r="SU97" s="120"/>
      <c r="SV97" s="120"/>
      <c r="SW97" s="120"/>
      <c r="SX97" s="120"/>
      <c r="SY97" s="120"/>
      <c r="SZ97" s="120"/>
      <c r="TA97" s="120"/>
      <c r="TB97" s="120"/>
      <c r="TC97" s="120"/>
      <c r="TD97" s="120"/>
      <c r="TE97" s="120"/>
      <c r="TF97" s="120"/>
      <c r="TG97" s="120"/>
      <c r="TH97" s="120"/>
      <c r="TI97" s="120"/>
      <c r="TJ97" s="120"/>
      <c r="TK97" s="120"/>
      <c r="TL97" s="120"/>
      <c r="TM97" s="120"/>
      <c r="TN97" s="120"/>
      <c r="TO97" s="120"/>
      <c r="TP97" s="120"/>
      <c r="TQ97" s="120"/>
      <c r="TR97" s="120"/>
      <c r="TS97" s="120"/>
      <c r="TT97" s="120"/>
      <c r="TU97" s="120"/>
      <c r="TV97" s="120"/>
      <c r="TW97" s="120"/>
      <c r="TX97" s="120"/>
      <c r="TY97" s="120"/>
      <c r="TZ97" s="120"/>
      <c r="UA97" s="120"/>
      <c r="UB97" s="120"/>
      <c r="UC97" s="120"/>
      <c r="UD97" s="120"/>
      <c r="UE97" s="120"/>
      <c r="UF97" s="120"/>
      <c r="UG97" s="120"/>
      <c r="UH97" s="120"/>
      <c r="UI97" s="120"/>
      <c r="UJ97" s="120"/>
      <c r="UK97" s="120"/>
      <c r="UL97" s="120"/>
      <c r="UM97" s="120"/>
      <c r="UN97" s="120"/>
      <c r="UO97" s="120"/>
      <c r="UP97" s="120"/>
      <c r="UQ97" s="120"/>
      <c r="UR97" s="120"/>
      <c r="US97" s="120"/>
      <c r="UT97" s="120"/>
      <c r="UU97" s="120"/>
      <c r="UV97" s="120"/>
      <c r="UW97" s="120"/>
      <c r="UX97" s="120"/>
      <c r="UY97" s="120"/>
      <c r="UZ97" s="120"/>
      <c r="VA97" s="120"/>
      <c r="VB97" s="120"/>
      <c r="VC97" s="120"/>
      <c r="VD97" s="120"/>
      <c r="VE97" s="120"/>
      <c r="VF97" s="120"/>
      <c r="VG97" s="120"/>
      <c r="VH97" s="120"/>
      <c r="VI97" s="120"/>
      <c r="VJ97" s="120"/>
      <c r="VK97" s="120"/>
      <c r="VL97" s="120"/>
      <c r="VM97" s="120"/>
      <c r="VN97" s="120"/>
      <c r="VO97" s="120"/>
      <c r="VP97" s="120"/>
      <c r="VQ97" s="120"/>
      <c r="VR97" s="120"/>
      <c r="VS97" s="120"/>
      <c r="VT97" s="120"/>
      <c r="VU97" s="120"/>
      <c r="VV97" s="120"/>
      <c r="VW97" s="120"/>
      <c r="VX97" s="120"/>
      <c r="VY97" s="120"/>
      <c r="VZ97" s="120"/>
      <c r="WA97" s="120"/>
      <c r="WB97" s="120"/>
      <c r="WC97" s="120"/>
      <c r="WD97" s="120"/>
      <c r="WE97" s="120"/>
      <c r="WF97" s="120"/>
      <c r="WG97" s="120"/>
      <c r="WH97" s="120"/>
      <c r="WI97" s="120"/>
      <c r="WJ97" s="120"/>
      <c r="WK97" s="120"/>
      <c r="WL97" s="120"/>
      <c r="WM97" s="120"/>
      <c r="WN97" s="120"/>
      <c r="WO97" s="120"/>
      <c r="WP97" s="120"/>
      <c r="WQ97" s="120"/>
      <c r="WR97" s="120"/>
      <c r="WS97" s="120"/>
      <c r="WT97" s="120"/>
      <c r="WU97" s="120"/>
      <c r="WV97" s="120"/>
      <c r="WW97" s="120"/>
      <c r="WX97" s="120"/>
      <c r="WY97" s="120"/>
      <c r="WZ97" s="120"/>
      <c r="XA97" s="120"/>
      <c r="XB97" s="120"/>
      <c r="XC97" s="120"/>
      <c r="XD97" s="120"/>
      <c r="XE97" s="120"/>
      <c r="XF97" s="120"/>
      <c r="XG97" s="120"/>
      <c r="XH97" s="120"/>
      <c r="XI97" s="120"/>
      <c r="XJ97" s="120"/>
      <c r="XK97" s="120"/>
      <c r="XL97" s="120"/>
      <c r="XM97" s="120"/>
      <c r="XN97" s="120"/>
      <c r="XO97" s="120"/>
      <c r="XP97" s="120"/>
      <c r="XQ97" s="120"/>
      <c r="XR97" s="120"/>
      <c r="XS97" s="120"/>
      <c r="XT97" s="120"/>
      <c r="XU97" s="120"/>
      <c r="XV97" s="120"/>
      <c r="XW97" s="120"/>
      <c r="XX97" s="120"/>
      <c r="XY97" s="120"/>
      <c r="XZ97" s="120"/>
      <c r="YA97" s="120"/>
      <c r="YB97" s="120"/>
      <c r="YC97" s="120"/>
      <c r="YD97" s="120"/>
      <c r="YE97" s="120"/>
      <c r="YF97" s="120"/>
      <c r="YG97" s="120"/>
      <c r="YH97" s="120"/>
      <c r="YI97" s="120"/>
      <c r="YJ97" s="120"/>
      <c r="YK97" s="120"/>
      <c r="YL97" s="120"/>
      <c r="YM97" s="120"/>
      <c r="YN97" s="120"/>
      <c r="YO97" s="120"/>
      <c r="YP97" s="120"/>
      <c r="YQ97" s="120"/>
      <c r="YR97" s="120"/>
      <c r="YS97" s="120"/>
      <c r="YT97" s="120"/>
      <c r="YU97" s="120"/>
      <c r="YV97" s="120"/>
      <c r="YW97" s="120"/>
      <c r="YX97" s="120"/>
      <c r="YY97" s="120"/>
      <c r="YZ97" s="120"/>
      <c r="ZA97" s="120"/>
      <c r="ZB97" s="120"/>
      <c r="ZC97" s="120"/>
      <c r="ZD97" s="120"/>
      <c r="ZE97" s="120"/>
      <c r="ZF97" s="120"/>
      <c r="ZG97" s="120"/>
      <c r="ZH97" s="120"/>
      <c r="ZI97" s="120"/>
      <c r="ZJ97" s="120"/>
      <c r="ZK97" s="120"/>
      <c r="ZL97" s="120"/>
      <c r="ZM97" s="120"/>
      <c r="ZN97" s="120"/>
      <c r="ZO97" s="120"/>
      <c r="ZP97" s="120"/>
      <c r="ZQ97" s="120"/>
      <c r="ZR97" s="120"/>
      <c r="ZS97" s="120"/>
      <c r="ZT97" s="120"/>
      <c r="ZU97" s="120"/>
      <c r="ZV97" s="120"/>
      <c r="ZW97" s="120"/>
      <c r="ZX97" s="120"/>
      <c r="ZY97" s="120"/>
      <c r="ZZ97" s="120"/>
      <c r="AAA97" s="120"/>
      <c r="AAB97" s="120"/>
      <c r="AAC97" s="120"/>
      <c r="AAD97" s="120"/>
      <c r="AAE97" s="120"/>
      <c r="AAF97" s="120"/>
      <c r="AAG97" s="120"/>
      <c r="AAH97" s="120"/>
      <c r="AAI97" s="120"/>
      <c r="AAJ97" s="120"/>
      <c r="AAK97" s="120"/>
      <c r="AAL97" s="120"/>
      <c r="AAM97" s="120"/>
      <c r="AAN97" s="120"/>
      <c r="AAO97" s="120"/>
      <c r="AAP97" s="120"/>
      <c r="AAQ97" s="120"/>
      <c r="AAR97" s="120"/>
      <c r="AAS97" s="120"/>
      <c r="AAT97" s="120"/>
      <c r="AAU97" s="120"/>
      <c r="AAV97" s="120"/>
      <c r="AAW97" s="120"/>
      <c r="AAX97" s="120"/>
      <c r="AAY97" s="120"/>
      <c r="AAZ97" s="120"/>
      <c r="ABA97" s="120"/>
      <c r="ABB97" s="120"/>
      <c r="ABC97" s="120"/>
      <c r="ABD97" s="120"/>
      <c r="ABE97" s="120"/>
      <c r="ABF97" s="120"/>
      <c r="ABG97" s="120"/>
      <c r="ABH97" s="120"/>
      <c r="ABI97" s="120"/>
      <c r="ABJ97" s="120"/>
      <c r="ABK97" s="120"/>
      <c r="ABL97" s="120"/>
      <c r="ABM97" s="120"/>
      <c r="ABN97" s="120"/>
      <c r="ABO97" s="120"/>
      <c r="ABP97" s="120"/>
      <c r="ABQ97" s="120"/>
      <c r="ABR97" s="120"/>
      <c r="ABS97" s="120"/>
      <c r="ABT97" s="120"/>
      <c r="ABU97" s="120"/>
      <c r="ABV97" s="120"/>
      <c r="ABW97" s="120"/>
      <c r="ABX97" s="120"/>
      <c r="ABY97" s="120"/>
      <c r="ABZ97" s="120"/>
      <c r="ACA97" s="120"/>
      <c r="ACB97" s="120"/>
      <c r="ACC97" s="120"/>
      <c r="ACD97" s="120"/>
      <c r="ACE97" s="120"/>
      <c r="ACF97" s="120"/>
      <c r="ACG97" s="120"/>
      <c r="ACH97" s="120"/>
      <c r="ACI97" s="120"/>
      <c r="ACJ97" s="120"/>
      <c r="ACK97" s="120"/>
      <c r="ACL97" s="120"/>
      <c r="ACM97" s="120"/>
      <c r="ACN97" s="120"/>
      <c r="ACO97" s="120"/>
      <c r="ACP97" s="120"/>
      <c r="ACQ97" s="120"/>
      <c r="ACR97" s="120"/>
      <c r="ACS97" s="120"/>
      <c r="ACT97" s="120"/>
      <c r="ACU97" s="120"/>
      <c r="ACV97" s="120"/>
      <c r="ACW97" s="120"/>
      <c r="ACX97" s="120"/>
      <c r="ACY97" s="120"/>
      <c r="ACZ97" s="120"/>
      <c r="ADA97" s="120"/>
      <c r="ADB97" s="120"/>
      <c r="ADC97" s="120"/>
      <c r="ADD97" s="120"/>
      <c r="ADE97" s="120"/>
      <c r="ADF97" s="120"/>
      <c r="ADG97" s="120"/>
      <c r="ADH97" s="120"/>
      <c r="ADI97" s="120"/>
      <c r="ADJ97" s="120"/>
      <c r="ADK97" s="120"/>
      <c r="ADL97" s="120"/>
      <c r="ADM97" s="120"/>
      <c r="ADN97" s="120"/>
      <c r="ADO97" s="120"/>
      <c r="ADP97" s="120"/>
      <c r="ADQ97" s="120"/>
      <c r="ADR97" s="120"/>
      <c r="ADS97" s="120"/>
      <c r="ADT97" s="120"/>
      <c r="ADU97" s="120"/>
      <c r="ADV97" s="120"/>
      <c r="ADW97" s="120"/>
      <c r="ADX97" s="120"/>
      <c r="ADY97" s="120"/>
      <c r="ADZ97" s="120"/>
      <c r="AEA97" s="120"/>
      <c r="AEB97" s="120"/>
      <c r="AEC97" s="120"/>
      <c r="AED97" s="120"/>
      <c r="AEE97" s="120"/>
      <c r="AEF97" s="120"/>
      <c r="AEG97" s="120"/>
      <c r="AEH97" s="120"/>
      <c r="AEI97" s="120"/>
      <c r="AEJ97" s="120"/>
      <c r="AEK97" s="120"/>
      <c r="AEL97" s="120"/>
      <c r="AEM97" s="120"/>
      <c r="AEN97" s="120"/>
      <c r="AEO97" s="120"/>
      <c r="AEP97" s="120"/>
      <c r="AEQ97" s="120"/>
      <c r="AER97" s="120"/>
      <c r="AES97" s="120"/>
      <c r="AET97" s="120"/>
      <c r="AEU97" s="120"/>
      <c r="AEV97" s="120"/>
      <c r="AEW97" s="120"/>
      <c r="AEX97" s="120"/>
      <c r="AEY97" s="120"/>
      <c r="AEZ97" s="120"/>
      <c r="AFA97" s="120"/>
      <c r="AFB97" s="120"/>
      <c r="AFC97" s="120"/>
      <c r="AFD97" s="120"/>
      <c r="AFE97" s="120"/>
      <c r="AFF97" s="120"/>
      <c r="AFG97" s="120"/>
      <c r="AFH97" s="120"/>
      <c r="AFI97" s="120"/>
      <c r="AFJ97" s="120"/>
      <c r="AFK97" s="120"/>
      <c r="AFL97" s="120"/>
      <c r="AFM97" s="120"/>
      <c r="AFN97" s="120"/>
      <c r="AFO97" s="120"/>
      <c r="AFP97" s="120"/>
      <c r="AFQ97" s="120"/>
      <c r="AFR97" s="120"/>
      <c r="AFS97" s="120"/>
      <c r="AFT97" s="120"/>
      <c r="AFU97" s="120"/>
      <c r="AFV97" s="120"/>
      <c r="AFW97" s="120"/>
      <c r="AFX97" s="120"/>
      <c r="AFY97" s="120"/>
      <c r="AFZ97" s="120"/>
      <c r="AGA97" s="120"/>
      <c r="AGB97" s="120"/>
      <c r="AGC97" s="120"/>
      <c r="AGD97" s="120"/>
      <c r="AGE97" s="120"/>
      <c r="AGF97" s="120"/>
      <c r="AGG97" s="120"/>
      <c r="AGH97" s="120"/>
      <c r="AGI97" s="120"/>
      <c r="AGJ97" s="120"/>
      <c r="AGK97" s="120"/>
      <c r="AGL97" s="120"/>
      <c r="AGM97" s="120"/>
      <c r="AGN97" s="120"/>
      <c r="AGO97" s="120"/>
      <c r="AGP97" s="120"/>
      <c r="AGQ97" s="120"/>
      <c r="AGR97" s="120"/>
      <c r="AGS97" s="120"/>
      <c r="AGT97" s="120"/>
      <c r="AGU97" s="120"/>
      <c r="AGV97" s="120"/>
      <c r="AGW97" s="120"/>
      <c r="AGX97" s="120"/>
      <c r="AGY97" s="120"/>
      <c r="AGZ97" s="120"/>
      <c r="AHA97" s="120"/>
      <c r="AHB97" s="120"/>
      <c r="AHC97" s="120"/>
      <c r="AHD97" s="120"/>
      <c r="AHE97" s="120"/>
      <c r="AHF97" s="120"/>
      <c r="AHG97" s="120"/>
      <c r="AHH97" s="120"/>
      <c r="AHI97" s="120"/>
      <c r="AHJ97" s="120"/>
      <c r="AHK97" s="120"/>
      <c r="AHL97" s="120"/>
      <c r="AHM97" s="120"/>
      <c r="AHN97" s="120"/>
      <c r="AHO97" s="120"/>
      <c r="AHP97" s="120"/>
      <c r="AHQ97" s="120"/>
      <c r="AHR97" s="120"/>
      <c r="AHS97" s="120"/>
      <c r="AHT97" s="120"/>
      <c r="AHU97" s="120"/>
      <c r="AHV97" s="120"/>
      <c r="AHW97" s="120"/>
      <c r="AHX97" s="120"/>
      <c r="AHY97" s="120"/>
      <c r="AHZ97" s="120"/>
      <c r="AIA97" s="120"/>
      <c r="AIB97" s="120"/>
      <c r="AIC97" s="120"/>
      <c r="AID97" s="120"/>
      <c r="AIE97" s="120"/>
      <c r="AIF97" s="120"/>
      <c r="AIG97" s="120"/>
      <c r="AIH97" s="120"/>
      <c r="AII97" s="120"/>
      <c r="AIJ97" s="120"/>
      <c r="AIK97" s="120"/>
      <c r="AIL97" s="120"/>
      <c r="AIM97" s="120"/>
      <c r="AIN97" s="120"/>
      <c r="AIO97" s="120"/>
      <c r="AIP97" s="120"/>
      <c r="AIQ97" s="120"/>
      <c r="AIR97" s="120"/>
      <c r="AIS97" s="120"/>
      <c r="AIT97" s="120"/>
      <c r="AIU97" s="120"/>
      <c r="AIV97" s="120"/>
      <c r="AIW97" s="120"/>
      <c r="AIX97" s="120"/>
      <c r="AIY97" s="120"/>
      <c r="AIZ97" s="120"/>
      <c r="AJA97" s="120"/>
      <c r="AJB97" s="120"/>
      <c r="AJC97" s="120"/>
      <c r="AJD97" s="120"/>
      <c r="AJE97" s="120"/>
      <c r="AJF97" s="120"/>
      <c r="AJG97" s="120"/>
      <c r="AJH97" s="120"/>
      <c r="AJI97" s="120"/>
      <c r="AJJ97" s="120"/>
      <c r="AJK97" s="120"/>
      <c r="AJL97" s="120"/>
      <c r="AJM97" s="120"/>
      <c r="AJN97" s="120"/>
      <c r="AJO97" s="120"/>
      <c r="AJP97" s="120"/>
      <c r="AJQ97" s="120"/>
      <c r="AJR97" s="120"/>
      <c r="AJS97" s="120"/>
      <c r="AJT97" s="120"/>
      <c r="AJU97" s="120"/>
      <c r="AJV97" s="120"/>
      <c r="AJW97" s="120"/>
      <c r="AJX97" s="120"/>
      <c r="AJY97" s="120"/>
      <c r="AJZ97" s="120"/>
      <c r="AKA97" s="120"/>
      <c r="AKB97" s="120"/>
      <c r="AKC97" s="120"/>
      <c r="AKD97" s="120"/>
      <c r="AKE97" s="120"/>
      <c r="AKF97" s="120"/>
      <c r="AKG97" s="120"/>
      <c r="AKH97" s="120"/>
      <c r="AKI97" s="120"/>
      <c r="AKJ97" s="120"/>
      <c r="AKK97" s="120"/>
      <c r="AKL97" s="120"/>
      <c r="AKM97" s="120"/>
      <c r="AKN97" s="120"/>
      <c r="AKO97" s="120"/>
      <c r="AKP97" s="120"/>
      <c r="AKQ97" s="120"/>
      <c r="AKR97" s="120"/>
      <c r="AKS97" s="120"/>
      <c r="AKT97" s="120"/>
      <c r="AKU97" s="120"/>
      <c r="AKV97" s="120"/>
      <c r="AKW97" s="120"/>
      <c r="AKX97" s="120"/>
      <c r="AKY97" s="120"/>
      <c r="AKZ97" s="120"/>
      <c r="ALA97" s="120"/>
      <c r="ALB97" s="120"/>
      <c r="ALC97" s="120"/>
      <c r="ALD97" s="120"/>
      <c r="ALE97" s="120"/>
      <c r="ALF97" s="120"/>
      <c r="ALG97" s="120"/>
      <c r="ALH97" s="120"/>
      <c r="ALI97" s="120"/>
      <c r="ALJ97" s="120"/>
      <c r="ALK97" s="120"/>
      <c r="ALL97" s="120"/>
      <c r="ALM97" s="120"/>
      <c r="ALN97" s="120"/>
      <c r="ALO97" s="120"/>
      <c r="ALP97" s="120"/>
      <c r="ALQ97" s="120"/>
      <c r="ALR97" s="120"/>
      <c r="ALS97" s="120"/>
      <c r="ALT97" s="120"/>
      <c r="ALU97" s="120"/>
      <c r="ALV97" s="120"/>
      <c r="ALW97" s="120"/>
      <c r="ALX97" s="120"/>
      <c r="ALY97" s="120"/>
      <c r="ALZ97" s="120"/>
      <c r="AMA97" s="120"/>
      <c r="AMB97" s="120"/>
      <c r="AMC97" s="120"/>
      <c r="AMD97" s="120"/>
      <c r="AME97" s="120"/>
      <c r="AMF97" s="120"/>
      <c r="AMG97" s="120"/>
      <c r="AMH97" s="120"/>
      <c r="AMI97" s="120"/>
      <c r="AMJ97" s="120"/>
      <c r="AMK97" s="120"/>
      <c r="AML97" s="120"/>
    </row>
    <row r="98" spans="1:1026" s="121" customFormat="1" ht="24" x14ac:dyDescent="0.25">
      <c r="A98" s="102">
        <v>93</v>
      </c>
      <c r="B98" s="25" t="s">
        <v>195</v>
      </c>
      <c r="C98" s="26" t="s">
        <v>48</v>
      </c>
      <c r="D98" s="26" t="s">
        <v>518</v>
      </c>
      <c r="E98" s="31" t="s">
        <v>756</v>
      </c>
      <c r="F98" s="50">
        <v>2</v>
      </c>
      <c r="G98" s="51" t="s">
        <v>11</v>
      </c>
      <c r="H98" s="215"/>
      <c r="I98" s="76">
        <f t="shared" si="8"/>
        <v>0</v>
      </c>
      <c r="J98" s="76">
        <f t="shared" si="9"/>
        <v>0</v>
      </c>
      <c r="K98" s="76">
        <f t="shared" si="10"/>
        <v>0</v>
      </c>
      <c r="L98" s="53"/>
      <c r="M98" s="53"/>
      <c r="N98" s="53"/>
      <c r="O98" s="39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  <c r="IL98" s="120"/>
      <c r="IM98" s="120"/>
      <c r="IN98" s="120"/>
      <c r="IO98" s="120"/>
      <c r="IP98" s="120"/>
      <c r="IQ98" s="120"/>
      <c r="IR98" s="120"/>
      <c r="IS98" s="120"/>
      <c r="IT98" s="120"/>
      <c r="IU98" s="120"/>
      <c r="IV98" s="120"/>
      <c r="IW98" s="120"/>
      <c r="IX98" s="120"/>
      <c r="IY98" s="120"/>
      <c r="IZ98" s="120"/>
      <c r="JA98" s="120"/>
      <c r="JB98" s="120"/>
      <c r="JC98" s="120"/>
      <c r="JD98" s="120"/>
      <c r="JE98" s="120"/>
      <c r="JF98" s="120"/>
      <c r="JG98" s="120"/>
      <c r="JH98" s="120"/>
      <c r="JI98" s="120"/>
      <c r="JJ98" s="120"/>
      <c r="JK98" s="120"/>
      <c r="JL98" s="120"/>
      <c r="JM98" s="120"/>
      <c r="JN98" s="120"/>
      <c r="JO98" s="120"/>
      <c r="JP98" s="120"/>
      <c r="JQ98" s="120"/>
      <c r="JR98" s="120"/>
      <c r="JS98" s="120"/>
      <c r="JT98" s="120"/>
      <c r="JU98" s="120"/>
      <c r="JV98" s="120"/>
      <c r="JW98" s="120"/>
      <c r="JX98" s="120"/>
      <c r="JY98" s="120"/>
      <c r="JZ98" s="120"/>
      <c r="KA98" s="120"/>
      <c r="KB98" s="120"/>
      <c r="KC98" s="120"/>
      <c r="KD98" s="120"/>
      <c r="KE98" s="120"/>
      <c r="KF98" s="120"/>
      <c r="KG98" s="120"/>
      <c r="KH98" s="120"/>
      <c r="KI98" s="120"/>
      <c r="KJ98" s="120"/>
      <c r="KK98" s="120"/>
      <c r="KL98" s="120"/>
      <c r="KM98" s="120"/>
      <c r="KN98" s="120"/>
      <c r="KO98" s="120"/>
      <c r="KP98" s="120"/>
      <c r="KQ98" s="120"/>
      <c r="KR98" s="120"/>
      <c r="KS98" s="120"/>
      <c r="KT98" s="120"/>
      <c r="KU98" s="120"/>
      <c r="KV98" s="120"/>
      <c r="KW98" s="120"/>
      <c r="KX98" s="120"/>
      <c r="KY98" s="120"/>
      <c r="KZ98" s="120"/>
      <c r="LA98" s="120"/>
      <c r="LB98" s="120"/>
      <c r="LC98" s="120"/>
      <c r="LD98" s="120"/>
      <c r="LE98" s="120"/>
      <c r="LF98" s="120"/>
      <c r="LG98" s="120"/>
      <c r="LH98" s="120"/>
      <c r="LI98" s="120"/>
      <c r="LJ98" s="120"/>
      <c r="LK98" s="120"/>
      <c r="LL98" s="120"/>
      <c r="LM98" s="120"/>
      <c r="LN98" s="120"/>
      <c r="LO98" s="120"/>
      <c r="LP98" s="120"/>
      <c r="LQ98" s="120"/>
      <c r="LR98" s="120"/>
      <c r="LS98" s="120"/>
      <c r="LT98" s="120"/>
      <c r="LU98" s="120"/>
      <c r="LV98" s="120"/>
      <c r="LW98" s="120"/>
      <c r="LX98" s="120"/>
      <c r="LY98" s="120"/>
      <c r="LZ98" s="120"/>
      <c r="MA98" s="120"/>
      <c r="MB98" s="120"/>
      <c r="MC98" s="120"/>
      <c r="MD98" s="120"/>
      <c r="ME98" s="120"/>
      <c r="MF98" s="120"/>
      <c r="MG98" s="120"/>
      <c r="MH98" s="120"/>
      <c r="MI98" s="120"/>
      <c r="MJ98" s="120"/>
      <c r="MK98" s="120"/>
      <c r="ML98" s="120"/>
      <c r="MM98" s="120"/>
      <c r="MN98" s="120"/>
      <c r="MO98" s="120"/>
      <c r="MP98" s="120"/>
      <c r="MQ98" s="120"/>
      <c r="MR98" s="120"/>
      <c r="MS98" s="120"/>
      <c r="MT98" s="120"/>
      <c r="MU98" s="120"/>
      <c r="MV98" s="120"/>
      <c r="MW98" s="120"/>
      <c r="MX98" s="120"/>
      <c r="MY98" s="120"/>
      <c r="MZ98" s="120"/>
      <c r="NA98" s="120"/>
      <c r="NB98" s="120"/>
      <c r="NC98" s="120"/>
      <c r="ND98" s="120"/>
      <c r="NE98" s="120"/>
      <c r="NF98" s="120"/>
      <c r="NG98" s="120"/>
      <c r="NH98" s="120"/>
      <c r="NI98" s="120"/>
      <c r="NJ98" s="120"/>
      <c r="NK98" s="120"/>
      <c r="NL98" s="120"/>
      <c r="NM98" s="120"/>
      <c r="NN98" s="120"/>
      <c r="NO98" s="120"/>
      <c r="NP98" s="120"/>
      <c r="NQ98" s="120"/>
      <c r="NR98" s="120"/>
      <c r="NS98" s="120"/>
      <c r="NT98" s="120"/>
      <c r="NU98" s="120"/>
      <c r="NV98" s="120"/>
      <c r="NW98" s="120"/>
      <c r="NX98" s="120"/>
      <c r="NY98" s="120"/>
      <c r="NZ98" s="120"/>
      <c r="OA98" s="120"/>
      <c r="OB98" s="120"/>
      <c r="OC98" s="120"/>
      <c r="OD98" s="120"/>
      <c r="OE98" s="120"/>
      <c r="OF98" s="120"/>
      <c r="OG98" s="120"/>
      <c r="OH98" s="120"/>
      <c r="OI98" s="120"/>
      <c r="OJ98" s="120"/>
      <c r="OK98" s="120"/>
      <c r="OL98" s="120"/>
      <c r="OM98" s="120"/>
      <c r="ON98" s="120"/>
      <c r="OO98" s="120"/>
      <c r="OP98" s="120"/>
      <c r="OQ98" s="120"/>
      <c r="OR98" s="120"/>
      <c r="OS98" s="120"/>
      <c r="OT98" s="120"/>
      <c r="OU98" s="120"/>
      <c r="OV98" s="120"/>
      <c r="OW98" s="120"/>
      <c r="OX98" s="120"/>
      <c r="OY98" s="120"/>
      <c r="OZ98" s="120"/>
      <c r="PA98" s="120"/>
      <c r="PB98" s="120"/>
      <c r="PC98" s="120"/>
      <c r="PD98" s="120"/>
      <c r="PE98" s="120"/>
      <c r="PF98" s="120"/>
      <c r="PG98" s="120"/>
      <c r="PH98" s="120"/>
      <c r="PI98" s="120"/>
      <c r="PJ98" s="120"/>
      <c r="PK98" s="120"/>
      <c r="PL98" s="120"/>
      <c r="PM98" s="120"/>
      <c r="PN98" s="120"/>
      <c r="PO98" s="120"/>
      <c r="PP98" s="120"/>
      <c r="PQ98" s="120"/>
      <c r="PR98" s="120"/>
      <c r="PS98" s="120"/>
      <c r="PT98" s="120"/>
      <c r="PU98" s="120"/>
      <c r="PV98" s="120"/>
      <c r="PW98" s="120"/>
      <c r="PX98" s="120"/>
      <c r="PY98" s="120"/>
      <c r="PZ98" s="120"/>
      <c r="QA98" s="120"/>
      <c r="QB98" s="120"/>
      <c r="QC98" s="120"/>
      <c r="QD98" s="120"/>
      <c r="QE98" s="120"/>
      <c r="QF98" s="120"/>
      <c r="QG98" s="120"/>
      <c r="QH98" s="120"/>
      <c r="QI98" s="120"/>
      <c r="QJ98" s="120"/>
      <c r="QK98" s="120"/>
      <c r="QL98" s="120"/>
      <c r="QM98" s="120"/>
      <c r="QN98" s="120"/>
      <c r="QO98" s="120"/>
      <c r="QP98" s="120"/>
      <c r="QQ98" s="120"/>
      <c r="QR98" s="120"/>
      <c r="QS98" s="120"/>
      <c r="QT98" s="120"/>
      <c r="QU98" s="120"/>
      <c r="QV98" s="120"/>
      <c r="QW98" s="120"/>
      <c r="QX98" s="120"/>
      <c r="QY98" s="120"/>
      <c r="QZ98" s="120"/>
      <c r="RA98" s="120"/>
      <c r="RB98" s="120"/>
      <c r="RC98" s="120"/>
      <c r="RD98" s="120"/>
      <c r="RE98" s="120"/>
      <c r="RF98" s="120"/>
      <c r="RG98" s="120"/>
      <c r="RH98" s="120"/>
      <c r="RI98" s="120"/>
      <c r="RJ98" s="120"/>
      <c r="RK98" s="120"/>
      <c r="RL98" s="120"/>
      <c r="RM98" s="120"/>
      <c r="RN98" s="120"/>
      <c r="RO98" s="120"/>
      <c r="RP98" s="120"/>
      <c r="RQ98" s="120"/>
      <c r="RR98" s="120"/>
      <c r="RS98" s="120"/>
      <c r="RT98" s="120"/>
      <c r="RU98" s="120"/>
      <c r="RV98" s="120"/>
      <c r="RW98" s="120"/>
      <c r="RX98" s="120"/>
      <c r="RY98" s="120"/>
      <c r="RZ98" s="120"/>
      <c r="SA98" s="120"/>
      <c r="SB98" s="120"/>
      <c r="SC98" s="120"/>
      <c r="SD98" s="120"/>
      <c r="SE98" s="120"/>
      <c r="SF98" s="120"/>
      <c r="SG98" s="120"/>
      <c r="SH98" s="120"/>
      <c r="SI98" s="120"/>
      <c r="SJ98" s="120"/>
      <c r="SK98" s="120"/>
      <c r="SL98" s="120"/>
      <c r="SM98" s="120"/>
      <c r="SN98" s="120"/>
      <c r="SO98" s="120"/>
      <c r="SP98" s="120"/>
      <c r="SQ98" s="120"/>
      <c r="SR98" s="120"/>
      <c r="SS98" s="120"/>
      <c r="ST98" s="120"/>
      <c r="SU98" s="120"/>
      <c r="SV98" s="120"/>
      <c r="SW98" s="120"/>
      <c r="SX98" s="120"/>
      <c r="SY98" s="120"/>
      <c r="SZ98" s="120"/>
      <c r="TA98" s="120"/>
      <c r="TB98" s="120"/>
      <c r="TC98" s="120"/>
      <c r="TD98" s="120"/>
      <c r="TE98" s="120"/>
      <c r="TF98" s="120"/>
      <c r="TG98" s="120"/>
      <c r="TH98" s="120"/>
      <c r="TI98" s="120"/>
      <c r="TJ98" s="120"/>
      <c r="TK98" s="120"/>
      <c r="TL98" s="120"/>
      <c r="TM98" s="120"/>
      <c r="TN98" s="120"/>
      <c r="TO98" s="120"/>
      <c r="TP98" s="120"/>
      <c r="TQ98" s="120"/>
      <c r="TR98" s="120"/>
      <c r="TS98" s="120"/>
      <c r="TT98" s="120"/>
      <c r="TU98" s="120"/>
      <c r="TV98" s="120"/>
      <c r="TW98" s="120"/>
      <c r="TX98" s="120"/>
      <c r="TY98" s="120"/>
      <c r="TZ98" s="120"/>
      <c r="UA98" s="120"/>
      <c r="UB98" s="120"/>
      <c r="UC98" s="120"/>
      <c r="UD98" s="120"/>
      <c r="UE98" s="120"/>
      <c r="UF98" s="120"/>
      <c r="UG98" s="120"/>
      <c r="UH98" s="120"/>
      <c r="UI98" s="120"/>
      <c r="UJ98" s="120"/>
      <c r="UK98" s="120"/>
      <c r="UL98" s="120"/>
      <c r="UM98" s="120"/>
      <c r="UN98" s="120"/>
      <c r="UO98" s="120"/>
      <c r="UP98" s="120"/>
      <c r="UQ98" s="120"/>
      <c r="UR98" s="120"/>
      <c r="US98" s="120"/>
      <c r="UT98" s="120"/>
      <c r="UU98" s="120"/>
      <c r="UV98" s="120"/>
      <c r="UW98" s="120"/>
      <c r="UX98" s="120"/>
      <c r="UY98" s="120"/>
      <c r="UZ98" s="120"/>
      <c r="VA98" s="120"/>
      <c r="VB98" s="120"/>
      <c r="VC98" s="120"/>
      <c r="VD98" s="120"/>
      <c r="VE98" s="120"/>
      <c r="VF98" s="120"/>
      <c r="VG98" s="120"/>
      <c r="VH98" s="120"/>
      <c r="VI98" s="120"/>
      <c r="VJ98" s="120"/>
      <c r="VK98" s="120"/>
      <c r="VL98" s="120"/>
      <c r="VM98" s="120"/>
      <c r="VN98" s="120"/>
      <c r="VO98" s="120"/>
      <c r="VP98" s="120"/>
      <c r="VQ98" s="120"/>
      <c r="VR98" s="120"/>
      <c r="VS98" s="120"/>
      <c r="VT98" s="120"/>
      <c r="VU98" s="120"/>
      <c r="VV98" s="120"/>
      <c r="VW98" s="120"/>
      <c r="VX98" s="120"/>
      <c r="VY98" s="120"/>
      <c r="VZ98" s="120"/>
      <c r="WA98" s="120"/>
      <c r="WB98" s="120"/>
      <c r="WC98" s="120"/>
      <c r="WD98" s="120"/>
      <c r="WE98" s="120"/>
      <c r="WF98" s="120"/>
      <c r="WG98" s="120"/>
      <c r="WH98" s="120"/>
      <c r="WI98" s="120"/>
      <c r="WJ98" s="120"/>
      <c r="WK98" s="120"/>
      <c r="WL98" s="120"/>
      <c r="WM98" s="120"/>
      <c r="WN98" s="120"/>
      <c r="WO98" s="120"/>
      <c r="WP98" s="120"/>
      <c r="WQ98" s="120"/>
      <c r="WR98" s="120"/>
      <c r="WS98" s="120"/>
      <c r="WT98" s="120"/>
      <c r="WU98" s="120"/>
      <c r="WV98" s="120"/>
      <c r="WW98" s="120"/>
      <c r="WX98" s="120"/>
      <c r="WY98" s="120"/>
      <c r="WZ98" s="120"/>
      <c r="XA98" s="120"/>
      <c r="XB98" s="120"/>
      <c r="XC98" s="120"/>
      <c r="XD98" s="120"/>
      <c r="XE98" s="120"/>
      <c r="XF98" s="120"/>
      <c r="XG98" s="120"/>
      <c r="XH98" s="120"/>
      <c r="XI98" s="120"/>
      <c r="XJ98" s="120"/>
      <c r="XK98" s="120"/>
      <c r="XL98" s="120"/>
      <c r="XM98" s="120"/>
      <c r="XN98" s="120"/>
      <c r="XO98" s="120"/>
      <c r="XP98" s="120"/>
      <c r="XQ98" s="120"/>
      <c r="XR98" s="120"/>
      <c r="XS98" s="120"/>
      <c r="XT98" s="120"/>
      <c r="XU98" s="120"/>
      <c r="XV98" s="120"/>
      <c r="XW98" s="120"/>
      <c r="XX98" s="120"/>
      <c r="XY98" s="120"/>
      <c r="XZ98" s="120"/>
      <c r="YA98" s="120"/>
      <c r="YB98" s="120"/>
      <c r="YC98" s="120"/>
      <c r="YD98" s="120"/>
      <c r="YE98" s="120"/>
      <c r="YF98" s="120"/>
      <c r="YG98" s="120"/>
      <c r="YH98" s="120"/>
      <c r="YI98" s="120"/>
      <c r="YJ98" s="120"/>
      <c r="YK98" s="120"/>
      <c r="YL98" s="120"/>
      <c r="YM98" s="120"/>
      <c r="YN98" s="120"/>
      <c r="YO98" s="120"/>
      <c r="YP98" s="120"/>
      <c r="YQ98" s="120"/>
      <c r="YR98" s="120"/>
      <c r="YS98" s="120"/>
      <c r="YT98" s="120"/>
      <c r="YU98" s="120"/>
      <c r="YV98" s="120"/>
      <c r="YW98" s="120"/>
      <c r="YX98" s="120"/>
      <c r="YY98" s="120"/>
      <c r="YZ98" s="120"/>
      <c r="ZA98" s="120"/>
      <c r="ZB98" s="120"/>
      <c r="ZC98" s="120"/>
      <c r="ZD98" s="120"/>
      <c r="ZE98" s="120"/>
      <c r="ZF98" s="120"/>
      <c r="ZG98" s="120"/>
      <c r="ZH98" s="120"/>
      <c r="ZI98" s="120"/>
      <c r="ZJ98" s="120"/>
      <c r="ZK98" s="120"/>
      <c r="ZL98" s="120"/>
      <c r="ZM98" s="120"/>
      <c r="ZN98" s="120"/>
      <c r="ZO98" s="120"/>
      <c r="ZP98" s="120"/>
      <c r="ZQ98" s="120"/>
      <c r="ZR98" s="120"/>
      <c r="ZS98" s="120"/>
      <c r="ZT98" s="120"/>
      <c r="ZU98" s="120"/>
      <c r="ZV98" s="120"/>
      <c r="ZW98" s="120"/>
      <c r="ZX98" s="120"/>
      <c r="ZY98" s="120"/>
      <c r="ZZ98" s="120"/>
      <c r="AAA98" s="120"/>
      <c r="AAB98" s="120"/>
      <c r="AAC98" s="120"/>
      <c r="AAD98" s="120"/>
      <c r="AAE98" s="120"/>
      <c r="AAF98" s="120"/>
      <c r="AAG98" s="120"/>
      <c r="AAH98" s="120"/>
      <c r="AAI98" s="120"/>
      <c r="AAJ98" s="120"/>
      <c r="AAK98" s="120"/>
      <c r="AAL98" s="120"/>
      <c r="AAM98" s="120"/>
      <c r="AAN98" s="120"/>
      <c r="AAO98" s="120"/>
      <c r="AAP98" s="120"/>
      <c r="AAQ98" s="120"/>
      <c r="AAR98" s="120"/>
      <c r="AAS98" s="120"/>
      <c r="AAT98" s="120"/>
      <c r="AAU98" s="120"/>
      <c r="AAV98" s="120"/>
      <c r="AAW98" s="120"/>
      <c r="AAX98" s="120"/>
      <c r="AAY98" s="120"/>
      <c r="AAZ98" s="120"/>
      <c r="ABA98" s="120"/>
      <c r="ABB98" s="120"/>
      <c r="ABC98" s="120"/>
      <c r="ABD98" s="120"/>
      <c r="ABE98" s="120"/>
      <c r="ABF98" s="120"/>
      <c r="ABG98" s="120"/>
      <c r="ABH98" s="120"/>
      <c r="ABI98" s="120"/>
      <c r="ABJ98" s="120"/>
      <c r="ABK98" s="120"/>
      <c r="ABL98" s="120"/>
      <c r="ABM98" s="120"/>
      <c r="ABN98" s="120"/>
      <c r="ABO98" s="120"/>
      <c r="ABP98" s="120"/>
      <c r="ABQ98" s="120"/>
      <c r="ABR98" s="120"/>
      <c r="ABS98" s="120"/>
      <c r="ABT98" s="120"/>
      <c r="ABU98" s="120"/>
      <c r="ABV98" s="120"/>
      <c r="ABW98" s="120"/>
      <c r="ABX98" s="120"/>
      <c r="ABY98" s="120"/>
      <c r="ABZ98" s="120"/>
      <c r="ACA98" s="120"/>
      <c r="ACB98" s="120"/>
      <c r="ACC98" s="120"/>
      <c r="ACD98" s="120"/>
      <c r="ACE98" s="120"/>
      <c r="ACF98" s="120"/>
      <c r="ACG98" s="120"/>
      <c r="ACH98" s="120"/>
      <c r="ACI98" s="120"/>
      <c r="ACJ98" s="120"/>
      <c r="ACK98" s="120"/>
      <c r="ACL98" s="120"/>
      <c r="ACM98" s="120"/>
      <c r="ACN98" s="120"/>
      <c r="ACO98" s="120"/>
      <c r="ACP98" s="120"/>
      <c r="ACQ98" s="120"/>
      <c r="ACR98" s="120"/>
      <c r="ACS98" s="120"/>
      <c r="ACT98" s="120"/>
      <c r="ACU98" s="120"/>
      <c r="ACV98" s="120"/>
      <c r="ACW98" s="120"/>
      <c r="ACX98" s="120"/>
      <c r="ACY98" s="120"/>
      <c r="ACZ98" s="120"/>
      <c r="ADA98" s="120"/>
      <c r="ADB98" s="120"/>
      <c r="ADC98" s="120"/>
      <c r="ADD98" s="120"/>
      <c r="ADE98" s="120"/>
      <c r="ADF98" s="120"/>
      <c r="ADG98" s="120"/>
      <c r="ADH98" s="120"/>
      <c r="ADI98" s="120"/>
      <c r="ADJ98" s="120"/>
      <c r="ADK98" s="120"/>
      <c r="ADL98" s="120"/>
      <c r="ADM98" s="120"/>
      <c r="ADN98" s="120"/>
      <c r="ADO98" s="120"/>
      <c r="ADP98" s="120"/>
      <c r="ADQ98" s="120"/>
      <c r="ADR98" s="120"/>
      <c r="ADS98" s="120"/>
      <c r="ADT98" s="120"/>
      <c r="ADU98" s="120"/>
      <c r="ADV98" s="120"/>
      <c r="ADW98" s="120"/>
      <c r="ADX98" s="120"/>
      <c r="ADY98" s="120"/>
      <c r="ADZ98" s="120"/>
      <c r="AEA98" s="120"/>
      <c r="AEB98" s="120"/>
      <c r="AEC98" s="120"/>
      <c r="AED98" s="120"/>
      <c r="AEE98" s="120"/>
      <c r="AEF98" s="120"/>
      <c r="AEG98" s="120"/>
      <c r="AEH98" s="120"/>
      <c r="AEI98" s="120"/>
      <c r="AEJ98" s="120"/>
      <c r="AEK98" s="120"/>
      <c r="AEL98" s="120"/>
      <c r="AEM98" s="120"/>
      <c r="AEN98" s="120"/>
      <c r="AEO98" s="120"/>
      <c r="AEP98" s="120"/>
      <c r="AEQ98" s="120"/>
      <c r="AER98" s="120"/>
      <c r="AES98" s="120"/>
      <c r="AET98" s="120"/>
      <c r="AEU98" s="120"/>
      <c r="AEV98" s="120"/>
      <c r="AEW98" s="120"/>
      <c r="AEX98" s="120"/>
      <c r="AEY98" s="120"/>
      <c r="AEZ98" s="120"/>
      <c r="AFA98" s="120"/>
      <c r="AFB98" s="120"/>
      <c r="AFC98" s="120"/>
      <c r="AFD98" s="120"/>
      <c r="AFE98" s="120"/>
      <c r="AFF98" s="120"/>
      <c r="AFG98" s="120"/>
      <c r="AFH98" s="120"/>
      <c r="AFI98" s="120"/>
      <c r="AFJ98" s="120"/>
      <c r="AFK98" s="120"/>
      <c r="AFL98" s="120"/>
      <c r="AFM98" s="120"/>
      <c r="AFN98" s="120"/>
      <c r="AFO98" s="120"/>
      <c r="AFP98" s="120"/>
      <c r="AFQ98" s="120"/>
      <c r="AFR98" s="120"/>
      <c r="AFS98" s="120"/>
      <c r="AFT98" s="120"/>
      <c r="AFU98" s="120"/>
      <c r="AFV98" s="120"/>
      <c r="AFW98" s="120"/>
      <c r="AFX98" s="120"/>
      <c r="AFY98" s="120"/>
      <c r="AFZ98" s="120"/>
      <c r="AGA98" s="120"/>
      <c r="AGB98" s="120"/>
      <c r="AGC98" s="120"/>
      <c r="AGD98" s="120"/>
      <c r="AGE98" s="120"/>
      <c r="AGF98" s="120"/>
      <c r="AGG98" s="120"/>
      <c r="AGH98" s="120"/>
      <c r="AGI98" s="120"/>
      <c r="AGJ98" s="120"/>
      <c r="AGK98" s="120"/>
      <c r="AGL98" s="120"/>
      <c r="AGM98" s="120"/>
      <c r="AGN98" s="120"/>
      <c r="AGO98" s="120"/>
      <c r="AGP98" s="120"/>
      <c r="AGQ98" s="120"/>
      <c r="AGR98" s="120"/>
      <c r="AGS98" s="120"/>
      <c r="AGT98" s="120"/>
      <c r="AGU98" s="120"/>
      <c r="AGV98" s="120"/>
      <c r="AGW98" s="120"/>
      <c r="AGX98" s="120"/>
      <c r="AGY98" s="120"/>
      <c r="AGZ98" s="120"/>
      <c r="AHA98" s="120"/>
      <c r="AHB98" s="120"/>
      <c r="AHC98" s="120"/>
      <c r="AHD98" s="120"/>
      <c r="AHE98" s="120"/>
      <c r="AHF98" s="120"/>
      <c r="AHG98" s="120"/>
      <c r="AHH98" s="120"/>
      <c r="AHI98" s="120"/>
      <c r="AHJ98" s="120"/>
      <c r="AHK98" s="120"/>
      <c r="AHL98" s="120"/>
      <c r="AHM98" s="120"/>
      <c r="AHN98" s="120"/>
      <c r="AHO98" s="120"/>
      <c r="AHP98" s="120"/>
      <c r="AHQ98" s="120"/>
      <c r="AHR98" s="120"/>
      <c r="AHS98" s="120"/>
      <c r="AHT98" s="120"/>
      <c r="AHU98" s="120"/>
      <c r="AHV98" s="120"/>
      <c r="AHW98" s="120"/>
      <c r="AHX98" s="120"/>
      <c r="AHY98" s="120"/>
      <c r="AHZ98" s="120"/>
      <c r="AIA98" s="120"/>
      <c r="AIB98" s="120"/>
      <c r="AIC98" s="120"/>
      <c r="AID98" s="120"/>
      <c r="AIE98" s="120"/>
      <c r="AIF98" s="120"/>
      <c r="AIG98" s="120"/>
      <c r="AIH98" s="120"/>
      <c r="AII98" s="120"/>
      <c r="AIJ98" s="120"/>
      <c r="AIK98" s="120"/>
      <c r="AIL98" s="120"/>
      <c r="AIM98" s="120"/>
      <c r="AIN98" s="120"/>
      <c r="AIO98" s="120"/>
      <c r="AIP98" s="120"/>
      <c r="AIQ98" s="120"/>
      <c r="AIR98" s="120"/>
      <c r="AIS98" s="120"/>
      <c r="AIT98" s="120"/>
      <c r="AIU98" s="120"/>
      <c r="AIV98" s="120"/>
      <c r="AIW98" s="120"/>
      <c r="AIX98" s="120"/>
      <c r="AIY98" s="120"/>
      <c r="AIZ98" s="120"/>
      <c r="AJA98" s="120"/>
      <c r="AJB98" s="120"/>
      <c r="AJC98" s="120"/>
      <c r="AJD98" s="120"/>
      <c r="AJE98" s="120"/>
      <c r="AJF98" s="120"/>
      <c r="AJG98" s="120"/>
      <c r="AJH98" s="120"/>
      <c r="AJI98" s="120"/>
      <c r="AJJ98" s="120"/>
      <c r="AJK98" s="120"/>
      <c r="AJL98" s="120"/>
      <c r="AJM98" s="120"/>
      <c r="AJN98" s="120"/>
      <c r="AJO98" s="120"/>
      <c r="AJP98" s="120"/>
      <c r="AJQ98" s="120"/>
      <c r="AJR98" s="120"/>
      <c r="AJS98" s="120"/>
      <c r="AJT98" s="120"/>
      <c r="AJU98" s="120"/>
      <c r="AJV98" s="120"/>
      <c r="AJW98" s="120"/>
      <c r="AJX98" s="120"/>
      <c r="AJY98" s="120"/>
      <c r="AJZ98" s="120"/>
      <c r="AKA98" s="120"/>
      <c r="AKB98" s="120"/>
      <c r="AKC98" s="120"/>
      <c r="AKD98" s="120"/>
      <c r="AKE98" s="120"/>
      <c r="AKF98" s="120"/>
      <c r="AKG98" s="120"/>
      <c r="AKH98" s="120"/>
      <c r="AKI98" s="120"/>
      <c r="AKJ98" s="120"/>
      <c r="AKK98" s="120"/>
      <c r="AKL98" s="120"/>
      <c r="AKM98" s="120"/>
      <c r="AKN98" s="120"/>
      <c r="AKO98" s="120"/>
      <c r="AKP98" s="120"/>
      <c r="AKQ98" s="120"/>
      <c r="AKR98" s="120"/>
      <c r="AKS98" s="120"/>
      <c r="AKT98" s="120"/>
      <c r="AKU98" s="120"/>
      <c r="AKV98" s="120"/>
      <c r="AKW98" s="120"/>
      <c r="AKX98" s="120"/>
      <c r="AKY98" s="120"/>
      <c r="AKZ98" s="120"/>
      <c r="ALA98" s="120"/>
      <c r="ALB98" s="120"/>
      <c r="ALC98" s="120"/>
      <c r="ALD98" s="120"/>
      <c r="ALE98" s="120"/>
      <c r="ALF98" s="120"/>
      <c r="ALG98" s="120"/>
      <c r="ALH98" s="120"/>
      <c r="ALI98" s="120"/>
      <c r="ALJ98" s="120"/>
      <c r="ALK98" s="120"/>
      <c r="ALL98" s="120"/>
      <c r="ALM98" s="120"/>
      <c r="ALN98" s="120"/>
      <c r="ALO98" s="120"/>
      <c r="ALP98" s="120"/>
      <c r="ALQ98" s="120"/>
      <c r="ALR98" s="120"/>
      <c r="ALS98" s="120"/>
      <c r="ALT98" s="120"/>
      <c r="ALU98" s="120"/>
      <c r="ALV98" s="120"/>
      <c r="ALW98" s="120"/>
      <c r="ALX98" s="120"/>
      <c r="ALY98" s="120"/>
      <c r="ALZ98" s="120"/>
      <c r="AMA98" s="120"/>
      <c r="AMB98" s="120"/>
      <c r="AMC98" s="120"/>
      <c r="AMD98" s="120"/>
      <c r="AME98" s="120"/>
      <c r="AMF98" s="120"/>
      <c r="AMG98" s="120"/>
      <c r="AMH98" s="120"/>
      <c r="AMI98" s="120"/>
      <c r="AMJ98" s="120"/>
      <c r="AMK98" s="120"/>
      <c r="AML98" s="120"/>
    </row>
    <row r="99" spans="1:1026" s="121" customFormat="1" ht="24" x14ac:dyDescent="0.25">
      <c r="A99" s="102">
        <v>94</v>
      </c>
      <c r="B99" s="25" t="s">
        <v>195</v>
      </c>
      <c r="C99" s="26" t="s">
        <v>48</v>
      </c>
      <c r="D99" s="26" t="s">
        <v>94</v>
      </c>
      <c r="E99" s="31" t="s">
        <v>756</v>
      </c>
      <c r="F99" s="50">
        <v>5</v>
      </c>
      <c r="G99" s="51" t="s">
        <v>11</v>
      </c>
      <c r="H99" s="215"/>
      <c r="I99" s="76">
        <f t="shared" si="8"/>
        <v>0</v>
      </c>
      <c r="J99" s="76">
        <f t="shared" si="9"/>
        <v>0</v>
      </c>
      <c r="K99" s="76">
        <f t="shared" si="10"/>
        <v>0</v>
      </c>
      <c r="L99" s="53"/>
      <c r="M99" s="53"/>
      <c r="N99" s="53"/>
      <c r="O99" s="39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  <c r="IQ99" s="120"/>
      <c r="IR99" s="120"/>
      <c r="IS99" s="120"/>
      <c r="IT99" s="120"/>
      <c r="IU99" s="120"/>
      <c r="IV99" s="120"/>
      <c r="IW99" s="120"/>
      <c r="IX99" s="120"/>
      <c r="IY99" s="120"/>
      <c r="IZ99" s="120"/>
      <c r="JA99" s="120"/>
      <c r="JB99" s="120"/>
      <c r="JC99" s="120"/>
      <c r="JD99" s="120"/>
      <c r="JE99" s="120"/>
      <c r="JF99" s="120"/>
      <c r="JG99" s="120"/>
      <c r="JH99" s="120"/>
      <c r="JI99" s="120"/>
      <c r="JJ99" s="120"/>
      <c r="JK99" s="120"/>
      <c r="JL99" s="120"/>
      <c r="JM99" s="120"/>
      <c r="JN99" s="120"/>
      <c r="JO99" s="120"/>
      <c r="JP99" s="120"/>
      <c r="JQ99" s="120"/>
      <c r="JR99" s="120"/>
      <c r="JS99" s="120"/>
      <c r="JT99" s="120"/>
      <c r="JU99" s="120"/>
      <c r="JV99" s="120"/>
      <c r="JW99" s="120"/>
      <c r="JX99" s="120"/>
      <c r="JY99" s="120"/>
      <c r="JZ99" s="120"/>
      <c r="KA99" s="120"/>
      <c r="KB99" s="120"/>
      <c r="KC99" s="120"/>
      <c r="KD99" s="120"/>
      <c r="KE99" s="120"/>
      <c r="KF99" s="120"/>
      <c r="KG99" s="120"/>
      <c r="KH99" s="120"/>
      <c r="KI99" s="120"/>
      <c r="KJ99" s="120"/>
      <c r="KK99" s="120"/>
      <c r="KL99" s="120"/>
      <c r="KM99" s="120"/>
      <c r="KN99" s="120"/>
      <c r="KO99" s="120"/>
      <c r="KP99" s="120"/>
      <c r="KQ99" s="120"/>
      <c r="KR99" s="120"/>
      <c r="KS99" s="120"/>
      <c r="KT99" s="120"/>
      <c r="KU99" s="120"/>
      <c r="KV99" s="120"/>
      <c r="KW99" s="120"/>
      <c r="KX99" s="120"/>
      <c r="KY99" s="120"/>
      <c r="KZ99" s="120"/>
      <c r="LA99" s="120"/>
      <c r="LB99" s="120"/>
      <c r="LC99" s="120"/>
      <c r="LD99" s="120"/>
      <c r="LE99" s="120"/>
      <c r="LF99" s="120"/>
      <c r="LG99" s="120"/>
      <c r="LH99" s="120"/>
      <c r="LI99" s="120"/>
      <c r="LJ99" s="120"/>
      <c r="LK99" s="120"/>
      <c r="LL99" s="120"/>
      <c r="LM99" s="120"/>
      <c r="LN99" s="120"/>
      <c r="LO99" s="120"/>
      <c r="LP99" s="120"/>
      <c r="LQ99" s="120"/>
      <c r="LR99" s="120"/>
      <c r="LS99" s="120"/>
      <c r="LT99" s="120"/>
      <c r="LU99" s="120"/>
      <c r="LV99" s="120"/>
      <c r="LW99" s="120"/>
      <c r="LX99" s="120"/>
      <c r="LY99" s="120"/>
      <c r="LZ99" s="120"/>
      <c r="MA99" s="120"/>
      <c r="MB99" s="120"/>
      <c r="MC99" s="120"/>
      <c r="MD99" s="120"/>
      <c r="ME99" s="120"/>
      <c r="MF99" s="120"/>
      <c r="MG99" s="120"/>
      <c r="MH99" s="120"/>
      <c r="MI99" s="120"/>
      <c r="MJ99" s="120"/>
      <c r="MK99" s="120"/>
      <c r="ML99" s="120"/>
      <c r="MM99" s="120"/>
      <c r="MN99" s="120"/>
      <c r="MO99" s="120"/>
      <c r="MP99" s="120"/>
      <c r="MQ99" s="120"/>
      <c r="MR99" s="120"/>
      <c r="MS99" s="120"/>
      <c r="MT99" s="120"/>
      <c r="MU99" s="120"/>
      <c r="MV99" s="120"/>
      <c r="MW99" s="120"/>
      <c r="MX99" s="120"/>
      <c r="MY99" s="120"/>
      <c r="MZ99" s="120"/>
      <c r="NA99" s="120"/>
      <c r="NB99" s="120"/>
      <c r="NC99" s="120"/>
      <c r="ND99" s="120"/>
      <c r="NE99" s="120"/>
      <c r="NF99" s="120"/>
      <c r="NG99" s="120"/>
      <c r="NH99" s="120"/>
      <c r="NI99" s="120"/>
      <c r="NJ99" s="120"/>
      <c r="NK99" s="120"/>
      <c r="NL99" s="120"/>
      <c r="NM99" s="120"/>
      <c r="NN99" s="120"/>
      <c r="NO99" s="120"/>
      <c r="NP99" s="120"/>
      <c r="NQ99" s="120"/>
      <c r="NR99" s="120"/>
      <c r="NS99" s="120"/>
      <c r="NT99" s="120"/>
      <c r="NU99" s="120"/>
      <c r="NV99" s="120"/>
      <c r="NW99" s="120"/>
      <c r="NX99" s="120"/>
      <c r="NY99" s="120"/>
      <c r="NZ99" s="120"/>
      <c r="OA99" s="120"/>
      <c r="OB99" s="120"/>
      <c r="OC99" s="120"/>
      <c r="OD99" s="120"/>
      <c r="OE99" s="120"/>
      <c r="OF99" s="120"/>
      <c r="OG99" s="120"/>
      <c r="OH99" s="120"/>
      <c r="OI99" s="120"/>
      <c r="OJ99" s="120"/>
      <c r="OK99" s="120"/>
      <c r="OL99" s="120"/>
      <c r="OM99" s="120"/>
      <c r="ON99" s="120"/>
      <c r="OO99" s="120"/>
      <c r="OP99" s="120"/>
      <c r="OQ99" s="120"/>
      <c r="OR99" s="120"/>
      <c r="OS99" s="120"/>
      <c r="OT99" s="120"/>
      <c r="OU99" s="120"/>
      <c r="OV99" s="120"/>
      <c r="OW99" s="120"/>
      <c r="OX99" s="120"/>
      <c r="OY99" s="120"/>
      <c r="OZ99" s="120"/>
      <c r="PA99" s="120"/>
      <c r="PB99" s="120"/>
      <c r="PC99" s="120"/>
      <c r="PD99" s="120"/>
      <c r="PE99" s="120"/>
      <c r="PF99" s="120"/>
      <c r="PG99" s="120"/>
      <c r="PH99" s="120"/>
      <c r="PI99" s="120"/>
      <c r="PJ99" s="120"/>
      <c r="PK99" s="120"/>
      <c r="PL99" s="120"/>
      <c r="PM99" s="120"/>
      <c r="PN99" s="120"/>
      <c r="PO99" s="120"/>
      <c r="PP99" s="120"/>
      <c r="PQ99" s="120"/>
      <c r="PR99" s="120"/>
      <c r="PS99" s="120"/>
      <c r="PT99" s="120"/>
      <c r="PU99" s="120"/>
      <c r="PV99" s="120"/>
      <c r="PW99" s="120"/>
      <c r="PX99" s="120"/>
      <c r="PY99" s="120"/>
      <c r="PZ99" s="120"/>
      <c r="QA99" s="120"/>
      <c r="QB99" s="120"/>
      <c r="QC99" s="120"/>
      <c r="QD99" s="120"/>
      <c r="QE99" s="120"/>
      <c r="QF99" s="120"/>
      <c r="QG99" s="120"/>
      <c r="QH99" s="120"/>
      <c r="QI99" s="120"/>
      <c r="QJ99" s="120"/>
      <c r="QK99" s="120"/>
      <c r="QL99" s="120"/>
      <c r="QM99" s="120"/>
      <c r="QN99" s="120"/>
      <c r="QO99" s="120"/>
      <c r="QP99" s="120"/>
      <c r="QQ99" s="120"/>
      <c r="QR99" s="120"/>
      <c r="QS99" s="120"/>
      <c r="QT99" s="120"/>
      <c r="QU99" s="120"/>
      <c r="QV99" s="120"/>
      <c r="QW99" s="120"/>
      <c r="QX99" s="120"/>
      <c r="QY99" s="120"/>
      <c r="QZ99" s="120"/>
      <c r="RA99" s="120"/>
      <c r="RB99" s="120"/>
      <c r="RC99" s="120"/>
      <c r="RD99" s="120"/>
      <c r="RE99" s="120"/>
      <c r="RF99" s="120"/>
      <c r="RG99" s="120"/>
      <c r="RH99" s="120"/>
      <c r="RI99" s="120"/>
      <c r="RJ99" s="120"/>
      <c r="RK99" s="120"/>
      <c r="RL99" s="120"/>
      <c r="RM99" s="120"/>
      <c r="RN99" s="120"/>
      <c r="RO99" s="120"/>
      <c r="RP99" s="120"/>
      <c r="RQ99" s="120"/>
      <c r="RR99" s="120"/>
      <c r="RS99" s="120"/>
      <c r="RT99" s="120"/>
      <c r="RU99" s="120"/>
      <c r="RV99" s="120"/>
      <c r="RW99" s="120"/>
      <c r="RX99" s="120"/>
      <c r="RY99" s="120"/>
      <c r="RZ99" s="120"/>
      <c r="SA99" s="120"/>
      <c r="SB99" s="120"/>
      <c r="SC99" s="120"/>
      <c r="SD99" s="120"/>
      <c r="SE99" s="120"/>
      <c r="SF99" s="120"/>
      <c r="SG99" s="120"/>
      <c r="SH99" s="120"/>
      <c r="SI99" s="120"/>
      <c r="SJ99" s="120"/>
      <c r="SK99" s="120"/>
      <c r="SL99" s="120"/>
      <c r="SM99" s="120"/>
      <c r="SN99" s="120"/>
      <c r="SO99" s="120"/>
      <c r="SP99" s="120"/>
      <c r="SQ99" s="120"/>
      <c r="SR99" s="120"/>
      <c r="SS99" s="120"/>
      <c r="ST99" s="120"/>
      <c r="SU99" s="120"/>
      <c r="SV99" s="120"/>
      <c r="SW99" s="120"/>
      <c r="SX99" s="120"/>
      <c r="SY99" s="120"/>
      <c r="SZ99" s="120"/>
      <c r="TA99" s="120"/>
      <c r="TB99" s="120"/>
      <c r="TC99" s="120"/>
      <c r="TD99" s="120"/>
      <c r="TE99" s="120"/>
      <c r="TF99" s="120"/>
      <c r="TG99" s="120"/>
      <c r="TH99" s="120"/>
      <c r="TI99" s="120"/>
      <c r="TJ99" s="120"/>
      <c r="TK99" s="120"/>
      <c r="TL99" s="120"/>
      <c r="TM99" s="120"/>
      <c r="TN99" s="120"/>
      <c r="TO99" s="120"/>
      <c r="TP99" s="120"/>
      <c r="TQ99" s="120"/>
      <c r="TR99" s="120"/>
      <c r="TS99" s="120"/>
      <c r="TT99" s="120"/>
      <c r="TU99" s="120"/>
      <c r="TV99" s="120"/>
      <c r="TW99" s="120"/>
      <c r="TX99" s="120"/>
      <c r="TY99" s="120"/>
      <c r="TZ99" s="120"/>
      <c r="UA99" s="120"/>
      <c r="UB99" s="120"/>
      <c r="UC99" s="120"/>
      <c r="UD99" s="120"/>
      <c r="UE99" s="120"/>
      <c r="UF99" s="120"/>
      <c r="UG99" s="120"/>
      <c r="UH99" s="120"/>
      <c r="UI99" s="120"/>
      <c r="UJ99" s="120"/>
      <c r="UK99" s="120"/>
      <c r="UL99" s="120"/>
      <c r="UM99" s="120"/>
      <c r="UN99" s="120"/>
      <c r="UO99" s="120"/>
      <c r="UP99" s="120"/>
      <c r="UQ99" s="120"/>
      <c r="UR99" s="120"/>
      <c r="US99" s="120"/>
      <c r="UT99" s="120"/>
      <c r="UU99" s="120"/>
      <c r="UV99" s="120"/>
      <c r="UW99" s="120"/>
      <c r="UX99" s="120"/>
      <c r="UY99" s="120"/>
      <c r="UZ99" s="120"/>
      <c r="VA99" s="120"/>
      <c r="VB99" s="120"/>
      <c r="VC99" s="120"/>
      <c r="VD99" s="120"/>
      <c r="VE99" s="120"/>
      <c r="VF99" s="120"/>
      <c r="VG99" s="120"/>
      <c r="VH99" s="120"/>
      <c r="VI99" s="120"/>
      <c r="VJ99" s="120"/>
      <c r="VK99" s="120"/>
      <c r="VL99" s="120"/>
      <c r="VM99" s="120"/>
      <c r="VN99" s="120"/>
      <c r="VO99" s="120"/>
      <c r="VP99" s="120"/>
      <c r="VQ99" s="120"/>
      <c r="VR99" s="120"/>
      <c r="VS99" s="120"/>
      <c r="VT99" s="120"/>
      <c r="VU99" s="120"/>
      <c r="VV99" s="120"/>
      <c r="VW99" s="120"/>
      <c r="VX99" s="120"/>
      <c r="VY99" s="120"/>
      <c r="VZ99" s="120"/>
      <c r="WA99" s="120"/>
      <c r="WB99" s="120"/>
      <c r="WC99" s="120"/>
      <c r="WD99" s="120"/>
      <c r="WE99" s="120"/>
      <c r="WF99" s="120"/>
      <c r="WG99" s="120"/>
      <c r="WH99" s="120"/>
      <c r="WI99" s="120"/>
      <c r="WJ99" s="120"/>
      <c r="WK99" s="120"/>
      <c r="WL99" s="120"/>
      <c r="WM99" s="120"/>
      <c r="WN99" s="120"/>
      <c r="WO99" s="120"/>
      <c r="WP99" s="120"/>
      <c r="WQ99" s="120"/>
      <c r="WR99" s="120"/>
      <c r="WS99" s="120"/>
      <c r="WT99" s="120"/>
      <c r="WU99" s="120"/>
      <c r="WV99" s="120"/>
      <c r="WW99" s="120"/>
      <c r="WX99" s="120"/>
      <c r="WY99" s="120"/>
      <c r="WZ99" s="120"/>
      <c r="XA99" s="120"/>
      <c r="XB99" s="120"/>
      <c r="XC99" s="120"/>
      <c r="XD99" s="120"/>
      <c r="XE99" s="120"/>
      <c r="XF99" s="120"/>
      <c r="XG99" s="120"/>
      <c r="XH99" s="120"/>
      <c r="XI99" s="120"/>
      <c r="XJ99" s="120"/>
      <c r="XK99" s="120"/>
      <c r="XL99" s="120"/>
      <c r="XM99" s="120"/>
      <c r="XN99" s="120"/>
      <c r="XO99" s="120"/>
      <c r="XP99" s="120"/>
      <c r="XQ99" s="120"/>
      <c r="XR99" s="120"/>
      <c r="XS99" s="120"/>
      <c r="XT99" s="120"/>
      <c r="XU99" s="120"/>
      <c r="XV99" s="120"/>
      <c r="XW99" s="120"/>
      <c r="XX99" s="120"/>
      <c r="XY99" s="120"/>
      <c r="XZ99" s="120"/>
      <c r="YA99" s="120"/>
      <c r="YB99" s="120"/>
      <c r="YC99" s="120"/>
      <c r="YD99" s="120"/>
      <c r="YE99" s="120"/>
      <c r="YF99" s="120"/>
      <c r="YG99" s="120"/>
      <c r="YH99" s="120"/>
      <c r="YI99" s="120"/>
      <c r="YJ99" s="120"/>
      <c r="YK99" s="120"/>
      <c r="YL99" s="120"/>
      <c r="YM99" s="120"/>
      <c r="YN99" s="120"/>
      <c r="YO99" s="120"/>
      <c r="YP99" s="120"/>
      <c r="YQ99" s="120"/>
      <c r="YR99" s="120"/>
      <c r="YS99" s="120"/>
      <c r="YT99" s="120"/>
      <c r="YU99" s="120"/>
      <c r="YV99" s="120"/>
      <c r="YW99" s="120"/>
      <c r="YX99" s="120"/>
      <c r="YY99" s="120"/>
      <c r="YZ99" s="120"/>
      <c r="ZA99" s="120"/>
      <c r="ZB99" s="120"/>
      <c r="ZC99" s="120"/>
      <c r="ZD99" s="120"/>
      <c r="ZE99" s="120"/>
      <c r="ZF99" s="120"/>
      <c r="ZG99" s="120"/>
      <c r="ZH99" s="120"/>
      <c r="ZI99" s="120"/>
      <c r="ZJ99" s="120"/>
      <c r="ZK99" s="120"/>
      <c r="ZL99" s="120"/>
      <c r="ZM99" s="120"/>
      <c r="ZN99" s="120"/>
      <c r="ZO99" s="120"/>
      <c r="ZP99" s="120"/>
      <c r="ZQ99" s="120"/>
      <c r="ZR99" s="120"/>
      <c r="ZS99" s="120"/>
      <c r="ZT99" s="120"/>
      <c r="ZU99" s="120"/>
      <c r="ZV99" s="120"/>
      <c r="ZW99" s="120"/>
      <c r="ZX99" s="120"/>
      <c r="ZY99" s="120"/>
      <c r="ZZ99" s="120"/>
      <c r="AAA99" s="120"/>
      <c r="AAB99" s="120"/>
      <c r="AAC99" s="120"/>
      <c r="AAD99" s="120"/>
      <c r="AAE99" s="120"/>
      <c r="AAF99" s="120"/>
      <c r="AAG99" s="120"/>
      <c r="AAH99" s="120"/>
      <c r="AAI99" s="120"/>
      <c r="AAJ99" s="120"/>
      <c r="AAK99" s="120"/>
      <c r="AAL99" s="120"/>
      <c r="AAM99" s="120"/>
      <c r="AAN99" s="120"/>
      <c r="AAO99" s="120"/>
      <c r="AAP99" s="120"/>
      <c r="AAQ99" s="120"/>
      <c r="AAR99" s="120"/>
      <c r="AAS99" s="120"/>
      <c r="AAT99" s="120"/>
      <c r="AAU99" s="120"/>
      <c r="AAV99" s="120"/>
      <c r="AAW99" s="120"/>
      <c r="AAX99" s="120"/>
      <c r="AAY99" s="120"/>
      <c r="AAZ99" s="120"/>
      <c r="ABA99" s="120"/>
      <c r="ABB99" s="120"/>
      <c r="ABC99" s="120"/>
      <c r="ABD99" s="120"/>
      <c r="ABE99" s="120"/>
      <c r="ABF99" s="120"/>
      <c r="ABG99" s="120"/>
      <c r="ABH99" s="120"/>
      <c r="ABI99" s="120"/>
      <c r="ABJ99" s="120"/>
      <c r="ABK99" s="120"/>
      <c r="ABL99" s="120"/>
      <c r="ABM99" s="120"/>
      <c r="ABN99" s="120"/>
      <c r="ABO99" s="120"/>
      <c r="ABP99" s="120"/>
      <c r="ABQ99" s="120"/>
      <c r="ABR99" s="120"/>
      <c r="ABS99" s="120"/>
      <c r="ABT99" s="120"/>
      <c r="ABU99" s="120"/>
      <c r="ABV99" s="120"/>
      <c r="ABW99" s="120"/>
      <c r="ABX99" s="120"/>
      <c r="ABY99" s="120"/>
      <c r="ABZ99" s="120"/>
      <c r="ACA99" s="120"/>
      <c r="ACB99" s="120"/>
      <c r="ACC99" s="120"/>
      <c r="ACD99" s="120"/>
      <c r="ACE99" s="120"/>
      <c r="ACF99" s="120"/>
      <c r="ACG99" s="120"/>
      <c r="ACH99" s="120"/>
      <c r="ACI99" s="120"/>
      <c r="ACJ99" s="120"/>
      <c r="ACK99" s="120"/>
      <c r="ACL99" s="120"/>
      <c r="ACM99" s="120"/>
      <c r="ACN99" s="120"/>
      <c r="ACO99" s="120"/>
      <c r="ACP99" s="120"/>
      <c r="ACQ99" s="120"/>
      <c r="ACR99" s="120"/>
      <c r="ACS99" s="120"/>
      <c r="ACT99" s="120"/>
      <c r="ACU99" s="120"/>
      <c r="ACV99" s="120"/>
      <c r="ACW99" s="120"/>
      <c r="ACX99" s="120"/>
      <c r="ACY99" s="120"/>
      <c r="ACZ99" s="120"/>
      <c r="ADA99" s="120"/>
      <c r="ADB99" s="120"/>
      <c r="ADC99" s="120"/>
      <c r="ADD99" s="120"/>
      <c r="ADE99" s="120"/>
      <c r="ADF99" s="120"/>
      <c r="ADG99" s="120"/>
      <c r="ADH99" s="120"/>
      <c r="ADI99" s="120"/>
      <c r="ADJ99" s="120"/>
      <c r="ADK99" s="120"/>
      <c r="ADL99" s="120"/>
      <c r="ADM99" s="120"/>
      <c r="ADN99" s="120"/>
      <c r="ADO99" s="120"/>
      <c r="ADP99" s="120"/>
      <c r="ADQ99" s="120"/>
      <c r="ADR99" s="120"/>
      <c r="ADS99" s="120"/>
      <c r="ADT99" s="120"/>
      <c r="ADU99" s="120"/>
      <c r="ADV99" s="120"/>
      <c r="ADW99" s="120"/>
      <c r="ADX99" s="120"/>
      <c r="ADY99" s="120"/>
      <c r="ADZ99" s="120"/>
      <c r="AEA99" s="120"/>
      <c r="AEB99" s="120"/>
      <c r="AEC99" s="120"/>
      <c r="AED99" s="120"/>
      <c r="AEE99" s="120"/>
      <c r="AEF99" s="120"/>
      <c r="AEG99" s="120"/>
      <c r="AEH99" s="120"/>
      <c r="AEI99" s="120"/>
      <c r="AEJ99" s="120"/>
      <c r="AEK99" s="120"/>
      <c r="AEL99" s="120"/>
      <c r="AEM99" s="120"/>
      <c r="AEN99" s="120"/>
      <c r="AEO99" s="120"/>
      <c r="AEP99" s="120"/>
      <c r="AEQ99" s="120"/>
      <c r="AER99" s="120"/>
      <c r="AES99" s="120"/>
      <c r="AET99" s="120"/>
      <c r="AEU99" s="120"/>
      <c r="AEV99" s="120"/>
      <c r="AEW99" s="120"/>
      <c r="AEX99" s="120"/>
      <c r="AEY99" s="120"/>
      <c r="AEZ99" s="120"/>
      <c r="AFA99" s="120"/>
      <c r="AFB99" s="120"/>
      <c r="AFC99" s="120"/>
      <c r="AFD99" s="120"/>
      <c r="AFE99" s="120"/>
      <c r="AFF99" s="120"/>
      <c r="AFG99" s="120"/>
      <c r="AFH99" s="120"/>
      <c r="AFI99" s="120"/>
      <c r="AFJ99" s="120"/>
      <c r="AFK99" s="120"/>
      <c r="AFL99" s="120"/>
      <c r="AFM99" s="120"/>
      <c r="AFN99" s="120"/>
      <c r="AFO99" s="120"/>
      <c r="AFP99" s="120"/>
      <c r="AFQ99" s="120"/>
      <c r="AFR99" s="120"/>
      <c r="AFS99" s="120"/>
      <c r="AFT99" s="120"/>
      <c r="AFU99" s="120"/>
      <c r="AFV99" s="120"/>
      <c r="AFW99" s="120"/>
      <c r="AFX99" s="120"/>
      <c r="AFY99" s="120"/>
      <c r="AFZ99" s="120"/>
      <c r="AGA99" s="120"/>
      <c r="AGB99" s="120"/>
      <c r="AGC99" s="120"/>
      <c r="AGD99" s="120"/>
      <c r="AGE99" s="120"/>
      <c r="AGF99" s="120"/>
      <c r="AGG99" s="120"/>
      <c r="AGH99" s="120"/>
      <c r="AGI99" s="120"/>
      <c r="AGJ99" s="120"/>
      <c r="AGK99" s="120"/>
      <c r="AGL99" s="120"/>
      <c r="AGM99" s="120"/>
      <c r="AGN99" s="120"/>
      <c r="AGO99" s="120"/>
      <c r="AGP99" s="120"/>
      <c r="AGQ99" s="120"/>
      <c r="AGR99" s="120"/>
      <c r="AGS99" s="120"/>
      <c r="AGT99" s="120"/>
      <c r="AGU99" s="120"/>
      <c r="AGV99" s="120"/>
      <c r="AGW99" s="120"/>
      <c r="AGX99" s="120"/>
      <c r="AGY99" s="120"/>
      <c r="AGZ99" s="120"/>
      <c r="AHA99" s="120"/>
      <c r="AHB99" s="120"/>
      <c r="AHC99" s="120"/>
      <c r="AHD99" s="120"/>
      <c r="AHE99" s="120"/>
      <c r="AHF99" s="120"/>
      <c r="AHG99" s="120"/>
      <c r="AHH99" s="120"/>
      <c r="AHI99" s="120"/>
      <c r="AHJ99" s="120"/>
      <c r="AHK99" s="120"/>
      <c r="AHL99" s="120"/>
      <c r="AHM99" s="120"/>
      <c r="AHN99" s="120"/>
      <c r="AHO99" s="120"/>
      <c r="AHP99" s="120"/>
      <c r="AHQ99" s="120"/>
      <c r="AHR99" s="120"/>
      <c r="AHS99" s="120"/>
      <c r="AHT99" s="120"/>
      <c r="AHU99" s="120"/>
      <c r="AHV99" s="120"/>
      <c r="AHW99" s="120"/>
      <c r="AHX99" s="120"/>
      <c r="AHY99" s="120"/>
      <c r="AHZ99" s="120"/>
      <c r="AIA99" s="120"/>
      <c r="AIB99" s="120"/>
      <c r="AIC99" s="120"/>
      <c r="AID99" s="120"/>
      <c r="AIE99" s="120"/>
      <c r="AIF99" s="120"/>
      <c r="AIG99" s="120"/>
      <c r="AIH99" s="120"/>
      <c r="AII99" s="120"/>
      <c r="AIJ99" s="120"/>
      <c r="AIK99" s="120"/>
      <c r="AIL99" s="120"/>
      <c r="AIM99" s="120"/>
      <c r="AIN99" s="120"/>
      <c r="AIO99" s="120"/>
      <c r="AIP99" s="120"/>
      <c r="AIQ99" s="120"/>
      <c r="AIR99" s="120"/>
      <c r="AIS99" s="120"/>
      <c r="AIT99" s="120"/>
      <c r="AIU99" s="120"/>
      <c r="AIV99" s="120"/>
      <c r="AIW99" s="120"/>
      <c r="AIX99" s="120"/>
      <c r="AIY99" s="120"/>
      <c r="AIZ99" s="120"/>
      <c r="AJA99" s="120"/>
      <c r="AJB99" s="120"/>
      <c r="AJC99" s="120"/>
      <c r="AJD99" s="120"/>
      <c r="AJE99" s="120"/>
      <c r="AJF99" s="120"/>
      <c r="AJG99" s="120"/>
      <c r="AJH99" s="120"/>
      <c r="AJI99" s="120"/>
      <c r="AJJ99" s="120"/>
      <c r="AJK99" s="120"/>
      <c r="AJL99" s="120"/>
      <c r="AJM99" s="120"/>
      <c r="AJN99" s="120"/>
      <c r="AJO99" s="120"/>
      <c r="AJP99" s="120"/>
      <c r="AJQ99" s="120"/>
      <c r="AJR99" s="120"/>
      <c r="AJS99" s="120"/>
      <c r="AJT99" s="120"/>
      <c r="AJU99" s="120"/>
      <c r="AJV99" s="120"/>
      <c r="AJW99" s="120"/>
      <c r="AJX99" s="120"/>
      <c r="AJY99" s="120"/>
      <c r="AJZ99" s="120"/>
      <c r="AKA99" s="120"/>
      <c r="AKB99" s="120"/>
      <c r="AKC99" s="120"/>
      <c r="AKD99" s="120"/>
      <c r="AKE99" s="120"/>
      <c r="AKF99" s="120"/>
      <c r="AKG99" s="120"/>
      <c r="AKH99" s="120"/>
      <c r="AKI99" s="120"/>
      <c r="AKJ99" s="120"/>
      <c r="AKK99" s="120"/>
      <c r="AKL99" s="120"/>
      <c r="AKM99" s="120"/>
      <c r="AKN99" s="120"/>
      <c r="AKO99" s="120"/>
      <c r="AKP99" s="120"/>
      <c r="AKQ99" s="120"/>
      <c r="AKR99" s="120"/>
      <c r="AKS99" s="120"/>
      <c r="AKT99" s="120"/>
      <c r="AKU99" s="120"/>
      <c r="AKV99" s="120"/>
      <c r="AKW99" s="120"/>
      <c r="AKX99" s="120"/>
      <c r="AKY99" s="120"/>
      <c r="AKZ99" s="120"/>
      <c r="ALA99" s="120"/>
      <c r="ALB99" s="120"/>
      <c r="ALC99" s="120"/>
      <c r="ALD99" s="120"/>
      <c r="ALE99" s="120"/>
      <c r="ALF99" s="120"/>
      <c r="ALG99" s="120"/>
      <c r="ALH99" s="120"/>
      <c r="ALI99" s="120"/>
      <c r="ALJ99" s="120"/>
      <c r="ALK99" s="120"/>
      <c r="ALL99" s="120"/>
      <c r="ALM99" s="120"/>
      <c r="ALN99" s="120"/>
      <c r="ALO99" s="120"/>
      <c r="ALP99" s="120"/>
      <c r="ALQ99" s="120"/>
      <c r="ALR99" s="120"/>
      <c r="ALS99" s="120"/>
      <c r="ALT99" s="120"/>
      <c r="ALU99" s="120"/>
      <c r="ALV99" s="120"/>
      <c r="ALW99" s="120"/>
      <c r="ALX99" s="120"/>
      <c r="ALY99" s="120"/>
      <c r="ALZ99" s="120"/>
      <c r="AMA99" s="120"/>
      <c r="AMB99" s="120"/>
      <c r="AMC99" s="120"/>
      <c r="AMD99" s="120"/>
      <c r="AME99" s="120"/>
      <c r="AMF99" s="120"/>
      <c r="AMG99" s="120"/>
      <c r="AMH99" s="120"/>
      <c r="AMI99" s="120"/>
      <c r="AMJ99" s="120"/>
      <c r="AMK99" s="120"/>
      <c r="AML99" s="120"/>
    </row>
    <row r="100" spans="1:1026" s="121" customFormat="1" ht="24" x14ac:dyDescent="0.25">
      <c r="A100" s="102">
        <v>95</v>
      </c>
      <c r="B100" s="26" t="s">
        <v>556</v>
      </c>
      <c r="C100" s="26" t="s">
        <v>108</v>
      </c>
      <c r="D100" s="26" t="s">
        <v>70</v>
      </c>
      <c r="E100" s="38" t="s">
        <v>70</v>
      </c>
      <c r="F100" s="50">
        <v>10</v>
      </c>
      <c r="G100" s="51" t="s">
        <v>11</v>
      </c>
      <c r="H100" s="119"/>
      <c r="I100" s="76">
        <f t="shared" si="8"/>
        <v>0</v>
      </c>
      <c r="J100" s="76">
        <f t="shared" si="9"/>
        <v>0</v>
      </c>
      <c r="K100" s="76">
        <f t="shared" si="10"/>
        <v>0</v>
      </c>
      <c r="L100" s="122"/>
      <c r="M100" s="123"/>
      <c r="N100" s="122"/>
      <c r="O100" s="39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  <c r="HN100" s="120"/>
      <c r="HO100" s="120"/>
      <c r="HP100" s="120"/>
      <c r="HQ100" s="120"/>
      <c r="HR100" s="120"/>
      <c r="HS100" s="120"/>
      <c r="HT100" s="120"/>
      <c r="HU100" s="120"/>
      <c r="HV100" s="120"/>
      <c r="HW100" s="120"/>
      <c r="HX100" s="120"/>
      <c r="HY100" s="120"/>
      <c r="HZ100" s="120"/>
      <c r="IA100" s="120"/>
      <c r="IB100" s="120"/>
      <c r="IC100" s="120"/>
      <c r="ID100" s="120"/>
      <c r="IE100" s="120"/>
      <c r="IF100" s="120"/>
      <c r="IG100" s="120"/>
      <c r="IH100" s="120"/>
      <c r="II100" s="120"/>
      <c r="IJ100" s="120"/>
      <c r="IK100" s="120"/>
      <c r="IL100" s="120"/>
      <c r="IM100" s="120"/>
      <c r="IN100" s="120"/>
      <c r="IO100" s="120"/>
      <c r="IP100" s="120"/>
      <c r="IQ100" s="120"/>
      <c r="IR100" s="120"/>
      <c r="IS100" s="120"/>
      <c r="IT100" s="120"/>
      <c r="IU100" s="120"/>
      <c r="IV100" s="120"/>
      <c r="IW100" s="120"/>
      <c r="IX100" s="120"/>
      <c r="IY100" s="120"/>
      <c r="IZ100" s="120"/>
      <c r="JA100" s="120"/>
      <c r="JB100" s="120"/>
      <c r="JC100" s="120"/>
      <c r="JD100" s="120"/>
      <c r="JE100" s="120"/>
      <c r="JF100" s="120"/>
      <c r="JG100" s="120"/>
      <c r="JH100" s="120"/>
      <c r="JI100" s="120"/>
      <c r="JJ100" s="120"/>
      <c r="JK100" s="120"/>
      <c r="JL100" s="120"/>
      <c r="JM100" s="120"/>
      <c r="JN100" s="120"/>
      <c r="JO100" s="120"/>
      <c r="JP100" s="120"/>
      <c r="JQ100" s="120"/>
      <c r="JR100" s="120"/>
      <c r="JS100" s="120"/>
      <c r="JT100" s="120"/>
      <c r="JU100" s="120"/>
      <c r="JV100" s="120"/>
      <c r="JW100" s="120"/>
      <c r="JX100" s="120"/>
      <c r="JY100" s="120"/>
      <c r="JZ100" s="120"/>
      <c r="KA100" s="120"/>
      <c r="KB100" s="120"/>
      <c r="KC100" s="120"/>
      <c r="KD100" s="120"/>
      <c r="KE100" s="120"/>
      <c r="KF100" s="120"/>
      <c r="KG100" s="120"/>
      <c r="KH100" s="120"/>
      <c r="KI100" s="120"/>
      <c r="KJ100" s="120"/>
      <c r="KK100" s="120"/>
      <c r="KL100" s="120"/>
      <c r="KM100" s="120"/>
      <c r="KN100" s="120"/>
      <c r="KO100" s="120"/>
      <c r="KP100" s="120"/>
      <c r="KQ100" s="120"/>
      <c r="KR100" s="120"/>
      <c r="KS100" s="120"/>
      <c r="KT100" s="120"/>
      <c r="KU100" s="120"/>
      <c r="KV100" s="120"/>
      <c r="KW100" s="120"/>
      <c r="KX100" s="120"/>
      <c r="KY100" s="120"/>
      <c r="KZ100" s="120"/>
      <c r="LA100" s="120"/>
      <c r="LB100" s="120"/>
      <c r="LC100" s="120"/>
      <c r="LD100" s="120"/>
      <c r="LE100" s="120"/>
      <c r="LF100" s="120"/>
      <c r="LG100" s="120"/>
      <c r="LH100" s="120"/>
      <c r="LI100" s="120"/>
      <c r="LJ100" s="120"/>
      <c r="LK100" s="120"/>
      <c r="LL100" s="120"/>
      <c r="LM100" s="120"/>
      <c r="LN100" s="120"/>
      <c r="LO100" s="120"/>
      <c r="LP100" s="120"/>
      <c r="LQ100" s="120"/>
      <c r="LR100" s="120"/>
      <c r="LS100" s="120"/>
      <c r="LT100" s="120"/>
      <c r="LU100" s="120"/>
      <c r="LV100" s="120"/>
      <c r="LW100" s="120"/>
      <c r="LX100" s="120"/>
      <c r="LY100" s="120"/>
      <c r="LZ100" s="120"/>
      <c r="MA100" s="120"/>
      <c r="MB100" s="120"/>
      <c r="MC100" s="120"/>
      <c r="MD100" s="120"/>
      <c r="ME100" s="120"/>
      <c r="MF100" s="120"/>
      <c r="MG100" s="120"/>
      <c r="MH100" s="120"/>
      <c r="MI100" s="120"/>
      <c r="MJ100" s="120"/>
      <c r="MK100" s="120"/>
      <c r="ML100" s="120"/>
      <c r="MM100" s="120"/>
      <c r="MN100" s="120"/>
      <c r="MO100" s="120"/>
      <c r="MP100" s="120"/>
      <c r="MQ100" s="120"/>
      <c r="MR100" s="120"/>
      <c r="MS100" s="120"/>
      <c r="MT100" s="120"/>
      <c r="MU100" s="120"/>
      <c r="MV100" s="120"/>
      <c r="MW100" s="120"/>
      <c r="MX100" s="120"/>
      <c r="MY100" s="120"/>
      <c r="MZ100" s="120"/>
      <c r="NA100" s="120"/>
      <c r="NB100" s="120"/>
      <c r="NC100" s="120"/>
      <c r="ND100" s="120"/>
      <c r="NE100" s="120"/>
      <c r="NF100" s="120"/>
      <c r="NG100" s="120"/>
      <c r="NH100" s="120"/>
      <c r="NI100" s="120"/>
      <c r="NJ100" s="120"/>
      <c r="NK100" s="120"/>
      <c r="NL100" s="120"/>
      <c r="NM100" s="120"/>
      <c r="NN100" s="120"/>
      <c r="NO100" s="120"/>
      <c r="NP100" s="120"/>
      <c r="NQ100" s="120"/>
      <c r="NR100" s="120"/>
      <c r="NS100" s="120"/>
      <c r="NT100" s="120"/>
      <c r="NU100" s="120"/>
      <c r="NV100" s="120"/>
      <c r="NW100" s="120"/>
      <c r="NX100" s="120"/>
      <c r="NY100" s="120"/>
      <c r="NZ100" s="120"/>
      <c r="OA100" s="120"/>
      <c r="OB100" s="120"/>
      <c r="OC100" s="120"/>
      <c r="OD100" s="120"/>
      <c r="OE100" s="120"/>
      <c r="OF100" s="120"/>
      <c r="OG100" s="120"/>
      <c r="OH100" s="120"/>
      <c r="OI100" s="120"/>
      <c r="OJ100" s="120"/>
      <c r="OK100" s="120"/>
      <c r="OL100" s="120"/>
      <c r="OM100" s="120"/>
      <c r="ON100" s="120"/>
      <c r="OO100" s="120"/>
      <c r="OP100" s="120"/>
      <c r="OQ100" s="120"/>
      <c r="OR100" s="120"/>
      <c r="OS100" s="120"/>
      <c r="OT100" s="120"/>
      <c r="OU100" s="120"/>
      <c r="OV100" s="120"/>
      <c r="OW100" s="120"/>
      <c r="OX100" s="120"/>
      <c r="OY100" s="120"/>
      <c r="OZ100" s="120"/>
      <c r="PA100" s="120"/>
      <c r="PB100" s="120"/>
      <c r="PC100" s="120"/>
      <c r="PD100" s="120"/>
      <c r="PE100" s="120"/>
      <c r="PF100" s="120"/>
      <c r="PG100" s="120"/>
      <c r="PH100" s="120"/>
      <c r="PI100" s="120"/>
      <c r="PJ100" s="120"/>
      <c r="PK100" s="120"/>
      <c r="PL100" s="120"/>
      <c r="PM100" s="120"/>
      <c r="PN100" s="120"/>
      <c r="PO100" s="120"/>
      <c r="PP100" s="120"/>
      <c r="PQ100" s="120"/>
      <c r="PR100" s="120"/>
      <c r="PS100" s="120"/>
      <c r="PT100" s="120"/>
      <c r="PU100" s="120"/>
      <c r="PV100" s="120"/>
      <c r="PW100" s="120"/>
      <c r="PX100" s="120"/>
      <c r="PY100" s="120"/>
      <c r="PZ100" s="120"/>
      <c r="QA100" s="120"/>
      <c r="QB100" s="120"/>
      <c r="QC100" s="120"/>
      <c r="QD100" s="120"/>
      <c r="QE100" s="120"/>
      <c r="QF100" s="120"/>
      <c r="QG100" s="120"/>
      <c r="QH100" s="120"/>
      <c r="QI100" s="120"/>
      <c r="QJ100" s="120"/>
      <c r="QK100" s="120"/>
      <c r="QL100" s="120"/>
      <c r="QM100" s="120"/>
      <c r="QN100" s="120"/>
      <c r="QO100" s="120"/>
      <c r="QP100" s="120"/>
      <c r="QQ100" s="120"/>
      <c r="QR100" s="120"/>
      <c r="QS100" s="120"/>
      <c r="QT100" s="120"/>
      <c r="QU100" s="120"/>
      <c r="QV100" s="120"/>
      <c r="QW100" s="120"/>
      <c r="QX100" s="120"/>
      <c r="QY100" s="120"/>
      <c r="QZ100" s="120"/>
      <c r="RA100" s="120"/>
      <c r="RB100" s="120"/>
      <c r="RC100" s="120"/>
      <c r="RD100" s="120"/>
      <c r="RE100" s="120"/>
      <c r="RF100" s="120"/>
      <c r="RG100" s="120"/>
      <c r="RH100" s="120"/>
      <c r="RI100" s="120"/>
      <c r="RJ100" s="120"/>
      <c r="RK100" s="120"/>
      <c r="RL100" s="120"/>
      <c r="RM100" s="120"/>
      <c r="RN100" s="120"/>
      <c r="RO100" s="120"/>
      <c r="RP100" s="120"/>
      <c r="RQ100" s="120"/>
      <c r="RR100" s="120"/>
      <c r="RS100" s="120"/>
      <c r="RT100" s="120"/>
      <c r="RU100" s="120"/>
      <c r="RV100" s="120"/>
      <c r="RW100" s="120"/>
      <c r="RX100" s="120"/>
      <c r="RY100" s="120"/>
      <c r="RZ100" s="120"/>
      <c r="SA100" s="120"/>
      <c r="SB100" s="120"/>
      <c r="SC100" s="120"/>
      <c r="SD100" s="120"/>
      <c r="SE100" s="120"/>
      <c r="SF100" s="120"/>
      <c r="SG100" s="120"/>
      <c r="SH100" s="120"/>
      <c r="SI100" s="120"/>
      <c r="SJ100" s="120"/>
      <c r="SK100" s="120"/>
      <c r="SL100" s="120"/>
      <c r="SM100" s="120"/>
      <c r="SN100" s="120"/>
      <c r="SO100" s="120"/>
      <c r="SP100" s="120"/>
      <c r="SQ100" s="120"/>
      <c r="SR100" s="120"/>
      <c r="SS100" s="120"/>
      <c r="ST100" s="120"/>
      <c r="SU100" s="120"/>
      <c r="SV100" s="120"/>
      <c r="SW100" s="120"/>
      <c r="SX100" s="120"/>
      <c r="SY100" s="120"/>
      <c r="SZ100" s="120"/>
      <c r="TA100" s="120"/>
      <c r="TB100" s="120"/>
      <c r="TC100" s="120"/>
      <c r="TD100" s="120"/>
      <c r="TE100" s="120"/>
      <c r="TF100" s="120"/>
      <c r="TG100" s="120"/>
      <c r="TH100" s="120"/>
      <c r="TI100" s="120"/>
      <c r="TJ100" s="120"/>
      <c r="TK100" s="120"/>
      <c r="TL100" s="120"/>
      <c r="TM100" s="120"/>
      <c r="TN100" s="120"/>
      <c r="TO100" s="120"/>
      <c r="TP100" s="120"/>
      <c r="TQ100" s="120"/>
      <c r="TR100" s="120"/>
      <c r="TS100" s="120"/>
      <c r="TT100" s="120"/>
      <c r="TU100" s="120"/>
      <c r="TV100" s="120"/>
      <c r="TW100" s="120"/>
      <c r="TX100" s="120"/>
      <c r="TY100" s="120"/>
      <c r="TZ100" s="120"/>
      <c r="UA100" s="120"/>
      <c r="UB100" s="120"/>
      <c r="UC100" s="120"/>
      <c r="UD100" s="120"/>
      <c r="UE100" s="120"/>
      <c r="UF100" s="120"/>
      <c r="UG100" s="120"/>
      <c r="UH100" s="120"/>
      <c r="UI100" s="120"/>
      <c r="UJ100" s="120"/>
      <c r="UK100" s="120"/>
      <c r="UL100" s="120"/>
      <c r="UM100" s="120"/>
      <c r="UN100" s="120"/>
      <c r="UO100" s="120"/>
      <c r="UP100" s="120"/>
      <c r="UQ100" s="120"/>
      <c r="UR100" s="120"/>
      <c r="US100" s="120"/>
      <c r="UT100" s="120"/>
      <c r="UU100" s="120"/>
      <c r="UV100" s="120"/>
      <c r="UW100" s="120"/>
      <c r="UX100" s="120"/>
      <c r="UY100" s="120"/>
      <c r="UZ100" s="120"/>
      <c r="VA100" s="120"/>
      <c r="VB100" s="120"/>
      <c r="VC100" s="120"/>
      <c r="VD100" s="120"/>
      <c r="VE100" s="120"/>
      <c r="VF100" s="120"/>
      <c r="VG100" s="120"/>
      <c r="VH100" s="120"/>
      <c r="VI100" s="120"/>
      <c r="VJ100" s="120"/>
      <c r="VK100" s="120"/>
      <c r="VL100" s="120"/>
      <c r="VM100" s="120"/>
      <c r="VN100" s="120"/>
      <c r="VO100" s="120"/>
      <c r="VP100" s="120"/>
      <c r="VQ100" s="120"/>
      <c r="VR100" s="120"/>
      <c r="VS100" s="120"/>
      <c r="VT100" s="120"/>
      <c r="VU100" s="120"/>
      <c r="VV100" s="120"/>
      <c r="VW100" s="120"/>
      <c r="VX100" s="120"/>
      <c r="VY100" s="120"/>
      <c r="VZ100" s="120"/>
      <c r="WA100" s="120"/>
      <c r="WB100" s="120"/>
      <c r="WC100" s="120"/>
      <c r="WD100" s="120"/>
      <c r="WE100" s="120"/>
      <c r="WF100" s="120"/>
      <c r="WG100" s="120"/>
      <c r="WH100" s="120"/>
      <c r="WI100" s="120"/>
      <c r="WJ100" s="120"/>
      <c r="WK100" s="120"/>
      <c r="WL100" s="120"/>
      <c r="WM100" s="120"/>
      <c r="WN100" s="120"/>
      <c r="WO100" s="120"/>
      <c r="WP100" s="120"/>
      <c r="WQ100" s="120"/>
      <c r="WR100" s="120"/>
      <c r="WS100" s="120"/>
      <c r="WT100" s="120"/>
      <c r="WU100" s="120"/>
      <c r="WV100" s="120"/>
      <c r="WW100" s="120"/>
      <c r="WX100" s="120"/>
      <c r="WY100" s="120"/>
      <c r="WZ100" s="120"/>
      <c r="XA100" s="120"/>
      <c r="XB100" s="120"/>
      <c r="XC100" s="120"/>
      <c r="XD100" s="120"/>
      <c r="XE100" s="120"/>
      <c r="XF100" s="120"/>
      <c r="XG100" s="120"/>
      <c r="XH100" s="120"/>
      <c r="XI100" s="120"/>
      <c r="XJ100" s="120"/>
      <c r="XK100" s="120"/>
      <c r="XL100" s="120"/>
      <c r="XM100" s="120"/>
      <c r="XN100" s="120"/>
      <c r="XO100" s="120"/>
      <c r="XP100" s="120"/>
      <c r="XQ100" s="120"/>
      <c r="XR100" s="120"/>
      <c r="XS100" s="120"/>
      <c r="XT100" s="120"/>
      <c r="XU100" s="120"/>
      <c r="XV100" s="120"/>
      <c r="XW100" s="120"/>
      <c r="XX100" s="120"/>
      <c r="XY100" s="120"/>
      <c r="XZ100" s="120"/>
      <c r="YA100" s="120"/>
      <c r="YB100" s="120"/>
      <c r="YC100" s="120"/>
      <c r="YD100" s="120"/>
      <c r="YE100" s="120"/>
      <c r="YF100" s="120"/>
      <c r="YG100" s="120"/>
      <c r="YH100" s="120"/>
      <c r="YI100" s="120"/>
      <c r="YJ100" s="120"/>
      <c r="YK100" s="120"/>
      <c r="YL100" s="120"/>
      <c r="YM100" s="120"/>
      <c r="YN100" s="120"/>
      <c r="YO100" s="120"/>
      <c r="YP100" s="120"/>
      <c r="YQ100" s="120"/>
      <c r="YR100" s="120"/>
      <c r="YS100" s="120"/>
      <c r="YT100" s="120"/>
      <c r="YU100" s="120"/>
      <c r="YV100" s="120"/>
      <c r="YW100" s="120"/>
      <c r="YX100" s="120"/>
      <c r="YY100" s="120"/>
      <c r="YZ100" s="120"/>
      <c r="ZA100" s="120"/>
      <c r="ZB100" s="120"/>
      <c r="ZC100" s="120"/>
      <c r="ZD100" s="120"/>
      <c r="ZE100" s="120"/>
      <c r="ZF100" s="120"/>
      <c r="ZG100" s="120"/>
      <c r="ZH100" s="120"/>
      <c r="ZI100" s="120"/>
      <c r="ZJ100" s="120"/>
      <c r="ZK100" s="120"/>
      <c r="ZL100" s="120"/>
      <c r="ZM100" s="120"/>
      <c r="ZN100" s="120"/>
      <c r="ZO100" s="120"/>
      <c r="ZP100" s="120"/>
      <c r="ZQ100" s="120"/>
      <c r="ZR100" s="120"/>
      <c r="ZS100" s="120"/>
      <c r="ZT100" s="120"/>
      <c r="ZU100" s="120"/>
      <c r="ZV100" s="120"/>
      <c r="ZW100" s="120"/>
      <c r="ZX100" s="120"/>
      <c r="ZY100" s="120"/>
      <c r="ZZ100" s="120"/>
      <c r="AAA100" s="120"/>
      <c r="AAB100" s="120"/>
      <c r="AAC100" s="120"/>
      <c r="AAD100" s="120"/>
      <c r="AAE100" s="120"/>
      <c r="AAF100" s="120"/>
      <c r="AAG100" s="120"/>
      <c r="AAH100" s="120"/>
      <c r="AAI100" s="120"/>
      <c r="AAJ100" s="120"/>
      <c r="AAK100" s="120"/>
      <c r="AAL100" s="120"/>
      <c r="AAM100" s="120"/>
      <c r="AAN100" s="120"/>
      <c r="AAO100" s="120"/>
      <c r="AAP100" s="120"/>
      <c r="AAQ100" s="120"/>
      <c r="AAR100" s="120"/>
      <c r="AAS100" s="120"/>
      <c r="AAT100" s="120"/>
      <c r="AAU100" s="120"/>
      <c r="AAV100" s="120"/>
      <c r="AAW100" s="120"/>
      <c r="AAX100" s="120"/>
      <c r="AAY100" s="120"/>
      <c r="AAZ100" s="120"/>
      <c r="ABA100" s="120"/>
      <c r="ABB100" s="120"/>
      <c r="ABC100" s="120"/>
      <c r="ABD100" s="120"/>
      <c r="ABE100" s="120"/>
      <c r="ABF100" s="120"/>
      <c r="ABG100" s="120"/>
      <c r="ABH100" s="120"/>
      <c r="ABI100" s="120"/>
      <c r="ABJ100" s="120"/>
      <c r="ABK100" s="120"/>
      <c r="ABL100" s="120"/>
      <c r="ABM100" s="120"/>
      <c r="ABN100" s="120"/>
      <c r="ABO100" s="120"/>
      <c r="ABP100" s="120"/>
      <c r="ABQ100" s="120"/>
      <c r="ABR100" s="120"/>
      <c r="ABS100" s="120"/>
      <c r="ABT100" s="120"/>
      <c r="ABU100" s="120"/>
      <c r="ABV100" s="120"/>
      <c r="ABW100" s="120"/>
      <c r="ABX100" s="120"/>
      <c r="ABY100" s="120"/>
      <c r="ABZ100" s="120"/>
      <c r="ACA100" s="120"/>
      <c r="ACB100" s="120"/>
      <c r="ACC100" s="120"/>
      <c r="ACD100" s="120"/>
      <c r="ACE100" s="120"/>
      <c r="ACF100" s="120"/>
      <c r="ACG100" s="120"/>
      <c r="ACH100" s="120"/>
      <c r="ACI100" s="120"/>
      <c r="ACJ100" s="120"/>
      <c r="ACK100" s="120"/>
      <c r="ACL100" s="120"/>
      <c r="ACM100" s="120"/>
      <c r="ACN100" s="120"/>
      <c r="ACO100" s="120"/>
      <c r="ACP100" s="120"/>
      <c r="ACQ100" s="120"/>
      <c r="ACR100" s="120"/>
      <c r="ACS100" s="120"/>
      <c r="ACT100" s="120"/>
      <c r="ACU100" s="120"/>
      <c r="ACV100" s="120"/>
      <c r="ACW100" s="120"/>
      <c r="ACX100" s="120"/>
      <c r="ACY100" s="120"/>
      <c r="ACZ100" s="120"/>
      <c r="ADA100" s="120"/>
      <c r="ADB100" s="120"/>
      <c r="ADC100" s="120"/>
      <c r="ADD100" s="120"/>
      <c r="ADE100" s="120"/>
      <c r="ADF100" s="120"/>
      <c r="ADG100" s="120"/>
      <c r="ADH100" s="120"/>
      <c r="ADI100" s="120"/>
      <c r="ADJ100" s="120"/>
      <c r="ADK100" s="120"/>
      <c r="ADL100" s="120"/>
      <c r="ADM100" s="120"/>
      <c r="ADN100" s="120"/>
      <c r="ADO100" s="120"/>
      <c r="ADP100" s="120"/>
      <c r="ADQ100" s="120"/>
      <c r="ADR100" s="120"/>
      <c r="ADS100" s="120"/>
      <c r="ADT100" s="120"/>
      <c r="ADU100" s="120"/>
      <c r="ADV100" s="120"/>
      <c r="ADW100" s="120"/>
      <c r="ADX100" s="120"/>
      <c r="ADY100" s="120"/>
      <c r="ADZ100" s="120"/>
      <c r="AEA100" s="120"/>
      <c r="AEB100" s="120"/>
      <c r="AEC100" s="120"/>
      <c r="AED100" s="120"/>
      <c r="AEE100" s="120"/>
      <c r="AEF100" s="120"/>
      <c r="AEG100" s="120"/>
      <c r="AEH100" s="120"/>
      <c r="AEI100" s="120"/>
      <c r="AEJ100" s="120"/>
      <c r="AEK100" s="120"/>
      <c r="AEL100" s="120"/>
      <c r="AEM100" s="120"/>
      <c r="AEN100" s="120"/>
      <c r="AEO100" s="120"/>
      <c r="AEP100" s="120"/>
      <c r="AEQ100" s="120"/>
      <c r="AER100" s="120"/>
      <c r="AES100" s="120"/>
      <c r="AET100" s="120"/>
      <c r="AEU100" s="120"/>
      <c r="AEV100" s="120"/>
      <c r="AEW100" s="120"/>
      <c r="AEX100" s="120"/>
      <c r="AEY100" s="120"/>
      <c r="AEZ100" s="120"/>
      <c r="AFA100" s="120"/>
      <c r="AFB100" s="120"/>
      <c r="AFC100" s="120"/>
      <c r="AFD100" s="120"/>
      <c r="AFE100" s="120"/>
      <c r="AFF100" s="120"/>
      <c r="AFG100" s="120"/>
      <c r="AFH100" s="120"/>
      <c r="AFI100" s="120"/>
      <c r="AFJ100" s="120"/>
      <c r="AFK100" s="120"/>
      <c r="AFL100" s="120"/>
      <c r="AFM100" s="120"/>
      <c r="AFN100" s="120"/>
      <c r="AFO100" s="120"/>
      <c r="AFP100" s="120"/>
      <c r="AFQ100" s="120"/>
      <c r="AFR100" s="120"/>
      <c r="AFS100" s="120"/>
      <c r="AFT100" s="120"/>
      <c r="AFU100" s="120"/>
      <c r="AFV100" s="120"/>
      <c r="AFW100" s="120"/>
      <c r="AFX100" s="120"/>
      <c r="AFY100" s="120"/>
      <c r="AFZ100" s="120"/>
      <c r="AGA100" s="120"/>
      <c r="AGB100" s="120"/>
      <c r="AGC100" s="120"/>
      <c r="AGD100" s="120"/>
      <c r="AGE100" s="120"/>
      <c r="AGF100" s="120"/>
      <c r="AGG100" s="120"/>
      <c r="AGH100" s="120"/>
      <c r="AGI100" s="120"/>
      <c r="AGJ100" s="120"/>
      <c r="AGK100" s="120"/>
      <c r="AGL100" s="120"/>
      <c r="AGM100" s="120"/>
      <c r="AGN100" s="120"/>
      <c r="AGO100" s="120"/>
      <c r="AGP100" s="120"/>
      <c r="AGQ100" s="120"/>
      <c r="AGR100" s="120"/>
      <c r="AGS100" s="120"/>
      <c r="AGT100" s="120"/>
      <c r="AGU100" s="120"/>
      <c r="AGV100" s="120"/>
      <c r="AGW100" s="120"/>
      <c r="AGX100" s="120"/>
      <c r="AGY100" s="120"/>
      <c r="AGZ100" s="120"/>
      <c r="AHA100" s="120"/>
      <c r="AHB100" s="120"/>
      <c r="AHC100" s="120"/>
      <c r="AHD100" s="120"/>
      <c r="AHE100" s="120"/>
      <c r="AHF100" s="120"/>
      <c r="AHG100" s="120"/>
      <c r="AHH100" s="120"/>
      <c r="AHI100" s="120"/>
      <c r="AHJ100" s="120"/>
      <c r="AHK100" s="120"/>
      <c r="AHL100" s="120"/>
      <c r="AHM100" s="120"/>
      <c r="AHN100" s="120"/>
      <c r="AHO100" s="120"/>
      <c r="AHP100" s="120"/>
      <c r="AHQ100" s="120"/>
      <c r="AHR100" s="120"/>
      <c r="AHS100" s="120"/>
      <c r="AHT100" s="120"/>
      <c r="AHU100" s="120"/>
      <c r="AHV100" s="120"/>
      <c r="AHW100" s="120"/>
      <c r="AHX100" s="120"/>
      <c r="AHY100" s="120"/>
      <c r="AHZ100" s="120"/>
      <c r="AIA100" s="120"/>
      <c r="AIB100" s="120"/>
      <c r="AIC100" s="120"/>
      <c r="AID100" s="120"/>
      <c r="AIE100" s="120"/>
      <c r="AIF100" s="120"/>
      <c r="AIG100" s="120"/>
      <c r="AIH100" s="120"/>
      <c r="AII100" s="120"/>
      <c r="AIJ100" s="120"/>
      <c r="AIK100" s="120"/>
      <c r="AIL100" s="120"/>
      <c r="AIM100" s="120"/>
      <c r="AIN100" s="120"/>
      <c r="AIO100" s="120"/>
      <c r="AIP100" s="120"/>
      <c r="AIQ100" s="120"/>
      <c r="AIR100" s="120"/>
      <c r="AIS100" s="120"/>
      <c r="AIT100" s="120"/>
      <c r="AIU100" s="120"/>
      <c r="AIV100" s="120"/>
      <c r="AIW100" s="120"/>
      <c r="AIX100" s="120"/>
      <c r="AIY100" s="120"/>
      <c r="AIZ100" s="120"/>
      <c r="AJA100" s="120"/>
      <c r="AJB100" s="120"/>
      <c r="AJC100" s="120"/>
      <c r="AJD100" s="120"/>
      <c r="AJE100" s="120"/>
      <c r="AJF100" s="120"/>
      <c r="AJG100" s="120"/>
      <c r="AJH100" s="120"/>
      <c r="AJI100" s="120"/>
      <c r="AJJ100" s="120"/>
      <c r="AJK100" s="120"/>
      <c r="AJL100" s="120"/>
      <c r="AJM100" s="120"/>
      <c r="AJN100" s="120"/>
      <c r="AJO100" s="120"/>
      <c r="AJP100" s="120"/>
      <c r="AJQ100" s="120"/>
      <c r="AJR100" s="120"/>
      <c r="AJS100" s="120"/>
      <c r="AJT100" s="120"/>
      <c r="AJU100" s="120"/>
      <c r="AJV100" s="120"/>
      <c r="AJW100" s="120"/>
      <c r="AJX100" s="120"/>
      <c r="AJY100" s="120"/>
      <c r="AJZ100" s="120"/>
      <c r="AKA100" s="120"/>
      <c r="AKB100" s="120"/>
      <c r="AKC100" s="120"/>
      <c r="AKD100" s="120"/>
      <c r="AKE100" s="120"/>
      <c r="AKF100" s="120"/>
      <c r="AKG100" s="120"/>
      <c r="AKH100" s="120"/>
      <c r="AKI100" s="120"/>
      <c r="AKJ100" s="120"/>
      <c r="AKK100" s="120"/>
      <c r="AKL100" s="120"/>
      <c r="AKM100" s="120"/>
      <c r="AKN100" s="120"/>
      <c r="AKO100" s="120"/>
      <c r="AKP100" s="120"/>
      <c r="AKQ100" s="120"/>
      <c r="AKR100" s="120"/>
      <c r="AKS100" s="120"/>
      <c r="AKT100" s="120"/>
      <c r="AKU100" s="120"/>
      <c r="AKV100" s="120"/>
      <c r="AKW100" s="120"/>
      <c r="AKX100" s="120"/>
      <c r="AKY100" s="120"/>
      <c r="AKZ100" s="120"/>
      <c r="ALA100" s="120"/>
      <c r="ALB100" s="120"/>
      <c r="ALC100" s="120"/>
      <c r="ALD100" s="120"/>
      <c r="ALE100" s="120"/>
      <c r="ALF100" s="120"/>
      <c r="ALG100" s="120"/>
      <c r="ALH100" s="120"/>
      <c r="ALI100" s="120"/>
      <c r="ALJ100" s="120"/>
      <c r="ALK100" s="120"/>
      <c r="ALL100" s="120"/>
      <c r="ALM100" s="120"/>
      <c r="ALN100" s="120"/>
      <c r="ALO100" s="120"/>
      <c r="ALP100" s="120"/>
      <c r="ALQ100" s="120"/>
      <c r="ALR100" s="120"/>
      <c r="ALS100" s="120"/>
      <c r="ALT100" s="120"/>
      <c r="ALU100" s="120"/>
      <c r="ALV100" s="120"/>
      <c r="ALW100" s="120"/>
      <c r="ALX100" s="120"/>
      <c r="ALY100" s="120"/>
      <c r="ALZ100" s="120"/>
      <c r="AMA100" s="120"/>
      <c r="AMB100" s="120"/>
      <c r="AMC100" s="120"/>
      <c r="AMD100" s="120"/>
      <c r="AME100" s="120"/>
      <c r="AMF100" s="120"/>
      <c r="AMG100" s="120"/>
      <c r="AMH100" s="120"/>
      <c r="AMI100" s="120"/>
      <c r="AMJ100" s="120"/>
      <c r="AMK100" s="120"/>
      <c r="AML100" s="120"/>
    </row>
    <row r="101" spans="1:1026" s="121" customFormat="1" ht="24" x14ac:dyDescent="0.25">
      <c r="A101" s="102">
        <v>96</v>
      </c>
      <c r="B101" s="25" t="s">
        <v>196</v>
      </c>
      <c r="C101" s="26" t="s">
        <v>198</v>
      </c>
      <c r="D101" s="26" t="s">
        <v>573</v>
      </c>
      <c r="E101" s="38" t="s">
        <v>617</v>
      </c>
      <c r="F101" s="50">
        <v>2</v>
      </c>
      <c r="G101" s="51" t="s">
        <v>11</v>
      </c>
      <c r="H101" s="119"/>
      <c r="I101" s="76">
        <f t="shared" si="8"/>
        <v>0</v>
      </c>
      <c r="J101" s="76">
        <f t="shared" si="9"/>
        <v>0</v>
      </c>
      <c r="K101" s="76">
        <f t="shared" si="10"/>
        <v>0</v>
      </c>
      <c r="L101" s="122"/>
      <c r="M101" s="123"/>
      <c r="N101" s="122"/>
      <c r="O101" s="39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  <c r="IW101" s="120"/>
      <c r="IX101" s="120"/>
      <c r="IY101" s="120"/>
      <c r="IZ101" s="120"/>
      <c r="JA101" s="120"/>
      <c r="JB101" s="120"/>
      <c r="JC101" s="120"/>
      <c r="JD101" s="120"/>
      <c r="JE101" s="120"/>
      <c r="JF101" s="120"/>
      <c r="JG101" s="120"/>
      <c r="JH101" s="120"/>
      <c r="JI101" s="120"/>
      <c r="JJ101" s="120"/>
      <c r="JK101" s="120"/>
      <c r="JL101" s="120"/>
      <c r="JM101" s="120"/>
      <c r="JN101" s="120"/>
      <c r="JO101" s="120"/>
      <c r="JP101" s="120"/>
      <c r="JQ101" s="120"/>
      <c r="JR101" s="120"/>
      <c r="JS101" s="120"/>
      <c r="JT101" s="120"/>
      <c r="JU101" s="120"/>
      <c r="JV101" s="120"/>
      <c r="JW101" s="120"/>
      <c r="JX101" s="120"/>
      <c r="JY101" s="120"/>
      <c r="JZ101" s="120"/>
      <c r="KA101" s="120"/>
      <c r="KB101" s="120"/>
      <c r="KC101" s="120"/>
      <c r="KD101" s="120"/>
      <c r="KE101" s="120"/>
      <c r="KF101" s="120"/>
      <c r="KG101" s="120"/>
      <c r="KH101" s="120"/>
      <c r="KI101" s="120"/>
      <c r="KJ101" s="120"/>
      <c r="KK101" s="120"/>
      <c r="KL101" s="120"/>
      <c r="KM101" s="120"/>
      <c r="KN101" s="120"/>
      <c r="KO101" s="120"/>
      <c r="KP101" s="120"/>
      <c r="KQ101" s="120"/>
      <c r="KR101" s="120"/>
      <c r="KS101" s="120"/>
      <c r="KT101" s="120"/>
      <c r="KU101" s="120"/>
      <c r="KV101" s="120"/>
      <c r="KW101" s="120"/>
      <c r="KX101" s="120"/>
      <c r="KY101" s="120"/>
      <c r="KZ101" s="120"/>
      <c r="LA101" s="120"/>
      <c r="LB101" s="120"/>
      <c r="LC101" s="120"/>
      <c r="LD101" s="120"/>
      <c r="LE101" s="120"/>
      <c r="LF101" s="120"/>
      <c r="LG101" s="120"/>
      <c r="LH101" s="120"/>
      <c r="LI101" s="120"/>
      <c r="LJ101" s="120"/>
      <c r="LK101" s="120"/>
      <c r="LL101" s="120"/>
      <c r="LM101" s="120"/>
      <c r="LN101" s="120"/>
      <c r="LO101" s="120"/>
      <c r="LP101" s="120"/>
      <c r="LQ101" s="120"/>
      <c r="LR101" s="120"/>
      <c r="LS101" s="120"/>
      <c r="LT101" s="120"/>
      <c r="LU101" s="120"/>
      <c r="LV101" s="120"/>
      <c r="LW101" s="120"/>
      <c r="LX101" s="120"/>
      <c r="LY101" s="120"/>
      <c r="LZ101" s="120"/>
      <c r="MA101" s="120"/>
      <c r="MB101" s="120"/>
      <c r="MC101" s="120"/>
      <c r="MD101" s="120"/>
      <c r="ME101" s="120"/>
      <c r="MF101" s="120"/>
      <c r="MG101" s="120"/>
      <c r="MH101" s="120"/>
      <c r="MI101" s="120"/>
      <c r="MJ101" s="120"/>
      <c r="MK101" s="120"/>
      <c r="ML101" s="120"/>
      <c r="MM101" s="120"/>
      <c r="MN101" s="120"/>
      <c r="MO101" s="120"/>
      <c r="MP101" s="120"/>
      <c r="MQ101" s="120"/>
      <c r="MR101" s="120"/>
      <c r="MS101" s="120"/>
      <c r="MT101" s="120"/>
      <c r="MU101" s="120"/>
      <c r="MV101" s="120"/>
      <c r="MW101" s="120"/>
      <c r="MX101" s="120"/>
      <c r="MY101" s="120"/>
      <c r="MZ101" s="120"/>
      <c r="NA101" s="120"/>
      <c r="NB101" s="120"/>
      <c r="NC101" s="120"/>
      <c r="ND101" s="120"/>
      <c r="NE101" s="120"/>
      <c r="NF101" s="120"/>
      <c r="NG101" s="120"/>
      <c r="NH101" s="120"/>
      <c r="NI101" s="120"/>
      <c r="NJ101" s="120"/>
      <c r="NK101" s="120"/>
      <c r="NL101" s="120"/>
      <c r="NM101" s="120"/>
      <c r="NN101" s="120"/>
      <c r="NO101" s="120"/>
      <c r="NP101" s="120"/>
      <c r="NQ101" s="120"/>
      <c r="NR101" s="120"/>
      <c r="NS101" s="120"/>
      <c r="NT101" s="120"/>
      <c r="NU101" s="120"/>
      <c r="NV101" s="120"/>
      <c r="NW101" s="120"/>
      <c r="NX101" s="120"/>
      <c r="NY101" s="120"/>
      <c r="NZ101" s="120"/>
      <c r="OA101" s="120"/>
      <c r="OB101" s="120"/>
      <c r="OC101" s="120"/>
      <c r="OD101" s="120"/>
      <c r="OE101" s="120"/>
      <c r="OF101" s="120"/>
      <c r="OG101" s="120"/>
      <c r="OH101" s="120"/>
      <c r="OI101" s="120"/>
      <c r="OJ101" s="120"/>
      <c r="OK101" s="120"/>
      <c r="OL101" s="120"/>
      <c r="OM101" s="120"/>
      <c r="ON101" s="120"/>
      <c r="OO101" s="120"/>
      <c r="OP101" s="120"/>
      <c r="OQ101" s="120"/>
      <c r="OR101" s="120"/>
      <c r="OS101" s="120"/>
      <c r="OT101" s="120"/>
      <c r="OU101" s="120"/>
      <c r="OV101" s="120"/>
      <c r="OW101" s="120"/>
      <c r="OX101" s="120"/>
      <c r="OY101" s="120"/>
      <c r="OZ101" s="120"/>
      <c r="PA101" s="120"/>
      <c r="PB101" s="120"/>
      <c r="PC101" s="120"/>
      <c r="PD101" s="120"/>
      <c r="PE101" s="120"/>
      <c r="PF101" s="120"/>
      <c r="PG101" s="120"/>
      <c r="PH101" s="120"/>
      <c r="PI101" s="120"/>
      <c r="PJ101" s="120"/>
      <c r="PK101" s="120"/>
      <c r="PL101" s="120"/>
      <c r="PM101" s="120"/>
      <c r="PN101" s="120"/>
      <c r="PO101" s="120"/>
      <c r="PP101" s="120"/>
      <c r="PQ101" s="120"/>
      <c r="PR101" s="120"/>
      <c r="PS101" s="120"/>
      <c r="PT101" s="120"/>
      <c r="PU101" s="120"/>
      <c r="PV101" s="120"/>
      <c r="PW101" s="120"/>
      <c r="PX101" s="120"/>
      <c r="PY101" s="120"/>
      <c r="PZ101" s="120"/>
      <c r="QA101" s="120"/>
      <c r="QB101" s="120"/>
      <c r="QC101" s="120"/>
      <c r="QD101" s="120"/>
      <c r="QE101" s="120"/>
      <c r="QF101" s="120"/>
      <c r="QG101" s="120"/>
      <c r="QH101" s="120"/>
      <c r="QI101" s="120"/>
      <c r="QJ101" s="120"/>
      <c r="QK101" s="120"/>
      <c r="QL101" s="120"/>
      <c r="QM101" s="120"/>
      <c r="QN101" s="120"/>
      <c r="QO101" s="120"/>
      <c r="QP101" s="120"/>
      <c r="QQ101" s="120"/>
      <c r="QR101" s="120"/>
      <c r="QS101" s="120"/>
      <c r="QT101" s="120"/>
      <c r="QU101" s="120"/>
      <c r="QV101" s="120"/>
      <c r="QW101" s="120"/>
      <c r="QX101" s="120"/>
      <c r="QY101" s="120"/>
      <c r="QZ101" s="120"/>
      <c r="RA101" s="120"/>
      <c r="RB101" s="120"/>
      <c r="RC101" s="120"/>
      <c r="RD101" s="120"/>
      <c r="RE101" s="120"/>
      <c r="RF101" s="120"/>
      <c r="RG101" s="120"/>
      <c r="RH101" s="120"/>
      <c r="RI101" s="120"/>
      <c r="RJ101" s="120"/>
      <c r="RK101" s="120"/>
      <c r="RL101" s="120"/>
      <c r="RM101" s="120"/>
      <c r="RN101" s="120"/>
      <c r="RO101" s="120"/>
      <c r="RP101" s="120"/>
      <c r="RQ101" s="120"/>
      <c r="RR101" s="120"/>
      <c r="RS101" s="120"/>
      <c r="RT101" s="120"/>
      <c r="RU101" s="120"/>
      <c r="RV101" s="120"/>
      <c r="RW101" s="120"/>
      <c r="RX101" s="120"/>
      <c r="RY101" s="120"/>
      <c r="RZ101" s="120"/>
      <c r="SA101" s="120"/>
      <c r="SB101" s="120"/>
      <c r="SC101" s="120"/>
      <c r="SD101" s="120"/>
      <c r="SE101" s="120"/>
      <c r="SF101" s="120"/>
      <c r="SG101" s="120"/>
      <c r="SH101" s="120"/>
      <c r="SI101" s="120"/>
      <c r="SJ101" s="120"/>
      <c r="SK101" s="120"/>
      <c r="SL101" s="120"/>
      <c r="SM101" s="120"/>
      <c r="SN101" s="120"/>
      <c r="SO101" s="120"/>
      <c r="SP101" s="120"/>
      <c r="SQ101" s="120"/>
      <c r="SR101" s="120"/>
      <c r="SS101" s="120"/>
      <c r="ST101" s="120"/>
      <c r="SU101" s="120"/>
      <c r="SV101" s="120"/>
      <c r="SW101" s="120"/>
      <c r="SX101" s="120"/>
      <c r="SY101" s="120"/>
      <c r="SZ101" s="120"/>
      <c r="TA101" s="120"/>
      <c r="TB101" s="120"/>
      <c r="TC101" s="120"/>
      <c r="TD101" s="120"/>
      <c r="TE101" s="120"/>
      <c r="TF101" s="120"/>
      <c r="TG101" s="120"/>
      <c r="TH101" s="120"/>
      <c r="TI101" s="120"/>
      <c r="TJ101" s="120"/>
      <c r="TK101" s="120"/>
      <c r="TL101" s="120"/>
      <c r="TM101" s="120"/>
      <c r="TN101" s="120"/>
      <c r="TO101" s="120"/>
      <c r="TP101" s="120"/>
      <c r="TQ101" s="120"/>
      <c r="TR101" s="120"/>
      <c r="TS101" s="120"/>
      <c r="TT101" s="120"/>
      <c r="TU101" s="120"/>
      <c r="TV101" s="120"/>
      <c r="TW101" s="120"/>
      <c r="TX101" s="120"/>
      <c r="TY101" s="120"/>
      <c r="TZ101" s="120"/>
      <c r="UA101" s="120"/>
      <c r="UB101" s="120"/>
      <c r="UC101" s="120"/>
      <c r="UD101" s="120"/>
      <c r="UE101" s="120"/>
      <c r="UF101" s="120"/>
      <c r="UG101" s="120"/>
      <c r="UH101" s="120"/>
      <c r="UI101" s="120"/>
      <c r="UJ101" s="120"/>
      <c r="UK101" s="120"/>
      <c r="UL101" s="120"/>
      <c r="UM101" s="120"/>
      <c r="UN101" s="120"/>
      <c r="UO101" s="120"/>
      <c r="UP101" s="120"/>
      <c r="UQ101" s="120"/>
      <c r="UR101" s="120"/>
      <c r="US101" s="120"/>
      <c r="UT101" s="120"/>
      <c r="UU101" s="120"/>
      <c r="UV101" s="120"/>
      <c r="UW101" s="120"/>
      <c r="UX101" s="120"/>
      <c r="UY101" s="120"/>
      <c r="UZ101" s="120"/>
      <c r="VA101" s="120"/>
      <c r="VB101" s="120"/>
      <c r="VC101" s="120"/>
      <c r="VD101" s="120"/>
      <c r="VE101" s="120"/>
      <c r="VF101" s="120"/>
      <c r="VG101" s="120"/>
      <c r="VH101" s="120"/>
      <c r="VI101" s="120"/>
      <c r="VJ101" s="120"/>
      <c r="VK101" s="120"/>
      <c r="VL101" s="120"/>
      <c r="VM101" s="120"/>
      <c r="VN101" s="120"/>
      <c r="VO101" s="120"/>
      <c r="VP101" s="120"/>
      <c r="VQ101" s="120"/>
      <c r="VR101" s="120"/>
      <c r="VS101" s="120"/>
      <c r="VT101" s="120"/>
      <c r="VU101" s="120"/>
      <c r="VV101" s="120"/>
      <c r="VW101" s="120"/>
      <c r="VX101" s="120"/>
      <c r="VY101" s="120"/>
      <c r="VZ101" s="120"/>
      <c r="WA101" s="120"/>
      <c r="WB101" s="120"/>
      <c r="WC101" s="120"/>
      <c r="WD101" s="120"/>
      <c r="WE101" s="120"/>
      <c r="WF101" s="120"/>
      <c r="WG101" s="120"/>
      <c r="WH101" s="120"/>
      <c r="WI101" s="120"/>
      <c r="WJ101" s="120"/>
      <c r="WK101" s="120"/>
      <c r="WL101" s="120"/>
      <c r="WM101" s="120"/>
      <c r="WN101" s="120"/>
      <c r="WO101" s="120"/>
      <c r="WP101" s="120"/>
      <c r="WQ101" s="120"/>
      <c r="WR101" s="120"/>
      <c r="WS101" s="120"/>
      <c r="WT101" s="120"/>
      <c r="WU101" s="120"/>
      <c r="WV101" s="120"/>
      <c r="WW101" s="120"/>
      <c r="WX101" s="120"/>
      <c r="WY101" s="120"/>
      <c r="WZ101" s="120"/>
      <c r="XA101" s="120"/>
      <c r="XB101" s="120"/>
      <c r="XC101" s="120"/>
      <c r="XD101" s="120"/>
      <c r="XE101" s="120"/>
      <c r="XF101" s="120"/>
      <c r="XG101" s="120"/>
      <c r="XH101" s="120"/>
      <c r="XI101" s="120"/>
      <c r="XJ101" s="120"/>
      <c r="XK101" s="120"/>
      <c r="XL101" s="120"/>
      <c r="XM101" s="120"/>
      <c r="XN101" s="120"/>
      <c r="XO101" s="120"/>
      <c r="XP101" s="120"/>
      <c r="XQ101" s="120"/>
      <c r="XR101" s="120"/>
      <c r="XS101" s="120"/>
      <c r="XT101" s="120"/>
      <c r="XU101" s="120"/>
      <c r="XV101" s="120"/>
      <c r="XW101" s="120"/>
      <c r="XX101" s="120"/>
      <c r="XY101" s="120"/>
      <c r="XZ101" s="120"/>
      <c r="YA101" s="120"/>
      <c r="YB101" s="120"/>
      <c r="YC101" s="120"/>
      <c r="YD101" s="120"/>
      <c r="YE101" s="120"/>
      <c r="YF101" s="120"/>
      <c r="YG101" s="120"/>
      <c r="YH101" s="120"/>
      <c r="YI101" s="120"/>
      <c r="YJ101" s="120"/>
      <c r="YK101" s="120"/>
      <c r="YL101" s="120"/>
      <c r="YM101" s="120"/>
      <c r="YN101" s="120"/>
      <c r="YO101" s="120"/>
      <c r="YP101" s="120"/>
      <c r="YQ101" s="120"/>
      <c r="YR101" s="120"/>
      <c r="YS101" s="120"/>
      <c r="YT101" s="120"/>
      <c r="YU101" s="120"/>
      <c r="YV101" s="120"/>
      <c r="YW101" s="120"/>
      <c r="YX101" s="120"/>
      <c r="YY101" s="120"/>
      <c r="YZ101" s="120"/>
      <c r="ZA101" s="120"/>
      <c r="ZB101" s="120"/>
      <c r="ZC101" s="120"/>
      <c r="ZD101" s="120"/>
      <c r="ZE101" s="120"/>
      <c r="ZF101" s="120"/>
      <c r="ZG101" s="120"/>
      <c r="ZH101" s="120"/>
      <c r="ZI101" s="120"/>
      <c r="ZJ101" s="120"/>
      <c r="ZK101" s="120"/>
      <c r="ZL101" s="120"/>
      <c r="ZM101" s="120"/>
      <c r="ZN101" s="120"/>
      <c r="ZO101" s="120"/>
      <c r="ZP101" s="120"/>
      <c r="ZQ101" s="120"/>
      <c r="ZR101" s="120"/>
      <c r="ZS101" s="120"/>
      <c r="ZT101" s="120"/>
      <c r="ZU101" s="120"/>
      <c r="ZV101" s="120"/>
      <c r="ZW101" s="120"/>
      <c r="ZX101" s="120"/>
      <c r="ZY101" s="120"/>
      <c r="ZZ101" s="120"/>
      <c r="AAA101" s="120"/>
      <c r="AAB101" s="120"/>
      <c r="AAC101" s="120"/>
      <c r="AAD101" s="120"/>
      <c r="AAE101" s="120"/>
      <c r="AAF101" s="120"/>
      <c r="AAG101" s="120"/>
      <c r="AAH101" s="120"/>
      <c r="AAI101" s="120"/>
      <c r="AAJ101" s="120"/>
      <c r="AAK101" s="120"/>
      <c r="AAL101" s="120"/>
      <c r="AAM101" s="120"/>
      <c r="AAN101" s="120"/>
      <c r="AAO101" s="120"/>
      <c r="AAP101" s="120"/>
      <c r="AAQ101" s="120"/>
      <c r="AAR101" s="120"/>
      <c r="AAS101" s="120"/>
      <c r="AAT101" s="120"/>
      <c r="AAU101" s="120"/>
      <c r="AAV101" s="120"/>
      <c r="AAW101" s="120"/>
      <c r="AAX101" s="120"/>
      <c r="AAY101" s="120"/>
      <c r="AAZ101" s="120"/>
      <c r="ABA101" s="120"/>
      <c r="ABB101" s="120"/>
      <c r="ABC101" s="120"/>
      <c r="ABD101" s="120"/>
      <c r="ABE101" s="120"/>
      <c r="ABF101" s="120"/>
      <c r="ABG101" s="120"/>
      <c r="ABH101" s="120"/>
      <c r="ABI101" s="120"/>
      <c r="ABJ101" s="120"/>
      <c r="ABK101" s="120"/>
      <c r="ABL101" s="120"/>
      <c r="ABM101" s="120"/>
      <c r="ABN101" s="120"/>
      <c r="ABO101" s="120"/>
      <c r="ABP101" s="120"/>
      <c r="ABQ101" s="120"/>
      <c r="ABR101" s="120"/>
      <c r="ABS101" s="120"/>
      <c r="ABT101" s="120"/>
      <c r="ABU101" s="120"/>
      <c r="ABV101" s="120"/>
      <c r="ABW101" s="120"/>
      <c r="ABX101" s="120"/>
      <c r="ABY101" s="120"/>
      <c r="ABZ101" s="120"/>
      <c r="ACA101" s="120"/>
      <c r="ACB101" s="120"/>
      <c r="ACC101" s="120"/>
      <c r="ACD101" s="120"/>
      <c r="ACE101" s="120"/>
      <c r="ACF101" s="120"/>
      <c r="ACG101" s="120"/>
      <c r="ACH101" s="120"/>
      <c r="ACI101" s="120"/>
      <c r="ACJ101" s="120"/>
      <c r="ACK101" s="120"/>
      <c r="ACL101" s="120"/>
      <c r="ACM101" s="120"/>
      <c r="ACN101" s="120"/>
      <c r="ACO101" s="120"/>
      <c r="ACP101" s="120"/>
      <c r="ACQ101" s="120"/>
      <c r="ACR101" s="120"/>
      <c r="ACS101" s="120"/>
      <c r="ACT101" s="120"/>
      <c r="ACU101" s="120"/>
      <c r="ACV101" s="120"/>
      <c r="ACW101" s="120"/>
      <c r="ACX101" s="120"/>
      <c r="ACY101" s="120"/>
      <c r="ACZ101" s="120"/>
      <c r="ADA101" s="120"/>
      <c r="ADB101" s="120"/>
      <c r="ADC101" s="120"/>
      <c r="ADD101" s="120"/>
      <c r="ADE101" s="120"/>
      <c r="ADF101" s="120"/>
      <c r="ADG101" s="120"/>
      <c r="ADH101" s="120"/>
      <c r="ADI101" s="120"/>
      <c r="ADJ101" s="120"/>
      <c r="ADK101" s="120"/>
      <c r="ADL101" s="120"/>
      <c r="ADM101" s="120"/>
      <c r="ADN101" s="120"/>
      <c r="ADO101" s="120"/>
      <c r="ADP101" s="120"/>
      <c r="ADQ101" s="120"/>
      <c r="ADR101" s="120"/>
      <c r="ADS101" s="120"/>
      <c r="ADT101" s="120"/>
      <c r="ADU101" s="120"/>
      <c r="ADV101" s="120"/>
      <c r="ADW101" s="120"/>
      <c r="ADX101" s="120"/>
      <c r="ADY101" s="120"/>
      <c r="ADZ101" s="120"/>
      <c r="AEA101" s="120"/>
      <c r="AEB101" s="120"/>
      <c r="AEC101" s="120"/>
      <c r="AED101" s="120"/>
      <c r="AEE101" s="120"/>
      <c r="AEF101" s="120"/>
      <c r="AEG101" s="120"/>
      <c r="AEH101" s="120"/>
      <c r="AEI101" s="120"/>
      <c r="AEJ101" s="120"/>
      <c r="AEK101" s="120"/>
      <c r="AEL101" s="120"/>
      <c r="AEM101" s="120"/>
      <c r="AEN101" s="120"/>
      <c r="AEO101" s="120"/>
      <c r="AEP101" s="120"/>
      <c r="AEQ101" s="120"/>
      <c r="AER101" s="120"/>
      <c r="AES101" s="120"/>
      <c r="AET101" s="120"/>
      <c r="AEU101" s="120"/>
      <c r="AEV101" s="120"/>
      <c r="AEW101" s="120"/>
      <c r="AEX101" s="120"/>
      <c r="AEY101" s="120"/>
      <c r="AEZ101" s="120"/>
      <c r="AFA101" s="120"/>
      <c r="AFB101" s="120"/>
      <c r="AFC101" s="120"/>
      <c r="AFD101" s="120"/>
      <c r="AFE101" s="120"/>
      <c r="AFF101" s="120"/>
      <c r="AFG101" s="120"/>
      <c r="AFH101" s="120"/>
      <c r="AFI101" s="120"/>
      <c r="AFJ101" s="120"/>
      <c r="AFK101" s="120"/>
      <c r="AFL101" s="120"/>
      <c r="AFM101" s="120"/>
      <c r="AFN101" s="120"/>
      <c r="AFO101" s="120"/>
      <c r="AFP101" s="120"/>
      <c r="AFQ101" s="120"/>
      <c r="AFR101" s="120"/>
      <c r="AFS101" s="120"/>
      <c r="AFT101" s="120"/>
      <c r="AFU101" s="120"/>
      <c r="AFV101" s="120"/>
      <c r="AFW101" s="120"/>
      <c r="AFX101" s="120"/>
      <c r="AFY101" s="120"/>
      <c r="AFZ101" s="120"/>
      <c r="AGA101" s="120"/>
      <c r="AGB101" s="120"/>
      <c r="AGC101" s="120"/>
      <c r="AGD101" s="120"/>
      <c r="AGE101" s="120"/>
      <c r="AGF101" s="120"/>
      <c r="AGG101" s="120"/>
      <c r="AGH101" s="120"/>
      <c r="AGI101" s="120"/>
      <c r="AGJ101" s="120"/>
      <c r="AGK101" s="120"/>
      <c r="AGL101" s="120"/>
      <c r="AGM101" s="120"/>
      <c r="AGN101" s="120"/>
      <c r="AGO101" s="120"/>
      <c r="AGP101" s="120"/>
      <c r="AGQ101" s="120"/>
      <c r="AGR101" s="120"/>
      <c r="AGS101" s="120"/>
      <c r="AGT101" s="120"/>
      <c r="AGU101" s="120"/>
      <c r="AGV101" s="120"/>
      <c r="AGW101" s="120"/>
      <c r="AGX101" s="120"/>
      <c r="AGY101" s="120"/>
      <c r="AGZ101" s="120"/>
      <c r="AHA101" s="120"/>
      <c r="AHB101" s="120"/>
      <c r="AHC101" s="120"/>
      <c r="AHD101" s="120"/>
      <c r="AHE101" s="120"/>
      <c r="AHF101" s="120"/>
      <c r="AHG101" s="120"/>
      <c r="AHH101" s="120"/>
      <c r="AHI101" s="120"/>
      <c r="AHJ101" s="120"/>
      <c r="AHK101" s="120"/>
      <c r="AHL101" s="120"/>
      <c r="AHM101" s="120"/>
      <c r="AHN101" s="120"/>
      <c r="AHO101" s="120"/>
      <c r="AHP101" s="120"/>
      <c r="AHQ101" s="120"/>
      <c r="AHR101" s="120"/>
      <c r="AHS101" s="120"/>
      <c r="AHT101" s="120"/>
      <c r="AHU101" s="120"/>
      <c r="AHV101" s="120"/>
      <c r="AHW101" s="120"/>
      <c r="AHX101" s="120"/>
      <c r="AHY101" s="120"/>
      <c r="AHZ101" s="120"/>
      <c r="AIA101" s="120"/>
      <c r="AIB101" s="120"/>
      <c r="AIC101" s="120"/>
      <c r="AID101" s="120"/>
      <c r="AIE101" s="120"/>
      <c r="AIF101" s="120"/>
      <c r="AIG101" s="120"/>
      <c r="AIH101" s="120"/>
      <c r="AII101" s="120"/>
      <c r="AIJ101" s="120"/>
      <c r="AIK101" s="120"/>
      <c r="AIL101" s="120"/>
      <c r="AIM101" s="120"/>
      <c r="AIN101" s="120"/>
      <c r="AIO101" s="120"/>
      <c r="AIP101" s="120"/>
      <c r="AIQ101" s="120"/>
      <c r="AIR101" s="120"/>
      <c r="AIS101" s="120"/>
      <c r="AIT101" s="120"/>
      <c r="AIU101" s="120"/>
      <c r="AIV101" s="120"/>
      <c r="AIW101" s="120"/>
      <c r="AIX101" s="120"/>
      <c r="AIY101" s="120"/>
      <c r="AIZ101" s="120"/>
      <c r="AJA101" s="120"/>
      <c r="AJB101" s="120"/>
      <c r="AJC101" s="120"/>
      <c r="AJD101" s="120"/>
      <c r="AJE101" s="120"/>
      <c r="AJF101" s="120"/>
      <c r="AJG101" s="120"/>
      <c r="AJH101" s="120"/>
      <c r="AJI101" s="120"/>
      <c r="AJJ101" s="120"/>
      <c r="AJK101" s="120"/>
      <c r="AJL101" s="120"/>
      <c r="AJM101" s="120"/>
      <c r="AJN101" s="120"/>
      <c r="AJO101" s="120"/>
      <c r="AJP101" s="120"/>
      <c r="AJQ101" s="120"/>
      <c r="AJR101" s="120"/>
      <c r="AJS101" s="120"/>
      <c r="AJT101" s="120"/>
      <c r="AJU101" s="120"/>
      <c r="AJV101" s="120"/>
      <c r="AJW101" s="120"/>
      <c r="AJX101" s="120"/>
      <c r="AJY101" s="120"/>
      <c r="AJZ101" s="120"/>
      <c r="AKA101" s="120"/>
      <c r="AKB101" s="120"/>
      <c r="AKC101" s="120"/>
      <c r="AKD101" s="120"/>
      <c r="AKE101" s="120"/>
      <c r="AKF101" s="120"/>
      <c r="AKG101" s="120"/>
      <c r="AKH101" s="120"/>
      <c r="AKI101" s="120"/>
      <c r="AKJ101" s="120"/>
      <c r="AKK101" s="120"/>
      <c r="AKL101" s="120"/>
      <c r="AKM101" s="120"/>
      <c r="AKN101" s="120"/>
      <c r="AKO101" s="120"/>
      <c r="AKP101" s="120"/>
      <c r="AKQ101" s="120"/>
      <c r="AKR101" s="120"/>
      <c r="AKS101" s="120"/>
      <c r="AKT101" s="120"/>
      <c r="AKU101" s="120"/>
      <c r="AKV101" s="120"/>
      <c r="AKW101" s="120"/>
      <c r="AKX101" s="120"/>
      <c r="AKY101" s="120"/>
      <c r="AKZ101" s="120"/>
      <c r="ALA101" s="120"/>
      <c r="ALB101" s="120"/>
      <c r="ALC101" s="120"/>
      <c r="ALD101" s="120"/>
      <c r="ALE101" s="120"/>
      <c r="ALF101" s="120"/>
      <c r="ALG101" s="120"/>
      <c r="ALH101" s="120"/>
      <c r="ALI101" s="120"/>
      <c r="ALJ101" s="120"/>
      <c r="ALK101" s="120"/>
      <c r="ALL101" s="120"/>
      <c r="ALM101" s="120"/>
      <c r="ALN101" s="120"/>
      <c r="ALO101" s="120"/>
      <c r="ALP101" s="120"/>
      <c r="ALQ101" s="120"/>
      <c r="ALR101" s="120"/>
      <c r="ALS101" s="120"/>
      <c r="ALT101" s="120"/>
      <c r="ALU101" s="120"/>
      <c r="ALV101" s="120"/>
      <c r="ALW101" s="120"/>
      <c r="ALX101" s="120"/>
      <c r="ALY101" s="120"/>
      <c r="ALZ101" s="120"/>
      <c r="AMA101" s="120"/>
      <c r="AMB101" s="120"/>
      <c r="AMC101" s="120"/>
      <c r="AMD101" s="120"/>
      <c r="AME101" s="120"/>
      <c r="AMF101" s="120"/>
      <c r="AMG101" s="120"/>
      <c r="AMH101" s="120"/>
      <c r="AMI101" s="120"/>
      <c r="AMJ101" s="120"/>
      <c r="AMK101" s="120"/>
      <c r="AML101" s="120"/>
    </row>
    <row r="102" spans="1:1026" s="121" customFormat="1" ht="24" x14ac:dyDescent="0.25">
      <c r="A102" s="102">
        <v>97</v>
      </c>
      <c r="B102" s="25" t="s">
        <v>307</v>
      </c>
      <c r="C102" s="26" t="s">
        <v>19</v>
      </c>
      <c r="D102" s="26" t="s">
        <v>574</v>
      </c>
      <c r="E102" s="38" t="s">
        <v>36</v>
      </c>
      <c r="F102" s="50">
        <v>20</v>
      </c>
      <c r="G102" s="51" t="s">
        <v>11</v>
      </c>
      <c r="H102" s="119"/>
      <c r="I102" s="76">
        <f t="shared" si="8"/>
        <v>0</v>
      </c>
      <c r="J102" s="76">
        <f t="shared" si="9"/>
        <v>0</v>
      </c>
      <c r="K102" s="76">
        <f t="shared" si="10"/>
        <v>0</v>
      </c>
      <c r="L102" s="122"/>
      <c r="M102" s="123"/>
      <c r="N102" s="122"/>
      <c r="O102" s="39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  <c r="IW102" s="120"/>
      <c r="IX102" s="120"/>
      <c r="IY102" s="120"/>
      <c r="IZ102" s="120"/>
      <c r="JA102" s="120"/>
      <c r="JB102" s="120"/>
      <c r="JC102" s="120"/>
      <c r="JD102" s="120"/>
      <c r="JE102" s="120"/>
      <c r="JF102" s="120"/>
      <c r="JG102" s="120"/>
      <c r="JH102" s="120"/>
      <c r="JI102" s="120"/>
      <c r="JJ102" s="120"/>
      <c r="JK102" s="120"/>
      <c r="JL102" s="120"/>
      <c r="JM102" s="120"/>
      <c r="JN102" s="120"/>
      <c r="JO102" s="120"/>
      <c r="JP102" s="120"/>
      <c r="JQ102" s="120"/>
      <c r="JR102" s="120"/>
      <c r="JS102" s="120"/>
      <c r="JT102" s="120"/>
      <c r="JU102" s="120"/>
      <c r="JV102" s="120"/>
      <c r="JW102" s="120"/>
      <c r="JX102" s="120"/>
      <c r="JY102" s="120"/>
      <c r="JZ102" s="120"/>
      <c r="KA102" s="120"/>
      <c r="KB102" s="120"/>
      <c r="KC102" s="120"/>
      <c r="KD102" s="120"/>
      <c r="KE102" s="120"/>
      <c r="KF102" s="120"/>
      <c r="KG102" s="120"/>
      <c r="KH102" s="120"/>
      <c r="KI102" s="120"/>
      <c r="KJ102" s="120"/>
      <c r="KK102" s="120"/>
      <c r="KL102" s="120"/>
      <c r="KM102" s="120"/>
      <c r="KN102" s="120"/>
      <c r="KO102" s="120"/>
      <c r="KP102" s="120"/>
      <c r="KQ102" s="120"/>
      <c r="KR102" s="120"/>
      <c r="KS102" s="120"/>
      <c r="KT102" s="120"/>
      <c r="KU102" s="120"/>
      <c r="KV102" s="120"/>
      <c r="KW102" s="120"/>
      <c r="KX102" s="120"/>
      <c r="KY102" s="120"/>
      <c r="KZ102" s="120"/>
      <c r="LA102" s="120"/>
      <c r="LB102" s="120"/>
      <c r="LC102" s="120"/>
      <c r="LD102" s="120"/>
      <c r="LE102" s="120"/>
      <c r="LF102" s="120"/>
      <c r="LG102" s="120"/>
      <c r="LH102" s="120"/>
      <c r="LI102" s="120"/>
      <c r="LJ102" s="120"/>
      <c r="LK102" s="120"/>
      <c r="LL102" s="120"/>
      <c r="LM102" s="120"/>
      <c r="LN102" s="120"/>
      <c r="LO102" s="120"/>
      <c r="LP102" s="120"/>
      <c r="LQ102" s="120"/>
      <c r="LR102" s="120"/>
      <c r="LS102" s="120"/>
      <c r="LT102" s="120"/>
      <c r="LU102" s="120"/>
      <c r="LV102" s="120"/>
      <c r="LW102" s="120"/>
      <c r="LX102" s="120"/>
      <c r="LY102" s="120"/>
      <c r="LZ102" s="120"/>
      <c r="MA102" s="120"/>
      <c r="MB102" s="120"/>
      <c r="MC102" s="120"/>
      <c r="MD102" s="120"/>
      <c r="ME102" s="120"/>
      <c r="MF102" s="120"/>
      <c r="MG102" s="120"/>
      <c r="MH102" s="120"/>
      <c r="MI102" s="120"/>
      <c r="MJ102" s="120"/>
      <c r="MK102" s="120"/>
      <c r="ML102" s="120"/>
      <c r="MM102" s="120"/>
      <c r="MN102" s="120"/>
      <c r="MO102" s="120"/>
      <c r="MP102" s="120"/>
      <c r="MQ102" s="120"/>
      <c r="MR102" s="120"/>
      <c r="MS102" s="120"/>
      <c r="MT102" s="120"/>
      <c r="MU102" s="120"/>
      <c r="MV102" s="120"/>
      <c r="MW102" s="120"/>
      <c r="MX102" s="120"/>
      <c r="MY102" s="120"/>
      <c r="MZ102" s="120"/>
      <c r="NA102" s="120"/>
      <c r="NB102" s="120"/>
      <c r="NC102" s="120"/>
      <c r="ND102" s="120"/>
      <c r="NE102" s="120"/>
      <c r="NF102" s="120"/>
      <c r="NG102" s="120"/>
      <c r="NH102" s="120"/>
      <c r="NI102" s="120"/>
      <c r="NJ102" s="120"/>
      <c r="NK102" s="120"/>
      <c r="NL102" s="120"/>
      <c r="NM102" s="120"/>
      <c r="NN102" s="120"/>
      <c r="NO102" s="120"/>
      <c r="NP102" s="120"/>
      <c r="NQ102" s="120"/>
      <c r="NR102" s="120"/>
      <c r="NS102" s="120"/>
      <c r="NT102" s="120"/>
      <c r="NU102" s="120"/>
      <c r="NV102" s="120"/>
      <c r="NW102" s="120"/>
      <c r="NX102" s="120"/>
      <c r="NY102" s="120"/>
      <c r="NZ102" s="120"/>
      <c r="OA102" s="120"/>
      <c r="OB102" s="120"/>
      <c r="OC102" s="120"/>
      <c r="OD102" s="120"/>
      <c r="OE102" s="120"/>
      <c r="OF102" s="120"/>
      <c r="OG102" s="120"/>
      <c r="OH102" s="120"/>
      <c r="OI102" s="120"/>
      <c r="OJ102" s="120"/>
      <c r="OK102" s="120"/>
      <c r="OL102" s="120"/>
      <c r="OM102" s="120"/>
      <c r="ON102" s="120"/>
      <c r="OO102" s="120"/>
      <c r="OP102" s="120"/>
      <c r="OQ102" s="120"/>
      <c r="OR102" s="120"/>
      <c r="OS102" s="120"/>
      <c r="OT102" s="120"/>
      <c r="OU102" s="120"/>
      <c r="OV102" s="120"/>
      <c r="OW102" s="120"/>
      <c r="OX102" s="120"/>
      <c r="OY102" s="120"/>
      <c r="OZ102" s="120"/>
      <c r="PA102" s="120"/>
      <c r="PB102" s="120"/>
      <c r="PC102" s="120"/>
      <c r="PD102" s="120"/>
      <c r="PE102" s="120"/>
      <c r="PF102" s="120"/>
      <c r="PG102" s="120"/>
      <c r="PH102" s="120"/>
      <c r="PI102" s="120"/>
      <c r="PJ102" s="120"/>
      <c r="PK102" s="120"/>
      <c r="PL102" s="120"/>
      <c r="PM102" s="120"/>
      <c r="PN102" s="120"/>
      <c r="PO102" s="120"/>
      <c r="PP102" s="120"/>
      <c r="PQ102" s="120"/>
      <c r="PR102" s="120"/>
      <c r="PS102" s="120"/>
      <c r="PT102" s="120"/>
      <c r="PU102" s="120"/>
      <c r="PV102" s="120"/>
      <c r="PW102" s="120"/>
      <c r="PX102" s="120"/>
      <c r="PY102" s="120"/>
      <c r="PZ102" s="120"/>
      <c r="QA102" s="120"/>
      <c r="QB102" s="120"/>
      <c r="QC102" s="120"/>
      <c r="QD102" s="120"/>
      <c r="QE102" s="120"/>
      <c r="QF102" s="120"/>
      <c r="QG102" s="120"/>
      <c r="QH102" s="120"/>
      <c r="QI102" s="120"/>
      <c r="QJ102" s="120"/>
      <c r="QK102" s="120"/>
      <c r="QL102" s="120"/>
      <c r="QM102" s="120"/>
      <c r="QN102" s="120"/>
      <c r="QO102" s="120"/>
      <c r="QP102" s="120"/>
      <c r="QQ102" s="120"/>
      <c r="QR102" s="120"/>
      <c r="QS102" s="120"/>
      <c r="QT102" s="120"/>
      <c r="QU102" s="120"/>
      <c r="QV102" s="120"/>
      <c r="QW102" s="120"/>
      <c r="QX102" s="120"/>
      <c r="QY102" s="120"/>
      <c r="QZ102" s="120"/>
      <c r="RA102" s="120"/>
      <c r="RB102" s="120"/>
      <c r="RC102" s="120"/>
      <c r="RD102" s="120"/>
      <c r="RE102" s="120"/>
      <c r="RF102" s="120"/>
      <c r="RG102" s="120"/>
      <c r="RH102" s="120"/>
      <c r="RI102" s="120"/>
      <c r="RJ102" s="120"/>
      <c r="RK102" s="120"/>
      <c r="RL102" s="120"/>
      <c r="RM102" s="120"/>
      <c r="RN102" s="120"/>
      <c r="RO102" s="120"/>
      <c r="RP102" s="120"/>
      <c r="RQ102" s="120"/>
      <c r="RR102" s="120"/>
      <c r="RS102" s="120"/>
      <c r="RT102" s="120"/>
      <c r="RU102" s="120"/>
      <c r="RV102" s="120"/>
      <c r="RW102" s="120"/>
      <c r="RX102" s="120"/>
      <c r="RY102" s="120"/>
      <c r="RZ102" s="120"/>
      <c r="SA102" s="120"/>
      <c r="SB102" s="120"/>
      <c r="SC102" s="120"/>
      <c r="SD102" s="120"/>
      <c r="SE102" s="120"/>
      <c r="SF102" s="120"/>
      <c r="SG102" s="120"/>
      <c r="SH102" s="120"/>
      <c r="SI102" s="120"/>
      <c r="SJ102" s="120"/>
      <c r="SK102" s="120"/>
      <c r="SL102" s="120"/>
      <c r="SM102" s="120"/>
      <c r="SN102" s="120"/>
      <c r="SO102" s="120"/>
      <c r="SP102" s="120"/>
      <c r="SQ102" s="120"/>
      <c r="SR102" s="120"/>
      <c r="SS102" s="120"/>
      <c r="ST102" s="120"/>
      <c r="SU102" s="120"/>
      <c r="SV102" s="120"/>
      <c r="SW102" s="120"/>
      <c r="SX102" s="120"/>
      <c r="SY102" s="120"/>
      <c r="SZ102" s="120"/>
      <c r="TA102" s="120"/>
      <c r="TB102" s="120"/>
      <c r="TC102" s="120"/>
      <c r="TD102" s="120"/>
      <c r="TE102" s="120"/>
      <c r="TF102" s="120"/>
      <c r="TG102" s="120"/>
      <c r="TH102" s="120"/>
      <c r="TI102" s="120"/>
      <c r="TJ102" s="120"/>
      <c r="TK102" s="120"/>
      <c r="TL102" s="120"/>
      <c r="TM102" s="120"/>
      <c r="TN102" s="120"/>
      <c r="TO102" s="120"/>
      <c r="TP102" s="120"/>
      <c r="TQ102" s="120"/>
      <c r="TR102" s="120"/>
      <c r="TS102" s="120"/>
      <c r="TT102" s="120"/>
      <c r="TU102" s="120"/>
      <c r="TV102" s="120"/>
      <c r="TW102" s="120"/>
      <c r="TX102" s="120"/>
      <c r="TY102" s="120"/>
      <c r="TZ102" s="120"/>
      <c r="UA102" s="120"/>
      <c r="UB102" s="120"/>
      <c r="UC102" s="120"/>
      <c r="UD102" s="120"/>
      <c r="UE102" s="120"/>
      <c r="UF102" s="120"/>
      <c r="UG102" s="120"/>
      <c r="UH102" s="120"/>
      <c r="UI102" s="120"/>
      <c r="UJ102" s="120"/>
      <c r="UK102" s="120"/>
      <c r="UL102" s="120"/>
      <c r="UM102" s="120"/>
      <c r="UN102" s="120"/>
      <c r="UO102" s="120"/>
      <c r="UP102" s="120"/>
      <c r="UQ102" s="120"/>
      <c r="UR102" s="120"/>
      <c r="US102" s="120"/>
      <c r="UT102" s="120"/>
      <c r="UU102" s="120"/>
      <c r="UV102" s="120"/>
      <c r="UW102" s="120"/>
      <c r="UX102" s="120"/>
      <c r="UY102" s="120"/>
      <c r="UZ102" s="120"/>
      <c r="VA102" s="120"/>
      <c r="VB102" s="120"/>
      <c r="VC102" s="120"/>
      <c r="VD102" s="120"/>
      <c r="VE102" s="120"/>
      <c r="VF102" s="120"/>
      <c r="VG102" s="120"/>
      <c r="VH102" s="120"/>
      <c r="VI102" s="120"/>
      <c r="VJ102" s="120"/>
      <c r="VK102" s="120"/>
      <c r="VL102" s="120"/>
      <c r="VM102" s="120"/>
      <c r="VN102" s="120"/>
      <c r="VO102" s="120"/>
      <c r="VP102" s="120"/>
      <c r="VQ102" s="120"/>
      <c r="VR102" s="120"/>
      <c r="VS102" s="120"/>
      <c r="VT102" s="120"/>
      <c r="VU102" s="120"/>
      <c r="VV102" s="120"/>
      <c r="VW102" s="120"/>
      <c r="VX102" s="120"/>
      <c r="VY102" s="120"/>
      <c r="VZ102" s="120"/>
      <c r="WA102" s="120"/>
      <c r="WB102" s="120"/>
      <c r="WC102" s="120"/>
      <c r="WD102" s="120"/>
      <c r="WE102" s="120"/>
      <c r="WF102" s="120"/>
      <c r="WG102" s="120"/>
      <c r="WH102" s="120"/>
      <c r="WI102" s="120"/>
      <c r="WJ102" s="120"/>
      <c r="WK102" s="120"/>
      <c r="WL102" s="120"/>
      <c r="WM102" s="120"/>
      <c r="WN102" s="120"/>
      <c r="WO102" s="120"/>
      <c r="WP102" s="120"/>
      <c r="WQ102" s="120"/>
      <c r="WR102" s="120"/>
      <c r="WS102" s="120"/>
      <c r="WT102" s="120"/>
      <c r="WU102" s="120"/>
      <c r="WV102" s="120"/>
      <c r="WW102" s="120"/>
      <c r="WX102" s="120"/>
      <c r="WY102" s="120"/>
      <c r="WZ102" s="120"/>
      <c r="XA102" s="120"/>
      <c r="XB102" s="120"/>
      <c r="XC102" s="120"/>
      <c r="XD102" s="120"/>
      <c r="XE102" s="120"/>
      <c r="XF102" s="120"/>
      <c r="XG102" s="120"/>
      <c r="XH102" s="120"/>
      <c r="XI102" s="120"/>
      <c r="XJ102" s="120"/>
      <c r="XK102" s="120"/>
      <c r="XL102" s="120"/>
      <c r="XM102" s="120"/>
      <c r="XN102" s="120"/>
      <c r="XO102" s="120"/>
      <c r="XP102" s="120"/>
      <c r="XQ102" s="120"/>
      <c r="XR102" s="120"/>
      <c r="XS102" s="120"/>
      <c r="XT102" s="120"/>
      <c r="XU102" s="120"/>
      <c r="XV102" s="120"/>
      <c r="XW102" s="120"/>
      <c r="XX102" s="120"/>
      <c r="XY102" s="120"/>
      <c r="XZ102" s="120"/>
      <c r="YA102" s="120"/>
      <c r="YB102" s="120"/>
      <c r="YC102" s="120"/>
      <c r="YD102" s="120"/>
      <c r="YE102" s="120"/>
      <c r="YF102" s="120"/>
      <c r="YG102" s="120"/>
      <c r="YH102" s="120"/>
      <c r="YI102" s="120"/>
      <c r="YJ102" s="120"/>
      <c r="YK102" s="120"/>
      <c r="YL102" s="120"/>
      <c r="YM102" s="120"/>
      <c r="YN102" s="120"/>
      <c r="YO102" s="120"/>
      <c r="YP102" s="120"/>
      <c r="YQ102" s="120"/>
      <c r="YR102" s="120"/>
      <c r="YS102" s="120"/>
      <c r="YT102" s="120"/>
      <c r="YU102" s="120"/>
      <c r="YV102" s="120"/>
      <c r="YW102" s="120"/>
      <c r="YX102" s="120"/>
      <c r="YY102" s="120"/>
      <c r="YZ102" s="120"/>
      <c r="ZA102" s="120"/>
      <c r="ZB102" s="120"/>
      <c r="ZC102" s="120"/>
      <c r="ZD102" s="120"/>
      <c r="ZE102" s="120"/>
      <c r="ZF102" s="120"/>
      <c r="ZG102" s="120"/>
      <c r="ZH102" s="120"/>
      <c r="ZI102" s="120"/>
      <c r="ZJ102" s="120"/>
      <c r="ZK102" s="120"/>
      <c r="ZL102" s="120"/>
      <c r="ZM102" s="120"/>
      <c r="ZN102" s="120"/>
      <c r="ZO102" s="120"/>
      <c r="ZP102" s="120"/>
      <c r="ZQ102" s="120"/>
      <c r="ZR102" s="120"/>
      <c r="ZS102" s="120"/>
      <c r="ZT102" s="120"/>
      <c r="ZU102" s="120"/>
      <c r="ZV102" s="120"/>
      <c r="ZW102" s="120"/>
      <c r="ZX102" s="120"/>
      <c r="ZY102" s="120"/>
      <c r="ZZ102" s="120"/>
      <c r="AAA102" s="120"/>
      <c r="AAB102" s="120"/>
      <c r="AAC102" s="120"/>
      <c r="AAD102" s="120"/>
      <c r="AAE102" s="120"/>
      <c r="AAF102" s="120"/>
      <c r="AAG102" s="120"/>
      <c r="AAH102" s="120"/>
      <c r="AAI102" s="120"/>
      <c r="AAJ102" s="120"/>
      <c r="AAK102" s="120"/>
      <c r="AAL102" s="120"/>
      <c r="AAM102" s="120"/>
      <c r="AAN102" s="120"/>
      <c r="AAO102" s="120"/>
      <c r="AAP102" s="120"/>
      <c r="AAQ102" s="120"/>
      <c r="AAR102" s="120"/>
      <c r="AAS102" s="120"/>
      <c r="AAT102" s="120"/>
      <c r="AAU102" s="120"/>
      <c r="AAV102" s="120"/>
      <c r="AAW102" s="120"/>
      <c r="AAX102" s="120"/>
      <c r="AAY102" s="120"/>
      <c r="AAZ102" s="120"/>
      <c r="ABA102" s="120"/>
      <c r="ABB102" s="120"/>
      <c r="ABC102" s="120"/>
      <c r="ABD102" s="120"/>
      <c r="ABE102" s="120"/>
      <c r="ABF102" s="120"/>
      <c r="ABG102" s="120"/>
      <c r="ABH102" s="120"/>
      <c r="ABI102" s="120"/>
      <c r="ABJ102" s="120"/>
      <c r="ABK102" s="120"/>
      <c r="ABL102" s="120"/>
      <c r="ABM102" s="120"/>
      <c r="ABN102" s="120"/>
      <c r="ABO102" s="120"/>
      <c r="ABP102" s="120"/>
      <c r="ABQ102" s="120"/>
      <c r="ABR102" s="120"/>
      <c r="ABS102" s="120"/>
      <c r="ABT102" s="120"/>
      <c r="ABU102" s="120"/>
      <c r="ABV102" s="120"/>
      <c r="ABW102" s="120"/>
      <c r="ABX102" s="120"/>
      <c r="ABY102" s="120"/>
      <c r="ABZ102" s="120"/>
      <c r="ACA102" s="120"/>
      <c r="ACB102" s="120"/>
      <c r="ACC102" s="120"/>
      <c r="ACD102" s="120"/>
      <c r="ACE102" s="120"/>
      <c r="ACF102" s="120"/>
      <c r="ACG102" s="120"/>
      <c r="ACH102" s="120"/>
      <c r="ACI102" s="120"/>
      <c r="ACJ102" s="120"/>
      <c r="ACK102" s="120"/>
      <c r="ACL102" s="120"/>
      <c r="ACM102" s="120"/>
      <c r="ACN102" s="120"/>
      <c r="ACO102" s="120"/>
      <c r="ACP102" s="120"/>
      <c r="ACQ102" s="120"/>
      <c r="ACR102" s="120"/>
      <c r="ACS102" s="120"/>
      <c r="ACT102" s="120"/>
      <c r="ACU102" s="120"/>
      <c r="ACV102" s="120"/>
      <c r="ACW102" s="120"/>
      <c r="ACX102" s="120"/>
      <c r="ACY102" s="120"/>
      <c r="ACZ102" s="120"/>
      <c r="ADA102" s="120"/>
      <c r="ADB102" s="120"/>
      <c r="ADC102" s="120"/>
      <c r="ADD102" s="120"/>
      <c r="ADE102" s="120"/>
      <c r="ADF102" s="120"/>
      <c r="ADG102" s="120"/>
      <c r="ADH102" s="120"/>
      <c r="ADI102" s="120"/>
      <c r="ADJ102" s="120"/>
      <c r="ADK102" s="120"/>
      <c r="ADL102" s="120"/>
      <c r="ADM102" s="120"/>
      <c r="ADN102" s="120"/>
      <c r="ADO102" s="120"/>
      <c r="ADP102" s="120"/>
      <c r="ADQ102" s="120"/>
      <c r="ADR102" s="120"/>
      <c r="ADS102" s="120"/>
      <c r="ADT102" s="120"/>
      <c r="ADU102" s="120"/>
      <c r="ADV102" s="120"/>
      <c r="ADW102" s="120"/>
      <c r="ADX102" s="120"/>
      <c r="ADY102" s="120"/>
      <c r="ADZ102" s="120"/>
      <c r="AEA102" s="120"/>
      <c r="AEB102" s="120"/>
      <c r="AEC102" s="120"/>
      <c r="AED102" s="120"/>
      <c r="AEE102" s="120"/>
      <c r="AEF102" s="120"/>
      <c r="AEG102" s="120"/>
      <c r="AEH102" s="120"/>
      <c r="AEI102" s="120"/>
      <c r="AEJ102" s="120"/>
      <c r="AEK102" s="120"/>
      <c r="AEL102" s="120"/>
      <c r="AEM102" s="120"/>
      <c r="AEN102" s="120"/>
      <c r="AEO102" s="120"/>
      <c r="AEP102" s="120"/>
      <c r="AEQ102" s="120"/>
      <c r="AER102" s="120"/>
      <c r="AES102" s="120"/>
      <c r="AET102" s="120"/>
      <c r="AEU102" s="120"/>
      <c r="AEV102" s="120"/>
      <c r="AEW102" s="120"/>
      <c r="AEX102" s="120"/>
      <c r="AEY102" s="120"/>
      <c r="AEZ102" s="120"/>
      <c r="AFA102" s="120"/>
      <c r="AFB102" s="120"/>
      <c r="AFC102" s="120"/>
      <c r="AFD102" s="120"/>
      <c r="AFE102" s="120"/>
      <c r="AFF102" s="120"/>
      <c r="AFG102" s="120"/>
      <c r="AFH102" s="120"/>
      <c r="AFI102" s="120"/>
      <c r="AFJ102" s="120"/>
      <c r="AFK102" s="120"/>
      <c r="AFL102" s="120"/>
      <c r="AFM102" s="120"/>
      <c r="AFN102" s="120"/>
      <c r="AFO102" s="120"/>
      <c r="AFP102" s="120"/>
      <c r="AFQ102" s="120"/>
      <c r="AFR102" s="120"/>
      <c r="AFS102" s="120"/>
      <c r="AFT102" s="120"/>
      <c r="AFU102" s="120"/>
      <c r="AFV102" s="120"/>
      <c r="AFW102" s="120"/>
      <c r="AFX102" s="120"/>
      <c r="AFY102" s="120"/>
      <c r="AFZ102" s="120"/>
      <c r="AGA102" s="120"/>
      <c r="AGB102" s="120"/>
      <c r="AGC102" s="120"/>
      <c r="AGD102" s="120"/>
      <c r="AGE102" s="120"/>
      <c r="AGF102" s="120"/>
      <c r="AGG102" s="120"/>
      <c r="AGH102" s="120"/>
      <c r="AGI102" s="120"/>
      <c r="AGJ102" s="120"/>
      <c r="AGK102" s="120"/>
      <c r="AGL102" s="120"/>
      <c r="AGM102" s="120"/>
      <c r="AGN102" s="120"/>
      <c r="AGO102" s="120"/>
      <c r="AGP102" s="120"/>
      <c r="AGQ102" s="120"/>
      <c r="AGR102" s="120"/>
      <c r="AGS102" s="120"/>
      <c r="AGT102" s="120"/>
      <c r="AGU102" s="120"/>
      <c r="AGV102" s="120"/>
      <c r="AGW102" s="120"/>
      <c r="AGX102" s="120"/>
      <c r="AGY102" s="120"/>
      <c r="AGZ102" s="120"/>
      <c r="AHA102" s="120"/>
      <c r="AHB102" s="120"/>
      <c r="AHC102" s="120"/>
      <c r="AHD102" s="120"/>
      <c r="AHE102" s="120"/>
      <c r="AHF102" s="120"/>
      <c r="AHG102" s="120"/>
      <c r="AHH102" s="120"/>
      <c r="AHI102" s="120"/>
      <c r="AHJ102" s="120"/>
      <c r="AHK102" s="120"/>
      <c r="AHL102" s="120"/>
      <c r="AHM102" s="120"/>
      <c r="AHN102" s="120"/>
      <c r="AHO102" s="120"/>
      <c r="AHP102" s="120"/>
      <c r="AHQ102" s="120"/>
      <c r="AHR102" s="120"/>
      <c r="AHS102" s="120"/>
      <c r="AHT102" s="120"/>
      <c r="AHU102" s="120"/>
      <c r="AHV102" s="120"/>
      <c r="AHW102" s="120"/>
      <c r="AHX102" s="120"/>
      <c r="AHY102" s="120"/>
      <c r="AHZ102" s="120"/>
      <c r="AIA102" s="120"/>
      <c r="AIB102" s="120"/>
      <c r="AIC102" s="120"/>
      <c r="AID102" s="120"/>
      <c r="AIE102" s="120"/>
      <c r="AIF102" s="120"/>
      <c r="AIG102" s="120"/>
      <c r="AIH102" s="120"/>
      <c r="AII102" s="120"/>
      <c r="AIJ102" s="120"/>
      <c r="AIK102" s="120"/>
      <c r="AIL102" s="120"/>
      <c r="AIM102" s="120"/>
      <c r="AIN102" s="120"/>
      <c r="AIO102" s="120"/>
      <c r="AIP102" s="120"/>
      <c r="AIQ102" s="120"/>
      <c r="AIR102" s="120"/>
      <c r="AIS102" s="120"/>
      <c r="AIT102" s="120"/>
      <c r="AIU102" s="120"/>
      <c r="AIV102" s="120"/>
      <c r="AIW102" s="120"/>
      <c r="AIX102" s="120"/>
      <c r="AIY102" s="120"/>
      <c r="AIZ102" s="120"/>
      <c r="AJA102" s="120"/>
      <c r="AJB102" s="120"/>
      <c r="AJC102" s="120"/>
      <c r="AJD102" s="120"/>
      <c r="AJE102" s="120"/>
      <c r="AJF102" s="120"/>
      <c r="AJG102" s="120"/>
      <c r="AJH102" s="120"/>
      <c r="AJI102" s="120"/>
      <c r="AJJ102" s="120"/>
      <c r="AJK102" s="120"/>
      <c r="AJL102" s="120"/>
      <c r="AJM102" s="120"/>
      <c r="AJN102" s="120"/>
      <c r="AJO102" s="120"/>
      <c r="AJP102" s="120"/>
      <c r="AJQ102" s="120"/>
      <c r="AJR102" s="120"/>
      <c r="AJS102" s="120"/>
      <c r="AJT102" s="120"/>
      <c r="AJU102" s="120"/>
      <c r="AJV102" s="120"/>
      <c r="AJW102" s="120"/>
      <c r="AJX102" s="120"/>
      <c r="AJY102" s="120"/>
      <c r="AJZ102" s="120"/>
      <c r="AKA102" s="120"/>
      <c r="AKB102" s="120"/>
      <c r="AKC102" s="120"/>
      <c r="AKD102" s="120"/>
      <c r="AKE102" s="120"/>
      <c r="AKF102" s="120"/>
      <c r="AKG102" s="120"/>
      <c r="AKH102" s="120"/>
      <c r="AKI102" s="120"/>
      <c r="AKJ102" s="120"/>
      <c r="AKK102" s="120"/>
      <c r="AKL102" s="120"/>
      <c r="AKM102" s="120"/>
      <c r="AKN102" s="120"/>
      <c r="AKO102" s="120"/>
      <c r="AKP102" s="120"/>
      <c r="AKQ102" s="120"/>
      <c r="AKR102" s="120"/>
      <c r="AKS102" s="120"/>
      <c r="AKT102" s="120"/>
      <c r="AKU102" s="120"/>
      <c r="AKV102" s="120"/>
      <c r="AKW102" s="120"/>
      <c r="AKX102" s="120"/>
      <c r="AKY102" s="120"/>
      <c r="AKZ102" s="120"/>
      <c r="ALA102" s="120"/>
      <c r="ALB102" s="120"/>
      <c r="ALC102" s="120"/>
      <c r="ALD102" s="120"/>
      <c r="ALE102" s="120"/>
      <c r="ALF102" s="120"/>
      <c r="ALG102" s="120"/>
      <c r="ALH102" s="120"/>
      <c r="ALI102" s="120"/>
      <c r="ALJ102" s="120"/>
      <c r="ALK102" s="120"/>
      <c r="ALL102" s="120"/>
      <c r="ALM102" s="120"/>
      <c r="ALN102" s="120"/>
      <c r="ALO102" s="120"/>
      <c r="ALP102" s="120"/>
      <c r="ALQ102" s="120"/>
      <c r="ALR102" s="120"/>
      <c r="ALS102" s="120"/>
      <c r="ALT102" s="120"/>
      <c r="ALU102" s="120"/>
      <c r="ALV102" s="120"/>
      <c r="ALW102" s="120"/>
      <c r="ALX102" s="120"/>
      <c r="ALY102" s="120"/>
      <c r="ALZ102" s="120"/>
      <c r="AMA102" s="120"/>
      <c r="AMB102" s="120"/>
      <c r="AMC102" s="120"/>
      <c r="AMD102" s="120"/>
      <c r="AME102" s="120"/>
      <c r="AMF102" s="120"/>
      <c r="AMG102" s="120"/>
      <c r="AMH102" s="120"/>
      <c r="AMI102" s="120"/>
      <c r="AMJ102" s="120"/>
      <c r="AMK102" s="120"/>
      <c r="AML102" s="120"/>
    </row>
    <row r="103" spans="1:1026" s="121" customFormat="1" x14ac:dyDescent="0.25">
      <c r="A103" s="102">
        <v>98</v>
      </c>
      <c r="B103" s="25" t="s">
        <v>199</v>
      </c>
      <c r="C103" s="26" t="s">
        <v>643</v>
      </c>
      <c r="D103" s="68">
        <v>0.05</v>
      </c>
      <c r="E103" s="38" t="s">
        <v>110</v>
      </c>
      <c r="F103" s="50">
        <v>3</v>
      </c>
      <c r="G103" s="51" t="s">
        <v>11</v>
      </c>
      <c r="H103" s="119"/>
      <c r="I103" s="76">
        <f t="shared" si="8"/>
        <v>0</v>
      </c>
      <c r="J103" s="76">
        <f t="shared" si="9"/>
        <v>0</v>
      </c>
      <c r="K103" s="76">
        <f t="shared" si="10"/>
        <v>0</v>
      </c>
      <c r="L103" s="122"/>
      <c r="M103" s="129"/>
      <c r="N103" s="122"/>
      <c r="O103" s="39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  <c r="IW103" s="120"/>
      <c r="IX103" s="120"/>
      <c r="IY103" s="120"/>
      <c r="IZ103" s="120"/>
      <c r="JA103" s="120"/>
      <c r="JB103" s="120"/>
      <c r="JC103" s="120"/>
      <c r="JD103" s="120"/>
      <c r="JE103" s="120"/>
      <c r="JF103" s="120"/>
      <c r="JG103" s="120"/>
      <c r="JH103" s="120"/>
      <c r="JI103" s="120"/>
      <c r="JJ103" s="120"/>
      <c r="JK103" s="120"/>
      <c r="JL103" s="120"/>
      <c r="JM103" s="120"/>
      <c r="JN103" s="120"/>
      <c r="JO103" s="120"/>
      <c r="JP103" s="120"/>
      <c r="JQ103" s="120"/>
      <c r="JR103" s="120"/>
      <c r="JS103" s="120"/>
      <c r="JT103" s="120"/>
      <c r="JU103" s="120"/>
      <c r="JV103" s="120"/>
      <c r="JW103" s="120"/>
      <c r="JX103" s="120"/>
      <c r="JY103" s="120"/>
      <c r="JZ103" s="120"/>
      <c r="KA103" s="120"/>
      <c r="KB103" s="120"/>
      <c r="KC103" s="120"/>
      <c r="KD103" s="120"/>
      <c r="KE103" s="120"/>
      <c r="KF103" s="120"/>
      <c r="KG103" s="120"/>
      <c r="KH103" s="120"/>
      <c r="KI103" s="120"/>
      <c r="KJ103" s="120"/>
      <c r="KK103" s="120"/>
      <c r="KL103" s="120"/>
      <c r="KM103" s="120"/>
      <c r="KN103" s="120"/>
      <c r="KO103" s="120"/>
      <c r="KP103" s="120"/>
      <c r="KQ103" s="120"/>
      <c r="KR103" s="120"/>
      <c r="KS103" s="120"/>
      <c r="KT103" s="120"/>
      <c r="KU103" s="120"/>
      <c r="KV103" s="120"/>
      <c r="KW103" s="120"/>
      <c r="KX103" s="120"/>
      <c r="KY103" s="120"/>
      <c r="KZ103" s="120"/>
      <c r="LA103" s="120"/>
      <c r="LB103" s="120"/>
      <c r="LC103" s="120"/>
      <c r="LD103" s="120"/>
      <c r="LE103" s="120"/>
      <c r="LF103" s="120"/>
      <c r="LG103" s="120"/>
      <c r="LH103" s="120"/>
      <c r="LI103" s="120"/>
      <c r="LJ103" s="120"/>
      <c r="LK103" s="120"/>
      <c r="LL103" s="120"/>
      <c r="LM103" s="120"/>
      <c r="LN103" s="120"/>
      <c r="LO103" s="120"/>
      <c r="LP103" s="120"/>
      <c r="LQ103" s="120"/>
      <c r="LR103" s="120"/>
      <c r="LS103" s="120"/>
      <c r="LT103" s="120"/>
      <c r="LU103" s="120"/>
      <c r="LV103" s="120"/>
      <c r="LW103" s="120"/>
      <c r="LX103" s="120"/>
      <c r="LY103" s="120"/>
      <c r="LZ103" s="120"/>
      <c r="MA103" s="120"/>
      <c r="MB103" s="120"/>
      <c r="MC103" s="120"/>
      <c r="MD103" s="120"/>
      <c r="ME103" s="120"/>
      <c r="MF103" s="120"/>
      <c r="MG103" s="120"/>
      <c r="MH103" s="120"/>
      <c r="MI103" s="120"/>
      <c r="MJ103" s="120"/>
      <c r="MK103" s="120"/>
      <c r="ML103" s="120"/>
      <c r="MM103" s="120"/>
      <c r="MN103" s="120"/>
      <c r="MO103" s="120"/>
      <c r="MP103" s="120"/>
      <c r="MQ103" s="120"/>
      <c r="MR103" s="120"/>
      <c r="MS103" s="120"/>
      <c r="MT103" s="120"/>
      <c r="MU103" s="120"/>
      <c r="MV103" s="120"/>
      <c r="MW103" s="120"/>
      <c r="MX103" s="120"/>
      <c r="MY103" s="120"/>
      <c r="MZ103" s="120"/>
      <c r="NA103" s="120"/>
      <c r="NB103" s="120"/>
      <c r="NC103" s="120"/>
      <c r="ND103" s="120"/>
      <c r="NE103" s="120"/>
      <c r="NF103" s="120"/>
      <c r="NG103" s="120"/>
      <c r="NH103" s="120"/>
      <c r="NI103" s="120"/>
      <c r="NJ103" s="120"/>
      <c r="NK103" s="120"/>
      <c r="NL103" s="120"/>
      <c r="NM103" s="120"/>
      <c r="NN103" s="120"/>
      <c r="NO103" s="120"/>
      <c r="NP103" s="120"/>
      <c r="NQ103" s="120"/>
      <c r="NR103" s="120"/>
      <c r="NS103" s="120"/>
      <c r="NT103" s="120"/>
      <c r="NU103" s="120"/>
      <c r="NV103" s="120"/>
      <c r="NW103" s="120"/>
      <c r="NX103" s="120"/>
      <c r="NY103" s="120"/>
      <c r="NZ103" s="120"/>
      <c r="OA103" s="120"/>
      <c r="OB103" s="120"/>
      <c r="OC103" s="120"/>
      <c r="OD103" s="120"/>
      <c r="OE103" s="120"/>
      <c r="OF103" s="120"/>
      <c r="OG103" s="120"/>
      <c r="OH103" s="120"/>
      <c r="OI103" s="120"/>
      <c r="OJ103" s="120"/>
      <c r="OK103" s="120"/>
      <c r="OL103" s="120"/>
      <c r="OM103" s="120"/>
      <c r="ON103" s="120"/>
      <c r="OO103" s="120"/>
      <c r="OP103" s="120"/>
      <c r="OQ103" s="120"/>
      <c r="OR103" s="120"/>
      <c r="OS103" s="120"/>
      <c r="OT103" s="120"/>
      <c r="OU103" s="120"/>
      <c r="OV103" s="120"/>
      <c r="OW103" s="120"/>
      <c r="OX103" s="120"/>
      <c r="OY103" s="120"/>
      <c r="OZ103" s="120"/>
      <c r="PA103" s="120"/>
      <c r="PB103" s="120"/>
      <c r="PC103" s="120"/>
      <c r="PD103" s="120"/>
      <c r="PE103" s="120"/>
      <c r="PF103" s="120"/>
      <c r="PG103" s="120"/>
      <c r="PH103" s="120"/>
      <c r="PI103" s="120"/>
      <c r="PJ103" s="120"/>
      <c r="PK103" s="120"/>
      <c r="PL103" s="120"/>
      <c r="PM103" s="120"/>
      <c r="PN103" s="120"/>
      <c r="PO103" s="120"/>
      <c r="PP103" s="120"/>
      <c r="PQ103" s="120"/>
      <c r="PR103" s="120"/>
      <c r="PS103" s="120"/>
      <c r="PT103" s="120"/>
      <c r="PU103" s="120"/>
      <c r="PV103" s="120"/>
      <c r="PW103" s="120"/>
      <c r="PX103" s="120"/>
      <c r="PY103" s="120"/>
      <c r="PZ103" s="120"/>
      <c r="QA103" s="120"/>
      <c r="QB103" s="120"/>
      <c r="QC103" s="120"/>
      <c r="QD103" s="120"/>
      <c r="QE103" s="120"/>
      <c r="QF103" s="120"/>
      <c r="QG103" s="120"/>
      <c r="QH103" s="120"/>
      <c r="QI103" s="120"/>
      <c r="QJ103" s="120"/>
      <c r="QK103" s="120"/>
      <c r="QL103" s="120"/>
      <c r="QM103" s="120"/>
      <c r="QN103" s="120"/>
      <c r="QO103" s="120"/>
      <c r="QP103" s="120"/>
      <c r="QQ103" s="120"/>
      <c r="QR103" s="120"/>
      <c r="QS103" s="120"/>
      <c r="QT103" s="120"/>
      <c r="QU103" s="120"/>
      <c r="QV103" s="120"/>
      <c r="QW103" s="120"/>
      <c r="QX103" s="120"/>
      <c r="QY103" s="120"/>
      <c r="QZ103" s="120"/>
      <c r="RA103" s="120"/>
      <c r="RB103" s="120"/>
      <c r="RC103" s="120"/>
      <c r="RD103" s="120"/>
      <c r="RE103" s="120"/>
      <c r="RF103" s="120"/>
      <c r="RG103" s="120"/>
      <c r="RH103" s="120"/>
      <c r="RI103" s="120"/>
      <c r="RJ103" s="120"/>
      <c r="RK103" s="120"/>
      <c r="RL103" s="120"/>
      <c r="RM103" s="120"/>
      <c r="RN103" s="120"/>
      <c r="RO103" s="120"/>
      <c r="RP103" s="120"/>
      <c r="RQ103" s="120"/>
      <c r="RR103" s="120"/>
      <c r="RS103" s="120"/>
      <c r="RT103" s="120"/>
      <c r="RU103" s="120"/>
      <c r="RV103" s="120"/>
      <c r="RW103" s="120"/>
      <c r="RX103" s="120"/>
      <c r="RY103" s="120"/>
      <c r="RZ103" s="120"/>
      <c r="SA103" s="120"/>
      <c r="SB103" s="120"/>
      <c r="SC103" s="120"/>
      <c r="SD103" s="120"/>
      <c r="SE103" s="120"/>
      <c r="SF103" s="120"/>
      <c r="SG103" s="120"/>
      <c r="SH103" s="120"/>
      <c r="SI103" s="120"/>
      <c r="SJ103" s="120"/>
      <c r="SK103" s="120"/>
      <c r="SL103" s="120"/>
      <c r="SM103" s="120"/>
      <c r="SN103" s="120"/>
      <c r="SO103" s="120"/>
      <c r="SP103" s="120"/>
      <c r="SQ103" s="120"/>
      <c r="SR103" s="120"/>
      <c r="SS103" s="120"/>
      <c r="ST103" s="120"/>
      <c r="SU103" s="120"/>
      <c r="SV103" s="120"/>
      <c r="SW103" s="120"/>
      <c r="SX103" s="120"/>
      <c r="SY103" s="120"/>
      <c r="SZ103" s="120"/>
      <c r="TA103" s="120"/>
      <c r="TB103" s="120"/>
      <c r="TC103" s="120"/>
      <c r="TD103" s="120"/>
      <c r="TE103" s="120"/>
      <c r="TF103" s="120"/>
      <c r="TG103" s="120"/>
      <c r="TH103" s="120"/>
      <c r="TI103" s="120"/>
      <c r="TJ103" s="120"/>
      <c r="TK103" s="120"/>
      <c r="TL103" s="120"/>
      <c r="TM103" s="120"/>
      <c r="TN103" s="120"/>
      <c r="TO103" s="120"/>
      <c r="TP103" s="120"/>
      <c r="TQ103" s="120"/>
      <c r="TR103" s="120"/>
      <c r="TS103" s="120"/>
      <c r="TT103" s="120"/>
      <c r="TU103" s="120"/>
      <c r="TV103" s="120"/>
      <c r="TW103" s="120"/>
      <c r="TX103" s="120"/>
      <c r="TY103" s="120"/>
      <c r="TZ103" s="120"/>
      <c r="UA103" s="120"/>
      <c r="UB103" s="120"/>
      <c r="UC103" s="120"/>
      <c r="UD103" s="120"/>
      <c r="UE103" s="120"/>
      <c r="UF103" s="120"/>
      <c r="UG103" s="120"/>
      <c r="UH103" s="120"/>
      <c r="UI103" s="120"/>
      <c r="UJ103" s="120"/>
      <c r="UK103" s="120"/>
      <c r="UL103" s="120"/>
      <c r="UM103" s="120"/>
      <c r="UN103" s="120"/>
      <c r="UO103" s="120"/>
      <c r="UP103" s="120"/>
      <c r="UQ103" s="120"/>
      <c r="UR103" s="120"/>
      <c r="US103" s="120"/>
      <c r="UT103" s="120"/>
      <c r="UU103" s="120"/>
      <c r="UV103" s="120"/>
      <c r="UW103" s="120"/>
      <c r="UX103" s="120"/>
      <c r="UY103" s="120"/>
      <c r="UZ103" s="120"/>
      <c r="VA103" s="120"/>
      <c r="VB103" s="120"/>
      <c r="VC103" s="120"/>
      <c r="VD103" s="120"/>
      <c r="VE103" s="120"/>
      <c r="VF103" s="120"/>
      <c r="VG103" s="120"/>
      <c r="VH103" s="120"/>
      <c r="VI103" s="120"/>
      <c r="VJ103" s="120"/>
      <c r="VK103" s="120"/>
      <c r="VL103" s="120"/>
      <c r="VM103" s="120"/>
      <c r="VN103" s="120"/>
      <c r="VO103" s="120"/>
      <c r="VP103" s="120"/>
      <c r="VQ103" s="120"/>
      <c r="VR103" s="120"/>
      <c r="VS103" s="120"/>
      <c r="VT103" s="120"/>
      <c r="VU103" s="120"/>
      <c r="VV103" s="120"/>
      <c r="VW103" s="120"/>
      <c r="VX103" s="120"/>
      <c r="VY103" s="120"/>
      <c r="VZ103" s="120"/>
      <c r="WA103" s="120"/>
      <c r="WB103" s="120"/>
      <c r="WC103" s="120"/>
      <c r="WD103" s="120"/>
      <c r="WE103" s="120"/>
      <c r="WF103" s="120"/>
      <c r="WG103" s="120"/>
      <c r="WH103" s="120"/>
      <c r="WI103" s="120"/>
      <c r="WJ103" s="120"/>
      <c r="WK103" s="120"/>
      <c r="WL103" s="120"/>
      <c r="WM103" s="120"/>
      <c r="WN103" s="120"/>
      <c r="WO103" s="120"/>
      <c r="WP103" s="120"/>
      <c r="WQ103" s="120"/>
      <c r="WR103" s="120"/>
      <c r="WS103" s="120"/>
      <c r="WT103" s="120"/>
      <c r="WU103" s="120"/>
      <c r="WV103" s="120"/>
      <c r="WW103" s="120"/>
      <c r="WX103" s="120"/>
      <c r="WY103" s="120"/>
      <c r="WZ103" s="120"/>
      <c r="XA103" s="120"/>
      <c r="XB103" s="120"/>
      <c r="XC103" s="120"/>
      <c r="XD103" s="120"/>
      <c r="XE103" s="120"/>
      <c r="XF103" s="120"/>
      <c r="XG103" s="120"/>
      <c r="XH103" s="120"/>
      <c r="XI103" s="120"/>
      <c r="XJ103" s="120"/>
      <c r="XK103" s="120"/>
      <c r="XL103" s="120"/>
      <c r="XM103" s="120"/>
      <c r="XN103" s="120"/>
      <c r="XO103" s="120"/>
      <c r="XP103" s="120"/>
      <c r="XQ103" s="120"/>
      <c r="XR103" s="120"/>
      <c r="XS103" s="120"/>
      <c r="XT103" s="120"/>
      <c r="XU103" s="120"/>
      <c r="XV103" s="120"/>
      <c r="XW103" s="120"/>
      <c r="XX103" s="120"/>
      <c r="XY103" s="120"/>
      <c r="XZ103" s="120"/>
      <c r="YA103" s="120"/>
      <c r="YB103" s="120"/>
      <c r="YC103" s="120"/>
      <c r="YD103" s="120"/>
      <c r="YE103" s="120"/>
      <c r="YF103" s="120"/>
      <c r="YG103" s="120"/>
      <c r="YH103" s="120"/>
      <c r="YI103" s="120"/>
      <c r="YJ103" s="120"/>
      <c r="YK103" s="120"/>
      <c r="YL103" s="120"/>
      <c r="YM103" s="120"/>
      <c r="YN103" s="120"/>
      <c r="YO103" s="120"/>
      <c r="YP103" s="120"/>
      <c r="YQ103" s="120"/>
      <c r="YR103" s="120"/>
      <c r="YS103" s="120"/>
      <c r="YT103" s="120"/>
      <c r="YU103" s="120"/>
      <c r="YV103" s="120"/>
      <c r="YW103" s="120"/>
      <c r="YX103" s="120"/>
      <c r="YY103" s="120"/>
      <c r="YZ103" s="120"/>
      <c r="ZA103" s="120"/>
      <c r="ZB103" s="120"/>
      <c r="ZC103" s="120"/>
      <c r="ZD103" s="120"/>
      <c r="ZE103" s="120"/>
      <c r="ZF103" s="120"/>
      <c r="ZG103" s="120"/>
      <c r="ZH103" s="120"/>
      <c r="ZI103" s="120"/>
      <c r="ZJ103" s="120"/>
      <c r="ZK103" s="120"/>
      <c r="ZL103" s="120"/>
      <c r="ZM103" s="120"/>
      <c r="ZN103" s="120"/>
      <c r="ZO103" s="120"/>
      <c r="ZP103" s="120"/>
      <c r="ZQ103" s="120"/>
      <c r="ZR103" s="120"/>
      <c r="ZS103" s="120"/>
      <c r="ZT103" s="120"/>
      <c r="ZU103" s="120"/>
      <c r="ZV103" s="120"/>
      <c r="ZW103" s="120"/>
      <c r="ZX103" s="120"/>
      <c r="ZY103" s="120"/>
      <c r="ZZ103" s="120"/>
      <c r="AAA103" s="120"/>
      <c r="AAB103" s="120"/>
      <c r="AAC103" s="120"/>
      <c r="AAD103" s="120"/>
      <c r="AAE103" s="120"/>
      <c r="AAF103" s="120"/>
      <c r="AAG103" s="120"/>
      <c r="AAH103" s="120"/>
      <c r="AAI103" s="120"/>
      <c r="AAJ103" s="120"/>
      <c r="AAK103" s="120"/>
      <c r="AAL103" s="120"/>
      <c r="AAM103" s="120"/>
      <c r="AAN103" s="120"/>
      <c r="AAO103" s="120"/>
      <c r="AAP103" s="120"/>
      <c r="AAQ103" s="120"/>
      <c r="AAR103" s="120"/>
      <c r="AAS103" s="120"/>
      <c r="AAT103" s="120"/>
      <c r="AAU103" s="120"/>
      <c r="AAV103" s="120"/>
      <c r="AAW103" s="120"/>
      <c r="AAX103" s="120"/>
      <c r="AAY103" s="120"/>
      <c r="AAZ103" s="120"/>
      <c r="ABA103" s="120"/>
      <c r="ABB103" s="120"/>
      <c r="ABC103" s="120"/>
      <c r="ABD103" s="120"/>
      <c r="ABE103" s="120"/>
      <c r="ABF103" s="120"/>
      <c r="ABG103" s="120"/>
      <c r="ABH103" s="120"/>
      <c r="ABI103" s="120"/>
      <c r="ABJ103" s="120"/>
      <c r="ABK103" s="120"/>
      <c r="ABL103" s="120"/>
      <c r="ABM103" s="120"/>
      <c r="ABN103" s="120"/>
      <c r="ABO103" s="120"/>
      <c r="ABP103" s="120"/>
      <c r="ABQ103" s="120"/>
      <c r="ABR103" s="120"/>
      <c r="ABS103" s="120"/>
      <c r="ABT103" s="120"/>
      <c r="ABU103" s="120"/>
      <c r="ABV103" s="120"/>
      <c r="ABW103" s="120"/>
      <c r="ABX103" s="120"/>
      <c r="ABY103" s="120"/>
      <c r="ABZ103" s="120"/>
      <c r="ACA103" s="120"/>
      <c r="ACB103" s="120"/>
      <c r="ACC103" s="120"/>
      <c r="ACD103" s="120"/>
      <c r="ACE103" s="120"/>
      <c r="ACF103" s="120"/>
      <c r="ACG103" s="120"/>
      <c r="ACH103" s="120"/>
      <c r="ACI103" s="120"/>
      <c r="ACJ103" s="120"/>
      <c r="ACK103" s="120"/>
      <c r="ACL103" s="120"/>
      <c r="ACM103" s="120"/>
      <c r="ACN103" s="120"/>
      <c r="ACO103" s="120"/>
      <c r="ACP103" s="120"/>
      <c r="ACQ103" s="120"/>
      <c r="ACR103" s="120"/>
      <c r="ACS103" s="120"/>
      <c r="ACT103" s="120"/>
      <c r="ACU103" s="120"/>
      <c r="ACV103" s="120"/>
      <c r="ACW103" s="120"/>
      <c r="ACX103" s="120"/>
      <c r="ACY103" s="120"/>
      <c r="ACZ103" s="120"/>
      <c r="ADA103" s="120"/>
      <c r="ADB103" s="120"/>
      <c r="ADC103" s="120"/>
      <c r="ADD103" s="120"/>
      <c r="ADE103" s="120"/>
      <c r="ADF103" s="120"/>
      <c r="ADG103" s="120"/>
      <c r="ADH103" s="120"/>
      <c r="ADI103" s="120"/>
      <c r="ADJ103" s="120"/>
      <c r="ADK103" s="120"/>
      <c r="ADL103" s="120"/>
      <c r="ADM103" s="120"/>
      <c r="ADN103" s="120"/>
      <c r="ADO103" s="120"/>
      <c r="ADP103" s="120"/>
      <c r="ADQ103" s="120"/>
      <c r="ADR103" s="120"/>
      <c r="ADS103" s="120"/>
      <c r="ADT103" s="120"/>
      <c r="ADU103" s="120"/>
      <c r="ADV103" s="120"/>
      <c r="ADW103" s="120"/>
      <c r="ADX103" s="120"/>
      <c r="ADY103" s="120"/>
      <c r="ADZ103" s="120"/>
      <c r="AEA103" s="120"/>
      <c r="AEB103" s="120"/>
      <c r="AEC103" s="120"/>
      <c r="AED103" s="120"/>
      <c r="AEE103" s="120"/>
      <c r="AEF103" s="120"/>
      <c r="AEG103" s="120"/>
      <c r="AEH103" s="120"/>
      <c r="AEI103" s="120"/>
      <c r="AEJ103" s="120"/>
      <c r="AEK103" s="120"/>
      <c r="AEL103" s="120"/>
      <c r="AEM103" s="120"/>
      <c r="AEN103" s="120"/>
      <c r="AEO103" s="120"/>
      <c r="AEP103" s="120"/>
      <c r="AEQ103" s="120"/>
      <c r="AER103" s="120"/>
      <c r="AES103" s="120"/>
      <c r="AET103" s="120"/>
      <c r="AEU103" s="120"/>
      <c r="AEV103" s="120"/>
      <c r="AEW103" s="120"/>
      <c r="AEX103" s="120"/>
      <c r="AEY103" s="120"/>
      <c r="AEZ103" s="120"/>
      <c r="AFA103" s="120"/>
      <c r="AFB103" s="120"/>
      <c r="AFC103" s="120"/>
      <c r="AFD103" s="120"/>
      <c r="AFE103" s="120"/>
      <c r="AFF103" s="120"/>
      <c r="AFG103" s="120"/>
      <c r="AFH103" s="120"/>
      <c r="AFI103" s="120"/>
      <c r="AFJ103" s="120"/>
      <c r="AFK103" s="120"/>
      <c r="AFL103" s="120"/>
      <c r="AFM103" s="120"/>
      <c r="AFN103" s="120"/>
      <c r="AFO103" s="120"/>
      <c r="AFP103" s="120"/>
      <c r="AFQ103" s="120"/>
      <c r="AFR103" s="120"/>
      <c r="AFS103" s="120"/>
      <c r="AFT103" s="120"/>
      <c r="AFU103" s="120"/>
      <c r="AFV103" s="120"/>
      <c r="AFW103" s="120"/>
      <c r="AFX103" s="120"/>
      <c r="AFY103" s="120"/>
      <c r="AFZ103" s="120"/>
      <c r="AGA103" s="120"/>
      <c r="AGB103" s="120"/>
      <c r="AGC103" s="120"/>
      <c r="AGD103" s="120"/>
      <c r="AGE103" s="120"/>
      <c r="AGF103" s="120"/>
      <c r="AGG103" s="120"/>
      <c r="AGH103" s="120"/>
      <c r="AGI103" s="120"/>
      <c r="AGJ103" s="120"/>
      <c r="AGK103" s="120"/>
      <c r="AGL103" s="120"/>
      <c r="AGM103" s="120"/>
      <c r="AGN103" s="120"/>
      <c r="AGO103" s="120"/>
      <c r="AGP103" s="120"/>
      <c r="AGQ103" s="120"/>
      <c r="AGR103" s="120"/>
      <c r="AGS103" s="120"/>
      <c r="AGT103" s="120"/>
      <c r="AGU103" s="120"/>
      <c r="AGV103" s="120"/>
      <c r="AGW103" s="120"/>
      <c r="AGX103" s="120"/>
      <c r="AGY103" s="120"/>
      <c r="AGZ103" s="120"/>
      <c r="AHA103" s="120"/>
      <c r="AHB103" s="120"/>
      <c r="AHC103" s="120"/>
      <c r="AHD103" s="120"/>
      <c r="AHE103" s="120"/>
      <c r="AHF103" s="120"/>
      <c r="AHG103" s="120"/>
      <c r="AHH103" s="120"/>
      <c r="AHI103" s="120"/>
      <c r="AHJ103" s="120"/>
      <c r="AHK103" s="120"/>
      <c r="AHL103" s="120"/>
      <c r="AHM103" s="120"/>
      <c r="AHN103" s="120"/>
      <c r="AHO103" s="120"/>
      <c r="AHP103" s="120"/>
      <c r="AHQ103" s="120"/>
      <c r="AHR103" s="120"/>
      <c r="AHS103" s="120"/>
      <c r="AHT103" s="120"/>
      <c r="AHU103" s="120"/>
      <c r="AHV103" s="120"/>
      <c r="AHW103" s="120"/>
      <c r="AHX103" s="120"/>
      <c r="AHY103" s="120"/>
      <c r="AHZ103" s="120"/>
      <c r="AIA103" s="120"/>
      <c r="AIB103" s="120"/>
      <c r="AIC103" s="120"/>
      <c r="AID103" s="120"/>
      <c r="AIE103" s="120"/>
      <c r="AIF103" s="120"/>
      <c r="AIG103" s="120"/>
      <c r="AIH103" s="120"/>
      <c r="AII103" s="120"/>
      <c r="AIJ103" s="120"/>
      <c r="AIK103" s="120"/>
      <c r="AIL103" s="120"/>
      <c r="AIM103" s="120"/>
      <c r="AIN103" s="120"/>
      <c r="AIO103" s="120"/>
      <c r="AIP103" s="120"/>
      <c r="AIQ103" s="120"/>
      <c r="AIR103" s="120"/>
      <c r="AIS103" s="120"/>
      <c r="AIT103" s="120"/>
      <c r="AIU103" s="120"/>
      <c r="AIV103" s="120"/>
      <c r="AIW103" s="120"/>
      <c r="AIX103" s="120"/>
      <c r="AIY103" s="120"/>
      <c r="AIZ103" s="120"/>
      <c r="AJA103" s="120"/>
      <c r="AJB103" s="120"/>
      <c r="AJC103" s="120"/>
      <c r="AJD103" s="120"/>
      <c r="AJE103" s="120"/>
      <c r="AJF103" s="120"/>
      <c r="AJG103" s="120"/>
      <c r="AJH103" s="120"/>
      <c r="AJI103" s="120"/>
      <c r="AJJ103" s="120"/>
      <c r="AJK103" s="120"/>
      <c r="AJL103" s="120"/>
      <c r="AJM103" s="120"/>
      <c r="AJN103" s="120"/>
      <c r="AJO103" s="120"/>
      <c r="AJP103" s="120"/>
      <c r="AJQ103" s="120"/>
      <c r="AJR103" s="120"/>
      <c r="AJS103" s="120"/>
      <c r="AJT103" s="120"/>
      <c r="AJU103" s="120"/>
      <c r="AJV103" s="120"/>
      <c r="AJW103" s="120"/>
      <c r="AJX103" s="120"/>
      <c r="AJY103" s="120"/>
      <c r="AJZ103" s="120"/>
      <c r="AKA103" s="120"/>
      <c r="AKB103" s="120"/>
      <c r="AKC103" s="120"/>
      <c r="AKD103" s="120"/>
      <c r="AKE103" s="120"/>
      <c r="AKF103" s="120"/>
      <c r="AKG103" s="120"/>
      <c r="AKH103" s="120"/>
      <c r="AKI103" s="120"/>
      <c r="AKJ103" s="120"/>
      <c r="AKK103" s="120"/>
      <c r="AKL103" s="120"/>
      <c r="AKM103" s="120"/>
      <c r="AKN103" s="120"/>
      <c r="AKO103" s="120"/>
      <c r="AKP103" s="120"/>
      <c r="AKQ103" s="120"/>
      <c r="AKR103" s="120"/>
      <c r="AKS103" s="120"/>
      <c r="AKT103" s="120"/>
      <c r="AKU103" s="120"/>
      <c r="AKV103" s="120"/>
      <c r="AKW103" s="120"/>
      <c r="AKX103" s="120"/>
      <c r="AKY103" s="120"/>
      <c r="AKZ103" s="120"/>
      <c r="ALA103" s="120"/>
      <c r="ALB103" s="120"/>
      <c r="ALC103" s="120"/>
      <c r="ALD103" s="120"/>
      <c r="ALE103" s="120"/>
      <c r="ALF103" s="120"/>
      <c r="ALG103" s="120"/>
      <c r="ALH103" s="120"/>
      <c r="ALI103" s="120"/>
      <c r="ALJ103" s="120"/>
      <c r="ALK103" s="120"/>
      <c r="ALL103" s="120"/>
      <c r="ALM103" s="120"/>
      <c r="ALN103" s="120"/>
      <c r="ALO103" s="120"/>
      <c r="ALP103" s="120"/>
      <c r="ALQ103" s="120"/>
      <c r="ALR103" s="120"/>
      <c r="ALS103" s="120"/>
      <c r="ALT103" s="120"/>
      <c r="ALU103" s="120"/>
      <c r="ALV103" s="120"/>
      <c r="ALW103" s="120"/>
      <c r="ALX103" s="120"/>
      <c r="ALY103" s="120"/>
      <c r="ALZ103" s="120"/>
      <c r="AMA103" s="120"/>
      <c r="AMB103" s="120"/>
      <c r="AMC103" s="120"/>
      <c r="AMD103" s="120"/>
      <c r="AME103" s="120"/>
      <c r="AMF103" s="120"/>
      <c r="AMG103" s="120"/>
      <c r="AMH103" s="120"/>
      <c r="AMI103" s="120"/>
      <c r="AMJ103" s="120"/>
      <c r="AMK103" s="120"/>
      <c r="AML103" s="120"/>
    </row>
    <row r="104" spans="1:1026" s="121" customFormat="1" ht="24" x14ac:dyDescent="0.25">
      <c r="A104" s="102">
        <v>99</v>
      </c>
      <c r="B104" s="25" t="s">
        <v>308</v>
      </c>
      <c r="C104" s="26" t="s">
        <v>177</v>
      </c>
      <c r="D104" s="26" t="s">
        <v>43</v>
      </c>
      <c r="E104" s="38" t="s">
        <v>616</v>
      </c>
      <c r="F104" s="50">
        <v>5</v>
      </c>
      <c r="G104" s="51" t="s">
        <v>11</v>
      </c>
      <c r="H104" s="119"/>
      <c r="I104" s="76">
        <f t="shared" si="8"/>
        <v>0</v>
      </c>
      <c r="J104" s="76">
        <f t="shared" si="9"/>
        <v>0</v>
      </c>
      <c r="K104" s="76">
        <f t="shared" si="10"/>
        <v>0</v>
      </c>
      <c r="L104" s="122"/>
      <c r="M104" s="123"/>
      <c r="N104" s="122"/>
      <c r="O104" s="39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  <c r="IW104" s="120"/>
      <c r="IX104" s="120"/>
      <c r="IY104" s="120"/>
      <c r="IZ104" s="120"/>
      <c r="JA104" s="120"/>
      <c r="JB104" s="120"/>
      <c r="JC104" s="120"/>
      <c r="JD104" s="120"/>
      <c r="JE104" s="120"/>
      <c r="JF104" s="120"/>
      <c r="JG104" s="120"/>
      <c r="JH104" s="120"/>
      <c r="JI104" s="120"/>
      <c r="JJ104" s="120"/>
      <c r="JK104" s="120"/>
      <c r="JL104" s="120"/>
      <c r="JM104" s="120"/>
      <c r="JN104" s="120"/>
      <c r="JO104" s="120"/>
      <c r="JP104" s="120"/>
      <c r="JQ104" s="120"/>
      <c r="JR104" s="120"/>
      <c r="JS104" s="120"/>
      <c r="JT104" s="120"/>
      <c r="JU104" s="120"/>
      <c r="JV104" s="120"/>
      <c r="JW104" s="120"/>
      <c r="JX104" s="120"/>
      <c r="JY104" s="120"/>
      <c r="JZ104" s="120"/>
      <c r="KA104" s="120"/>
      <c r="KB104" s="120"/>
      <c r="KC104" s="120"/>
      <c r="KD104" s="120"/>
      <c r="KE104" s="120"/>
      <c r="KF104" s="120"/>
      <c r="KG104" s="120"/>
      <c r="KH104" s="120"/>
      <c r="KI104" s="120"/>
      <c r="KJ104" s="120"/>
      <c r="KK104" s="120"/>
      <c r="KL104" s="120"/>
      <c r="KM104" s="120"/>
      <c r="KN104" s="120"/>
      <c r="KO104" s="120"/>
      <c r="KP104" s="120"/>
      <c r="KQ104" s="120"/>
      <c r="KR104" s="120"/>
      <c r="KS104" s="120"/>
      <c r="KT104" s="120"/>
      <c r="KU104" s="120"/>
      <c r="KV104" s="120"/>
      <c r="KW104" s="120"/>
      <c r="KX104" s="120"/>
      <c r="KY104" s="120"/>
      <c r="KZ104" s="120"/>
      <c r="LA104" s="120"/>
      <c r="LB104" s="120"/>
      <c r="LC104" s="120"/>
      <c r="LD104" s="120"/>
      <c r="LE104" s="120"/>
      <c r="LF104" s="120"/>
      <c r="LG104" s="120"/>
      <c r="LH104" s="120"/>
      <c r="LI104" s="120"/>
      <c r="LJ104" s="120"/>
      <c r="LK104" s="120"/>
      <c r="LL104" s="120"/>
      <c r="LM104" s="120"/>
      <c r="LN104" s="120"/>
      <c r="LO104" s="120"/>
      <c r="LP104" s="120"/>
      <c r="LQ104" s="120"/>
      <c r="LR104" s="120"/>
      <c r="LS104" s="120"/>
      <c r="LT104" s="120"/>
      <c r="LU104" s="120"/>
      <c r="LV104" s="120"/>
      <c r="LW104" s="120"/>
      <c r="LX104" s="120"/>
      <c r="LY104" s="120"/>
      <c r="LZ104" s="120"/>
      <c r="MA104" s="120"/>
      <c r="MB104" s="120"/>
      <c r="MC104" s="120"/>
      <c r="MD104" s="120"/>
      <c r="ME104" s="120"/>
      <c r="MF104" s="120"/>
      <c r="MG104" s="120"/>
      <c r="MH104" s="120"/>
      <c r="MI104" s="120"/>
      <c r="MJ104" s="120"/>
      <c r="MK104" s="120"/>
      <c r="ML104" s="120"/>
      <c r="MM104" s="120"/>
      <c r="MN104" s="120"/>
      <c r="MO104" s="120"/>
      <c r="MP104" s="120"/>
      <c r="MQ104" s="120"/>
      <c r="MR104" s="120"/>
      <c r="MS104" s="120"/>
      <c r="MT104" s="120"/>
      <c r="MU104" s="120"/>
      <c r="MV104" s="120"/>
      <c r="MW104" s="120"/>
      <c r="MX104" s="120"/>
      <c r="MY104" s="120"/>
      <c r="MZ104" s="120"/>
      <c r="NA104" s="120"/>
      <c r="NB104" s="120"/>
      <c r="NC104" s="120"/>
      <c r="ND104" s="120"/>
      <c r="NE104" s="120"/>
      <c r="NF104" s="120"/>
      <c r="NG104" s="120"/>
      <c r="NH104" s="120"/>
      <c r="NI104" s="120"/>
      <c r="NJ104" s="120"/>
      <c r="NK104" s="120"/>
      <c r="NL104" s="120"/>
      <c r="NM104" s="120"/>
      <c r="NN104" s="120"/>
      <c r="NO104" s="120"/>
      <c r="NP104" s="120"/>
      <c r="NQ104" s="120"/>
      <c r="NR104" s="120"/>
      <c r="NS104" s="120"/>
      <c r="NT104" s="120"/>
      <c r="NU104" s="120"/>
      <c r="NV104" s="120"/>
      <c r="NW104" s="120"/>
      <c r="NX104" s="120"/>
      <c r="NY104" s="120"/>
      <c r="NZ104" s="120"/>
      <c r="OA104" s="120"/>
      <c r="OB104" s="120"/>
      <c r="OC104" s="120"/>
      <c r="OD104" s="120"/>
      <c r="OE104" s="120"/>
      <c r="OF104" s="120"/>
      <c r="OG104" s="120"/>
      <c r="OH104" s="120"/>
      <c r="OI104" s="120"/>
      <c r="OJ104" s="120"/>
      <c r="OK104" s="120"/>
      <c r="OL104" s="120"/>
      <c r="OM104" s="120"/>
      <c r="ON104" s="120"/>
      <c r="OO104" s="120"/>
      <c r="OP104" s="120"/>
      <c r="OQ104" s="120"/>
      <c r="OR104" s="120"/>
      <c r="OS104" s="120"/>
      <c r="OT104" s="120"/>
      <c r="OU104" s="120"/>
      <c r="OV104" s="120"/>
      <c r="OW104" s="120"/>
      <c r="OX104" s="120"/>
      <c r="OY104" s="120"/>
      <c r="OZ104" s="120"/>
      <c r="PA104" s="120"/>
      <c r="PB104" s="120"/>
      <c r="PC104" s="120"/>
      <c r="PD104" s="120"/>
      <c r="PE104" s="120"/>
      <c r="PF104" s="120"/>
      <c r="PG104" s="120"/>
      <c r="PH104" s="120"/>
      <c r="PI104" s="120"/>
      <c r="PJ104" s="120"/>
      <c r="PK104" s="120"/>
      <c r="PL104" s="120"/>
      <c r="PM104" s="120"/>
      <c r="PN104" s="120"/>
      <c r="PO104" s="120"/>
      <c r="PP104" s="120"/>
      <c r="PQ104" s="120"/>
      <c r="PR104" s="120"/>
      <c r="PS104" s="120"/>
      <c r="PT104" s="120"/>
      <c r="PU104" s="120"/>
      <c r="PV104" s="120"/>
      <c r="PW104" s="120"/>
      <c r="PX104" s="120"/>
      <c r="PY104" s="120"/>
      <c r="PZ104" s="120"/>
      <c r="QA104" s="120"/>
      <c r="QB104" s="120"/>
      <c r="QC104" s="120"/>
      <c r="QD104" s="120"/>
      <c r="QE104" s="120"/>
      <c r="QF104" s="120"/>
      <c r="QG104" s="120"/>
      <c r="QH104" s="120"/>
      <c r="QI104" s="120"/>
      <c r="QJ104" s="120"/>
      <c r="QK104" s="120"/>
      <c r="QL104" s="120"/>
      <c r="QM104" s="120"/>
      <c r="QN104" s="120"/>
      <c r="QO104" s="120"/>
      <c r="QP104" s="120"/>
      <c r="QQ104" s="120"/>
      <c r="QR104" s="120"/>
      <c r="QS104" s="120"/>
      <c r="QT104" s="120"/>
      <c r="QU104" s="120"/>
      <c r="QV104" s="120"/>
      <c r="QW104" s="120"/>
      <c r="QX104" s="120"/>
      <c r="QY104" s="120"/>
      <c r="QZ104" s="120"/>
      <c r="RA104" s="120"/>
      <c r="RB104" s="120"/>
      <c r="RC104" s="120"/>
      <c r="RD104" s="120"/>
      <c r="RE104" s="120"/>
      <c r="RF104" s="120"/>
      <c r="RG104" s="120"/>
      <c r="RH104" s="120"/>
      <c r="RI104" s="120"/>
      <c r="RJ104" s="120"/>
      <c r="RK104" s="120"/>
      <c r="RL104" s="120"/>
      <c r="RM104" s="120"/>
      <c r="RN104" s="120"/>
      <c r="RO104" s="120"/>
      <c r="RP104" s="120"/>
      <c r="RQ104" s="120"/>
      <c r="RR104" s="120"/>
      <c r="RS104" s="120"/>
      <c r="RT104" s="120"/>
      <c r="RU104" s="120"/>
      <c r="RV104" s="120"/>
      <c r="RW104" s="120"/>
      <c r="RX104" s="120"/>
      <c r="RY104" s="120"/>
      <c r="RZ104" s="120"/>
      <c r="SA104" s="120"/>
      <c r="SB104" s="120"/>
      <c r="SC104" s="120"/>
      <c r="SD104" s="120"/>
      <c r="SE104" s="120"/>
      <c r="SF104" s="120"/>
      <c r="SG104" s="120"/>
      <c r="SH104" s="120"/>
      <c r="SI104" s="120"/>
      <c r="SJ104" s="120"/>
      <c r="SK104" s="120"/>
      <c r="SL104" s="120"/>
      <c r="SM104" s="120"/>
      <c r="SN104" s="120"/>
      <c r="SO104" s="120"/>
      <c r="SP104" s="120"/>
      <c r="SQ104" s="120"/>
      <c r="SR104" s="120"/>
      <c r="SS104" s="120"/>
      <c r="ST104" s="120"/>
      <c r="SU104" s="120"/>
      <c r="SV104" s="120"/>
      <c r="SW104" s="120"/>
      <c r="SX104" s="120"/>
      <c r="SY104" s="120"/>
      <c r="SZ104" s="120"/>
      <c r="TA104" s="120"/>
      <c r="TB104" s="120"/>
      <c r="TC104" s="120"/>
      <c r="TD104" s="120"/>
      <c r="TE104" s="120"/>
      <c r="TF104" s="120"/>
      <c r="TG104" s="120"/>
      <c r="TH104" s="120"/>
      <c r="TI104" s="120"/>
      <c r="TJ104" s="120"/>
      <c r="TK104" s="120"/>
      <c r="TL104" s="120"/>
      <c r="TM104" s="120"/>
      <c r="TN104" s="120"/>
      <c r="TO104" s="120"/>
      <c r="TP104" s="120"/>
      <c r="TQ104" s="120"/>
      <c r="TR104" s="120"/>
      <c r="TS104" s="120"/>
      <c r="TT104" s="120"/>
      <c r="TU104" s="120"/>
      <c r="TV104" s="120"/>
      <c r="TW104" s="120"/>
      <c r="TX104" s="120"/>
      <c r="TY104" s="120"/>
      <c r="TZ104" s="120"/>
      <c r="UA104" s="120"/>
      <c r="UB104" s="120"/>
      <c r="UC104" s="120"/>
      <c r="UD104" s="120"/>
      <c r="UE104" s="120"/>
      <c r="UF104" s="120"/>
      <c r="UG104" s="120"/>
      <c r="UH104" s="120"/>
      <c r="UI104" s="120"/>
      <c r="UJ104" s="120"/>
      <c r="UK104" s="120"/>
      <c r="UL104" s="120"/>
      <c r="UM104" s="120"/>
      <c r="UN104" s="120"/>
      <c r="UO104" s="120"/>
      <c r="UP104" s="120"/>
      <c r="UQ104" s="120"/>
      <c r="UR104" s="120"/>
      <c r="US104" s="120"/>
      <c r="UT104" s="120"/>
      <c r="UU104" s="120"/>
      <c r="UV104" s="120"/>
      <c r="UW104" s="120"/>
      <c r="UX104" s="120"/>
      <c r="UY104" s="120"/>
      <c r="UZ104" s="120"/>
      <c r="VA104" s="120"/>
      <c r="VB104" s="120"/>
      <c r="VC104" s="120"/>
      <c r="VD104" s="120"/>
      <c r="VE104" s="120"/>
      <c r="VF104" s="120"/>
      <c r="VG104" s="120"/>
      <c r="VH104" s="120"/>
      <c r="VI104" s="120"/>
      <c r="VJ104" s="120"/>
      <c r="VK104" s="120"/>
      <c r="VL104" s="120"/>
      <c r="VM104" s="120"/>
      <c r="VN104" s="120"/>
      <c r="VO104" s="120"/>
      <c r="VP104" s="120"/>
      <c r="VQ104" s="120"/>
      <c r="VR104" s="120"/>
      <c r="VS104" s="120"/>
      <c r="VT104" s="120"/>
      <c r="VU104" s="120"/>
      <c r="VV104" s="120"/>
      <c r="VW104" s="120"/>
      <c r="VX104" s="120"/>
      <c r="VY104" s="120"/>
      <c r="VZ104" s="120"/>
      <c r="WA104" s="120"/>
      <c r="WB104" s="120"/>
      <c r="WC104" s="120"/>
      <c r="WD104" s="120"/>
      <c r="WE104" s="120"/>
      <c r="WF104" s="120"/>
      <c r="WG104" s="120"/>
      <c r="WH104" s="120"/>
      <c r="WI104" s="120"/>
      <c r="WJ104" s="120"/>
      <c r="WK104" s="120"/>
      <c r="WL104" s="120"/>
      <c r="WM104" s="120"/>
      <c r="WN104" s="120"/>
      <c r="WO104" s="120"/>
      <c r="WP104" s="120"/>
      <c r="WQ104" s="120"/>
      <c r="WR104" s="120"/>
      <c r="WS104" s="120"/>
      <c r="WT104" s="120"/>
      <c r="WU104" s="120"/>
      <c r="WV104" s="120"/>
      <c r="WW104" s="120"/>
      <c r="WX104" s="120"/>
      <c r="WY104" s="120"/>
      <c r="WZ104" s="120"/>
      <c r="XA104" s="120"/>
      <c r="XB104" s="120"/>
      <c r="XC104" s="120"/>
      <c r="XD104" s="120"/>
      <c r="XE104" s="120"/>
      <c r="XF104" s="120"/>
      <c r="XG104" s="120"/>
      <c r="XH104" s="120"/>
      <c r="XI104" s="120"/>
      <c r="XJ104" s="120"/>
      <c r="XK104" s="120"/>
      <c r="XL104" s="120"/>
      <c r="XM104" s="120"/>
      <c r="XN104" s="120"/>
      <c r="XO104" s="120"/>
      <c r="XP104" s="120"/>
      <c r="XQ104" s="120"/>
      <c r="XR104" s="120"/>
      <c r="XS104" s="120"/>
      <c r="XT104" s="120"/>
      <c r="XU104" s="120"/>
      <c r="XV104" s="120"/>
      <c r="XW104" s="120"/>
      <c r="XX104" s="120"/>
      <c r="XY104" s="120"/>
      <c r="XZ104" s="120"/>
      <c r="YA104" s="120"/>
      <c r="YB104" s="120"/>
      <c r="YC104" s="120"/>
      <c r="YD104" s="120"/>
      <c r="YE104" s="120"/>
      <c r="YF104" s="120"/>
      <c r="YG104" s="120"/>
      <c r="YH104" s="120"/>
      <c r="YI104" s="120"/>
      <c r="YJ104" s="120"/>
      <c r="YK104" s="120"/>
      <c r="YL104" s="120"/>
      <c r="YM104" s="120"/>
      <c r="YN104" s="120"/>
      <c r="YO104" s="120"/>
      <c r="YP104" s="120"/>
      <c r="YQ104" s="120"/>
      <c r="YR104" s="120"/>
      <c r="YS104" s="120"/>
      <c r="YT104" s="120"/>
      <c r="YU104" s="120"/>
      <c r="YV104" s="120"/>
      <c r="YW104" s="120"/>
      <c r="YX104" s="120"/>
      <c r="YY104" s="120"/>
      <c r="YZ104" s="120"/>
      <c r="ZA104" s="120"/>
      <c r="ZB104" s="120"/>
      <c r="ZC104" s="120"/>
      <c r="ZD104" s="120"/>
      <c r="ZE104" s="120"/>
      <c r="ZF104" s="120"/>
      <c r="ZG104" s="120"/>
      <c r="ZH104" s="120"/>
      <c r="ZI104" s="120"/>
      <c r="ZJ104" s="120"/>
      <c r="ZK104" s="120"/>
      <c r="ZL104" s="120"/>
      <c r="ZM104" s="120"/>
      <c r="ZN104" s="120"/>
      <c r="ZO104" s="120"/>
      <c r="ZP104" s="120"/>
      <c r="ZQ104" s="120"/>
      <c r="ZR104" s="120"/>
      <c r="ZS104" s="120"/>
      <c r="ZT104" s="120"/>
      <c r="ZU104" s="120"/>
      <c r="ZV104" s="120"/>
      <c r="ZW104" s="120"/>
      <c r="ZX104" s="120"/>
      <c r="ZY104" s="120"/>
      <c r="ZZ104" s="120"/>
      <c r="AAA104" s="120"/>
      <c r="AAB104" s="120"/>
      <c r="AAC104" s="120"/>
      <c r="AAD104" s="120"/>
      <c r="AAE104" s="120"/>
      <c r="AAF104" s="120"/>
      <c r="AAG104" s="120"/>
      <c r="AAH104" s="120"/>
      <c r="AAI104" s="120"/>
      <c r="AAJ104" s="120"/>
      <c r="AAK104" s="120"/>
      <c r="AAL104" s="120"/>
      <c r="AAM104" s="120"/>
      <c r="AAN104" s="120"/>
      <c r="AAO104" s="120"/>
      <c r="AAP104" s="120"/>
      <c r="AAQ104" s="120"/>
      <c r="AAR104" s="120"/>
      <c r="AAS104" s="120"/>
      <c r="AAT104" s="120"/>
      <c r="AAU104" s="120"/>
      <c r="AAV104" s="120"/>
      <c r="AAW104" s="120"/>
      <c r="AAX104" s="120"/>
      <c r="AAY104" s="120"/>
      <c r="AAZ104" s="120"/>
      <c r="ABA104" s="120"/>
      <c r="ABB104" s="120"/>
      <c r="ABC104" s="120"/>
      <c r="ABD104" s="120"/>
      <c r="ABE104" s="120"/>
      <c r="ABF104" s="120"/>
      <c r="ABG104" s="120"/>
      <c r="ABH104" s="120"/>
      <c r="ABI104" s="120"/>
      <c r="ABJ104" s="120"/>
      <c r="ABK104" s="120"/>
      <c r="ABL104" s="120"/>
      <c r="ABM104" s="120"/>
      <c r="ABN104" s="120"/>
      <c r="ABO104" s="120"/>
      <c r="ABP104" s="120"/>
      <c r="ABQ104" s="120"/>
      <c r="ABR104" s="120"/>
      <c r="ABS104" s="120"/>
      <c r="ABT104" s="120"/>
      <c r="ABU104" s="120"/>
      <c r="ABV104" s="120"/>
      <c r="ABW104" s="120"/>
      <c r="ABX104" s="120"/>
      <c r="ABY104" s="120"/>
      <c r="ABZ104" s="120"/>
      <c r="ACA104" s="120"/>
      <c r="ACB104" s="120"/>
      <c r="ACC104" s="120"/>
      <c r="ACD104" s="120"/>
      <c r="ACE104" s="120"/>
      <c r="ACF104" s="120"/>
      <c r="ACG104" s="120"/>
      <c r="ACH104" s="120"/>
      <c r="ACI104" s="120"/>
      <c r="ACJ104" s="120"/>
      <c r="ACK104" s="120"/>
      <c r="ACL104" s="120"/>
      <c r="ACM104" s="120"/>
      <c r="ACN104" s="120"/>
      <c r="ACO104" s="120"/>
      <c r="ACP104" s="120"/>
      <c r="ACQ104" s="120"/>
      <c r="ACR104" s="120"/>
      <c r="ACS104" s="120"/>
      <c r="ACT104" s="120"/>
      <c r="ACU104" s="120"/>
      <c r="ACV104" s="120"/>
      <c r="ACW104" s="120"/>
      <c r="ACX104" s="120"/>
      <c r="ACY104" s="120"/>
      <c r="ACZ104" s="120"/>
      <c r="ADA104" s="120"/>
      <c r="ADB104" s="120"/>
      <c r="ADC104" s="120"/>
      <c r="ADD104" s="120"/>
      <c r="ADE104" s="120"/>
      <c r="ADF104" s="120"/>
      <c r="ADG104" s="120"/>
      <c r="ADH104" s="120"/>
      <c r="ADI104" s="120"/>
      <c r="ADJ104" s="120"/>
      <c r="ADK104" s="120"/>
      <c r="ADL104" s="120"/>
      <c r="ADM104" s="120"/>
      <c r="ADN104" s="120"/>
      <c r="ADO104" s="120"/>
      <c r="ADP104" s="120"/>
      <c r="ADQ104" s="120"/>
      <c r="ADR104" s="120"/>
      <c r="ADS104" s="120"/>
      <c r="ADT104" s="120"/>
      <c r="ADU104" s="120"/>
      <c r="ADV104" s="120"/>
      <c r="ADW104" s="120"/>
      <c r="ADX104" s="120"/>
      <c r="ADY104" s="120"/>
      <c r="ADZ104" s="120"/>
      <c r="AEA104" s="120"/>
      <c r="AEB104" s="120"/>
      <c r="AEC104" s="120"/>
      <c r="AED104" s="120"/>
      <c r="AEE104" s="120"/>
      <c r="AEF104" s="120"/>
      <c r="AEG104" s="120"/>
      <c r="AEH104" s="120"/>
      <c r="AEI104" s="120"/>
      <c r="AEJ104" s="120"/>
      <c r="AEK104" s="120"/>
      <c r="AEL104" s="120"/>
      <c r="AEM104" s="120"/>
      <c r="AEN104" s="120"/>
      <c r="AEO104" s="120"/>
      <c r="AEP104" s="120"/>
      <c r="AEQ104" s="120"/>
      <c r="AER104" s="120"/>
      <c r="AES104" s="120"/>
      <c r="AET104" s="120"/>
      <c r="AEU104" s="120"/>
      <c r="AEV104" s="120"/>
      <c r="AEW104" s="120"/>
      <c r="AEX104" s="120"/>
      <c r="AEY104" s="120"/>
      <c r="AEZ104" s="120"/>
      <c r="AFA104" s="120"/>
      <c r="AFB104" s="120"/>
      <c r="AFC104" s="120"/>
      <c r="AFD104" s="120"/>
      <c r="AFE104" s="120"/>
      <c r="AFF104" s="120"/>
      <c r="AFG104" s="120"/>
      <c r="AFH104" s="120"/>
      <c r="AFI104" s="120"/>
      <c r="AFJ104" s="120"/>
      <c r="AFK104" s="120"/>
      <c r="AFL104" s="120"/>
      <c r="AFM104" s="120"/>
      <c r="AFN104" s="120"/>
      <c r="AFO104" s="120"/>
      <c r="AFP104" s="120"/>
      <c r="AFQ104" s="120"/>
      <c r="AFR104" s="120"/>
      <c r="AFS104" s="120"/>
      <c r="AFT104" s="120"/>
      <c r="AFU104" s="120"/>
      <c r="AFV104" s="120"/>
      <c r="AFW104" s="120"/>
      <c r="AFX104" s="120"/>
      <c r="AFY104" s="120"/>
      <c r="AFZ104" s="120"/>
      <c r="AGA104" s="120"/>
      <c r="AGB104" s="120"/>
      <c r="AGC104" s="120"/>
      <c r="AGD104" s="120"/>
      <c r="AGE104" s="120"/>
      <c r="AGF104" s="120"/>
      <c r="AGG104" s="120"/>
      <c r="AGH104" s="120"/>
      <c r="AGI104" s="120"/>
      <c r="AGJ104" s="120"/>
      <c r="AGK104" s="120"/>
      <c r="AGL104" s="120"/>
      <c r="AGM104" s="120"/>
      <c r="AGN104" s="120"/>
      <c r="AGO104" s="120"/>
      <c r="AGP104" s="120"/>
      <c r="AGQ104" s="120"/>
      <c r="AGR104" s="120"/>
      <c r="AGS104" s="120"/>
      <c r="AGT104" s="120"/>
      <c r="AGU104" s="120"/>
      <c r="AGV104" s="120"/>
      <c r="AGW104" s="120"/>
      <c r="AGX104" s="120"/>
      <c r="AGY104" s="120"/>
      <c r="AGZ104" s="120"/>
      <c r="AHA104" s="120"/>
      <c r="AHB104" s="120"/>
      <c r="AHC104" s="120"/>
      <c r="AHD104" s="120"/>
      <c r="AHE104" s="120"/>
      <c r="AHF104" s="120"/>
      <c r="AHG104" s="120"/>
      <c r="AHH104" s="120"/>
      <c r="AHI104" s="120"/>
      <c r="AHJ104" s="120"/>
      <c r="AHK104" s="120"/>
      <c r="AHL104" s="120"/>
      <c r="AHM104" s="120"/>
      <c r="AHN104" s="120"/>
      <c r="AHO104" s="120"/>
      <c r="AHP104" s="120"/>
      <c r="AHQ104" s="120"/>
      <c r="AHR104" s="120"/>
      <c r="AHS104" s="120"/>
      <c r="AHT104" s="120"/>
      <c r="AHU104" s="120"/>
      <c r="AHV104" s="120"/>
      <c r="AHW104" s="120"/>
      <c r="AHX104" s="120"/>
      <c r="AHY104" s="120"/>
      <c r="AHZ104" s="120"/>
      <c r="AIA104" s="120"/>
      <c r="AIB104" s="120"/>
      <c r="AIC104" s="120"/>
      <c r="AID104" s="120"/>
      <c r="AIE104" s="120"/>
      <c r="AIF104" s="120"/>
      <c r="AIG104" s="120"/>
      <c r="AIH104" s="120"/>
      <c r="AII104" s="120"/>
      <c r="AIJ104" s="120"/>
      <c r="AIK104" s="120"/>
      <c r="AIL104" s="120"/>
      <c r="AIM104" s="120"/>
      <c r="AIN104" s="120"/>
      <c r="AIO104" s="120"/>
      <c r="AIP104" s="120"/>
      <c r="AIQ104" s="120"/>
      <c r="AIR104" s="120"/>
      <c r="AIS104" s="120"/>
      <c r="AIT104" s="120"/>
      <c r="AIU104" s="120"/>
      <c r="AIV104" s="120"/>
      <c r="AIW104" s="120"/>
      <c r="AIX104" s="120"/>
      <c r="AIY104" s="120"/>
      <c r="AIZ104" s="120"/>
      <c r="AJA104" s="120"/>
      <c r="AJB104" s="120"/>
      <c r="AJC104" s="120"/>
      <c r="AJD104" s="120"/>
      <c r="AJE104" s="120"/>
      <c r="AJF104" s="120"/>
      <c r="AJG104" s="120"/>
      <c r="AJH104" s="120"/>
      <c r="AJI104" s="120"/>
      <c r="AJJ104" s="120"/>
      <c r="AJK104" s="120"/>
      <c r="AJL104" s="120"/>
      <c r="AJM104" s="120"/>
      <c r="AJN104" s="120"/>
      <c r="AJO104" s="120"/>
      <c r="AJP104" s="120"/>
      <c r="AJQ104" s="120"/>
      <c r="AJR104" s="120"/>
      <c r="AJS104" s="120"/>
      <c r="AJT104" s="120"/>
      <c r="AJU104" s="120"/>
      <c r="AJV104" s="120"/>
      <c r="AJW104" s="120"/>
      <c r="AJX104" s="120"/>
      <c r="AJY104" s="120"/>
      <c r="AJZ104" s="120"/>
      <c r="AKA104" s="120"/>
      <c r="AKB104" s="120"/>
      <c r="AKC104" s="120"/>
      <c r="AKD104" s="120"/>
      <c r="AKE104" s="120"/>
      <c r="AKF104" s="120"/>
      <c r="AKG104" s="120"/>
      <c r="AKH104" s="120"/>
      <c r="AKI104" s="120"/>
      <c r="AKJ104" s="120"/>
      <c r="AKK104" s="120"/>
      <c r="AKL104" s="120"/>
      <c r="AKM104" s="120"/>
      <c r="AKN104" s="120"/>
      <c r="AKO104" s="120"/>
      <c r="AKP104" s="120"/>
      <c r="AKQ104" s="120"/>
      <c r="AKR104" s="120"/>
      <c r="AKS104" s="120"/>
      <c r="AKT104" s="120"/>
      <c r="AKU104" s="120"/>
      <c r="AKV104" s="120"/>
      <c r="AKW104" s="120"/>
      <c r="AKX104" s="120"/>
      <c r="AKY104" s="120"/>
      <c r="AKZ104" s="120"/>
      <c r="ALA104" s="120"/>
      <c r="ALB104" s="120"/>
      <c r="ALC104" s="120"/>
      <c r="ALD104" s="120"/>
      <c r="ALE104" s="120"/>
      <c r="ALF104" s="120"/>
      <c r="ALG104" s="120"/>
      <c r="ALH104" s="120"/>
      <c r="ALI104" s="120"/>
      <c r="ALJ104" s="120"/>
      <c r="ALK104" s="120"/>
      <c r="ALL104" s="120"/>
      <c r="ALM104" s="120"/>
      <c r="ALN104" s="120"/>
      <c r="ALO104" s="120"/>
      <c r="ALP104" s="120"/>
      <c r="ALQ104" s="120"/>
      <c r="ALR104" s="120"/>
      <c r="ALS104" s="120"/>
      <c r="ALT104" s="120"/>
      <c r="ALU104" s="120"/>
      <c r="ALV104" s="120"/>
      <c r="ALW104" s="120"/>
      <c r="ALX104" s="120"/>
      <c r="ALY104" s="120"/>
      <c r="ALZ104" s="120"/>
      <c r="AMA104" s="120"/>
      <c r="AMB104" s="120"/>
      <c r="AMC104" s="120"/>
      <c r="AMD104" s="120"/>
      <c r="AME104" s="120"/>
      <c r="AMF104" s="120"/>
      <c r="AMG104" s="120"/>
      <c r="AMH104" s="120"/>
      <c r="AMI104" s="120"/>
      <c r="AMJ104" s="120"/>
      <c r="AMK104" s="120"/>
      <c r="AML104" s="120"/>
    </row>
    <row r="105" spans="1:1026" s="121" customFormat="1" ht="36" x14ac:dyDescent="0.25">
      <c r="A105" s="102">
        <v>100</v>
      </c>
      <c r="B105" s="25" t="s">
        <v>308</v>
      </c>
      <c r="C105" s="26" t="s">
        <v>309</v>
      </c>
      <c r="D105" s="26" t="s">
        <v>32</v>
      </c>
      <c r="E105" s="31" t="s">
        <v>10</v>
      </c>
      <c r="F105" s="50">
        <v>5</v>
      </c>
      <c r="G105" s="51" t="s">
        <v>11</v>
      </c>
      <c r="H105" s="76"/>
      <c r="I105" s="76">
        <f t="shared" si="8"/>
        <v>0</v>
      </c>
      <c r="J105" s="76">
        <f t="shared" si="9"/>
        <v>0</v>
      </c>
      <c r="K105" s="76">
        <f t="shared" si="10"/>
        <v>0</v>
      </c>
      <c r="L105" s="53"/>
      <c r="M105" s="53"/>
      <c r="N105" s="53"/>
      <c r="O105" s="39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  <c r="IQ105" s="120"/>
      <c r="IR105" s="120"/>
      <c r="IS105" s="120"/>
      <c r="IT105" s="120"/>
      <c r="IU105" s="120"/>
      <c r="IV105" s="120"/>
      <c r="IW105" s="120"/>
      <c r="IX105" s="120"/>
      <c r="IY105" s="120"/>
      <c r="IZ105" s="120"/>
      <c r="JA105" s="120"/>
      <c r="JB105" s="120"/>
      <c r="JC105" s="120"/>
      <c r="JD105" s="120"/>
      <c r="JE105" s="120"/>
      <c r="JF105" s="120"/>
      <c r="JG105" s="120"/>
      <c r="JH105" s="120"/>
      <c r="JI105" s="120"/>
      <c r="JJ105" s="120"/>
      <c r="JK105" s="120"/>
      <c r="JL105" s="120"/>
      <c r="JM105" s="120"/>
      <c r="JN105" s="120"/>
      <c r="JO105" s="120"/>
      <c r="JP105" s="120"/>
      <c r="JQ105" s="120"/>
      <c r="JR105" s="120"/>
      <c r="JS105" s="120"/>
      <c r="JT105" s="120"/>
      <c r="JU105" s="120"/>
      <c r="JV105" s="120"/>
      <c r="JW105" s="120"/>
      <c r="JX105" s="120"/>
      <c r="JY105" s="120"/>
      <c r="JZ105" s="120"/>
      <c r="KA105" s="120"/>
      <c r="KB105" s="120"/>
      <c r="KC105" s="120"/>
      <c r="KD105" s="120"/>
      <c r="KE105" s="120"/>
      <c r="KF105" s="120"/>
      <c r="KG105" s="120"/>
      <c r="KH105" s="120"/>
      <c r="KI105" s="120"/>
      <c r="KJ105" s="120"/>
      <c r="KK105" s="120"/>
      <c r="KL105" s="120"/>
      <c r="KM105" s="120"/>
      <c r="KN105" s="120"/>
      <c r="KO105" s="120"/>
      <c r="KP105" s="120"/>
      <c r="KQ105" s="120"/>
      <c r="KR105" s="120"/>
      <c r="KS105" s="120"/>
      <c r="KT105" s="120"/>
      <c r="KU105" s="120"/>
      <c r="KV105" s="120"/>
      <c r="KW105" s="120"/>
      <c r="KX105" s="120"/>
      <c r="KY105" s="120"/>
      <c r="KZ105" s="120"/>
      <c r="LA105" s="120"/>
      <c r="LB105" s="120"/>
      <c r="LC105" s="120"/>
      <c r="LD105" s="120"/>
      <c r="LE105" s="120"/>
      <c r="LF105" s="120"/>
      <c r="LG105" s="120"/>
      <c r="LH105" s="120"/>
      <c r="LI105" s="120"/>
      <c r="LJ105" s="120"/>
      <c r="LK105" s="120"/>
      <c r="LL105" s="120"/>
      <c r="LM105" s="120"/>
      <c r="LN105" s="120"/>
      <c r="LO105" s="120"/>
      <c r="LP105" s="120"/>
      <c r="LQ105" s="120"/>
      <c r="LR105" s="120"/>
      <c r="LS105" s="120"/>
      <c r="LT105" s="120"/>
      <c r="LU105" s="120"/>
      <c r="LV105" s="120"/>
      <c r="LW105" s="120"/>
      <c r="LX105" s="120"/>
      <c r="LY105" s="120"/>
      <c r="LZ105" s="120"/>
      <c r="MA105" s="120"/>
      <c r="MB105" s="120"/>
      <c r="MC105" s="120"/>
      <c r="MD105" s="120"/>
      <c r="ME105" s="120"/>
      <c r="MF105" s="120"/>
      <c r="MG105" s="120"/>
      <c r="MH105" s="120"/>
      <c r="MI105" s="120"/>
      <c r="MJ105" s="120"/>
      <c r="MK105" s="120"/>
      <c r="ML105" s="120"/>
      <c r="MM105" s="120"/>
      <c r="MN105" s="120"/>
      <c r="MO105" s="120"/>
      <c r="MP105" s="120"/>
      <c r="MQ105" s="120"/>
      <c r="MR105" s="120"/>
      <c r="MS105" s="120"/>
      <c r="MT105" s="120"/>
      <c r="MU105" s="120"/>
      <c r="MV105" s="120"/>
      <c r="MW105" s="120"/>
      <c r="MX105" s="120"/>
      <c r="MY105" s="120"/>
      <c r="MZ105" s="120"/>
      <c r="NA105" s="120"/>
      <c r="NB105" s="120"/>
      <c r="NC105" s="120"/>
      <c r="ND105" s="120"/>
      <c r="NE105" s="120"/>
      <c r="NF105" s="120"/>
      <c r="NG105" s="120"/>
      <c r="NH105" s="120"/>
      <c r="NI105" s="120"/>
      <c r="NJ105" s="120"/>
      <c r="NK105" s="120"/>
      <c r="NL105" s="120"/>
      <c r="NM105" s="120"/>
      <c r="NN105" s="120"/>
      <c r="NO105" s="120"/>
      <c r="NP105" s="120"/>
      <c r="NQ105" s="120"/>
      <c r="NR105" s="120"/>
      <c r="NS105" s="120"/>
      <c r="NT105" s="120"/>
      <c r="NU105" s="120"/>
      <c r="NV105" s="120"/>
      <c r="NW105" s="120"/>
      <c r="NX105" s="120"/>
      <c r="NY105" s="120"/>
      <c r="NZ105" s="120"/>
      <c r="OA105" s="120"/>
      <c r="OB105" s="120"/>
      <c r="OC105" s="120"/>
      <c r="OD105" s="120"/>
      <c r="OE105" s="120"/>
      <c r="OF105" s="120"/>
      <c r="OG105" s="120"/>
      <c r="OH105" s="120"/>
      <c r="OI105" s="120"/>
      <c r="OJ105" s="120"/>
      <c r="OK105" s="120"/>
      <c r="OL105" s="120"/>
      <c r="OM105" s="120"/>
      <c r="ON105" s="120"/>
      <c r="OO105" s="120"/>
      <c r="OP105" s="120"/>
      <c r="OQ105" s="120"/>
      <c r="OR105" s="120"/>
      <c r="OS105" s="120"/>
      <c r="OT105" s="120"/>
      <c r="OU105" s="120"/>
      <c r="OV105" s="120"/>
      <c r="OW105" s="120"/>
      <c r="OX105" s="120"/>
      <c r="OY105" s="120"/>
      <c r="OZ105" s="120"/>
      <c r="PA105" s="120"/>
      <c r="PB105" s="120"/>
      <c r="PC105" s="120"/>
      <c r="PD105" s="120"/>
      <c r="PE105" s="120"/>
      <c r="PF105" s="120"/>
      <c r="PG105" s="120"/>
      <c r="PH105" s="120"/>
      <c r="PI105" s="120"/>
      <c r="PJ105" s="120"/>
      <c r="PK105" s="120"/>
      <c r="PL105" s="120"/>
      <c r="PM105" s="120"/>
      <c r="PN105" s="120"/>
      <c r="PO105" s="120"/>
      <c r="PP105" s="120"/>
      <c r="PQ105" s="120"/>
      <c r="PR105" s="120"/>
      <c r="PS105" s="120"/>
      <c r="PT105" s="120"/>
      <c r="PU105" s="120"/>
      <c r="PV105" s="120"/>
      <c r="PW105" s="120"/>
      <c r="PX105" s="120"/>
      <c r="PY105" s="120"/>
      <c r="PZ105" s="120"/>
      <c r="QA105" s="120"/>
      <c r="QB105" s="120"/>
      <c r="QC105" s="120"/>
      <c r="QD105" s="120"/>
      <c r="QE105" s="120"/>
      <c r="QF105" s="120"/>
      <c r="QG105" s="120"/>
      <c r="QH105" s="120"/>
      <c r="QI105" s="120"/>
      <c r="QJ105" s="120"/>
      <c r="QK105" s="120"/>
      <c r="QL105" s="120"/>
      <c r="QM105" s="120"/>
      <c r="QN105" s="120"/>
      <c r="QO105" s="120"/>
      <c r="QP105" s="120"/>
      <c r="QQ105" s="120"/>
      <c r="QR105" s="120"/>
      <c r="QS105" s="120"/>
      <c r="QT105" s="120"/>
      <c r="QU105" s="120"/>
      <c r="QV105" s="120"/>
      <c r="QW105" s="120"/>
      <c r="QX105" s="120"/>
      <c r="QY105" s="120"/>
      <c r="QZ105" s="120"/>
      <c r="RA105" s="120"/>
      <c r="RB105" s="120"/>
      <c r="RC105" s="120"/>
      <c r="RD105" s="120"/>
      <c r="RE105" s="120"/>
      <c r="RF105" s="120"/>
      <c r="RG105" s="120"/>
      <c r="RH105" s="120"/>
      <c r="RI105" s="120"/>
      <c r="RJ105" s="120"/>
      <c r="RK105" s="120"/>
      <c r="RL105" s="120"/>
      <c r="RM105" s="120"/>
      <c r="RN105" s="120"/>
      <c r="RO105" s="120"/>
      <c r="RP105" s="120"/>
      <c r="RQ105" s="120"/>
      <c r="RR105" s="120"/>
      <c r="RS105" s="120"/>
      <c r="RT105" s="120"/>
      <c r="RU105" s="120"/>
      <c r="RV105" s="120"/>
      <c r="RW105" s="120"/>
      <c r="RX105" s="120"/>
      <c r="RY105" s="120"/>
      <c r="RZ105" s="120"/>
      <c r="SA105" s="120"/>
      <c r="SB105" s="120"/>
      <c r="SC105" s="120"/>
      <c r="SD105" s="120"/>
      <c r="SE105" s="120"/>
      <c r="SF105" s="120"/>
      <c r="SG105" s="120"/>
      <c r="SH105" s="120"/>
      <c r="SI105" s="120"/>
      <c r="SJ105" s="120"/>
      <c r="SK105" s="120"/>
      <c r="SL105" s="120"/>
      <c r="SM105" s="120"/>
      <c r="SN105" s="120"/>
      <c r="SO105" s="120"/>
      <c r="SP105" s="120"/>
      <c r="SQ105" s="120"/>
      <c r="SR105" s="120"/>
      <c r="SS105" s="120"/>
      <c r="ST105" s="120"/>
      <c r="SU105" s="120"/>
      <c r="SV105" s="120"/>
      <c r="SW105" s="120"/>
      <c r="SX105" s="120"/>
      <c r="SY105" s="120"/>
      <c r="SZ105" s="120"/>
      <c r="TA105" s="120"/>
      <c r="TB105" s="120"/>
      <c r="TC105" s="120"/>
      <c r="TD105" s="120"/>
      <c r="TE105" s="120"/>
      <c r="TF105" s="120"/>
      <c r="TG105" s="120"/>
      <c r="TH105" s="120"/>
      <c r="TI105" s="120"/>
      <c r="TJ105" s="120"/>
      <c r="TK105" s="120"/>
      <c r="TL105" s="120"/>
      <c r="TM105" s="120"/>
      <c r="TN105" s="120"/>
      <c r="TO105" s="120"/>
      <c r="TP105" s="120"/>
      <c r="TQ105" s="120"/>
      <c r="TR105" s="120"/>
      <c r="TS105" s="120"/>
      <c r="TT105" s="120"/>
      <c r="TU105" s="120"/>
      <c r="TV105" s="120"/>
      <c r="TW105" s="120"/>
      <c r="TX105" s="120"/>
      <c r="TY105" s="120"/>
      <c r="TZ105" s="120"/>
      <c r="UA105" s="120"/>
      <c r="UB105" s="120"/>
      <c r="UC105" s="120"/>
      <c r="UD105" s="120"/>
      <c r="UE105" s="120"/>
      <c r="UF105" s="120"/>
      <c r="UG105" s="120"/>
      <c r="UH105" s="120"/>
      <c r="UI105" s="120"/>
      <c r="UJ105" s="120"/>
      <c r="UK105" s="120"/>
      <c r="UL105" s="120"/>
      <c r="UM105" s="120"/>
      <c r="UN105" s="120"/>
      <c r="UO105" s="120"/>
      <c r="UP105" s="120"/>
      <c r="UQ105" s="120"/>
      <c r="UR105" s="120"/>
      <c r="US105" s="120"/>
      <c r="UT105" s="120"/>
      <c r="UU105" s="120"/>
      <c r="UV105" s="120"/>
      <c r="UW105" s="120"/>
      <c r="UX105" s="120"/>
      <c r="UY105" s="120"/>
      <c r="UZ105" s="120"/>
      <c r="VA105" s="120"/>
      <c r="VB105" s="120"/>
      <c r="VC105" s="120"/>
      <c r="VD105" s="120"/>
      <c r="VE105" s="120"/>
      <c r="VF105" s="120"/>
      <c r="VG105" s="120"/>
      <c r="VH105" s="120"/>
      <c r="VI105" s="120"/>
      <c r="VJ105" s="120"/>
      <c r="VK105" s="120"/>
      <c r="VL105" s="120"/>
      <c r="VM105" s="120"/>
      <c r="VN105" s="120"/>
      <c r="VO105" s="120"/>
      <c r="VP105" s="120"/>
      <c r="VQ105" s="120"/>
      <c r="VR105" s="120"/>
      <c r="VS105" s="120"/>
      <c r="VT105" s="120"/>
      <c r="VU105" s="120"/>
      <c r="VV105" s="120"/>
      <c r="VW105" s="120"/>
      <c r="VX105" s="120"/>
      <c r="VY105" s="120"/>
      <c r="VZ105" s="120"/>
      <c r="WA105" s="120"/>
      <c r="WB105" s="120"/>
      <c r="WC105" s="120"/>
      <c r="WD105" s="120"/>
      <c r="WE105" s="120"/>
      <c r="WF105" s="120"/>
      <c r="WG105" s="120"/>
      <c r="WH105" s="120"/>
      <c r="WI105" s="120"/>
      <c r="WJ105" s="120"/>
      <c r="WK105" s="120"/>
      <c r="WL105" s="120"/>
      <c r="WM105" s="120"/>
      <c r="WN105" s="120"/>
      <c r="WO105" s="120"/>
      <c r="WP105" s="120"/>
      <c r="WQ105" s="120"/>
      <c r="WR105" s="120"/>
      <c r="WS105" s="120"/>
      <c r="WT105" s="120"/>
      <c r="WU105" s="120"/>
      <c r="WV105" s="120"/>
      <c r="WW105" s="120"/>
      <c r="WX105" s="120"/>
      <c r="WY105" s="120"/>
      <c r="WZ105" s="120"/>
      <c r="XA105" s="120"/>
      <c r="XB105" s="120"/>
      <c r="XC105" s="120"/>
      <c r="XD105" s="120"/>
      <c r="XE105" s="120"/>
      <c r="XF105" s="120"/>
      <c r="XG105" s="120"/>
      <c r="XH105" s="120"/>
      <c r="XI105" s="120"/>
      <c r="XJ105" s="120"/>
      <c r="XK105" s="120"/>
      <c r="XL105" s="120"/>
      <c r="XM105" s="120"/>
      <c r="XN105" s="120"/>
      <c r="XO105" s="120"/>
      <c r="XP105" s="120"/>
      <c r="XQ105" s="120"/>
      <c r="XR105" s="120"/>
      <c r="XS105" s="120"/>
      <c r="XT105" s="120"/>
      <c r="XU105" s="120"/>
      <c r="XV105" s="120"/>
      <c r="XW105" s="120"/>
      <c r="XX105" s="120"/>
      <c r="XY105" s="120"/>
      <c r="XZ105" s="120"/>
      <c r="YA105" s="120"/>
      <c r="YB105" s="120"/>
      <c r="YC105" s="120"/>
      <c r="YD105" s="120"/>
      <c r="YE105" s="120"/>
      <c r="YF105" s="120"/>
      <c r="YG105" s="120"/>
      <c r="YH105" s="120"/>
      <c r="YI105" s="120"/>
      <c r="YJ105" s="120"/>
      <c r="YK105" s="120"/>
      <c r="YL105" s="120"/>
      <c r="YM105" s="120"/>
      <c r="YN105" s="120"/>
      <c r="YO105" s="120"/>
      <c r="YP105" s="120"/>
      <c r="YQ105" s="120"/>
      <c r="YR105" s="120"/>
      <c r="YS105" s="120"/>
      <c r="YT105" s="120"/>
      <c r="YU105" s="120"/>
      <c r="YV105" s="120"/>
      <c r="YW105" s="120"/>
      <c r="YX105" s="120"/>
      <c r="YY105" s="120"/>
      <c r="YZ105" s="120"/>
      <c r="ZA105" s="120"/>
      <c r="ZB105" s="120"/>
      <c r="ZC105" s="120"/>
      <c r="ZD105" s="120"/>
      <c r="ZE105" s="120"/>
      <c r="ZF105" s="120"/>
      <c r="ZG105" s="120"/>
      <c r="ZH105" s="120"/>
      <c r="ZI105" s="120"/>
      <c r="ZJ105" s="120"/>
      <c r="ZK105" s="120"/>
      <c r="ZL105" s="120"/>
      <c r="ZM105" s="120"/>
      <c r="ZN105" s="120"/>
      <c r="ZO105" s="120"/>
      <c r="ZP105" s="120"/>
      <c r="ZQ105" s="120"/>
      <c r="ZR105" s="120"/>
      <c r="ZS105" s="120"/>
      <c r="ZT105" s="120"/>
      <c r="ZU105" s="120"/>
      <c r="ZV105" s="120"/>
      <c r="ZW105" s="120"/>
      <c r="ZX105" s="120"/>
      <c r="ZY105" s="120"/>
      <c r="ZZ105" s="120"/>
      <c r="AAA105" s="120"/>
      <c r="AAB105" s="120"/>
      <c r="AAC105" s="120"/>
      <c r="AAD105" s="120"/>
      <c r="AAE105" s="120"/>
      <c r="AAF105" s="120"/>
      <c r="AAG105" s="120"/>
      <c r="AAH105" s="120"/>
      <c r="AAI105" s="120"/>
      <c r="AAJ105" s="120"/>
      <c r="AAK105" s="120"/>
      <c r="AAL105" s="120"/>
      <c r="AAM105" s="120"/>
      <c r="AAN105" s="120"/>
      <c r="AAO105" s="120"/>
      <c r="AAP105" s="120"/>
      <c r="AAQ105" s="120"/>
      <c r="AAR105" s="120"/>
      <c r="AAS105" s="120"/>
      <c r="AAT105" s="120"/>
      <c r="AAU105" s="120"/>
      <c r="AAV105" s="120"/>
      <c r="AAW105" s="120"/>
      <c r="AAX105" s="120"/>
      <c r="AAY105" s="120"/>
      <c r="AAZ105" s="120"/>
      <c r="ABA105" s="120"/>
      <c r="ABB105" s="120"/>
      <c r="ABC105" s="120"/>
      <c r="ABD105" s="120"/>
      <c r="ABE105" s="120"/>
      <c r="ABF105" s="120"/>
      <c r="ABG105" s="120"/>
      <c r="ABH105" s="120"/>
      <c r="ABI105" s="120"/>
      <c r="ABJ105" s="120"/>
      <c r="ABK105" s="120"/>
      <c r="ABL105" s="120"/>
      <c r="ABM105" s="120"/>
      <c r="ABN105" s="120"/>
      <c r="ABO105" s="120"/>
      <c r="ABP105" s="120"/>
      <c r="ABQ105" s="120"/>
      <c r="ABR105" s="120"/>
      <c r="ABS105" s="120"/>
      <c r="ABT105" s="120"/>
      <c r="ABU105" s="120"/>
      <c r="ABV105" s="120"/>
      <c r="ABW105" s="120"/>
      <c r="ABX105" s="120"/>
      <c r="ABY105" s="120"/>
      <c r="ABZ105" s="120"/>
      <c r="ACA105" s="120"/>
      <c r="ACB105" s="120"/>
      <c r="ACC105" s="120"/>
      <c r="ACD105" s="120"/>
      <c r="ACE105" s="120"/>
      <c r="ACF105" s="120"/>
      <c r="ACG105" s="120"/>
      <c r="ACH105" s="120"/>
      <c r="ACI105" s="120"/>
      <c r="ACJ105" s="120"/>
      <c r="ACK105" s="120"/>
      <c r="ACL105" s="120"/>
      <c r="ACM105" s="120"/>
      <c r="ACN105" s="120"/>
      <c r="ACO105" s="120"/>
      <c r="ACP105" s="120"/>
      <c r="ACQ105" s="120"/>
      <c r="ACR105" s="120"/>
      <c r="ACS105" s="120"/>
      <c r="ACT105" s="120"/>
      <c r="ACU105" s="120"/>
      <c r="ACV105" s="120"/>
      <c r="ACW105" s="120"/>
      <c r="ACX105" s="120"/>
      <c r="ACY105" s="120"/>
      <c r="ACZ105" s="120"/>
      <c r="ADA105" s="120"/>
      <c r="ADB105" s="120"/>
      <c r="ADC105" s="120"/>
      <c r="ADD105" s="120"/>
      <c r="ADE105" s="120"/>
      <c r="ADF105" s="120"/>
      <c r="ADG105" s="120"/>
      <c r="ADH105" s="120"/>
      <c r="ADI105" s="120"/>
      <c r="ADJ105" s="120"/>
      <c r="ADK105" s="120"/>
      <c r="ADL105" s="120"/>
      <c r="ADM105" s="120"/>
      <c r="ADN105" s="120"/>
      <c r="ADO105" s="120"/>
      <c r="ADP105" s="120"/>
      <c r="ADQ105" s="120"/>
      <c r="ADR105" s="120"/>
      <c r="ADS105" s="120"/>
      <c r="ADT105" s="120"/>
      <c r="ADU105" s="120"/>
      <c r="ADV105" s="120"/>
      <c r="ADW105" s="120"/>
      <c r="ADX105" s="120"/>
      <c r="ADY105" s="120"/>
      <c r="ADZ105" s="120"/>
      <c r="AEA105" s="120"/>
      <c r="AEB105" s="120"/>
      <c r="AEC105" s="120"/>
      <c r="AED105" s="120"/>
      <c r="AEE105" s="120"/>
      <c r="AEF105" s="120"/>
      <c r="AEG105" s="120"/>
      <c r="AEH105" s="120"/>
      <c r="AEI105" s="120"/>
      <c r="AEJ105" s="120"/>
      <c r="AEK105" s="120"/>
      <c r="AEL105" s="120"/>
      <c r="AEM105" s="120"/>
      <c r="AEN105" s="120"/>
      <c r="AEO105" s="120"/>
      <c r="AEP105" s="120"/>
      <c r="AEQ105" s="120"/>
      <c r="AER105" s="120"/>
      <c r="AES105" s="120"/>
      <c r="AET105" s="120"/>
      <c r="AEU105" s="120"/>
      <c r="AEV105" s="120"/>
      <c r="AEW105" s="120"/>
      <c r="AEX105" s="120"/>
      <c r="AEY105" s="120"/>
      <c r="AEZ105" s="120"/>
      <c r="AFA105" s="120"/>
      <c r="AFB105" s="120"/>
      <c r="AFC105" s="120"/>
      <c r="AFD105" s="120"/>
      <c r="AFE105" s="120"/>
      <c r="AFF105" s="120"/>
      <c r="AFG105" s="120"/>
      <c r="AFH105" s="120"/>
      <c r="AFI105" s="120"/>
      <c r="AFJ105" s="120"/>
      <c r="AFK105" s="120"/>
      <c r="AFL105" s="120"/>
      <c r="AFM105" s="120"/>
      <c r="AFN105" s="120"/>
      <c r="AFO105" s="120"/>
      <c r="AFP105" s="120"/>
      <c r="AFQ105" s="120"/>
      <c r="AFR105" s="120"/>
      <c r="AFS105" s="120"/>
      <c r="AFT105" s="120"/>
      <c r="AFU105" s="120"/>
      <c r="AFV105" s="120"/>
      <c r="AFW105" s="120"/>
      <c r="AFX105" s="120"/>
      <c r="AFY105" s="120"/>
      <c r="AFZ105" s="120"/>
      <c r="AGA105" s="120"/>
      <c r="AGB105" s="120"/>
      <c r="AGC105" s="120"/>
      <c r="AGD105" s="120"/>
      <c r="AGE105" s="120"/>
      <c r="AGF105" s="120"/>
      <c r="AGG105" s="120"/>
      <c r="AGH105" s="120"/>
      <c r="AGI105" s="120"/>
      <c r="AGJ105" s="120"/>
      <c r="AGK105" s="120"/>
      <c r="AGL105" s="120"/>
      <c r="AGM105" s="120"/>
      <c r="AGN105" s="120"/>
      <c r="AGO105" s="120"/>
      <c r="AGP105" s="120"/>
      <c r="AGQ105" s="120"/>
      <c r="AGR105" s="120"/>
      <c r="AGS105" s="120"/>
      <c r="AGT105" s="120"/>
      <c r="AGU105" s="120"/>
      <c r="AGV105" s="120"/>
      <c r="AGW105" s="120"/>
      <c r="AGX105" s="120"/>
      <c r="AGY105" s="120"/>
      <c r="AGZ105" s="120"/>
      <c r="AHA105" s="120"/>
      <c r="AHB105" s="120"/>
      <c r="AHC105" s="120"/>
      <c r="AHD105" s="120"/>
      <c r="AHE105" s="120"/>
      <c r="AHF105" s="120"/>
      <c r="AHG105" s="120"/>
      <c r="AHH105" s="120"/>
      <c r="AHI105" s="120"/>
      <c r="AHJ105" s="120"/>
      <c r="AHK105" s="120"/>
      <c r="AHL105" s="120"/>
      <c r="AHM105" s="120"/>
      <c r="AHN105" s="120"/>
      <c r="AHO105" s="120"/>
      <c r="AHP105" s="120"/>
      <c r="AHQ105" s="120"/>
      <c r="AHR105" s="120"/>
      <c r="AHS105" s="120"/>
      <c r="AHT105" s="120"/>
      <c r="AHU105" s="120"/>
      <c r="AHV105" s="120"/>
      <c r="AHW105" s="120"/>
      <c r="AHX105" s="120"/>
      <c r="AHY105" s="120"/>
      <c r="AHZ105" s="120"/>
      <c r="AIA105" s="120"/>
      <c r="AIB105" s="120"/>
      <c r="AIC105" s="120"/>
      <c r="AID105" s="120"/>
      <c r="AIE105" s="120"/>
      <c r="AIF105" s="120"/>
      <c r="AIG105" s="120"/>
      <c r="AIH105" s="120"/>
      <c r="AII105" s="120"/>
      <c r="AIJ105" s="120"/>
      <c r="AIK105" s="120"/>
      <c r="AIL105" s="120"/>
      <c r="AIM105" s="120"/>
      <c r="AIN105" s="120"/>
      <c r="AIO105" s="120"/>
      <c r="AIP105" s="120"/>
      <c r="AIQ105" s="120"/>
      <c r="AIR105" s="120"/>
      <c r="AIS105" s="120"/>
      <c r="AIT105" s="120"/>
      <c r="AIU105" s="120"/>
      <c r="AIV105" s="120"/>
      <c r="AIW105" s="120"/>
      <c r="AIX105" s="120"/>
      <c r="AIY105" s="120"/>
      <c r="AIZ105" s="120"/>
      <c r="AJA105" s="120"/>
      <c r="AJB105" s="120"/>
      <c r="AJC105" s="120"/>
      <c r="AJD105" s="120"/>
      <c r="AJE105" s="120"/>
      <c r="AJF105" s="120"/>
      <c r="AJG105" s="120"/>
      <c r="AJH105" s="120"/>
      <c r="AJI105" s="120"/>
      <c r="AJJ105" s="120"/>
      <c r="AJK105" s="120"/>
      <c r="AJL105" s="120"/>
      <c r="AJM105" s="120"/>
      <c r="AJN105" s="120"/>
      <c r="AJO105" s="120"/>
      <c r="AJP105" s="120"/>
      <c r="AJQ105" s="120"/>
      <c r="AJR105" s="120"/>
      <c r="AJS105" s="120"/>
      <c r="AJT105" s="120"/>
      <c r="AJU105" s="120"/>
      <c r="AJV105" s="120"/>
      <c r="AJW105" s="120"/>
      <c r="AJX105" s="120"/>
      <c r="AJY105" s="120"/>
      <c r="AJZ105" s="120"/>
      <c r="AKA105" s="120"/>
      <c r="AKB105" s="120"/>
      <c r="AKC105" s="120"/>
      <c r="AKD105" s="120"/>
      <c r="AKE105" s="120"/>
      <c r="AKF105" s="120"/>
      <c r="AKG105" s="120"/>
      <c r="AKH105" s="120"/>
      <c r="AKI105" s="120"/>
      <c r="AKJ105" s="120"/>
      <c r="AKK105" s="120"/>
      <c r="AKL105" s="120"/>
      <c r="AKM105" s="120"/>
      <c r="AKN105" s="120"/>
      <c r="AKO105" s="120"/>
      <c r="AKP105" s="120"/>
      <c r="AKQ105" s="120"/>
      <c r="AKR105" s="120"/>
      <c r="AKS105" s="120"/>
      <c r="AKT105" s="120"/>
      <c r="AKU105" s="120"/>
      <c r="AKV105" s="120"/>
      <c r="AKW105" s="120"/>
      <c r="AKX105" s="120"/>
      <c r="AKY105" s="120"/>
      <c r="AKZ105" s="120"/>
      <c r="ALA105" s="120"/>
      <c r="ALB105" s="120"/>
      <c r="ALC105" s="120"/>
      <c r="ALD105" s="120"/>
      <c r="ALE105" s="120"/>
      <c r="ALF105" s="120"/>
      <c r="ALG105" s="120"/>
      <c r="ALH105" s="120"/>
      <c r="ALI105" s="120"/>
      <c r="ALJ105" s="120"/>
      <c r="ALK105" s="120"/>
      <c r="ALL105" s="120"/>
      <c r="ALM105" s="120"/>
      <c r="ALN105" s="120"/>
      <c r="ALO105" s="120"/>
      <c r="ALP105" s="120"/>
      <c r="ALQ105" s="120"/>
      <c r="ALR105" s="120"/>
      <c r="ALS105" s="120"/>
      <c r="ALT105" s="120"/>
      <c r="ALU105" s="120"/>
      <c r="ALV105" s="120"/>
      <c r="ALW105" s="120"/>
      <c r="ALX105" s="120"/>
      <c r="ALY105" s="120"/>
      <c r="ALZ105" s="120"/>
      <c r="AMA105" s="120"/>
      <c r="AMB105" s="120"/>
      <c r="AMC105" s="120"/>
      <c r="AMD105" s="120"/>
      <c r="AME105" s="120"/>
      <c r="AMF105" s="120"/>
      <c r="AMG105" s="120"/>
      <c r="AMH105" s="120"/>
      <c r="AMI105" s="120"/>
      <c r="AMJ105" s="120"/>
      <c r="AMK105" s="120"/>
      <c r="AML105" s="120"/>
    </row>
    <row r="106" spans="1:1026" s="121" customFormat="1" ht="36" x14ac:dyDescent="0.25">
      <c r="A106" s="102">
        <v>101</v>
      </c>
      <c r="B106" s="25" t="s">
        <v>308</v>
      </c>
      <c r="C106" s="26" t="s">
        <v>384</v>
      </c>
      <c r="D106" s="26" t="s">
        <v>43</v>
      </c>
      <c r="E106" s="31" t="s">
        <v>38</v>
      </c>
      <c r="F106" s="50">
        <v>115</v>
      </c>
      <c r="G106" s="51" t="s">
        <v>11</v>
      </c>
      <c r="H106" s="76"/>
      <c r="I106" s="76">
        <f t="shared" si="8"/>
        <v>0</v>
      </c>
      <c r="J106" s="76">
        <f t="shared" si="9"/>
        <v>0</v>
      </c>
      <c r="K106" s="76">
        <f t="shared" si="10"/>
        <v>0</v>
      </c>
      <c r="L106" s="53"/>
      <c r="M106" s="53"/>
      <c r="N106" s="53"/>
      <c r="O106" s="39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  <c r="IW106" s="120"/>
      <c r="IX106" s="120"/>
      <c r="IY106" s="120"/>
      <c r="IZ106" s="120"/>
      <c r="JA106" s="120"/>
      <c r="JB106" s="120"/>
      <c r="JC106" s="120"/>
      <c r="JD106" s="120"/>
      <c r="JE106" s="120"/>
      <c r="JF106" s="120"/>
      <c r="JG106" s="120"/>
      <c r="JH106" s="120"/>
      <c r="JI106" s="120"/>
      <c r="JJ106" s="120"/>
      <c r="JK106" s="120"/>
      <c r="JL106" s="120"/>
      <c r="JM106" s="120"/>
      <c r="JN106" s="120"/>
      <c r="JO106" s="120"/>
      <c r="JP106" s="120"/>
      <c r="JQ106" s="120"/>
      <c r="JR106" s="120"/>
      <c r="JS106" s="120"/>
      <c r="JT106" s="120"/>
      <c r="JU106" s="120"/>
      <c r="JV106" s="120"/>
      <c r="JW106" s="120"/>
      <c r="JX106" s="120"/>
      <c r="JY106" s="120"/>
      <c r="JZ106" s="120"/>
      <c r="KA106" s="120"/>
      <c r="KB106" s="120"/>
      <c r="KC106" s="120"/>
      <c r="KD106" s="120"/>
      <c r="KE106" s="120"/>
      <c r="KF106" s="120"/>
      <c r="KG106" s="120"/>
      <c r="KH106" s="120"/>
      <c r="KI106" s="120"/>
      <c r="KJ106" s="120"/>
      <c r="KK106" s="120"/>
      <c r="KL106" s="120"/>
      <c r="KM106" s="120"/>
      <c r="KN106" s="120"/>
      <c r="KO106" s="120"/>
      <c r="KP106" s="120"/>
      <c r="KQ106" s="120"/>
      <c r="KR106" s="120"/>
      <c r="KS106" s="120"/>
      <c r="KT106" s="120"/>
      <c r="KU106" s="120"/>
      <c r="KV106" s="120"/>
      <c r="KW106" s="120"/>
      <c r="KX106" s="120"/>
      <c r="KY106" s="120"/>
      <c r="KZ106" s="120"/>
      <c r="LA106" s="120"/>
      <c r="LB106" s="120"/>
      <c r="LC106" s="120"/>
      <c r="LD106" s="120"/>
      <c r="LE106" s="120"/>
      <c r="LF106" s="120"/>
      <c r="LG106" s="120"/>
      <c r="LH106" s="120"/>
      <c r="LI106" s="120"/>
      <c r="LJ106" s="120"/>
      <c r="LK106" s="120"/>
      <c r="LL106" s="120"/>
      <c r="LM106" s="120"/>
      <c r="LN106" s="120"/>
      <c r="LO106" s="120"/>
      <c r="LP106" s="120"/>
      <c r="LQ106" s="120"/>
      <c r="LR106" s="120"/>
      <c r="LS106" s="120"/>
      <c r="LT106" s="120"/>
      <c r="LU106" s="120"/>
      <c r="LV106" s="120"/>
      <c r="LW106" s="120"/>
      <c r="LX106" s="120"/>
      <c r="LY106" s="120"/>
      <c r="LZ106" s="120"/>
      <c r="MA106" s="120"/>
      <c r="MB106" s="120"/>
      <c r="MC106" s="120"/>
      <c r="MD106" s="120"/>
      <c r="ME106" s="120"/>
      <c r="MF106" s="120"/>
      <c r="MG106" s="120"/>
      <c r="MH106" s="120"/>
      <c r="MI106" s="120"/>
      <c r="MJ106" s="120"/>
      <c r="MK106" s="120"/>
      <c r="ML106" s="120"/>
      <c r="MM106" s="120"/>
      <c r="MN106" s="120"/>
      <c r="MO106" s="120"/>
      <c r="MP106" s="120"/>
      <c r="MQ106" s="120"/>
      <c r="MR106" s="120"/>
      <c r="MS106" s="120"/>
      <c r="MT106" s="120"/>
      <c r="MU106" s="120"/>
      <c r="MV106" s="120"/>
      <c r="MW106" s="120"/>
      <c r="MX106" s="120"/>
      <c r="MY106" s="120"/>
      <c r="MZ106" s="120"/>
      <c r="NA106" s="120"/>
      <c r="NB106" s="120"/>
      <c r="NC106" s="120"/>
      <c r="ND106" s="120"/>
      <c r="NE106" s="120"/>
      <c r="NF106" s="120"/>
      <c r="NG106" s="120"/>
      <c r="NH106" s="120"/>
      <c r="NI106" s="120"/>
      <c r="NJ106" s="120"/>
      <c r="NK106" s="120"/>
      <c r="NL106" s="120"/>
      <c r="NM106" s="120"/>
      <c r="NN106" s="120"/>
      <c r="NO106" s="120"/>
      <c r="NP106" s="120"/>
      <c r="NQ106" s="120"/>
      <c r="NR106" s="120"/>
      <c r="NS106" s="120"/>
      <c r="NT106" s="120"/>
      <c r="NU106" s="120"/>
      <c r="NV106" s="120"/>
      <c r="NW106" s="120"/>
      <c r="NX106" s="120"/>
      <c r="NY106" s="120"/>
      <c r="NZ106" s="120"/>
      <c r="OA106" s="120"/>
      <c r="OB106" s="120"/>
      <c r="OC106" s="120"/>
      <c r="OD106" s="120"/>
      <c r="OE106" s="120"/>
      <c r="OF106" s="120"/>
      <c r="OG106" s="120"/>
      <c r="OH106" s="120"/>
      <c r="OI106" s="120"/>
      <c r="OJ106" s="120"/>
      <c r="OK106" s="120"/>
      <c r="OL106" s="120"/>
      <c r="OM106" s="120"/>
      <c r="ON106" s="120"/>
      <c r="OO106" s="120"/>
      <c r="OP106" s="120"/>
      <c r="OQ106" s="120"/>
      <c r="OR106" s="120"/>
      <c r="OS106" s="120"/>
      <c r="OT106" s="120"/>
      <c r="OU106" s="120"/>
      <c r="OV106" s="120"/>
      <c r="OW106" s="120"/>
      <c r="OX106" s="120"/>
      <c r="OY106" s="120"/>
      <c r="OZ106" s="120"/>
      <c r="PA106" s="120"/>
      <c r="PB106" s="120"/>
      <c r="PC106" s="120"/>
      <c r="PD106" s="120"/>
      <c r="PE106" s="120"/>
      <c r="PF106" s="120"/>
      <c r="PG106" s="120"/>
      <c r="PH106" s="120"/>
      <c r="PI106" s="120"/>
      <c r="PJ106" s="120"/>
      <c r="PK106" s="120"/>
      <c r="PL106" s="120"/>
      <c r="PM106" s="120"/>
      <c r="PN106" s="120"/>
      <c r="PO106" s="120"/>
      <c r="PP106" s="120"/>
      <c r="PQ106" s="120"/>
      <c r="PR106" s="120"/>
      <c r="PS106" s="120"/>
      <c r="PT106" s="120"/>
      <c r="PU106" s="120"/>
      <c r="PV106" s="120"/>
      <c r="PW106" s="120"/>
      <c r="PX106" s="120"/>
      <c r="PY106" s="120"/>
      <c r="PZ106" s="120"/>
      <c r="QA106" s="120"/>
      <c r="QB106" s="120"/>
      <c r="QC106" s="120"/>
      <c r="QD106" s="120"/>
      <c r="QE106" s="120"/>
      <c r="QF106" s="120"/>
      <c r="QG106" s="120"/>
      <c r="QH106" s="120"/>
      <c r="QI106" s="120"/>
      <c r="QJ106" s="120"/>
      <c r="QK106" s="120"/>
      <c r="QL106" s="120"/>
      <c r="QM106" s="120"/>
      <c r="QN106" s="120"/>
      <c r="QO106" s="120"/>
      <c r="QP106" s="120"/>
      <c r="QQ106" s="120"/>
      <c r="QR106" s="120"/>
      <c r="QS106" s="120"/>
      <c r="QT106" s="120"/>
      <c r="QU106" s="120"/>
      <c r="QV106" s="120"/>
      <c r="QW106" s="120"/>
      <c r="QX106" s="120"/>
      <c r="QY106" s="120"/>
      <c r="QZ106" s="120"/>
      <c r="RA106" s="120"/>
      <c r="RB106" s="120"/>
      <c r="RC106" s="120"/>
      <c r="RD106" s="120"/>
      <c r="RE106" s="120"/>
      <c r="RF106" s="120"/>
      <c r="RG106" s="120"/>
      <c r="RH106" s="120"/>
      <c r="RI106" s="120"/>
      <c r="RJ106" s="120"/>
      <c r="RK106" s="120"/>
      <c r="RL106" s="120"/>
      <c r="RM106" s="120"/>
      <c r="RN106" s="120"/>
      <c r="RO106" s="120"/>
      <c r="RP106" s="120"/>
      <c r="RQ106" s="120"/>
      <c r="RR106" s="120"/>
      <c r="RS106" s="120"/>
      <c r="RT106" s="120"/>
      <c r="RU106" s="120"/>
      <c r="RV106" s="120"/>
      <c r="RW106" s="120"/>
      <c r="RX106" s="120"/>
      <c r="RY106" s="120"/>
      <c r="RZ106" s="120"/>
      <c r="SA106" s="120"/>
      <c r="SB106" s="120"/>
      <c r="SC106" s="120"/>
      <c r="SD106" s="120"/>
      <c r="SE106" s="120"/>
      <c r="SF106" s="120"/>
      <c r="SG106" s="120"/>
      <c r="SH106" s="120"/>
      <c r="SI106" s="120"/>
      <c r="SJ106" s="120"/>
      <c r="SK106" s="120"/>
      <c r="SL106" s="120"/>
      <c r="SM106" s="120"/>
      <c r="SN106" s="120"/>
      <c r="SO106" s="120"/>
      <c r="SP106" s="120"/>
      <c r="SQ106" s="120"/>
      <c r="SR106" s="120"/>
      <c r="SS106" s="120"/>
      <c r="ST106" s="120"/>
      <c r="SU106" s="120"/>
      <c r="SV106" s="120"/>
      <c r="SW106" s="120"/>
      <c r="SX106" s="120"/>
      <c r="SY106" s="120"/>
      <c r="SZ106" s="120"/>
      <c r="TA106" s="120"/>
      <c r="TB106" s="120"/>
      <c r="TC106" s="120"/>
      <c r="TD106" s="120"/>
      <c r="TE106" s="120"/>
      <c r="TF106" s="120"/>
      <c r="TG106" s="120"/>
      <c r="TH106" s="120"/>
      <c r="TI106" s="120"/>
      <c r="TJ106" s="120"/>
      <c r="TK106" s="120"/>
      <c r="TL106" s="120"/>
      <c r="TM106" s="120"/>
      <c r="TN106" s="120"/>
      <c r="TO106" s="120"/>
      <c r="TP106" s="120"/>
      <c r="TQ106" s="120"/>
      <c r="TR106" s="120"/>
      <c r="TS106" s="120"/>
      <c r="TT106" s="120"/>
      <c r="TU106" s="120"/>
      <c r="TV106" s="120"/>
      <c r="TW106" s="120"/>
      <c r="TX106" s="120"/>
      <c r="TY106" s="120"/>
      <c r="TZ106" s="120"/>
      <c r="UA106" s="120"/>
      <c r="UB106" s="120"/>
      <c r="UC106" s="120"/>
      <c r="UD106" s="120"/>
      <c r="UE106" s="120"/>
      <c r="UF106" s="120"/>
      <c r="UG106" s="120"/>
      <c r="UH106" s="120"/>
      <c r="UI106" s="120"/>
      <c r="UJ106" s="120"/>
      <c r="UK106" s="120"/>
      <c r="UL106" s="120"/>
      <c r="UM106" s="120"/>
      <c r="UN106" s="120"/>
      <c r="UO106" s="120"/>
      <c r="UP106" s="120"/>
      <c r="UQ106" s="120"/>
      <c r="UR106" s="120"/>
      <c r="US106" s="120"/>
      <c r="UT106" s="120"/>
      <c r="UU106" s="120"/>
      <c r="UV106" s="120"/>
      <c r="UW106" s="120"/>
      <c r="UX106" s="120"/>
      <c r="UY106" s="120"/>
      <c r="UZ106" s="120"/>
      <c r="VA106" s="120"/>
      <c r="VB106" s="120"/>
      <c r="VC106" s="120"/>
      <c r="VD106" s="120"/>
      <c r="VE106" s="120"/>
      <c r="VF106" s="120"/>
      <c r="VG106" s="120"/>
      <c r="VH106" s="120"/>
      <c r="VI106" s="120"/>
      <c r="VJ106" s="120"/>
      <c r="VK106" s="120"/>
      <c r="VL106" s="120"/>
      <c r="VM106" s="120"/>
      <c r="VN106" s="120"/>
      <c r="VO106" s="120"/>
      <c r="VP106" s="120"/>
      <c r="VQ106" s="120"/>
      <c r="VR106" s="120"/>
      <c r="VS106" s="120"/>
      <c r="VT106" s="120"/>
      <c r="VU106" s="120"/>
      <c r="VV106" s="120"/>
      <c r="VW106" s="120"/>
      <c r="VX106" s="120"/>
      <c r="VY106" s="120"/>
      <c r="VZ106" s="120"/>
      <c r="WA106" s="120"/>
      <c r="WB106" s="120"/>
      <c r="WC106" s="120"/>
      <c r="WD106" s="120"/>
      <c r="WE106" s="120"/>
      <c r="WF106" s="120"/>
      <c r="WG106" s="120"/>
      <c r="WH106" s="120"/>
      <c r="WI106" s="120"/>
      <c r="WJ106" s="120"/>
      <c r="WK106" s="120"/>
      <c r="WL106" s="120"/>
      <c r="WM106" s="120"/>
      <c r="WN106" s="120"/>
      <c r="WO106" s="120"/>
      <c r="WP106" s="120"/>
      <c r="WQ106" s="120"/>
      <c r="WR106" s="120"/>
      <c r="WS106" s="120"/>
      <c r="WT106" s="120"/>
      <c r="WU106" s="120"/>
      <c r="WV106" s="120"/>
      <c r="WW106" s="120"/>
      <c r="WX106" s="120"/>
      <c r="WY106" s="120"/>
      <c r="WZ106" s="120"/>
      <c r="XA106" s="120"/>
      <c r="XB106" s="120"/>
      <c r="XC106" s="120"/>
      <c r="XD106" s="120"/>
      <c r="XE106" s="120"/>
      <c r="XF106" s="120"/>
      <c r="XG106" s="120"/>
      <c r="XH106" s="120"/>
      <c r="XI106" s="120"/>
      <c r="XJ106" s="120"/>
      <c r="XK106" s="120"/>
      <c r="XL106" s="120"/>
      <c r="XM106" s="120"/>
      <c r="XN106" s="120"/>
      <c r="XO106" s="120"/>
      <c r="XP106" s="120"/>
      <c r="XQ106" s="120"/>
      <c r="XR106" s="120"/>
      <c r="XS106" s="120"/>
      <c r="XT106" s="120"/>
      <c r="XU106" s="120"/>
      <c r="XV106" s="120"/>
      <c r="XW106" s="120"/>
      <c r="XX106" s="120"/>
      <c r="XY106" s="120"/>
      <c r="XZ106" s="120"/>
      <c r="YA106" s="120"/>
      <c r="YB106" s="120"/>
      <c r="YC106" s="120"/>
      <c r="YD106" s="120"/>
      <c r="YE106" s="120"/>
      <c r="YF106" s="120"/>
      <c r="YG106" s="120"/>
      <c r="YH106" s="120"/>
      <c r="YI106" s="120"/>
      <c r="YJ106" s="120"/>
      <c r="YK106" s="120"/>
      <c r="YL106" s="120"/>
      <c r="YM106" s="120"/>
      <c r="YN106" s="120"/>
      <c r="YO106" s="120"/>
      <c r="YP106" s="120"/>
      <c r="YQ106" s="120"/>
      <c r="YR106" s="120"/>
      <c r="YS106" s="120"/>
      <c r="YT106" s="120"/>
      <c r="YU106" s="120"/>
      <c r="YV106" s="120"/>
      <c r="YW106" s="120"/>
      <c r="YX106" s="120"/>
      <c r="YY106" s="120"/>
      <c r="YZ106" s="120"/>
      <c r="ZA106" s="120"/>
      <c r="ZB106" s="120"/>
      <c r="ZC106" s="120"/>
      <c r="ZD106" s="120"/>
      <c r="ZE106" s="120"/>
      <c r="ZF106" s="120"/>
      <c r="ZG106" s="120"/>
      <c r="ZH106" s="120"/>
      <c r="ZI106" s="120"/>
      <c r="ZJ106" s="120"/>
      <c r="ZK106" s="120"/>
      <c r="ZL106" s="120"/>
      <c r="ZM106" s="120"/>
      <c r="ZN106" s="120"/>
      <c r="ZO106" s="120"/>
      <c r="ZP106" s="120"/>
      <c r="ZQ106" s="120"/>
      <c r="ZR106" s="120"/>
      <c r="ZS106" s="120"/>
      <c r="ZT106" s="120"/>
      <c r="ZU106" s="120"/>
      <c r="ZV106" s="120"/>
      <c r="ZW106" s="120"/>
      <c r="ZX106" s="120"/>
      <c r="ZY106" s="120"/>
      <c r="ZZ106" s="120"/>
      <c r="AAA106" s="120"/>
      <c r="AAB106" s="120"/>
      <c r="AAC106" s="120"/>
      <c r="AAD106" s="120"/>
      <c r="AAE106" s="120"/>
      <c r="AAF106" s="120"/>
      <c r="AAG106" s="120"/>
      <c r="AAH106" s="120"/>
      <c r="AAI106" s="120"/>
      <c r="AAJ106" s="120"/>
      <c r="AAK106" s="120"/>
      <c r="AAL106" s="120"/>
      <c r="AAM106" s="120"/>
      <c r="AAN106" s="120"/>
      <c r="AAO106" s="120"/>
      <c r="AAP106" s="120"/>
      <c r="AAQ106" s="120"/>
      <c r="AAR106" s="120"/>
      <c r="AAS106" s="120"/>
      <c r="AAT106" s="120"/>
      <c r="AAU106" s="120"/>
      <c r="AAV106" s="120"/>
      <c r="AAW106" s="120"/>
      <c r="AAX106" s="120"/>
      <c r="AAY106" s="120"/>
      <c r="AAZ106" s="120"/>
      <c r="ABA106" s="120"/>
      <c r="ABB106" s="120"/>
      <c r="ABC106" s="120"/>
      <c r="ABD106" s="120"/>
      <c r="ABE106" s="120"/>
      <c r="ABF106" s="120"/>
      <c r="ABG106" s="120"/>
      <c r="ABH106" s="120"/>
      <c r="ABI106" s="120"/>
      <c r="ABJ106" s="120"/>
      <c r="ABK106" s="120"/>
      <c r="ABL106" s="120"/>
      <c r="ABM106" s="120"/>
      <c r="ABN106" s="120"/>
      <c r="ABO106" s="120"/>
      <c r="ABP106" s="120"/>
      <c r="ABQ106" s="120"/>
      <c r="ABR106" s="120"/>
      <c r="ABS106" s="120"/>
      <c r="ABT106" s="120"/>
      <c r="ABU106" s="120"/>
      <c r="ABV106" s="120"/>
      <c r="ABW106" s="120"/>
      <c r="ABX106" s="120"/>
      <c r="ABY106" s="120"/>
      <c r="ABZ106" s="120"/>
      <c r="ACA106" s="120"/>
      <c r="ACB106" s="120"/>
      <c r="ACC106" s="120"/>
      <c r="ACD106" s="120"/>
      <c r="ACE106" s="120"/>
      <c r="ACF106" s="120"/>
      <c r="ACG106" s="120"/>
      <c r="ACH106" s="120"/>
      <c r="ACI106" s="120"/>
      <c r="ACJ106" s="120"/>
      <c r="ACK106" s="120"/>
      <c r="ACL106" s="120"/>
      <c r="ACM106" s="120"/>
      <c r="ACN106" s="120"/>
      <c r="ACO106" s="120"/>
      <c r="ACP106" s="120"/>
      <c r="ACQ106" s="120"/>
      <c r="ACR106" s="120"/>
      <c r="ACS106" s="120"/>
      <c r="ACT106" s="120"/>
      <c r="ACU106" s="120"/>
      <c r="ACV106" s="120"/>
      <c r="ACW106" s="120"/>
      <c r="ACX106" s="120"/>
      <c r="ACY106" s="120"/>
      <c r="ACZ106" s="120"/>
      <c r="ADA106" s="120"/>
      <c r="ADB106" s="120"/>
      <c r="ADC106" s="120"/>
      <c r="ADD106" s="120"/>
      <c r="ADE106" s="120"/>
      <c r="ADF106" s="120"/>
      <c r="ADG106" s="120"/>
      <c r="ADH106" s="120"/>
      <c r="ADI106" s="120"/>
      <c r="ADJ106" s="120"/>
      <c r="ADK106" s="120"/>
      <c r="ADL106" s="120"/>
      <c r="ADM106" s="120"/>
      <c r="ADN106" s="120"/>
      <c r="ADO106" s="120"/>
      <c r="ADP106" s="120"/>
      <c r="ADQ106" s="120"/>
      <c r="ADR106" s="120"/>
      <c r="ADS106" s="120"/>
      <c r="ADT106" s="120"/>
      <c r="ADU106" s="120"/>
      <c r="ADV106" s="120"/>
      <c r="ADW106" s="120"/>
      <c r="ADX106" s="120"/>
      <c r="ADY106" s="120"/>
      <c r="ADZ106" s="120"/>
      <c r="AEA106" s="120"/>
      <c r="AEB106" s="120"/>
      <c r="AEC106" s="120"/>
      <c r="AED106" s="120"/>
      <c r="AEE106" s="120"/>
      <c r="AEF106" s="120"/>
      <c r="AEG106" s="120"/>
      <c r="AEH106" s="120"/>
      <c r="AEI106" s="120"/>
      <c r="AEJ106" s="120"/>
      <c r="AEK106" s="120"/>
      <c r="AEL106" s="120"/>
      <c r="AEM106" s="120"/>
      <c r="AEN106" s="120"/>
      <c r="AEO106" s="120"/>
      <c r="AEP106" s="120"/>
      <c r="AEQ106" s="120"/>
      <c r="AER106" s="120"/>
      <c r="AES106" s="120"/>
      <c r="AET106" s="120"/>
      <c r="AEU106" s="120"/>
      <c r="AEV106" s="120"/>
      <c r="AEW106" s="120"/>
      <c r="AEX106" s="120"/>
      <c r="AEY106" s="120"/>
      <c r="AEZ106" s="120"/>
      <c r="AFA106" s="120"/>
      <c r="AFB106" s="120"/>
      <c r="AFC106" s="120"/>
      <c r="AFD106" s="120"/>
      <c r="AFE106" s="120"/>
      <c r="AFF106" s="120"/>
      <c r="AFG106" s="120"/>
      <c r="AFH106" s="120"/>
      <c r="AFI106" s="120"/>
      <c r="AFJ106" s="120"/>
      <c r="AFK106" s="120"/>
      <c r="AFL106" s="120"/>
      <c r="AFM106" s="120"/>
      <c r="AFN106" s="120"/>
      <c r="AFO106" s="120"/>
      <c r="AFP106" s="120"/>
      <c r="AFQ106" s="120"/>
      <c r="AFR106" s="120"/>
      <c r="AFS106" s="120"/>
      <c r="AFT106" s="120"/>
      <c r="AFU106" s="120"/>
      <c r="AFV106" s="120"/>
      <c r="AFW106" s="120"/>
      <c r="AFX106" s="120"/>
      <c r="AFY106" s="120"/>
      <c r="AFZ106" s="120"/>
      <c r="AGA106" s="120"/>
      <c r="AGB106" s="120"/>
      <c r="AGC106" s="120"/>
      <c r="AGD106" s="120"/>
      <c r="AGE106" s="120"/>
      <c r="AGF106" s="120"/>
      <c r="AGG106" s="120"/>
      <c r="AGH106" s="120"/>
      <c r="AGI106" s="120"/>
      <c r="AGJ106" s="120"/>
      <c r="AGK106" s="120"/>
      <c r="AGL106" s="120"/>
      <c r="AGM106" s="120"/>
      <c r="AGN106" s="120"/>
      <c r="AGO106" s="120"/>
      <c r="AGP106" s="120"/>
      <c r="AGQ106" s="120"/>
      <c r="AGR106" s="120"/>
      <c r="AGS106" s="120"/>
      <c r="AGT106" s="120"/>
      <c r="AGU106" s="120"/>
      <c r="AGV106" s="120"/>
      <c r="AGW106" s="120"/>
      <c r="AGX106" s="120"/>
      <c r="AGY106" s="120"/>
      <c r="AGZ106" s="120"/>
      <c r="AHA106" s="120"/>
      <c r="AHB106" s="120"/>
      <c r="AHC106" s="120"/>
      <c r="AHD106" s="120"/>
      <c r="AHE106" s="120"/>
      <c r="AHF106" s="120"/>
      <c r="AHG106" s="120"/>
      <c r="AHH106" s="120"/>
      <c r="AHI106" s="120"/>
      <c r="AHJ106" s="120"/>
      <c r="AHK106" s="120"/>
      <c r="AHL106" s="120"/>
      <c r="AHM106" s="120"/>
      <c r="AHN106" s="120"/>
      <c r="AHO106" s="120"/>
      <c r="AHP106" s="120"/>
      <c r="AHQ106" s="120"/>
      <c r="AHR106" s="120"/>
      <c r="AHS106" s="120"/>
      <c r="AHT106" s="120"/>
      <c r="AHU106" s="120"/>
      <c r="AHV106" s="120"/>
      <c r="AHW106" s="120"/>
      <c r="AHX106" s="120"/>
      <c r="AHY106" s="120"/>
      <c r="AHZ106" s="120"/>
      <c r="AIA106" s="120"/>
      <c r="AIB106" s="120"/>
      <c r="AIC106" s="120"/>
      <c r="AID106" s="120"/>
      <c r="AIE106" s="120"/>
      <c r="AIF106" s="120"/>
      <c r="AIG106" s="120"/>
      <c r="AIH106" s="120"/>
      <c r="AII106" s="120"/>
      <c r="AIJ106" s="120"/>
      <c r="AIK106" s="120"/>
      <c r="AIL106" s="120"/>
      <c r="AIM106" s="120"/>
      <c r="AIN106" s="120"/>
      <c r="AIO106" s="120"/>
      <c r="AIP106" s="120"/>
      <c r="AIQ106" s="120"/>
      <c r="AIR106" s="120"/>
      <c r="AIS106" s="120"/>
      <c r="AIT106" s="120"/>
      <c r="AIU106" s="120"/>
      <c r="AIV106" s="120"/>
      <c r="AIW106" s="120"/>
      <c r="AIX106" s="120"/>
      <c r="AIY106" s="120"/>
      <c r="AIZ106" s="120"/>
      <c r="AJA106" s="120"/>
      <c r="AJB106" s="120"/>
      <c r="AJC106" s="120"/>
      <c r="AJD106" s="120"/>
      <c r="AJE106" s="120"/>
      <c r="AJF106" s="120"/>
      <c r="AJG106" s="120"/>
      <c r="AJH106" s="120"/>
      <c r="AJI106" s="120"/>
      <c r="AJJ106" s="120"/>
      <c r="AJK106" s="120"/>
      <c r="AJL106" s="120"/>
      <c r="AJM106" s="120"/>
      <c r="AJN106" s="120"/>
      <c r="AJO106" s="120"/>
      <c r="AJP106" s="120"/>
      <c r="AJQ106" s="120"/>
      <c r="AJR106" s="120"/>
      <c r="AJS106" s="120"/>
      <c r="AJT106" s="120"/>
      <c r="AJU106" s="120"/>
      <c r="AJV106" s="120"/>
      <c r="AJW106" s="120"/>
      <c r="AJX106" s="120"/>
      <c r="AJY106" s="120"/>
      <c r="AJZ106" s="120"/>
      <c r="AKA106" s="120"/>
      <c r="AKB106" s="120"/>
      <c r="AKC106" s="120"/>
      <c r="AKD106" s="120"/>
      <c r="AKE106" s="120"/>
      <c r="AKF106" s="120"/>
      <c r="AKG106" s="120"/>
      <c r="AKH106" s="120"/>
      <c r="AKI106" s="120"/>
      <c r="AKJ106" s="120"/>
      <c r="AKK106" s="120"/>
      <c r="AKL106" s="120"/>
      <c r="AKM106" s="120"/>
      <c r="AKN106" s="120"/>
      <c r="AKO106" s="120"/>
      <c r="AKP106" s="120"/>
      <c r="AKQ106" s="120"/>
      <c r="AKR106" s="120"/>
      <c r="AKS106" s="120"/>
      <c r="AKT106" s="120"/>
      <c r="AKU106" s="120"/>
      <c r="AKV106" s="120"/>
      <c r="AKW106" s="120"/>
      <c r="AKX106" s="120"/>
      <c r="AKY106" s="120"/>
      <c r="AKZ106" s="120"/>
      <c r="ALA106" s="120"/>
      <c r="ALB106" s="120"/>
      <c r="ALC106" s="120"/>
      <c r="ALD106" s="120"/>
      <c r="ALE106" s="120"/>
      <c r="ALF106" s="120"/>
      <c r="ALG106" s="120"/>
      <c r="ALH106" s="120"/>
      <c r="ALI106" s="120"/>
      <c r="ALJ106" s="120"/>
      <c r="ALK106" s="120"/>
      <c r="ALL106" s="120"/>
      <c r="ALM106" s="120"/>
      <c r="ALN106" s="120"/>
      <c r="ALO106" s="120"/>
      <c r="ALP106" s="120"/>
      <c r="ALQ106" s="120"/>
      <c r="ALR106" s="120"/>
      <c r="ALS106" s="120"/>
      <c r="ALT106" s="120"/>
      <c r="ALU106" s="120"/>
      <c r="ALV106" s="120"/>
      <c r="ALW106" s="120"/>
      <c r="ALX106" s="120"/>
      <c r="ALY106" s="120"/>
      <c r="ALZ106" s="120"/>
      <c r="AMA106" s="120"/>
      <c r="AMB106" s="120"/>
      <c r="AMC106" s="120"/>
      <c r="AMD106" s="120"/>
      <c r="AME106" s="120"/>
      <c r="AMF106" s="120"/>
      <c r="AMG106" s="120"/>
      <c r="AMH106" s="120"/>
      <c r="AMI106" s="120"/>
      <c r="AMJ106" s="120"/>
      <c r="AMK106" s="120"/>
      <c r="AML106" s="120"/>
    </row>
    <row r="107" spans="1:1026" s="121" customFormat="1" ht="156" x14ac:dyDescent="0.25">
      <c r="A107" s="102">
        <v>102</v>
      </c>
      <c r="B107" s="26" t="s">
        <v>664</v>
      </c>
      <c r="C107" s="26" t="s">
        <v>449</v>
      </c>
      <c r="D107" s="26" t="s">
        <v>372</v>
      </c>
      <c r="E107" s="38" t="s">
        <v>618</v>
      </c>
      <c r="F107" s="50">
        <v>70</v>
      </c>
      <c r="G107" s="51" t="s">
        <v>11</v>
      </c>
      <c r="H107" s="119"/>
      <c r="I107" s="76">
        <f t="shared" si="8"/>
        <v>0</v>
      </c>
      <c r="J107" s="76">
        <f t="shared" si="9"/>
        <v>0</v>
      </c>
      <c r="K107" s="76">
        <f t="shared" si="10"/>
        <v>0</v>
      </c>
      <c r="L107" s="122"/>
      <c r="M107" s="123"/>
      <c r="N107" s="122"/>
      <c r="O107" s="39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  <c r="IW107" s="120"/>
      <c r="IX107" s="120"/>
      <c r="IY107" s="120"/>
      <c r="IZ107" s="120"/>
      <c r="JA107" s="120"/>
      <c r="JB107" s="120"/>
      <c r="JC107" s="120"/>
      <c r="JD107" s="120"/>
      <c r="JE107" s="120"/>
      <c r="JF107" s="120"/>
      <c r="JG107" s="120"/>
      <c r="JH107" s="120"/>
      <c r="JI107" s="120"/>
      <c r="JJ107" s="120"/>
      <c r="JK107" s="120"/>
      <c r="JL107" s="120"/>
      <c r="JM107" s="120"/>
      <c r="JN107" s="120"/>
      <c r="JO107" s="120"/>
      <c r="JP107" s="120"/>
      <c r="JQ107" s="120"/>
      <c r="JR107" s="120"/>
      <c r="JS107" s="120"/>
      <c r="JT107" s="120"/>
      <c r="JU107" s="120"/>
      <c r="JV107" s="120"/>
      <c r="JW107" s="120"/>
      <c r="JX107" s="120"/>
      <c r="JY107" s="120"/>
      <c r="JZ107" s="120"/>
      <c r="KA107" s="120"/>
      <c r="KB107" s="120"/>
      <c r="KC107" s="120"/>
      <c r="KD107" s="120"/>
      <c r="KE107" s="120"/>
      <c r="KF107" s="120"/>
      <c r="KG107" s="120"/>
      <c r="KH107" s="120"/>
      <c r="KI107" s="120"/>
      <c r="KJ107" s="120"/>
      <c r="KK107" s="120"/>
      <c r="KL107" s="120"/>
      <c r="KM107" s="120"/>
      <c r="KN107" s="120"/>
      <c r="KO107" s="120"/>
      <c r="KP107" s="120"/>
      <c r="KQ107" s="120"/>
      <c r="KR107" s="120"/>
      <c r="KS107" s="120"/>
      <c r="KT107" s="120"/>
      <c r="KU107" s="120"/>
      <c r="KV107" s="120"/>
      <c r="KW107" s="120"/>
      <c r="KX107" s="120"/>
      <c r="KY107" s="120"/>
      <c r="KZ107" s="120"/>
      <c r="LA107" s="120"/>
      <c r="LB107" s="120"/>
      <c r="LC107" s="120"/>
      <c r="LD107" s="120"/>
      <c r="LE107" s="120"/>
      <c r="LF107" s="120"/>
      <c r="LG107" s="120"/>
      <c r="LH107" s="120"/>
      <c r="LI107" s="120"/>
      <c r="LJ107" s="120"/>
      <c r="LK107" s="120"/>
      <c r="LL107" s="120"/>
      <c r="LM107" s="120"/>
      <c r="LN107" s="120"/>
      <c r="LO107" s="120"/>
      <c r="LP107" s="120"/>
      <c r="LQ107" s="120"/>
      <c r="LR107" s="120"/>
      <c r="LS107" s="120"/>
      <c r="LT107" s="120"/>
      <c r="LU107" s="120"/>
      <c r="LV107" s="120"/>
      <c r="LW107" s="120"/>
      <c r="LX107" s="120"/>
      <c r="LY107" s="120"/>
      <c r="LZ107" s="120"/>
      <c r="MA107" s="120"/>
      <c r="MB107" s="120"/>
      <c r="MC107" s="120"/>
      <c r="MD107" s="120"/>
      <c r="ME107" s="120"/>
      <c r="MF107" s="120"/>
      <c r="MG107" s="120"/>
      <c r="MH107" s="120"/>
      <c r="MI107" s="120"/>
      <c r="MJ107" s="120"/>
      <c r="MK107" s="120"/>
      <c r="ML107" s="120"/>
      <c r="MM107" s="120"/>
      <c r="MN107" s="120"/>
      <c r="MO107" s="120"/>
      <c r="MP107" s="120"/>
      <c r="MQ107" s="120"/>
      <c r="MR107" s="120"/>
      <c r="MS107" s="120"/>
      <c r="MT107" s="120"/>
      <c r="MU107" s="120"/>
      <c r="MV107" s="120"/>
      <c r="MW107" s="120"/>
      <c r="MX107" s="120"/>
      <c r="MY107" s="120"/>
      <c r="MZ107" s="120"/>
      <c r="NA107" s="120"/>
      <c r="NB107" s="120"/>
      <c r="NC107" s="120"/>
      <c r="ND107" s="120"/>
      <c r="NE107" s="120"/>
      <c r="NF107" s="120"/>
      <c r="NG107" s="120"/>
      <c r="NH107" s="120"/>
      <c r="NI107" s="120"/>
      <c r="NJ107" s="120"/>
      <c r="NK107" s="120"/>
      <c r="NL107" s="120"/>
      <c r="NM107" s="120"/>
      <c r="NN107" s="120"/>
      <c r="NO107" s="120"/>
      <c r="NP107" s="120"/>
      <c r="NQ107" s="120"/>
      <c r="NR107" s="120"/>
      <c r="NS107" s="120"/>
      <c r="NT107" s="120"/>
      <c r="NU107" s="120"/>
      <c r="NV107" s="120"/>
      <c r="NW107" s="120"/>
      <c r="NX107" s="120"/>
      <c r="NY107" s="120"/>
      <c r="NZ107" s="120"/>
      <c r="OA107" s="120"/>
      <c r="OB107" s="120"/>
      <c r="OC107" s="120"/>
      <c r="OD107" s="120"/>
      <c r="OE107" s="120"/>
      <c r="OF107" s="120"/>
      <c r="OG107" s="120"/>
      <c r="OH107" s="120"/>
      <c r="OI107" s="120"/>
      <c r="OJ107" s="120"/>
      <c r="OK107" s="120"/>
      <c r="OL107" s="120"/>
      <c r="OM107" s="120"/>
      <c r="ON107" s="120"/>
      <c r="OO107" s="120"/>
      <c r="OP107" s="120"/>
      <c r="OQ107" s="120"/>
      <c r="OR107" s="120"/>
      <c r="OS107" s="120"/>
      <c r="OT107" s="120"/>
      <c r="OU107" s="120"/>
      <c r="OV107" s="120"/>
      <c r="OW107" s="120"/>
      <c r="OX107" s="120"/>
      <c r="OY107" s="120"/>
      <c r="OZ107" s="120"/>
      <c r="PA107" s="120"/>
      <c r="PB107" s="120"/>
      <c r="PC107" s="120"/>
      <c r="PD107" s="120"/>
      <c r="PE107" s="120"/>
      <c r="PF107" s="120"/>
      <c r="PG107" s="120"/>
      <c r="PH107" s="120"/>
      <c r="PI107" s="120"/>
      <c r="PJ107" s="120"/>
      <c r="PK107" s="120"/>
      <c r="PL107" s="120"/>
      <c r="PM107" s="120"/>
      <c r="PN107" s="120"/>
      <c r="PO107" s="120"/>
      <c r="PP107" s="120"/>
      <c r="PQ107" s="120"/>
      <c r="PR107" s="120"/>
      <c r="PS107" s="120"/>
      <c r="PT107" s="120"/>
      <c r="PU107" s="120"/>
      <c r="PV107" s="120"/>
      <c r="PW107" s="120"/>
      <c r="PX107" s="120"/>
      <c r="PY107" s="120"/>
      <c r="PZ107" s="120"/>
      <c r="QA107" s="120"/>
      <c r="QB107" s="120"/>
      <c r="QC107" s="120"/>
      <c r="QD107" s="120"/>
      <c r="QE107" s="120"/>
      <c r="QF107" s="120"/>
      <c r="QG107" s="120"/>
      <c r="QH107" s="120"/>
      <c r="QI107" s="120"/>
      <c r="QJ107" s="120"/>
      <c r="QK107" s="120"/>
      <c r="QL107" s="120"/>
      <c r="QM107" s="120"/>
      <c r="QN107" s="120"/>
      <c r="QO107" s="120"/>
      <c r="QP107" s="120"/>
      <c r="QQ107" s="120"/>
      <c r="QR107" s="120"/>
      <c r="QS107" s="120"/>
      <c r="QT107" s="120"/>
      <c r="QU107" s="120"/>
      <c r="QV107" s="120"/>
      <c r="QW107" s="120"/>
      <c r="QX107" s="120"/>
      <c r="QY107" s="120"/>
      <c r="QZ107" s="120"/>
      <c r="RA107" s="120"/>
      <c r="RB107" s="120"/>
      <c r="RC107" s="120"/>
      <c r="RD107" s="120"/>
      <c r="RE107" s="120"/>
      <c r="RF107" s="120"/>
      <c r="RG107" s="120"/>
      <c r="RH107" s="120"/>
      <c r="RI107" s="120"/>
      <c r="RJ107" s="120"/>
      <c r="RK107" s="120"/>
      <c r="RL107" s="120"/>
      <c r="RM107" s="120"/>
      <c r="RN107" s="120"/>
      <c r="RO107" s="120"/>
      <c r="RP107" s="120"/>
      <c r="RQ107" s="120"/>
      <c r="RR107" s="120"/>
      <c r="RS107" s="120"/>
      <c r="RT107" s="120"/>
      <c r="RU107" s="120"/>
      <c r="RV107" s="120"/>
      <c r="RW107" s="120"/>
      <c r="RX107" s="120"/>
      <c r="RY107" s="120"/>
      <c r="RZ107" s="120"/>
      <c r="SA107" s="120"/>
      <c r="SB107" s="120"/>
      <c r="SC107" s="120"/>
      <c r="SD107" s="120"/>
      <c r="SE107" s="120"/>
      <c r="SF107" s="120"/>
      <c r="SG107" s="120"/>
      <c r="SH107" s="120"/>
      <c r="SI107" s="120"/>
      <c r="SJ107" s="120"/>
      <c r="SK107" s="120"/>
      <c r="SL107" s="120"/>
      <c r="SM107" s="120"/>
      <c r="SN107" s="120"/>
      <c r="SO107" s="120"/>
      <c r="SP107" s="120"/>
      <c r="SQ107" s="120"/>
      <c r="SR107" s="120"/>
      <c r="SS107" s="120"/>
      <c r="ST107" s="120"/>
      <c r="SU107" s="120"/>
      <c r="SV107" s="120"/>
      <c r="SW107" s="120"/>
      <c r="SX107" s="120"/>
      <c r="SY107" s="120"/>
      <c r="SZ107" s="120"/>
      <c r="TA107" s="120"/>
      <c r="TB107" s="120"/>
      <c r="TC107" s="120"/>
      <c r="TD107" s="120"/>
      <c r="TE107" s="120"/>
      <c r="TF107" s="120"/>
      <c r="TG107" s="120"/>
      <c r="TH107" s="120"/>
      <c r="TI107" s="120"/>
      <c r="TJ107" s="120"/>
      <c r="TK107" s="120"/>
      <c r="TL107" s="120"/>
      <c r="TM107" s="120"/>
      <c r="TN107" s="120"/>
      <c r="TO107" s="120"/>
      <c r="TP107" s="120"/>
      <c r="TQ107" s="120"/>
      <c r="TR107" s="120"/>
      <c r="TS107" s="120"/>
      <c r="TT107" s="120"/>
      <c r="TU107" s="120"/>
      <c r="TV107" s="120"/>
      <c r="TW107" s="120"/>
      <c r="TX107" s="120"/>
      <c r="TY107" s="120"/>
      <c r="TZ107" s="120"/>
      <c r="UA107" s="120"/>
      <c r="UB107" s="120"/>
      <c r="UC107" s="120"/>
      <c r="UD107" s="120"/>
      <c r="UE107" s="120"/>
      <c r="UF107" s="120"/>
      <c r="UG107" s="120"/>
      <c r="UH107" s="120"/>
      <c r="UI107" s="120"/>
      <c r="UJ107" s="120"/>
      <c r="UK107" s="120"/>
      <c r="UL107" s="120"/>
      <c r="UM107" s="120"/>
      <c r="UN107" s="120"/>
      <c r="UO107" s="120"/>
      <c r="UP107" s="120"/>
      <c r="UQ107" s="120"/>
      <c r="UR107" s="120"/>
      <c r="US107" s="120"/>
      <c r="UT107" s="120"/>
      <c r="UU107" s="120"/>
      <c r="UV107" s="120"/>
      <c r="UW107" s="120"/>
      <c r="UX107" s="120"/>
      <c r="UY107" s="120"/>
      <c r="UZ107" s="120"/>
      <c r="VA107" s="120"/>
      <c r="VB107" s="120"/>
      <c r="VC107" s="120"/>
      <c r="VD107" s="120"/>
      <c r="VE107" s="120"/>
      <c r="VF107" s="120"/>
      <c r="VG107" s="120"/>
      <c r="VH107" s="120"/>
      <c r="VI107" s="120"/>
      <c r="VJ107" s="120"/>
      <c r="VK107" s="120"/>
      <c r="VL107" s="120"/>
      <c r="VM107" s="120"/>
      <c r="VN107" s="120"/>
      <c r="VO107" s="120"/>
      <c r="VP107" s="120"/>
      <c r="VQ107" s="120"/>
      <c r="VR107" s="120"/>
      <c r="VS107" s="120"/>
      <c r="VT107" s="120"/>
      <c r="VU107" s="120"/>
      <c r="VV107" s="120"/>
      <c r="VW107" s="120"/>
      <c r="VX107" s="120"/>
      <c r="VY107" s="120"/>
      <c r="VZ107" s="120"/>
      <c r="WA107" s="120"/>
      <c r="WB107" s="120"/>
      <c r="WC107" s="120"/>
      <c r="WD107" s="120"/>
      <c r="WE107" s="120"/>
      <c r="WF107" s="120"/>
      <c r="WG107" s="120"/>
      <c r="WH107" s="120"/>
      <c r="WI107" s="120"/>
      <c r="WJ107" s="120"/>
      <c r="WK107" s="120"/>
      <c r="WL107" s="120"/>
      <c r="WM107" s="120"/>
      <c r="WN107" s="120"/>
      <c r="WO107" s="120"/>
      <c r="WP107" s="120"/>
      <c r="WQ107" s="120"/>
      <c r="WR107" s="120"/>
      <c r="WS107" s="120"/>
      <c r="WT107" s="120"/>
      <c r="WU107" s="120"/>
      <c r="WV107" s="120"/>
      <c r="WW107" s="120"/>
      <c r="WX107" s="120"/>
      <c r="WY107" s="120"/>
      <c r="WZ107" s="120"/>
      <c r="XA107" s="120"/>
      <c r="XB107" s="120"/>
      <c r="XC107" s="120"/>
      <c r="XD107" s="120"/>
      <c r="XE107" s="120"/>
      <c r="XF107" s="120"/>
      <c r="XG107" s="120"/>
      <c r="XH107" s="120"/>
      <c r="XI107" s="120"/>
      <c r="XJ107" s="120"/>
      <c r="XK107" s="120"/>
      <c r="XL107" s="120"/>
      <c r="XM107" s="120"/>
      <c r="XN107" s="120"/>
      <c r="XO107" s="120"/>
      <c r="XP107" s="120"/>
      <c r="XQ107" s="120"/>
      <c r="XR107" s="120"/>
      <c r="XS107" s="120"/>
      <c r="XT107" s="120"/>
      <c r="XU107" s="120"/>
      <c r="XV107" s="120"/>
      <c r="XW107" s="120"/>
      <c r="XX107" s="120"/>
      <c r="XY107" s="120"/>
      <c r="XZ107" s="120"/>
      <c r="YA107" s="120"/>
      <c r="YB107" s="120"/>
      <c r="YC107" s="120"/>
      <c r="YD107" s="120"/>
      <c r="YE107" s="120"/>
      <c r="YF107" s="120"/>
      <c r="YG107" s="120"/>
      <c r="YH107" s="120"/>
      <c r="YI107" s="120"/>
      <c r="YJ107" s="120"/>
      <c r="YK107" s="120"/>
      <c r="YL107" s="120"/>
      <c r="YM107" s="120"/>
      <c r="YN107" s="120"/>
      <c r="YO107" s="120"/>
      <c r="YP107" s="120"/>
      <c r="YQ107" s="120"/>
      <c r="YR107" s="120"/>
      <c r="YS107" s="120"/>
      <c r="YT107" s="120"/>
      <c r="YU107" s="120"/>
      <c r="YV107" s="120"/>
      <c r="YW107" s="120"/>
      <c r="YX107" s="120"/>
      <c r="YY107" s="120"/>
      <c r="YZ107" s="120"/>
      <c r="ZA107" s="120"/>
      <c r="ZB107" s="120"/>
      <c r="ZC107" s="120"/>
      <c r="ZD107" s="120"/>
      <c r="ZE107" s="120"/>
      <c r="ZF107" s="120"/>
      <c r="ZG107" s="120"/>
      <c r="ZH107" s="120"/>
      <c r="ZI107" s="120"/>
      <c r="ZJ107" s="120"/>
      <c r="ZK107" s="120"/>
      <c r="ZL107" s="120"/>
      <c r="ZM107" s="120"/>
      <c r="ZN107" s="120"/>
      <c r="ZO107" s="120"/>
      <c r="ZP107" s="120"/>
      <c r="ZQ107" s="120"/>
      <c r="ZR107" s="120"/>
      <c r="ZS107" s="120"/>
      <c r="ZT107" s="120"/>
      <c r="ZU107" s="120"/>
      <c r="ZV107" s="120"/>
      <c r="ZW107" s="120"/>
      <c r="ZX107" s="120"/>
      <c r="ZY107" s="120"/>
      <c r="ZZ107" s="120"/>
      <c r="AAA107" s="120"/>
      <c r="AAB107" s="120"/>
      <c r="AAC107" s="120"/>
      <c r="AAD107" s="120"/>
      <c r="AAE107" s="120"/>
      <c r="AAF107" s="120"/>
      <c r="AAG107" s="120"/>
      <c r="AAH107" s="120"/>
      <c r="AAI107" s="120"/>
      <c r="AAJ107" s="120"/>
      <c r="AAK107" s="120"/>
      <c r="AAL107" s="120"/>
      <c r="AAM107" s="120"/>
      <c r="AAN107" s="120"/>
      <c r="AAO107" s="120"/>
      <c r="AAP107" s="120"/>
      <c r="AAQ107" s="120"/>
      <c r="AAR107" s="120"/>
      <c r="AAS107" s="120"/>
      <c r="AAT107" s="120"/>
      <c r="AAU107" s="120"/>
      <c r="AAV107" s="120"/>
      <c r="AAW107" s="120"/>
      <c r="AAX107" s="120"/>
      <c r="AAY107" s="120"/>
      <c r="AAZ107" s="120"/>
      <c r="ABA107" s="120"/>
      <c r="ABB107" s="120"/>
      <c r="ABC107" s="120"/>
      <c r="ABD107" s="120"/>
      <c r="ABE107" s="120"/>
      <c r="ABF107" s="120"/>
      <c r="ABG107" s="120"/>
      <c r="ABH107" s="120"/>
      <c r="ABI107" s="120"/>
      <c r="ABJ107" s="120"/>
      <c r="ABK107" s="120"/>
      <c r="ABL107" s="120"/>
      <c r="ABM107" s="120"/>
      <c r="ABN107" s="120"/>
      <c r="ABO107" s="120"/>
      <c r="ABP107" s="120"/>
      <c r="ABQ107" s="120"/>
      <c r="ABR107" s="120"/>
      <c r="ABS107" s="120"/>
      <c r="ABT107" s="120"/>
      <c r="ABU107" s="120"/>
      <c r="ABV107" s="120"/>
      <c r="ABW107" s="120"/>
      <c r="ABX107" s="120"/>
      <c r="ABY107" s="120"/>
      <c r="ABZ107" s="120"/>
      <c r="ACA107" s="120"/>
      <c r="ACB107" s="120"/>
      <c r="ACC107" s="120"/>
      <c r="ACD107" s="120"/>
      <c r="ACE107" s="120"/>
      <c r="ACF107" s="120"/>
      <c r="ACG107" s="120"/>
      <c r="ACH107" s="120"/>
      <c r="ACI107" s="120"/>
      <c r="ACJ107" s="120"/>
      <c r="ACK107" s="120"/>
      <c r="ACL107" s="120"/>
      <c r="ACM107" s="120"/>
      <c r="ACN107" s="120"/>
      <c r="ACO107" s="120"/>
      <c r="ACP107" s="120"/>
      <c r="ACQ107" s="120"/>
      <c r="ACR107" s="120"/>
      <c r="ACS107" s="120"/>
      <c r="ACT107" s="120"/>
      <c r="ACU107" s="120"/>
      <c r="ACV107" s="120"/>
      <c r="ACW107" s="120"/>
      <c r="ACX107" s="120"/>
      <c r="ACY107" s="120"/>
      <c r="ACZ107" s="120"/>
      <c r="ADA107" s="120"/>
      <c r="ADB107" s="120"/>
      <c r="ADC107" s="120"/>
      <c r="ADD107" s="120"/>
      <c r="ADE107" s="120"/>
      <c r="ADF107" s="120"/>
      <c r="ADG107" s="120"/>
      <c r="ADH107" s="120"/>
      <c r="ADI107" s="120"/>
      <c r="ADJ107" s="120"/>
      <c r="ADK107" s="120"/>
      <c r="ADL107" s="120"/>
      <c r="ADM107" s="120"/>
      <c r="ADN107" s="120"/>
      <c r="ADO107" s="120"/>
      <c r="ADP107" s="120"/>
      <c r="ADQ107" s="120"/>
      <c r="ADR107" s="120"/>
      <c r="ADS107" s="120"/>
      <c r="ADT107" s="120"/>
      <c r="ADU107" s="120"/>
      <c r="ADV107" s="120"/>
      <c r="ADW107" s="120"/>
      <c r="ADX107" s="120"/>
      <c r="ADY107" s="120"/>
      <c r="ADZ107" s="120"/>
      <c r="AEA107" s="120"/>
      <c r="AEB107" s="120"/>
      <c r="AEC107" s="120"/>
      <c r="AED107" s="120"/>
      <c r="AEE107" s="120"/>
      <c r="AEF107" s="120"/>
      <c r="AEG107" s="120"/>
      <c r="AEH107" s="120"/>
      <c r="AEI107" s="120"/>
      <c r="AEJ107" s="120"/>
      <c r="AEK107" s="120"/>
      <c r="AEL107" s="120"/>
      <c r="AEM107" s="120"/>
      <c r="AEN107" s="120"/>
      <c r="AEO107" s="120"/>
      <c r="AEP107" s="120"/>
      <c r="AEQ107" s="120"/>
      <c r="AER107" s="120"/>
      <c r="AES107" s="120"/>
      <c r="AET107" s="120"/>
      <c r="AEU107" s="120"/>
      <c r="AEV107" s="120"/>
      <c r="AEW107" s="120"/>
      <c r="AEX107" s="120"/>
      <c r="AEY107" s="120"/>
      <c r="AEZ107" s="120"/>
      <c r="AFA107" s="120"/>
      <c r="AFB107" s="120"/>
      <c r="AFC107" s="120"/>
      <c r="AFD107" s="120"/>
      <c r="AFE107" s="120"/>
      <c r="AFF107" s="120"/>
      <c r="AFG107" s="120"/>
      <c r="AFH107" s="120"/>
      <c r="AFI107" s="120"/>
      <c r="AFJ107" s="120"/>
      <c r="AFK107" s="120"/>
      <c r="AFL107" s="120"/>
      <c r="AFM107" s="120"/>
      <c r="AFN107" s="120"/>
      <c r="AFO107" s="120"/>
      <c r="AFP107" s="120"/>
      <c r="AFQ107" s="120"/>
      <c r="AFR107" s="120"/>
      <c r="AFS107" s="120"/>
      <c r="AFT107" s="120"/>
      <c r="AFU107" s="120"/>
      <c r="AFV107" s="120"/>
      <c r="AFW107" s="120"/>
      <c r="AFX107" s="120"/>
      <c r="AFY107" s="120"/>
      <c r="AFZ107" s="120"/>
      <c r="AGA107" s="120"/>
      <c r="AGB107" s="120"/>
      <c r="AGC107" s="120"/>
      <c r="AGD107" s="120"/>
      <c r="AGE107" s="120"/>
      <c r="AGF107" s="120"/>
      <c r="AGG107" s="120"/>
      <c r="AGH107" s="120"/>
      <c r="AGI107" s="120"/>
      <c r="AGJ107" s="120"/>
      <c r="AGK107" s="120"/>
      <c r="AGL107" s="120"/>
      <c r="AGM107" s="120"/>
      <c r="AGN107" s="120"/>
      <c r="AGO107" s="120"/>
      <c r="AGP107" s="120"/>
      <c r="AGQ107" s="120"/>
      <c r="AGR107" s="120"/>
      <c r="AGS107" s="120"/>
      <c r="AGT107" s="120"/>
      <c r="AGU107" s="120"/>
      <c r="AGV107" s="120"/>
      <c r="AGW107" s="120"/>
      <c r="AGX107" s="120"/>
      <c r="AGY107" s="120"/>
      <c r="AGZ107" s="120"/>
      <c r="AHA107" s="120"/>
      <c r="AHB107" s="120"/>
      <c r="AHC107" s="120"/>
      <c r="AHD107" s="120"/>
      <c r="AHE107" s="120"/>
      <c r="AHF107" s="120"/>
      <c r="AHG107" s="120"/>
      <c r="AHH107" s="120"/>
      <c r="AHI107" s="120"/>
      <c r="AHJ107" s="120"/>
      <c r="AHK107" s="120"/>
      <c r="AHL107" s="120"/>
      <c r="AHM107" s="120"/>
      <c r="AHN107" s="120"/>
      <c r="AHO107" s="120"/>
      <c r="AHP107" s="120"/>
      <c r="AHQ107" s="120"/>
      <c r="AHR107" s="120"/>
      <c r="AHS107" s="120"/>
      <c r="AHT107" s="120"/>
      <c r="AHU107" s="120"/>
      <c r="AHV107" s="120"/>
      <c r="AHW107" s="120"/>
      <c r="AHX107" s="120"/>
      <c r="AHY107" s="120"/>
      <c r="AHZ107" s="120"/>
      <c r="AIA107" s="120"/>
      <c r="AIB107" s="120"/>
      <c r="AIC107" s="120"/>
      <c r="AID107" s="120"/>
      <c r="AIE107" s="120"/>
      <c r="AIF107" s="120"/>
      <c r="AIG107" s="120"/>
      <c r="AIH107" s="120"/>
      <c r="AII107" s="120"/>
      <c r="AIJ107" s="120"/>
      <c r="AIK107" s="120"/>
      <c r="AIL107" s="120"/>
      <c r="AIM107" s="120"/>
      <c r="AIN107" s="120"/>
      <c r="AIO107" s="120"/>
      <c r="AIP107" s="120"/>
      <c r="AIQ107" s="120"/>
      <c r="AIR107" s="120"/>
      <c r="AIS107" s="120"/>
      <c r="AIT107" s="120"/>
      <c r="AIU107" s="120"/>
      <c r="AIV107" s="120"/>
      <c r="AIW107" s="120"/>
      <c r="AIX107" s="120"/>
      <c r="AIY107" s="120"/>
      <c r="AIZ107" s="120"/>
      <c r="AJA107" s="120"/>
      <c r="AJB107" s="120"/>
      <c r="AJC107" s="120"/>
      <c r="AJD107" s="120"/>
      <c r="AJE107" s="120"/>
      <c r="AJF107" s="120"/>
      <c r="AJG107" s="120"/>
      <c r="AJH107" s="120"/>
      <c r="AJI107" s="120"/>
      <c r="AJJ107" s="120"/>
      <c r="AJK107" s="120"/>
      <c r="AJL107" s="120"/>
      <c r="AJM107" s="120"/>
      <c r="AJN107" s="120"/>
      <c r="AJO107" s="120"/>
      <c r="AJP107" s="120"/>
      <c r="AJQ107" s="120"/>
      <c r="AJR107" s="120"/>
      <c r="AJS107" s="120"/>
      <c r="AJT107" s="120"/>
      <c r="AJU107" s="120"/>
      <c r="AJV107" s="120"/>
      <c r="AJW107" s="120"/>
      <c r="AJX107" s="120"/>
      <c r="AJY107" s="120"/>
      <c r="AJZ107" s="120"/>
      <c r="AKA107" s="120"/>
      <c r="AKB107" s="120"/>
      <c r="AKC107" s="120"/>
      <c r="AKD107" s="120"/>
      <c r="AKE107" s="120"/>
      <c r="AKF107" s="120"/>
      <c r="AKG107" s="120"/>
      <c r="AKH107" s="120"/>
      <c r="AKI107" s="120"/>
      <c r="AKJ107" s="120"/>
      <c r="AKK107" s="120"/>
      <c r="AKL107" s="120"/>
      <c r="AKM107" s="120"/>
      <c r="AKN107" s="120"/>
      <c r="AKO107" s="120"/>
      <c r="AKP107" s="120"/>
      <c r="AKQ107" s="120"/>
      <c r="AKR107" s="120"/>
      <c r="AKS107" s="120"/>
      <c r="AKT107" s="120"/>
      <c r="AKU107" s="120"/>
      <c r="AKV107" s="120"/>
      <c r="AKW107" s="120"/>
      <c r="AKX107" s="120"/>
      <c r="AKY107" s="120"/>
      <c r="AKZ107" s="120"/>
      <c r="ALA107" s="120"/>
      <c r="ALB107" s="120"/>
      <c r="ALC107" s="120"/>
      <c r="ALD107" s="120"/>
      <c r="ALE107" s="120"/>
      <c r="ALF107" s="120"/>
      <c r="ALG107" s="120"/>
      <c r="ALH107" s="120"/>
      <c r="ALI107" s="120"/>
      <c r="ALJ107" s="120"/>
      <c r="ALK107" s="120"/>
      <c r="ALL107" s="120"/>
      <c r="ALM107" s="120"/>
      <c r="ALN107" s="120"/>
      <c r="ALO107" s="120"/>
      <c r="ALP107" s="120"/>
      <c r="ALQ107" s="120"/>
      <c r="ALR107" s="120"/>
      <c r="ALS107" s="120"/>
      <c r="ALT107" s="120"/>
      <c r="ALU107" s="120"/>
      <c r="ALV107" s="120"/>
      <c r="ALW107" s="120"/>
      <c r="ALX107" s="120"/>
      <c r="ALY107" s="120"/>
      <c r="ALZ107" s="120"/>
      <c r="AMA107" s="120"/>
      <c r="AMB107" s="120"/>
      <c r="AMC107" s="120"/>
      <c r="AMD107" s="120"/>
      <c r="AME107" s="120"/>
      <c r="AMF107" s="120"/>
      <c r="AMG107" s="120"/>
      <c r="AMH107" s="120"/>
      <c r="AMI107" s="120"/>
      <c r="AMJ107" s="120"/>
      <c r="AMK107" s="120"/>
      <c r="AML107" s="120"/>
    </row>
    <row r="108" spans="1:1026" s="121" customFormat="1" ht="156" x14ac:dyDescent="0.25">
      <c r="A108" s="102">
        <v>103</v>
      </c>
      <c r="B108" s="25" t="s">
        <v>665</v>
      </c>
      <c r="C108" s="26" t="s">
        <v>449</v>
      </c>
      <c r="D108" s="26" t="s">
        <v>372</v>
      </c>
      <c r="E108" s="38" t="s">
        <v>618</v>
      </c>
      <c r="F108" s="50">
        <v>30</v>
      </c>
      <c r="G108" s="51" t="s">
        <v>11</v>
      </c>
      <c r="H108" s="119"/>
      <c r="I108" s="76">
        <f t="shared" si="8"/>
        <v>0</v>
      </c>
      <c r="J108" s="76">
        <f t="shared" si="9"/>
        <v>0</v>
      </c>
      <c r="K108" s="76">
        <f t="shared" si="10"/>
        <v>0</v>
      </c>
      <c r="L108" s="122"/>
      <c r="M108" s="123"/>
      <c r="N108" s="122"/>
      <c r="O108" s="39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  <c r="IW108" s="120"/>
      <c r="IX108" s="120"/>
      <c r="IY108" s="120"/>
      <c r="IZ108" s="120"/>
      <c r="JA108" s="120"/>
      <c r="JB108" s="120"/>
      <c r="JC108" s="120"/>
      <c r="JD108" s="120"/>
      <c r="JE108" s="120"/>
      <c r="JF108" s="120"/>
      <c r="JG108" s="120"/>
      <c r="JH108" s="120"/>
      <c r="JI108" s="120"/>
      <c r="JJ108" s="120"/>
      <c r="JK108" s="120"/>
      <c r="JL108" s="120"/>
      <c r="JM108" s="120"/>
      <c r="JN108" s="120"/>
      <c r="JO108" s="120"/>
      <c r="JP108" s="120"/>
      <c r="JQ108" s="120"/>
      <c r="JR108" s="120"/>
      <c r="JS108" s="120"/>
      <c r="JT108" s="120"/>
      <c r="JU108" s="120"/>
      <c r="JV108" s="120"/>
      <c r="JW108" s="120"/>
      <c r="JX108" s="120"/>
      <c r="JY108" s="120"/>
      <c r="JZ108" s="120"/>
      <c r="KA108" s="120"/>
      <c r="KB108" s="120"/>
      <c r="KC108" s="120"/>
      <c r="KD108" s="120"/>
      <c r="KE108" s="120"/>
      <c r="KF108" s="120"/>
      <c r="KG108" s="120"/>
      <c r="KH108" s="120"/>
      <c r="KI108" s="120"/>
      <c r="KJ108" s="120"/>
      <c r="KK108" s="120"/>
      <c r="KL108" s="120"/>
      <c r="KM108" s="120"/>
      <c r="KN108" s="120"/>
      <c r="KO108" s="120"/>
      <c r="KP108" s="120"/>
      <c r="KQ108" s="120"/>
      <c r="KR108" s="120"/>
      <c r="KS108" s="120"/>
      <c r="KT108" s="120"/>
      <c r="KU108" s="120"/>
      <c r="KV108" s="120"/>
      <c r="KW108" s="120"/>
      <c r="KX108" s="120"/>
      <c r="KY108" s="120"/>
      <c r="KZ108" s="120"/>
      <c r="LA108" s="120"/>
      <c r="LB108" s="120"/>
      <c r="LC108" s="120"/>
      <c r="LD108" s="120"/>
      <c r="LE108" s="120"/>
      <c r="LF108" s="120"/>
      <c r="LG108" s="120"/>
      <c r="LH108" s="120"/>
      <c r="LI108" s="120"/>
      <c r="LJ108" s="120"/>
      <c r="LK108" s="120"/>
      <c r="LL108" s="120"/>
      <c r="LM108" s="120"/>
      <c r="LN108" s="120"/>
      <c r="LO108" s="120"/>
      <c r="LP108" s="120"/>
      <c r="LQ108" s="120"/>
      <c r="LR108" s="120"/>
      <c r="LS108" s="120"/>
      <c r="LT108" s="120"/>
      <c r="LU108" s="120"/>
      <c r="LV108" s="120"/>
      <c r="LW108" s="120"/>
      <c r="LX108" s="120"/>
      <c r="LY108" s="120"/>
      <c r="LZ108" s="120"/>
      <c r="MA108" s="120"/>
      <c r="MB108" s="120"/>
      <c r="MC108" s="120"/>
      <c r="MD108" s="120"/>
      <c r="ME108" s="120"/>
      <c r="MF108" s="120"/>
      <c r="MG108" s="120"/>
      <c r="MH108" s="120"/>
      <c r="MI108" s="120"/>
      <c r="MJ108" s="120"/>
      <c r="MK108" s="120"/>
      <c r="ML108" s="120"/>
      <c r="MM108" s="120"/>
      <c r="MN108" s="120"/>
      <c r="MO108" s="120"/>
      <c r="MP108" s="120"/>
      <c r="MQ108" s="120"/>
      <c r="MR108" s="120"/>
      <c r="MS108" s="120"/>
      <c r="MT108" s="120"/>
      <c r="MU108" s="120"/>
      <c r="MV108" s="120"/>
      <c r="MW108" s="120"/>
      <c r="MX108" s="120"/>
      <c r="MY108" s="120"/>
      <c r="MZ108" s="120"/>
      <c r="NA108" s="120"/>
      <c r="NB108" s="120"/>
      <c r="NC108" s="120"/>
      <c r="ND108" s="120"/>
      <c r="NE108" s="120"/>
      <c r="NF108" s="120"/>
      <c r="NG108" s="120"/>
      <c r="NH108" s="120"/>
      <c r="NI108" s="120"/>
      <c r="NJ108" s="120"/>
      <c r="NK108" s="120"/>
      <c r="NL108" s="120"/>
      <c r="NM108" s="120"/>
      <c r="NN108" s="120"/>
      <c r="NO108" s="120"/>
      <c r="NP108" s="120"/>
      <c r="NQ108" s="120"/>
      <c r="NR108" s="120"/>
      <c r="NS108" s="120"/>
      <c r="NT108" s="120"/>
      <c r="NU108" s="120"/>
      <c r="NV108" s="120"/>
      <c r="NW108" s="120"/>
      <c r="NX108" s="120"/>
      <c r="NY108" s="120"/>
      <c r="NZ108" s="120"/>
      <c r="OA108" s="120"/>
      <c r="OB108" s="120"/>
      <c r="OC108" s="120"/>
      <c r="OD108" s="120"/>
      <c r="OE108" s="120"/>
      <c r="OF108" s="120"/>
      <c r="OG108" s="120"/>
      <c r="OH108" s="120"/>
      <c r="OI108" s="120"/>
      <c r="OJ108" s="120"/>
      <c r="OK108" s="120"/>
      <c r="OL108" s="120"/>
      <c r="OM108" s="120"/>
      <c r="ON108" s="120"/>
      <c r="OO108" s="120"/>
      <c r="OP108" s="120"/>
      <c r="OQ108" s="120"/>
      <c r="OR108" s="120"/>
      <c r="OS108" s="120"/>
      <c r="OT108" s="120"/>
      <c r="OU108" s="120"/>
      <c r="OV108" s="120"/>
      <c r="OW108" s="120"/>
      <c r="OX108" s="120"/>
      <c r="OY108" s="120"/>
      <c r="OZ108" s="120"/>
      <c r="PA108" s="120"/>
      <c r="PB108" s="120"/>
      <c r="PC108" s="120"/>
      <c r="PD108" s="120"/>
      <c r="PE108" s="120"/>
      <c r="PF108" s="120"/>
      <c r="PG108" s="120"/>
      <c r="PH108" s="120"/>
      <c r="PI108" s="120"/>
      <c r="PJ108" s="120"/>
      <c r="PK108" s="120"/>
      <c r="PL108" s="120"/>
      <c r="PM108" s="120"/>
      <c r="PN108" s="120"/>
      <c r="PO108" s="120"/>
      <c r="PP108" s="120"/>
      <c r="PQ108" s="120"/>
      <c r="PR108" s="120"/>
      <c r="PS108" s="120"/>
      <c r="PT108" s="120"/>
      <c r="PU108" s="120"/>
      <c r="PV108" s="120"/>
      <c r="PW108" s="120"/>
      <c r="PX108" s="120"/>
      <c r="PY108" s="120"/>
      <c r="PZ108" s="120"/>
      <c r="QA108" s="120"/>
      <c r="QB108" s="120"/>
      <c r="QC108" s="120"/>
      <c r="QD108" s="120"/>
      <c r="QE108" s="120"/>
      <c r="QF108" s="120"/>
      <c r="QG108" s="120"/>
      <c r="QH108" s="120"/>
      <c r="QI108" s="120"/>
      <c r="QJ108" s="120"/>
      <c r="QK108" s="120"/>
      <c r="QL108" s="120"/>
      <c r="QM108" s="120"/>
      <c r="QN108" s="120"/>
      <c r="QO108" s="120"/>
      <c r="QP108" s="120"/>
      <c r="QQ108" s="120"/>
      <c r="QR108" s="120"/>
      <c r="QS108" s="120"/>
      <c r="QT108" s="120"/>
      <c r="QU108" s="120"/>
      <c r="QV108" s="120"/>
      <c r="QW108" s="120"/>
      <c r="QX108" s="120"/>
      <c r="QY108" s="120"/>
      <c r="QZ108" s="120"/>
      <c r="RA108" s="120"/>
      <c r="RB108" s="120"/>
      <c r="RC108" s="120"/>
      <c r="RD108" s="120"/>
      <c r="RE108" s="120"/>
      <c r="RF108" s="120"/>
      <c r="RG108" s="120"/>
      <c r="RH108" s="120"/>
      <c r="RI108" s="120"/>
      <c r="RJ108" s="120"/>
      <c r="RK108" s="120"/>
      <c r="RL108" s="120"/>
      <c r="RM108" s="120"/>
      <c r="RN108" s="120"/>
      <c r="RO108" s="120"/>
      <c r="RP108" s="120"/>
      <c r="RQ108" s="120"/>
      <c r="RR108" s="120"/>
      <c r="RS108" s="120"/>
      <c r="RT108" s="120"/>
      <c r="RU108" s="120"/>
      <c r="RV108" s="120"/>
      <c r="RW108" s="120"/>
      <c r="RX108" s="120"/>
      <c r="RY108" s="120"/>
      <c r="RZ108" s="120"/>
      <c r="SA108" s="120"/>
      <c r="SB108" s="120"/>
      <c r="SC108" s="120"/>
      <c r="SD108" s="120"/>
      <c r="SE108" s="120"/>
      <c r="SF108" s="120"/>
      <c r="SG108" s="120"/>
      <c r="SH108" s="120"/>
      <c r="SI108" s="120"/>
      <c r="SJ108" s="120"/>
      <c r="SK108" s="120"/>
      <c r="SL108" s="120"/>
      <c r="SM108" s="120"/>
      <c r="SN108" s="120"/>
      <c r="SO108" s="120"/>
      <c r="SP108" s="120"/>
      <c r="SQ108" s="120"/>
      <c r="SR108" s="120"/>
      <c r="SS108" s="120"/>
      <c r="ST108" s="120"/>
      <c r="SU108" s="120"/>
      <c r="SV108" s="120"/>
      <c r="SW108" s="120"/>
      <c r="SX108" s="120"/>
      <c r="SY108" s="120"/>
      <c r="SZ108" s="120"/>
      <c r="TA108" s="120"/>
      <c r="TB108" s="120"/>
      <c r="TC108" s="120"/>
      <c r="TD108" s="120"/>
      <c r="TE108" s="120"/>
      <c r="TF108" s="120"/>
      <c r="TG108" s="120"/>
      <c r="TH108" s="120"/>
      <c r="TI108" s="120"/>
      <c r="TJ108" s="120"/>
      <c r="TK108" s="120"/>
      <c r="TL108" s="120"/>
      <c r="TM108" s="120"/>
      <c r="TN108" s="120"/>
      <c r="TO108" s="120"/>
      <c r="TP108" s="120"/>
      <c r="TQ108" s="120"/>
      <c r="TR108" s="120"/>
      <c r="TS108" s="120"/>
      <c r="TT108" s="120"/>
      <c r="TU108" s="120"/>
      <c r="TV108" s="120"/>
      <c r="TW108" s="120"/>
      <c r="TX108" s="120"/>
      <c r="TY108" s="120"/>
      <c r="TZ108" s="120"/>
      <c r="UA108" s="120"/>
      <c r="UB108" s="120"/>
      <c r="UC108" s="120"/>
      <c r="UD108" s="120"/>
      <c r="UE108" s="120"/>
      <c r="UF108" s="120"/>
      <c r="UG108" s="120"/>
      <c r="UH108" s="120"/>
      <c r="UI108" s="120"/>
      <c r="UJ108" s="120"/>
      <c r="UK108" s="120"/>
      <c r="UL108" s="120"/>
      <c r="UM108" s="120"/>
      <c r="UN108" s="120"/>
      <c r="UO108" s="120"/>
      <c r="UP108" s="120"/>
      <c r="UQ108" s="120"/>
      <c r="UR108" s="120"/>
      <c r="US108" s="120"/>
      <c r="UT108" s="120"/>
      <c r="UU108" s="120"/>
      <c r="UV108" s="120"/>
      <c r="UW108" s="120"/>
      <c r="UX108" s="120"/>
      <c r="UY108" s="120"/>
      <c r="UZ108" s="120"/>
      <c r="VA108" s="120"/>
      <c r="VB108" s="120"/>
      <c r="VC108" s="120"/>
      <c r="VD108" s="120"/>
      <c r="VE108" s="120"/>
      <c r="VF108" s="120"/>
      <c r="VG108" s="120"/>
      <c r="VH108" s="120"/>
      <c r="VI108" s="120"/>
      <c r="VJ108" s="120"/>
      <c r="VK108" s="120"/>
      <c r="VL108" s="120"/>
      <c r="VM108" s="120"/>
      <c r="VN108" s="120"/>
      <c r="VO108" s="120"/>
      <c r="VP108" s="120"/>
      <c r="VQ108" s="120"/>
      <c r="VR108" s="120"/>
      <c r="VS108" s="120"/>
      <c r="VT108" s="120"/>
      <c r="VU108" s="120"/>
      <c r="VV108" s="120"/>
      <c r="VW108" s="120"/>
      <c r="VX108" s="120"/>
      <c r="VY108" s="120"/>
      <c r="VZ108" s="120"/>
      <c r="WA108" s="120"/>
      <c r="WB108" s="120"/>
      <c r="WC108" s="120"/>
      <c r="WD108" s="120"/>
      <c r="WE108" s="120"/>
      <c r="WF108" s="120"/>
      <c r="WG108" s="120"/>
      <c r="WH108" s="120"/>
      <c r="WI108" s="120"/>
      <c r="WJ108" s="120"/>
      <c r="WK108" s="120"/>
      <c r="WL108" s="120"/>
      <c r="WM108" s="120"/>
      <c r="WN108" s="120"/>
      <c r="WO108" s="120"/>
      <c r="WP108" s="120"/>
      <c r="WQ108" s="120"/>
      <c r="WR108" s="120"/>
      <c r="WS108" s="120"/>
      <c r="WT108" s="120"/>
      <c r="WU108" s="120"/>
      <c r="WV108" s="120"/>
      <c r="WW108" s="120"/>
      <c r="WX108" s="120"/>
      <c r="WY108" s="120"/>
      <c r="WZ108" s="120"/>
      <c r="XA108" s="120"/>
      <c r="XB108" s="120"/>
      <c r="XC108" s="120"/>
      <c r="XD108" s="120"/>
      <c r="XE108" s="120"/>
      <c r="XF108" s="120"/>
      <c r="XG108" s="120"/>
      <c r="XH108" s="120"/>
      <c r="XI108" s="120"/>
      <c r="XJ108" s="120"/>
      <c r="XK108" s="120"/>
      <c r="XL108" s="120"/>
      <c r="XM108" s="120"/>
      <c r="XN108" s="120"/>
      <c r="XO108" s="120"/>
      <c r="XP108" s="120"/>
      <c r="XQ108" s="120"/>
      <c r="XR108" s="120"/>
      <c r="XS108" s="120"/>
      <c r="XT108" s="120"/>
      <c r="XU108" s="120"/>
      <c r="XV108" s="120"/>
      <c r="XW108" s="120"/>
      <c r="XX108" s="120"/>
      <c r="XY108" s="120"/>
      <c r="XZ108" s="120"/>
      <c r="YA108" s="120"/>
      <c r="YB108" s="120"/>
      <c r="YC108" s="120"/>
      <c r="YD108" s="120"/>
      <c r="YE108" s="120"/>
      <c r="YF108" s="120"/>
      <c r="YG108" s="120"/>
      <c r="YH108" s="120"/>
      <c r="YI108" s="120"/>
      <c r="YJ108" s="120"/>
      <c r="YK108" s="120"/>
      <c r="YL108" s="120"/>
      <c r="YM108" s="120"/>
      <c r="YN108" s="120"/>
      <c r="YO108" s="120"/>
      <c r="YP108" s="120"/>
      <c r="YQ108" s="120"/>
      <c r="YR108" s="120"/>
      <c r="YS108" s="120"/>
      <c r="YT108" s="120"/>
      <c r="YU108" s="120"/>
      <c r="YV108" s="120"/>
      <c r="YW108" s="120"/>
      <c r="YX108" s="120"/>
      <c r="YY108" s="120"/>
      <c r="YZ108" s="120"/>
      <c r="ZA108" s="120"/>
      <c r="ZB108" s="120"/>
      <c r="ZC108" s="120"/>
      <c r="ZD108" s="120"/>
      <c r="ZE108" s="120"/>
      <c r="ZF108" s="120"/>
      <c r="ZG108" s="120"/>
      <c r="ZH108" s="120"/>
      <c r="ZI108" s="120"/>
      <c r="ZJ108" s="120"/>
      <c r="ZK108" s="120"/>
      <c r="ZL108" s="120"/>
      <c r="ZM108" s="120"/>
      <c r="ZN108" s="120"/>
      <c r="ZO108" s="120"/>
      <c r="ZP108" s="120"/>
      <c r="ZQ108" s="120"/>
      <c r="ZR108" s="120"/>
      <c r="ZS108" s="120"/>
      <c r="ZT108" s="120"/>
      <c r="ZU108" s="120"/>
      <c r="ZV108" s="120"/>
      <c r="ZW108" s="120"/>
      <c r="ZX108" s="120"/>
      <c r="ZY108" s="120"/>
      <c r="ZZ108" s="120"/>
      <c r="AAA108" s="120"/>
      <c r="AAB108" s="120"/>
      <c r="AAC108" s="120"/>
      <c r="AAD108" s="120"/>
      <c r="AAE108" s="120"/>
      <c r="AAF108" s="120"/>
      <c r="AAG108" s="120"/>
      <c r="AAH108" s="120"/>
      <c r="AAI108" s="120"/>
      <c r="AAJ108" s="120"/>
      <c r="AAK108" s="120"/>
      <c r="AAL108" s="120"/>
      <c r="AAM108" s="120"/>
      <c r="AAN108" s="120"/>
      <c r="AAO108" s="120"/>
      <c r="AAP108" s="120"/>
      <c r="AAQ108" s="120"/>
      <c r="AAR108" s="120"/>
      <c r="AAS108" s="120"/>
      <c r="AAT108" s="120"/>
      <c r="AAU108" s="120"/>
      <c r="AAV108" s="120"/>
      <c r="AAW108" s="120"/>
      <c r="AAX108" s="120"/>
      <c r="AAY108" s="120"/>
      <c r="AAZ108" s="120"/>
      <c r="ABA108" s="120"/>
      <c r="ABB108" s="120"/>
      <c r="ABC108" s="120"/>
      <c r="ABD108" s="120"/>
      <c r="ABE108" s="120"/>
      <c r="ABF108" s="120"/>
      <c r="ABG108" s="120"/>
      <c r="ABH108" s="120"/>
      <c r="ABI108" s="120"/>
      <c r="ABJ108" s="120"/>
      <c r="ABK108" s="120"/>
      <c r="ABL108" s="120"/>
      <c r="ABM108" s="120"/>
      <c r="ABN108" s="120"/>
      <c r="ABO108" s="120"/>
      <c r="ABP108" s="120"/>
      <c r="ABQ108" s="120"/>
      <c r="ABR108" s="120"/>
      <c r="ABS108" s="120"/>
      <c r="ABT108" s="120"/>
      <c r="ABU108" s="120"/>
      <c r="ABV108" s="120"/>
      <c r="ABW108" s="120"/>
      <c r="ABX108" s="120"/>
      <c r="ABY108" s="120"/>
      <c r="ABZ108" s="120"/>
      <c r="ACA108" s="120"/>
      <c r="ACB108" s="120"/>
      <c r="ACC108" s="120"/>
      <c r="ACD108" s="120"/>
      <c r="ACE108" s="120"/>
      <c r="ACF108" s="120"/>
      <c r="ACG108" s="120"/>
      <c r="ACH108" s="120"/>
      <c r="ACI108" s="120"/>
      <c r="ACJ108" s="120"/>
      <c r="ACK108" s="120"/>
      <c r="ACL108" s="120"/>
      <c r="ACM108" s="120"/>
      <c r="ACN108" s="120"/>
      <c r="ACO108" s="120"/>
      <c r="ACP108" s="120"/>
      <c r="ACQ108" s="120"/>
      <c r="ACR108" s="120"/>
      <c r="ACS108" s="120"/>
      <c r="ACT108" s="120"/>
      <c r="ACU108" s="120"/>
      <c r="ACV108" s="120"/>
      <c r="ACW108" s="120"/>
      <c r="ACX108" s="120"/>
      <c r="ACY108" s="120"/>
      <c r="ACZ108" s="120"/>
      <c r="ADA108" s="120"/>
      <c r="ADB108" s="120"/>
      <c r="ADC108" s="120"/>
      <c r="ADD108" s="120"/>
      <c r="ADE108" s="120"/>
      <c r="ADF108" s="120"/>
      <c r="ADG108" s="120"/>
      <c r="ADH108" s="120"/>
      <c r="ADI108" s="120"/>
      <c r="ADJ108" s="120"/>
      <c r="ADK108" s="120"/>
      <c r="ADL108" s="120"/>
      <c r="ADM108" s="120"/>
      <c r="ADN108" s="120"/>
      <c r="ADO108" s="120"/>
      <c r="ADP108" s="120"/>
      <c r="ADQ108" s="120"/>
      <c r="ADR108" s="120"/>
      <c r="ADS108" s="120"/>
      <c r="ADT108" s="120"/>
      <c r="ADU108" s="120"/>
      <c r="ADV108" s="120"/>
      <c r="ADW108" s="120"/>
      <c r="ADX108" s="120"/>
      <c r="ADY108" s="120"/>
      <c r="ADZ108" s="120"/>
      <c r="AEA108" s="120"/>
      <c r="AEB108" s="120"/>
      <c r="AEC108" s="120"/>
      <c r="AED108" s="120"/>
      <c r="AEE108" s="120"/>
      <c r="AEF108" s="120"/>
      <c r="AEG108" s="120"/>
      <c r="AEH108" s="120"/>
      <c r="AEI108" s="120"/>
      <c r="AEJ108" s="120"/>
      <c r="AEK108" s="120"/>
      <c r="AEL108" s="120"/>
      <c r="AEM108" s="120"/>
      <c r="AEN108" s="120"/>
      <c r="AEO108" s="120"/>
      <c r="AEP108" s="120"/>
      <c r="AEQ108" s="120"/>
      <c r="AER108" s="120"/>
      <c r="AES108" s="120"/>
      <c r="AET108" s="120"/>
      <c r="AEU108" s="120"/>
      <c r="AEV108" s="120"/>
      <c r="AEW108" s="120"/>
      <c r="AEX108" s="120"/>
      <c r="AEY108" s="120"/>
      <c r="AEZ108" s="120"/>
      <c r="AFA108" s="120"/>
      <c r="AFB108" s="120"/>
      <c r="AFC108" s="120"/>
      <c r="AFD108" s="120"/>
      <c r="AFE108" s="120"/>
      <c r="AFF108" s="120"/>
      <c r="AFG108" s="120"/>
      <c r="AFH108" s="120"/>
      <c r="AFI108" s="120"/>
      <c r="AFJ108" s="120"/>
      <c r="AFK108" s="120"/>
      <c r="AFL108" s="120"/>
      <c r="AFM108" s="120"/>
      <c r="AFN108" s="120"/>
      <c r="AFO108" s="120"/>
      <c r="AFP108" s="120"/>
      <c r="AFQ108" s="120"/>
      <c r="AFR108" s="120"/>
      <c r="AFS108" s="120"/>
      <c r="AFT108" s="120"/>
      <c r="AFU108" s="120"/>
      <c r="AFV108" s="120"/>
      <c r="AFW108" s="120"/>
      <c r="AFX108" s="120"/>
      <c r="AFY108" s="120"/>
      <c r="AFZ108" s="120"/>
      <c r="AGA108" s="120"/>
      <c r="AGB108" s="120"/>
      <c r="AGC108" s="120"/>
      <c r="AGD108" s="120"/>
      <c r="AGE108" s="120"/>
      <c r="AGF108" s="120"/>
      <c r="AGG108" s="120"/>
      <c r="AGH108" s="120"/>
      <c r="AGI108" s="120"/>
      <c r="AGJ108" s="120"/>
      <c r="AGK108" s="120"/>
      <c r="AGL108" s="120"/>
      <c r="AGM108" s="120"/>
      <c r="AGN108" s="120"/>
      <c r="AGO108" s="120"/>
      <c r="AGP108" s="120"/>
      <c r="AGQ108" s="120"/>
      <c r="AGR108" s="120"/>
      <c r="AGS108" s="120"/>
      <c r="AGT108" s="120"/>
      <c r="AGU108" s="120"/>
      <c r="AGV108" s="120"/>
      <c r="AGW108" s="120"/>
      <c r="AGX108" s="120"/>
      <c r="AGY108" s="120"/>
      <c r="AGZ108" s="120"/>
      <c r="AHA108" s="120"/>
      <c r="AHB108" s="120"/>
      <c r="AHC108" s="120"/>
      <c r="AHD108" s="120"/>
      <c r="AHE108" s="120"/>
      <c r="AHF108" s="120"/>
      <c r="AHG108" s="120"/>
      <c r="AHH108" s="120"/>
      <c r="AHI108" s="120"/>
      <c r="AHJ108" s="120"/>
      <c r="AHK108" s="120"/>
      <c r="AHL108" s="120"/>
      <c r="AHM108" s="120"/>
      <c r="AHN108" s="120"/>
      <c r="AHO108" s="120"/>
      <c r="AHP108" s="120"/>
      <c r="AHQ108" s="120"/>
      <c r="AHR108" s="120"/>
      <c r="AHS108" s="120"/>
      <c r="AHT108" s="120"/>
      <c r="AHU108" s="120"/>
      <c r="AHV108" s="120"/>
      <c r="AHW108" s="120"/>
      <c r="AHX108" s="120"/>
      <c r="AHY108" s="120"/>
      <c r="AHZ108" s="120"/>
      <c r="AIA108" s="120"/>
      <c r="AIB108" s="120"/>
      <c r="AIC108" s="120"/>
      <c r="AID108" s="120"/>
      <c r="AIE108" s="120"/>
      <c r="AIF108" s="120"/>
      <c r="AIG108" s="120"/>
      <c r="AIH108" s="120"/>
      <c r="AII108" s="120"/>
      <c r="AIJ108" s="120"/>
      <c r="AIK108" s="120"/>
      <c r="AIL108" s="120"/>
      <c r="AIM108" s="120"/>
      <c r="AIN108" s="120"/>
      <c r="AIO108" s="120"/>
      <c r="AIP108" s="120"/>
      <c r="AIQ108" s="120"/>
      <c r="AIR108" s="120"/>
      <c r="AIS108" s="120"/>
      <c r="AIT108" s="120"/>
      <c r="AIU108" s="120"/>
      <c r="AIV108" s="120"/>
      <c r="AIW108" s="120"/>
      <c r="AIX108" s="120"/>
      <c r="AIY108" s="120"/>
      <c r="AIZ108" s="120"/>
      <c r="AJA108" s="120"/>
      <c r="AJB108" s="120"/>
      <c r="AJC108" s="120"/>
      <c r="AJD108" s="120"/>
      <c r="AJE108" s="120"/>
      <c r="AJF108" s="120"/>
      <c r="AJG108" s="120"/>
      <c r="AJH108" s="120"/>
      <c r="AJI108" s="120"/>
      <c r="AJJ108" s="120"/>
      <c r="AJK108" s="120"/>
      <c r="AJL108" s="120"/>
      <c r="AJM108" s="120"/>
      <c r="AJN108" s="120"/>
      <c r="AJO108" s="120"/>
      <c r="AJP108" s="120"/>
      <c r="AJQ108" s="120"/>
      <c r="AJR108" s="120"/>
      <c r="AJS108" s="120"/>
      <c r="AJT108" s="120"/>
      <c r="AJU108" s="120"/>
      <c r="AJV108" s="120"/>
      <c r="AJW108" s="120"/>
      <c r="AJX108" s="120"/>
      <c r="AJY108" s="120"/>
      <c r="AJZ108" s="120"/>
      <c r="AKA108" s="120"/>
      <c r="AKB108" s="120"/>
      <c r="AKC108" s="120"/>
      <c r="AKD108" s="120"/>
      <c r="AKE108" s="120"/>
      <c r="AKF108" s="120"/>
      <c r="AKG108" s="120"/>
      <c r="AKH108" s="120"/>
      <c r="AKI108" s="120"/>
      <c r="AKJ108" s="120"/>
      <c r="AKK108" s="120"/>
      <c r="AKL108" s="120"/>
      <c r="AKM108" s="120"/>
      <c r="AKN108" s="120"/>
      <c r="AKO108" s="120"/>
      <c r="AKP108" s="120"/>
      <c r="AKQ108" s="120"/>
      <c r="AKR108" s="120"/>
      <c r="AKS108" s="120"/>
      <c r="AKT108" s="120"/>
      <c r="AKU108" s="120"/>
      <c r="AKV108" s="120"/>
      <c r="AKW108" s="120"/>
      <c r="AKX108" s="120"/>
      <c r="AKY108" s="120"/>
      <c r="AKZ108" s="120"/>
      <c r="ALA108" s="120"/>
      <c r="ALB108" s="120"/>
      <c r="ALC108" s="120"/>
      <c r="ALD108" s="120"/>
      <c r="ALE108" s="120"/>
      <c r="ALF108" s="120"/>
      <c r="ALG108" s="120"/>
      <c r="ALH108" s="120"/>
      <c r="ALI108" s="120"/>
      <c r="ALJ108" s="120"/>
      <c r="ALK108" s="120"/>
      <c r="ALL108" s="120"/>
      <c r="ALM108" s="120"/>
      <c r="ALN108" s="120"/>
      <c r="ALO108" s="120"/>
      <c r="ALP108" s="120"/>
      <c r="ALQ108" s="120"/>
      <c r="ALR108" s="120"/>
      <c r="ALS108" s="120"/>
      <c r="ALT108" s="120"/>
      <c r="ALU108" s="120"/>
      <c r="ALV108" s="120"/>
      <c r="ALW108" s="120"/>
      <c r="ALX108" s="120"/>
      <c r="ALY108" s="120"/>
      <c r="ALZ108" s="120"/>
      <c r="AMA108" s="120"/>
      <c r="AMB108" s="120"/>
      <c r="AMC108" s="120"/>
      <c r="AMD108" s="120"/>
      <c r="AME108" s="120"/>
      <c r="AMF108" s="120"/>
      <c r="AMG108" s="120"/>
      <c r="AMH108" s="120"/>
      <c r="AMI108" s="120"/>
      <c r="AMJ108" s="120"/>
      <c r="AMK108" s="120"/>
      <c r="AML108" s="120"/>
    </row>
    <row r="109" spans="1:1026" s="121" customFormat="1" ht="156" x14ac:dyDescent="0.25">
      <c r="A109" s="102">
        <v>104</v>
      </c>
      <c r="B109" s="25" t="s">
        <v>666</v>
      </c>
      <c r="C109" s="26" t="s">
        <v>449</v>
      </c>
      <c r="D109" s="26" t="s">
        <v>372</v>
      </c>
      <c r="E109" s="38" t="s">
        <v>618</v>
      </c>
      <c r="F109" s="50">
        <v>30</v>
      </c>
      <c r="G109" s="51" t="s">
        <v>11</v>
      </c>
      <c r="H109" s="119"/>
      <c r="I109" s="76">
        <f t="shared" si="8"/>
        <v>0</v>
      </c>
      <c r="J109" s="76">
        <f t="shared" si="9"/>
        <v>0</v>
      </c>
      <c r="K109" s="76">
        <f t="shared" si="10"/>
        <v>0</v>
      </c>
      <c r="L109" s="122"/>
      <c r="M109" s="123"/>
      <c r="N109" s="122"/>
      <c r="O109" s="39"/>
      <c r="P109" s="120"/>
      <c r="Q109" s="125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  <c r="IW109" s="120"/>
      <c r="IX109" s="120"/>
      <c r="IY109" s="120"/>
      <c r="IZ109" s="120"/>
      <c r="JA109" s="120"/>
      <c r="JB109" s="120"/>
      <c r="JC109" s="120"/>
      <c r="JD109" s="120"/>
      <c r="JE109" s="120"/>
      <c r="JF109" s="120"/>
      <c r="JG109" s="120"/>
      <c r="JH109" s="120"/>
      <c r="JI109" s="120"/>
      <c r="JJ109" s="120"/>
      <c r="JK109" s="120"/>
      <c r="JL109" s="120"/>
      <c r="JM109" s="120"/>
      <c r="JN109" s="120"/>
      <c r="JO109" s="120"/>
      <c r="JP109" s="120"/>
      <c r="JQ109" s="120"/>
      <c r="JR109" s="120"/>
      <c r="JS109" s="120"/>
      <c r="JT109" s="120"/>
      <c r="JU109" s="120"/>
      <c r="JV109" s="120"/>
      <c r="JW109" s="120"/>
      <c r="JX109" s="120"/>
      <c r="JY109" s="120"/>
      <c r="JZ109" s="120"/>
      <c r="KA109" s="120"/>
      <c r="KB109" s="120"/>
      <c r="KC109" s="120"/>
      <c r="KD109" s="120"/>
      <c r="KE109" s="120"/>
      <c r="KF109" s="120"/>
      <c r="KG109" s="120"/>
      <c r="KH109" s="120"/>
      <c r="KI109" s="120"/>
      <c r="KJ109" s="120"/>
      <c r="KK109" s="120"/>
      <c r="KL109" s="120"/>
      <c r="KM109" s="120"/>
      <c r="KN109" s="120"/>
      <c r="KO109" s="120"/>
      <c r="KP109" s="120"/>
      <c r="KQ109" s="120"/>
      <c r="KR109" s="120"/>
      <c r="KS109" s="120"/>
      <c r="KT109" s="120"/>
      <c r="KU109" s="120"/>
      <c r="KV109" s="120"/>
      <c r="KW109" s="120"/>
      <c r="KX109" s="120"/>
      <c r="KY109" s="120"/>
      <c r="KZ109" s="120"/>
      <c r="LA109" s="120"/>
      <c r="LB109" s="120"/>
      <c r="LC109" s="120"/>
      <c r="LD109" s="120"/>
      <c r="LE109" s="120"/>
      <c r="LF109" s="120"/>
      <c r="LG109" s="120"/>
      <c r="LH109" s="120"/>
      <c r="LI109" s="120"/>
      <c r="LJ109" s="120"/>
      <c r="LK109" s="120"/>
      <c r="LL109" s="120"/>
      <c r="LM109" s="120"/>
      <c r="LN109" s="120"/>
      <c r="LO109" s="120"/>
      <c r="LP109" s="120"/>
      <c r="LQ109" s="120"/>
      <c r="LR109" s="120"/>
      <c r="LS109" s="120"/>
      <c r="LT109" s="120"/>
      <c r="LU109" s="120"/>
      <c r="LV109" s="120"/>
      <c r="LW109" s="120"/>
      <c r="LX109" s="120"/>
      <c r="LY109" s="120"/>
      <c r="LZ109" s="120"/>
      <c r="MA109" s="120"/>
      <c r="MB109" s="120"/>
      <c r="MC109" s="120"/>
      <c r="MD109" s="120"/>
      <c r="ME109" s="120"/>
      <c r="MF109" s="120"/>
      <c r="MG109" s="120"/>
      <c r="MH109" s="120"/>
      <c r="MI109" s="120"/>
      <c r="MJ109" s="120"/>
      <c r="MK109" s="120"/>
      <c r="ML109" s="120"/>
      <c r="MM109" s="120"/>
      <c r="MN109" s="120"/>
      <c r="MO109" s="120"/>
      <c r="MP109" s="120"/>
      <c r="MQ109" s="120"/>
      <c r="MR109" s="120"/>
      <c r="MS109" s="120"/>
      <c r="MT109" s="120"/>
      <c r="MU109" s="120"/>
      <c r="MV109" s="120"/>
      <c r="MW109" s="120"/>
      <c r="MX109" s="120"/>
      <c r="MY109" s="120"/>
      <c r="MZ109" s="120"/>
      <c r="NA109" s="120"/>
      <c r="NB109" s="120"/>
      <c r="NC109" s="120"/>
      <c r="ND109" s="120"/>
      <c r="NE109" s="120"/>
      <c r="NF109" s="120"/>
      <c r="NG109" s="120"/>
      <c r="NH109" s="120"/>
      <c r="NI109" s="120"/>
      <c r="NJ109" s="120"/>
      <c r="NK109" s="120"/>
      <c r="NL109" s="120"/>
      <c r="NM109" s="120"/>
      <c r="NN109" s="120"/>
      <c r="NO109" s="120"/>
      <c r="NP109" s="120"/>
      <c r="NQ109" s="120"/>
      <c r="NR109" s="120"/>
      <c r="NS109" s="120"/>
      <c r="NT109" s="120"/>
      <c r="NU109" s="120"/>
      <c r="NV109" s="120"/>
      <c r="NW109" s="120"/>
      <c r="NX109" s="120"/>
      <c r="NY109" s="120"/>
      <c r="NZ109" s="120"/>
      <c r="OA109" s="120"/>
      <c r="OB109" s="120"/>
      <c r="OC109" s="120"/>
      <c r="OD109" s="120"/>
      <c r="OE109" s="120"/>
      <c r="OF109" s="120"/>
      <c r="OG109" s="120"/>
      <c r="OH109" s="120"/>
      <c r="OI109" s="120"/>
      <c r="OJ109" s="120"/>
      <c r="OK109" s="120"/>
      <c r="OL109" s="120"/>
      <c r="OM109" s="120"/>
      <c r="ON109" s="120"/>
      <c r="OO109" s="120"/>
      <c r="OP109" s="120"/>
      <c r="OQ109" s="120"/>
      <c r="OR109" s="120"/>
      <c r="OS109" s="120"/>
      <c r="OT109" s="120"/>
      <c r="OU109" s="120"/>
      <c r="OV109" s="120"/>
      <c r="OW109" s="120"/>
      <c r="OX109" s="120"/>
      <c r="OY109" s="120"/>
      <c r="OZ109" s="120"/>
      <c r="PA109" s="120"/>
      <c r="PB109" s="120"/>
      <c r="PC109" s="120"/>
      <c r="PD109" s="120"/>
      <c r="PE109" s="120"/>
      <c r="PF109" s="120"/>
      <c r="PG109" s="120"/>
      <c r="PH109" s="120"/>
      <c r="PI109" s="120"/>
      <c r="PJ109" s="120"/>
      <c r="PK109" s="120"/>
      <c r="PL109" s="120"/>
      <c r="PM109" s="120"/>
      <c r="PN109" s="120"/>
      <c r="PO109" s="120"/>
      <c r="PP109" s="120"/>
      <c r="PQ109" s="120"/>
      <c r="PR109" s="120"/>
      <c r="PS109" s="120"/>
      <c r="PT109" s="120"/>
      <c r="PU109" s="120"/>
      <c r="PV109" s="120"/>
      <c r="PW109" s="120"/>
      <c r="PX109" s="120"/>
      <c r="PY109" s="120"/>
      <c r="PZ109" s="120"/>
      <c r="QA109" s="120"/>
      <c r="QB109" s="120"/>
      <c r="QC109" s="120"/>
      <c r="QD109" s="120"/>
      <c r="QE109" s="120"/>
      <c r="QF109" s="120"/>
      <c r="QG109" s="120"/>
      <c r="QH109" s="120"/>
      <c r="QI109" s="120"/>
      <c r="QJ109" s="120"/>
      <c r="QK109" s="120"/>
      <c r="QL109" s="120"/>
      <c r="QM109" s="120"/>
      <c r="QN109" s="120"/>
      <c r="QO109" s="120"/>
      <c r="QP109" s="120"/>
      <c r="QQ109" s="120"/>
      <c r="QR109" s="120"/>
      <c r="QS109" s="120"/>
      <c r="QT109" s="120"/>
      <c r="QU109" s="120"/>
      <c r="QV109" s="120"/>
      <c r="QW109" s="120"/>
      <c r="QX109" s="120"/>
      <c r="QY109" s="120"/>
      <c r="QZ109" s="120"/>
      <c r="RA109" s="120"/>
      <c r="RB109" s="120"/>
      <c r="RC109" s="120"/>
      <c r="RD109" s="120"/>
      <c r="RE109" s="120"/>
      <c r="RF109" s="120"/>
      <c r="RG109" s="120"/>
      <c r="RH109" s="120"/>
      <c r="RI109" s="120"/>
      <c r="RJ109" s="120"/>
      <c r="RK109" s="120"/>
      <c r="RL109" s="120"/>
      <c r="RM109" s="120"/>
      <c r="RN109" s="120"/>
      <c r="RO109" s="120"/>
      <c r="RP109" s="120"/>
      <c r="RQ109" s="120"/>
      <c r="RR109" s="120"/>
      <c r="RS109" s="120"/>
      <c r="RT109" s="120"/>
      <c r="RU109" s="120"/>
      <c r="RV109" s="120"/>
      <c r="RW109" s="120"/>
      <c r="RX109" s="120"/>
      <c r="RY109" s="120"/>
      <c r="RZ109" s="120"/>
      <c r="SA109" s="120"/>
      <c r="SB109" s="120"/>
      <c r="SC109" s="120"/>
      <c r="SD109" s="120"/>
      <c r="SE109" s="120"/>
      <c r="SF109" s="120"/>
      <c r="SG109" s="120"/>
      <c r="SH109" s="120"/>
      <c r="SI109" s="120"/>
      <c r="SJ109" s="120"/>
      <c r="SK109" s="120"/>
      <c r="SL109" s="120"/>
      <c r="SM109" s="120"/>
      <c r="SN109" s="120"/>
      <c r="SO109" s="120"/>
      <c r="SP109" s="120"/>
      <c r="SQ109" s="120"/>
      <c r="SR109" s="120"/>
      <c r="SS109" s="120"/>
      <c r="ST109" s="120"/>
      <c r="SU109" s="120"/>
      <c r="SV109" s="120"/>
      <c r="SW109" s="120"/>
      <c r="SX109" s="120"/>
      <c r="SY109" s="120"/>
      <c r="SZ109" s="120"/>
      <c r="TA109" s="120"/>
      <c r="TB109" s="120"/>
      <c r="TC109" s="120"/>
      <c r="TD109" s="120"/>
      <c r="TE109" s="120"/>
      <c r="TF109" s="120"/>
      <c r="TG109" s="120"/>
      <c r="TH109" s="120"/>
      <c r="TI109" s="120"/>
      <c r="TJ109" s="120"/>
      <c r="TK109" s="120"/>
      <c r="TL109" s="120"/>
      <c r="TM109" s="120"/>
      <c r="TN109" s="120"/>
      <c r="TO109" s="120"/>
      <c r="TP109" s="120"/>
      <c r="TQ109" s="120"/>
      <c r="TR109" s="120"/>
      <c r="TS109" s="120"/>
      <c r="TT109" s="120"/>
      <c r="TU109" s="120"/>
      <c r="TV109" s="120"/>
      <c r="TW109" s="120"/>
      <c r="TX109" s="120"/>
      <c r="TY109" s="120"/>
      <c r="TZ109" s="120"/>
      <c r="UA109" s="120"/>
      <c r="UB109" s="120"/>
      <c r="UC109" s="120"/>
      <c r="UD109" s="120"/>
      <c r="UE109" s="120"/>
      <c r="UF109" s="120"/>
      <c r="UG109" s="120"/>
      <c r="UH109" s="120"/>
      <c r="UI109" s="120"/>
      <c r="UJ109" s="120"/>
      <c r="UK109" s="120"/>
      <c r="UL109" s="120"/>
      <c r="UM109" s="120"/>
      <c r="UN109" s="120"/>
      <c r="UO109" s="120"/>
      <c r="UP109" s="120"/>
      <c r="UQ109" s="120"/>
      <c r="UR109" s="120"/>
      <c r="US109" s="120"/>
      <c r="UT109" s="120"/>
      <c r="UU109" s="120"/>
      <c r="UV109" s="120"/>
      <c r="UW109" s="120"/>
      <c r="UX109" s="120"/>
      <c r="UY109" s="120"/>
      <c r="UZ109" s="120"/>
      <c r="VA109" s="120"/>
      <c r="VB109" s="120"/>
      <c r="VC109" s="120"/>
      <c r="VD109" s="120"/>
      <c r="VE109" s="120"/>
      <c r="VF109" s="120"/>
      <c r="VG109" s="120"/>
      <c r="VH109" s="120"/>
      <c r="VI109" s="120"/>
      <c r="VJ109" s="120"/>
      <c r="VK109" s="120"/>
      <c r="VL109" s="120"/>
      <c r="VM109" s="120"/>
      <c r="VN109" s="120"/>
      <c r="VO109" s="120"/>
      <c r="VP109" s="120"/>
      <c r="VQ109" s="120"/>
      <c r="VR109" s="120"/>
      <c r="VS109" s="120"/>
      <c r="VT109" s="120"/>
      <c r="VU109" s="120"/>
      <c r="VV109" s="120"/>
      <c r="VW109" s="120"/>
      <c r="VX109" s="120"/>
      <c r="VY109" s="120"/>
      <c r="VZ109" s="120"/>
      <c r="WA109" s="120"/>
      <c r="WB109" s="120"/>
      <c r="WC109" s="120"/>
      <c r="WD109" s="120"/>
      <c r="WE109" s="120"/>
      <c r="WF109" s="120"/>
      <c r="WG109" s="120"/>
      <c r="WH109" s="120"/>
      <c r="WI109" s="120"/>
      <c r="WJ109" s="120"/>
      <c r="WK109" s="120"/>
      <c r="WL109" s="120"/>
      <c r="WM109" s="120"/>
      <c r="WN109" s="120"/>
      <c r="WO109" s="120"/>
      <c r="WP109" s="120"/>
      <c r="WQ109" s="120"/>
      <c r="WR109" s="120"/>
      <c r="WS109" s="120"/>
      <c r="WT109" s="120"/>
      <c r="WU109" s="120"/>
      <c r="WV109" s="120"/>
      <c r="WW109" s="120"/>
      <c r="WX109" s="120"/>
      <c r="WY109" s="120"/>
      <c r="WZ109" s="120"/>
      <c r="XA109" s="120"/>
      <c r="XB109" s="120"/>
      <c r="XC109" s="120"/>
      <c r="XD109" s="120"/>
      <c r="XE109" s="120"/>
      <c r="XF109" s="120"/>
      <c r="XG109" s="120"/>
      <c r="XH109" s="120"/>
      <c r="XI109" s="120"/>
      <c r="XJ109" s="120"/>
      <c r="XK109" s="120"/>
      <c r="XL109" s="120"/>
      <c r="XM109" s="120"/>
      <c r="XN109" s="120"/>
      <c r="XO109" s="120"/>
      <c r="XP109" s="120"/>
      <c r="XQ109" s="120"/>
      <c r="XR109" s="120"/>
      <c r="XS109" s="120"/>
      <c r="XT109" s="120"/>
      <c r="XU109" s="120"/>
      <c r="XV109" s="120"/>
      <c r="XW109" s="120"/>
      <c r="XX109" s="120"/>
      <c r="XY109" s="120"/>
      <c r="XZ109" s="120"/>
      <c r="YA109" s="120"/>
      <c r="YB109" s="120"/>
      <c r="YC109" s="120"/>
      <c r="YD109" s="120"/>
      <c r="YE109" s="120"/>
      <c r="YF109" s="120"/>
      <c r="YG109" s="120"/>
      <c r="YH109" s="120"/>
      <c r="YI109" s="120"/>
      <c r="YJ109" s="120"/>
      <c r="YK109" s="120"/>
      <c r="YL109" s="120"/>
      <c r="YM109" s="120"/>
      <c r="YN109" s="120"/>
      <c r="YO109" s="120"/>
      <c r="YP109" s="120"/>
      <c r="YQ109" s="120"/>
      <c r="YR109" s="120"/>
      <c r="YS109" s="120"/>
      <c r="YT109" s="120"/>
      <c r="YU109" s="120"/>
      <c r="YV109" s="120"/>
      <c r="YW109" s="120"/>
      <c r="YX109" s="120"/>
      <c r="YY109" s="120"/>
      <c r="YZ109" s="120"/>
      <c r="ZA109" s="120"/>
      <c r="ZB109" s="120"/>
      <c r="ZC109" s="120"/>
      <c r="ZD109" s="120"/>
      <c r="ZE109" s="120"/>
      <c r="ZF109" s="120"/>
      <c r="ZG109" s="120"/>
      <c r="ZH109" s="120"/>
      <c r="ZI109" s="120"/>
      <c r="ZJ109" s="120"/>
      <c r="ZK109" s="120"/>
      <c r="ZL109" s="120"/>
      <c r="ZM109" s="120"/>
      <c r="ZN109" s="120"/>
      <c r="ZO109" s="120"/>
      <c r="ZP109" s="120"/>
      <c r="ZQ109" s="120"/>
      <c r="ZR109" s="120"/>
      <c r="ZS109" s="120"/>
      <c r="ZT109" s="120"/>
      <c r="ZU109" s="120"/>
      <c r="ZV109" s="120"/>
      <c r="ZW109" s="120"/>
      <c r="ZX109" s="120"/>
      <c r="ZY109" s="120"/>
      <c r="ZZ109" s="120"/>
      <c r="AAA109" s="120"/>
      <c r="AAB109" s="120"/>
      <c r="AAC109" s="120"/>
      <c r="AAD109" s="120"/>
      <c r="AAE109" s="120"/>
      <c r="AAF109" s="120"/>
      <c r="AAG109" s="120"/>
      <c r="AAH109" s="120"/>
      <c r="AAI109" s="120"/>
      <c r="AAJ109" s="120"/>
      <c r="AAK109" s="120"/>
      <c r="AAL109" s="120"/>
      <c r="AAM109" s="120"/>
      <c r="AAN109" s="120"/>
      <c r="AAO109" s="120"/>
      <c r="AAP109" s="120"/>
      <c r="AAQ109" s="120"/>
      <c r="AAR109" s="120"/>
      <c r="AAS109" s="120"/>
      <c r="AAT109" s="120"/>
      <c r="AAU109" s="120"/>
      <c r="AAV109" s="120"/>
      <c r="AAW109" s="120"/>
      <c r="AAX109" s="120"/>
      <c r="AAY109" s="120"/>
      <c r="AAZ109" s="120"/>
      <c r="ABA109" s="120"/>
      <c r="ABB109" s="120"/>
      <c r="ABC109" s="120"/>
      <c r="ABD109" s="120"/>
      <c r="ABE109" s="120"/>
      <c r="ABF109" s="120"/>
      <c r="ABG109" s="120"/>
      <c r="ABH109" s="120"/>
      <c r="ABI109" s="120"/>
      <c r="ABJ109" s="120"/>
      <c r="ABK109" s="120"/>
      <c r="ABL109" s="120"/>
      <c r="ABM109" s="120"/>
      <c r="ABN109" s="120"/>
      <c r="ABO109" s="120"/>
      <c r="ABP109" s="120"/>
      <c r="ABQ109" s="120"/>
      <c r="ABR109" s="120"/>
      <c r="ABS109" s="120"/>
      <c r="ABT109" s="120"/>
      <c r="ABU109" s="120"/>
      <c r="ABV109" s="120"/>
      <c r="ABW109" s="120"/>
      <c r="ABX109" s="120"/>
      <c r="ABY109" s="120"/>
      <c r="ABZ109" s="120"/>
      <c r="ACA109" s="120"/>
      <c r="ACB109" s="120"/>
      <c r="ACC109" s="120"/>
      <c r="ACD109" s="120"/>
      <c r="ACE109" s="120"/>
      <c r="ACF109" s="120"/>
      <c r="ACG109" s="120"/>
      <c r="ACH109" s="120"/>
      <c r="ACI109" s="120"/>
      <c r="ACJ109" s="120"/>
      <c r="ACK109" s="120"/>
      <c r="ACL109" s="120"/>
      <c r="ACM109" s="120"/>
      <c r="ACN109" s="120"/>
      <c r="ACO109" s="120"/>
      <c r="ACP109" s="120"/>
      <c r="ACQ109" s="120"/>
      <c r="ACR109" s="120"/>
      <c r="ACS109" s="120"/>
      <c r="ACT109" s="120"/>
      <c r="ACU109" s="120"/>
      <c r="ACV109" s="120"/>
      <c r="ACW109" s="120"/>
      <c r="ACX109" s="120"/>
      <c r="ACY109" s="120"/>
      <c r="ACZ109" s="120"/>
      <c r="ADA109" s="120"/>
      <c r="ADB109" s="120"/>
      <c r="ADC109" s="120"/>
      <c r="ADD109" s="120"/>
      <c r="ADE109" s="120"/>
      <c r="ADF109" s="120"/>
      <c r="ADG109" s="120"/>
      <c r="ADH109" s="120"/>
      <c r="ADI109" s="120"/>
      <c r="ADJ109" s="120"/>
      <c r="ADK109" s="120"/>
      <c r="ADL109" s="120"/>
      <c r="ADM109" s="120"/>
      <c r="ADN109" s="120"/>
      <c r="ADO109" s="120"/>
      <c r="ADP109" s="120"/>
      <c r="ADQ109" s="120"/>
      <c r="ADR109" s="120"/>
      <c r="ADS109" s="120"/>
      <c r="ADT109" s="120"/>
      <c r="ADU109" s="120"/>
      <c r="ADV109" s="120"/>
      <c r="ADW109" s="120"/>
      <c r="ADX109" s="120"/>
      <c r="ADY109" s="120"/>
      <c r="ADZ109" s="120"/>
      <c r="AEA109" s="120"/>
      <c r="AEB109" s="120"/>
      <c r="AEC109" s="120"/>
      <c r="AED109" s="120"/>
      <c r="AEE109" s="120"/>
      <c r="AEF109" s="120"/>
      <c r="AEG109" s="120"/>
      <c r="AEH109" s="120"/>
      <c r="AEI109" s="120"/>
      <c r="AEJ109" s="120"/>
      <c r="AEK109" s="120"/>
      <c r="AEL109" s="120"/>
      <c r="AEM109" s="120"/>
      <c r="AEN109" s="120"/>
      <c r="AEO109" s="120"/>
      <c r="AEP109" s="120"/>
      <c r="AEQ109" s="120"/>
      <c r="AER109" s="120"/>
      <c r="AES109" s="120"/>
      <c r="AET109" s="120"/>
      <c r="AEU109" s="120"/>
      <c r="AEV109" s="120"/>
      <c r="AEW109" s="120"/>
      <c r="AEX109" s="120"/>
      <c r="AEY109" s="120"/>
      <c r="AEZ109" s="120"/>
      <c r="AFA109" s="120"/>
      <c r="AFB109" s="120"/>
      <c r="AFC109" s="120"/>
      <c r="AFD109" s="120"/>
      <c r="AFE109" s="120"/>
      <c r="AFF109" s="120"/>
      <c r="AFG109" s="120"/>
      <c r="AFH109" s="120"/>
      <c r="AFI109" s="120"/>
      <c r="AFJ109" s="120"/>
      <c r="AFK109" s="120"/>
      <c r="AFL109" s="120"/>
      <c r="AFM109" s="120"/>
      <c r="AFN109" s="120"/>
      <c r="AFO109" s="120"/>
      <c r="AFP109" s="120"/>
      <c r="AFQ109" s="120"/>
      <c r="AFR109" s="120"/>
      <c r="AFS109" s="120"/>
      <c r="AFT109" s="120"/>
      <c r="AFU109" s="120"/>
      <c r="AFV109" s="120"/>
      <c r="AFW109" s="120"/>
      <c r="AFX109" s="120"/>
      <c r="AFY109" s="120"/>
      <c r="AFZ109" s="120"/>
      <c r="AGA109" s="120"/>
      <c r="AGB109" s="120"/>
      <c r="AGC109" s="120"/>
      <c r="AGD109" s="120"/>
      <c r="AGE109" s="120"/>
      <c r="AGF109" s="120"/>
      <c r="AGG109" s="120"/>
      <c r="AGH109" s="120"/>
      <c r="AGI109" s="120"/>
      <c r="AGJ109" s="120"/>
      <c r="AGK109" s="120"/>
      <c r="AGL109" s="120"/>
      <c r="AGM109" s="120"/>
      <c r="AGN109" s="120"/>
      <c r="AGO109" s="120"/>
      <c r="AGP109" s="120"/>
      <c r="AGQ109" s="120"/>
      <c r="AGR109" s="120"/>
      <c r="AGS109" s="120"/>
      <c r="AGT109" s="120"/>
      <c r="AGU109" s="120"/>
      <c r="AGV109" s="120"/>
      <c r="AGW109" s="120"/>
      <c r="AGX109" s="120"/>
      <c r="AGY109" s="120"/>
      <c r="AGZ109" s="120"/>
      <c r="AHA109" s="120"/>
      <c r="AHB109" s="120"/>
      <c r="AHC109" s="120"/>
      <c r="AHD109" s="120"/>
      <c r="AHE109" s="120"/>
      <c r="AHF109" s="120"/>
      <c r="AHG109" s="120"/>
      <c r="AHH109" s="120"/>
      <c r="AHI109" s="120"/>
      <c r="AHJ109" s="120"/>
      <c r="AHK109" s="120"/>
      <c r="AHL109" s="120"/>
      <c r="AHM109" s="120"/>
      <c r="AHN109" s="120"/>
      <c r="AHO109" s="120"/>
      <c r="AHP109" s="120"/>
      <c r="AHQ109" s="120"/>
      <c r="AHR109" s="120"/>
      <c r="AHS109" s="120"/>
      <c r="AHT109" s="120"/>
      <c r="AHU109" s="120"/>
      <c r="AHV109" s="120"/>
      <c r="AHW109" s="120"/>
      <c r="AHX109" s="120"/>
      <c r="AHY109" s="120"/>
      <c r="AHZ109" s="120"/>
      <c r="AIA109" s="120"/>
      <c r="AIB109" s="120"/>
      <c r="AIC109" s="120"/>
      <c r="AID109" s="120"/>
      <c r="AIE109" s="120"/>
      <c r="AIF109" s="120"/>
      <c r="AIG109" s="120"/>
      <c r="AIH109" s="120"/>
      <c r="AII109" s="120"/>
      <c r="AIJ109" s="120"/>
      <c r="AIK109" s="120"/>
      <c r="AIL109" s="120"/>
      <c r="AIM109" s="120"/>
      <c r="AIN109" s="120"/>
      <c r="AIO109" s="120"/>
      <c r="AIP109" s="120"/>
      <c r="AIQ109" s="120"/>
      <c r="AIR109" s="120"/>
      <c r="AIS109" s="120"/>
      <c r="AIT109" s="120"/>
      <c r="AIU109" s="120"/>
      <c r="AIV109" s="120"/>
      <c r="AIW109" s="120"/>
      <c r="AIX109" s="120"/>
      <c r="AIY109" s="120"/>
      <c r="AIZ109" s="120"/>
      <c r="AJA109" s="120"/>
      <c r="AJB109" s="120"/>
      <c r="AJC109" s="120"/>
      <c r="AJD109" s="120"/>
      <c r="AJE109" s="120"/>
      <c r="AJF109" s="120"/>
      <c r="AJG109" s="120"/>
      <c r="AJH109" s="120"/>
      <c r="AJI109" s="120"/>
      <c r="AJJ109" s="120"/>
      <c r="AJK109" s="120"/>
      <c r="AJL109" s="120"/>
      <c r="AJM109" s="120"/>
      <c r="AJN109" s="120"/>
      <c r="AJO109" s="120"/>
      <c r="AJP109" s="120"/>
      <c r="AJQ109" s="120"/>
      <c r="AJR109" s="120"/>
      <c r="AJS109" s="120"/>
      <c r="AJT109" s="120"/>
      <c r="AJU109" s="120"/>
      <c r="AJV109" s="120"/>
      <c r="AJW109" s="120"/>
      <c r="AJX109" s="120"/>
      <c r="AJY109" s="120"/>
      <c r="AJZ109" s="120"/>
      <c r="AKA109" s="120"/>
      <c r="AKB109" s="120"/>
      <c r="AKC109" s="120"/>
      <c r="AKD109" s="120"/>
      <c r="AKE109" s="120"/>
      <c r="AKF109" s="120"/>
      <c r="AKG109" s="120"/>
      <c r="AKH109" s="120"/>
      <c r="AKI109" s="120"/>
      <c r="AKJ109" s="120"/>
      <c r="AKK109" s="120"/>
      <c r="AKL109" s="120"/>
      <c r="AKM109" s="120"/>
      <c r="AKN109" s="120"/>
      <c r="AKO109" s="120"/>
      <c r="AKP109" s="120"/>
      <c r="AKQ109" s="120"/>
      <c r="AKR109" s="120"/>
      <c r="AKS109" s="120"/>
      <c r="AKT109" s="120"/>
      <c r="AKU109" s="120"/>
      <c r="AKV109" s="120"/>
      <c r="AKW109" s="120"/>
      <c r="AKX109" s="120"/>
      <c r="AKY109" s="120"/>
      <c r="AKZ109" s="120"/>
      <c r="ALA109" s="120"/>
      <c r="ALB109" s="120"/>
      <c r="ALC109" s="120"/>
      <c r="ALD109" s="120"/>
      <c r="ALE109" s="120"/>
      <c r="ALF109" s="120"/>
      <c r="ALG109" s="120"/>
      <c r="ALH109" s="120"/>
      <c r="ALI109" s="120"/>
      <c r="ALJ109" s="120"/>
      <c r="ALK109" s="120"/>
      <c r="ALL109" s="120"/>
      <c r="ALM109" s="120"/>
      <c r="ALN109" s="120"/>
      <c r="ALO109" s="120"/>
      <c r="ALP109" s="120"/>
      <c r="ALQ109" s="120"/>
      <c r="ALR109" s="120"/>
      <c r="ALS109" s="120"/>
      <c r="ALT109" s="120"/>
      <c r="ALU109" s="120"/>
      <c r="ALV109" s="120"/>
      <c r="ALW109" s="120"/>
      <c r="ALX109" s="120"/>
      <c r="ALY109" s="120"/>
      <c r="ALZ109" s="120"/>
      <c r="AMA109" s="120"/>
      <c r="AMB109" s="120"/>
      <c r="AMC109" s="120"/>
      <c r="AMD109" s="120"/>
      <c r="AME109" s="120"/>
      <c r="AMF109" s="120"/>
      <c r="AMG109" s="120"/>
      <c r="AMH109" s="120"/>
      <c r="AMI109" s="120"/>
      <c r="AMJ109" s="120"/>
      <c r="AMK109" s="120"/>
      <c r="AML109" s="120"/>
    </row>
    <row r="110" spans="1:1026" s="121" customFormat="1" ht="156" x14ac:dyDescent="0.25">
      <c r="A110" s="102">
        <v>105</v>
      </c>
      <c r="B110" s="25" t="s">
        <v>667</v>
      </c>
      <c r="C110" s="26" t="s">
        <v>449</v>
      </c>
      <c r="D110" s="26" t="s">
        <v>372</v>
      </c>
      <c r="E110" s="38" t="s">
        <v>618</v>
      </c>
      <c r="F110" s="50">
        <v>45</v>
      </c>
      <c r="G110" s="51" t="s">
        <v>11</v>
      </c>
      <c r="H110" s="119"/>
      <c r="I110" s="76">
        <f t="shared" si="8"/>
        <v>0</v>
      </c>
      <c r="J110" s="76">
        <f t="shared" si="9"/>
        <v>0</v>
      </c>
      <c r="K110" s="76">
        <f t="shared" si="10"/>
        <v>0</v>
      </c>
      <c r="L110" s="122"/>
      <c r="M110" s="123"/>
      <c r="N110" s="122"/>
      <c r="O110" s="39"/>
      <c r="P110" s="120"/>
      <c r="Q110" s="125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0"/>
      <c r="IR110" s="120"/>
      <c r="IS110" s="120"/>
      <c r="IT110" s="120"/>
      <c r="IU110" s="120"/>
      <c r="IV110" s="120"/>
      <c r="IW110" s="120"/>
      <c r="IX110" s="120"/>
      <c r="IY110" s="120"/>
      <c r="IZ110" s="120"/>
      <c r="JA110" s="120"/>
      <c r="JB110" s="120"/>
      <c r="JC110" s="120"/>
      <c r="JD110" s="120"/>
      <c r="JE110" s="120"/>
      <c r="JF110" s="120"/>
      <c r="JG110" s="120"/>
      <c r="JH110" s="120"/>
      <c r="JI110" s="120"/>
      <c r="JJ110" s="120"/>
      <c r="JK110" s="120"/>
      <c r="JL110" s="120"/>
      <c r="JM110" s="120"/>
      <c r="JN110" s="120"/>
      <c r="JO110" s="120"/>
      <c r="JP110" s="120"/>
      <c r="JQ110" s="120"/>
      <c r="JR110" s="120"/>
      <c r="JS110" s="120"/>
      <c r="JT110" s="120"/>
      <c r="JU110" s="120"/>
      <c r="JV110" s="120"/>
      <c r="JW110" s="120"/>
      <c r="JX110" s="120"/>
      <c r="JY110" s="120"/>
      <c r="JZ110" s="120"/>
      <c r="KA110" s="120"/>
      <c r="KB110" s="120"/>
      <c r="KC110" s="120"/>
      <c r="KD110" s="120"/>
      <c r="KE110" s="120"/>
      <c r="KF110" s="120"/>
      <c r="KG110" s="120"/>
      <c r="KH110" s="120"/>
      <c r="KI110" s="120"/>
      <c r="KJ110" s="120"/>
      <c r="KK110" s="120"/>
      <c r="KL110" s="120"/>
      <c r="KM110" s="120"/>
      <c r="KN110" s="120"/>
      <c r="KO110" s="120"/>
      <c r="KP110" s="120"/>
      <c r="KQ110" s="120"/>
      <c r="KR110" s="120"/>
      <c r="KS110" s="120"/>
      <c r="KT110" s="120"/>
      <c r="KU110" s="120"/>
      <c r="KV110" s="120"/>
      <c r="KW110" s="120"/>
      <c r="KX110" s="120"/>
      <c r="KY110" s="120"/>
      <c r="KZ110" s="120"/>
      <c r="LA110" s="120"/>
      <c r="LB110" s="120"/>
      <c r="LC110" s="120"/>
      <c r="LD110" s="120"/>
      <c r="LE110" s="120"/>
      <c r="LF110" s="120"/>
      <c r="LG110" s="120"/>
      <c r="LH110" s="120"/>
      <c r="LI110" s="120"/>
      <c r="LJ110" s="120"/>
      <c r="LK110" s="120"/>
      <c r="LL110" s="120"/>
      <c r="LM110" s="120"/>
      <c r="LN110" s="120"/>
      <c r="LO110" s="120"/>
      <c r="LP110" s="120"/>
      <c r="LQ110" s="120"/>
      <c r="LR110" s="120"/>
      <c r="LS110" s="120"/>
      <c r="LT110" s="120"/>
      <c r="LU110" s="120"/>
      <c r="LV110" s="120"/>
      <c r="LW110" s="120"/>
      <c r="LX110" s="120"/>
      <c r="LY110" s="120"/>
      <c r="LZ110" s="120"/>
      <c r="MA110" s="120"/>
      <c r="MB110" s="120"/>
      <c r="MC110" s="120"/>
      <c r="MD110" s="120"/>
      <c r="ME110" s="120"/>
      <c r="MF110" s="120"/>
      <c r="MG110" s="120"/>
      <c r="MH110" s="120"/>
      <c r="MI110" s="120"/>
      <c r="MJ110" s="120"/>
      <c r="MK110" s="120"/>
      <c r="ML110" s="120"/>
      <c r="MM110" s="120"/>
      <c r="MN110" s="120"/>
      <c r="MO110" s="120"/>
      <c r="MP110" s="120"/>
      <c r="MQ110" s="120"/>
      <c r="MR110" s="120"/>
      <c r="MS110" s="120"/>
      <c r="MT110" s="120"/>
      <c r="MU110" s="120"/>
      <c r="MV110" s="120"/>
      <c r="MW110" s="120"/>
      <c r="MX110" s="120"/>
      <c r="MY110" s="120"/>
      <c r="MZ110" s="120"/>
      <c r="NA110" s="120"/>
      <c r="NB110" s="120"/>
      <c r="NC110" s="120"/>
      <c r="ND110" s="120"/>
      <c r="NE110" s="120"/>
      <c r="NF110" s="120"/>
      <c r="NG110" s="120"/>
      <c r="NH110" s="120"/>
      <c r="NI110" s="120"/>
      <c r="NJ110" s="120"/>
      <c r="NK110" s="120"/>
      <c r="NL110" s="120"/>
      <c r="NM110" s="120"/>
      <c r="NN110" s="120"/>
      <c r="NO110" s="120"/>
      <c r="NP110" s="120"/>
      <c r="NQ110" s="120"/>
      <c r="NR110" s="120"/>
      <c r="NS110" s="120"/>
      <c r="NT110" s="120"/>
      <c r="NU110" s="120"/>
      <c r="NV110" s="120"/>
      <c r="NW110" s="120"/>
      <c r="NX110" s="120"/>
      <c r="NY110" s="120"/>
      <c r="NZ110" s="120"/>
      <c r="OA110" s="120"/>
      <c r="OB110" s="120"/>
      <c r="OC110" s="120"/>
      <c r="OD110" s="120"/>
      <c r="OE110" s="120"/>
      <c r="OF110" s="120"/>
      <c r="OG110" s="120"/>
      <c r="OH110" s="120"/>
      <c r="OI110" s="120"/>
      <c r="OJ110" s="120"/>
      <c r="OK110" s="120"/>
      <c r="OL110" s="120"/>
      <c r="OM110" s="120"/>
      <c r="ON110" s="120"/>
      <c r="OO110" s="120"/>
      <c r="OP110" s="120"/>
      <c r="OQ110" s="120"/>
      <c r="OR110" s="120"/>
      <c r="OS110" s="120"/>
      <c r="OT110" s="120"/>
      <c r="OU110" s="120"/>
      <c r="OV110" s="120"/>
      <c r="OW110" s="120"/>
      <c r="OX110" s="120"/>
      <c r="OY110" s="120"/>
      <c r="OZ110" s="120"/>
      <c r="PA110" s="120"/>
      <c r="PB110" s="120"/>
      <c r="PC110" s="120"/>
      <c r="PD110" s="120"/>
      <c r="PE110" s="120"/>
      <c r="PF110" s="120"/>
      <c r="PG110" s="120"/>
      <c r="PH110" s="120"/>
      <c r="PI110" s="120"/>
      <c r="PJ110" s="120"/>
      <c r="PK110" s="120"/>
      <c r="PL110" s="120"/>
      <c r="PM110" s="120"/>
      <c r="PN110" s="120"/>
      <c r="PO110" s="120"/>
      <c r="PP110" s="120"/>
      <c r="PQ110" s="120"/>
      <c r="PR110" s="120"/>
      <c r="PS110" s="120"/>
      <c r="PT110" s="120"/>
      <c r="PU110" s="120"/>
      <c r="PV110" s="120"/>
      <c r="PW110" s="120"/>
      <c r="PX110" s="120"/>
      <c r="PY110" s="120"/>
      <c r="PZ110" s="120"/>
      <c r="QA110" s="120"/>
      <c r="QB110" s="120"/>
      <c r="QC110" s="120"/>
      <c r="QD110" s="120"/>
      <c r="QE110" s="120"/>
      <c r="QF110" s="120"/>
      <c r="QG110" s="120"/>
      <c r="QH110" s="120"/>
      <c r="QI110" s="120"/>
      <c r="QJ110" s="120"/>
      <c r="QK110" s="120"/>
      <c r="QL110" s="120"/>
      <c r="QM110" s="120"/>
      <c r="QN110" s="120"/>
      <c r="QO110" s="120"/>
      <c r="QP110" s="120"/>
      <c r="QQ110" s="120"/>
      <c r="QR110" s="120"/>
      <c r="QS110" s="120"/>
      <c r="QT110" s="120"/>
      <c r="QU110" s="120"/>
      <c r="QV110" s="120"/>
      <c r="QW110" s="120"/>
      <c r="QX110" s="120"/>
      <c r="QY110" s="120"/>
      <c r="QZ110" s="120"/>
      <c r="RA110" s="120"/>
      <c r="RB110" s="120"/>
      <c r="RC110" s="120"/>
      <c r="RD110" s="120"/>
      <c r="RE110" s="120"/>
      <c r="RF110" s="120"/>
      <c r="RG110" s="120"/>
      <c r="RH110" s="120"/>
      <c r="RI110" s="120"/>
      <c r="RJ110" s="120"/>
      <c r="RK110" s="120"/>
      <c r="RL110" s="120"/>
      <c r="RM110" s="120"/>
      <c r="RN110" s="120"/>
      <c r="RO110" s="120"/>
      <c r="RP110" s="120"/>
      <c r="RQ110" s="120"/>
      <c r="RR110" s="120"/>
      <c r="RS110" s="120"/>
      <c r="RT110" s="120"/>
      <c r="RU110" s="120"/>
      <c r="RV110" s="120"/>
      <c r="RW110" s="120"/>
      <c r="RX110" s="120"/>
      <c r="RY110" s="120"/>
      <c r="RZ110" s="120"/>
      <c r="SA110" s="120"/>
      <c r="SB110" s="120"/>
      <c r="SC110" s="120"/>
      <c r="SD110" s="120"/>
      <c r="SE110" s="120"/>
      <c r="SF110" s="120"/>
      <c r="SG110" s="120"/>
      <c r="SH110" s="120"/>
      <c r="SI110" s="120"/>
      <c r="SJ110" s="120"/>
      <c r="SK110" s="120"/>
      <c r="SL110" s="120"/>
      <c r="SM110" s="120"/>
      <c r="SN110" s="120"/>
      <c r="SO110" s="120"/>
      <c r="SP110" s="120"/>
      <c r="SQ110" s="120"/>
      <c r="SR110" s="120"/>
      <c r="SS110" s="120"/>
      <c r="ST110" s="120"/>
      <c r="SU110" s="120"/>
      <c r="SV110" s="120"/>
      <c r="SW110" s="120"/>
      <c r="SX110" s="120"/>
      <c r="SY110" s="120"/>
      <c r="SZ110" s="120"/>
      <c r="TA110" s="120"/>
      <c r="TB110" s="120"/>
      <c r="TC110" s="120"/>
      <c r="TD110" s="120"/>
      <c r="TE110" s="120"/>
      <c r="TF110" s="120"/>
      <c r="TG110" s="120"/>
      <c r="TH110" s="120"/>
      <c r="TI110" s="120"/>
      <c r="TJ110" s="120"/>
      <c r="TK110" s="120"/>
      <c r="TL110" s="120"/>
      <c r="TM110" s="120"/>
      <c r="TN110" s="120"/>
      <c r="TO110" s="120"/>
      <c r="TP110" s="120"/>
      <c r="TQ110" s="120"/>
      <c r="TR110" s="120"/>
      <c r="TS110" s="120"/>
      <c r="TT110" s="120"/>
      <c r="TU110" s="120"/>
      <c r="TV110" s="120"/>
      <c r="TW110" s="120"/>
      <c r="TX110" s="120"/>
      <c r="TY110" s="120"/>
      <c r="TZ110" s="120"/>
      <c r="UA110" s="120"/>
      <c r="UB110" s="120"/>
      <c r="UC110" s="120"/>
      <c r="UD110" s="120"/>
      <c r="UE110" s="120"/>
      <c r="UF110" s="120"/>
      <c r="UG110" s="120"/>
      <c r="UH110" s="120"/>
      <c r="UI110" s="120"/>
      <c r="UJ110" s="120"/>
      <c r="UK110" s="120"/>
      <c r="UL110" s="120"/>
      <c r="UM110" s="120"/>
      <c r="UN110" s="120"/>
      <c r="UO110" s="120"/>
      <c r="UP110" s="120"/>
      <c r="UQ110" s="120"/>
      <c r="UR110" s="120"/>
      <c r="US110" s="120"/>
      <c r="UT110" s="120"/>
      <c r="UU110" s="120"/>
      <c r="UV110" s="120"/>
      <c r="UW110" s="120"/>
      <c r="UX110" s="120"/>
      <c r="UY110" s="120"/>
      <c r="UZ110" s="120"/>
      <c r="VA110" s="120"/>
      <c r="VB110" s="120"/>
      <c r="VC110" s="120"/>
      <c r="VD110" s="120"/>
      <c r="VE110" s="120"/>
      <c r="VF110" s="120"/>
      <c r="VG110" s="120"/>
      <c r="VH110" s="120"/>
      <c r="VI110" s="120"/>
      <c r="VJ110" s="120"/>
      <c r="VK110" s="120"/>
      <c r="VL110" s="120"/>
      <c r="VM110" s="120"/>
      <c r="VN110" s="120"/>
      <c r="VO110" s="120"/>
      <c r="VP110" s="120"/>
      <c r="VQ110" s="120"/>
      <c r="VR110" s="120"/>
      <c r="VS110" s="120"/>
      <c r="VT110" s="120"/>
      <c r="VU110" s="120"/>
      <c r="VV110" s="120"/>
      <c r="VW110" s="120"/>
      <c r="VX110" s="120"/>
      <c r="VY110" s="120"/>
      <c r="VZ110" s="120"/>
      <c r="WA110" s="120"/>
      <c r="WB110" s="120"/>
      <c r="WC110" s="120"/>
      <c r="WD110" s="120"/>
      <c r="WE110" s="120"/>
      <c r="WF110" s="120"/>
      <c r="WG110" s="120"/>
      <c r="WH110" s="120"/>
      <c r="WI110" s="120"/>
      <c r="WJ110" s="120"/>
      <c r="WK110" s="120"/>
      <c r="WL110" s="120"/>
      <c r="WM110" s="120"/>
      <c r="WN110" s="120"/>
      <c r="WO110" s="120"/>
      <c r="WP110" s="120"/>
      <c r="WQ110" s="120"/>
      <c r="WR110" s="120"/>
      <c r="WS110" s="120"/>
      <c r="WT110" s="120"/>
      <c r="WU110" s="120"/>
      <c r="WV110" s="120"/>
      <c r="WW110" s="120"/>
      <c r="WX110" s="120"/>
      <c r="WY110" s="120"/>
      <c r="WZ110" s="120"/>
      <c r="XA110" s="120"/>
      <c r="XB110" s="120"/>
      <c r="XC110" s="120"/>
      <c r="XD110" s="120"/>
      <c r="XE110" s="120"/>
      <c r="XF110" s="120"/>
      <c r="XG110" s="120"/>
      <c r="XH110" s="120"/>
      <c r="XI110" s="120"/>
      <c r="XJ110" s="120"/>
      <c r="XK110" s="120"/>
      <c r="XL110" s="120"/>
      <c r="XM110" s="120"/>
      <c r="XN110" s="120"/>
      <c r="XO110" s="120"/>
      <c r="XP110" s="120"/>
      <c r="XQ110" s="120"/>
      <c r="XR110" s="120"/>
      <c r="XS110" s="120"/>
      <c r="XT110" s="120"/>
      <c r="XU110" s="120"/>
      <c r="XV110" s="120"/>
      <c r="XW110" s="120"/>
      <c r="XX110" s="120"/>
      <c r="XY110" s="120"/>
      <c r="XZ110" s="120"/>
      <c r="YA110" s="120"/>
      <c r="YB110" s="120"/>
      <c r="YC110" s="120"/>
      <c r="YD110" s="120"/>
      <c r="YE110" s="120"/>
      <c r="YF110" s="120"/>
      <c r="YG110" s="120"/>
      <c r="YH110" s="120"/>
      <c r="YI110" s="120"/>
      <c r="YJ110" s="120"/>
      <c r="YK110" s="120"/>
      <c r="YL110" s="120"/>
      <c r="YM110" s="120"/>
      <c r="YN110" s="120"/>
      <c r="YO110" s="120"/>
      <c r="YP110" s="120"/>
      <c r="YQ110" s="120"/>
      <c r="YR110" s="120"/>
      <c r="YS110" s="120"/>
      <c r="YT110" s="120"/>
      <c r="YU110" s="120"/>
      <c r="YV110" s="120"/>
      <c r="YW110" s="120"/>
      <c r="YX110" s="120"/>
      <c r="YY110" s="120"/>
      <c r="YZ110" s="120"/>
      <c r="ZA110" s="120"/>
      <c r="ZB110" s="120"/>
      <c r="ZC110" s="120"/>
      <c r="ZD110" s="120"/>
      <c r="ZE110" s="120"/>
      <c r="ZF110" s="120"/>
      <c r="ZG110" s="120"/>
      <c r="ZH110" s="120"/>
      <c r="ZI110" s="120"/>
      <c r="ZJ110" s="120"/>
      <c r="ZK110" s="120"/>
      <c r="ZL110" s="120"/>
      <c r="ZM110" s="120"/>
      <c r="ZN110" s="120"/>
      <c r="ZO110" s="120"/>
      <c r="ZP110" s="120"/>
      <c r="ZQ110" s="120"/>
      <c r="ZR110" s="120"/>
      <c r="ZS110" s="120"/>
      <c r="ZT110" s="120"/>
      <c r="ZU110" s="120"/>
      <c r="ZV110" s="120"/>
      <c r="ZW110" s="120"/>
      <c r="ZX110" s="120"/>
      <c r="ZY110" s="120"/>
      <c r="ZZ110" s="120"/>
      <c r="AAA110" s="120"/>
      <c r="AAB110" s="120"/>
      <c r="AAC110" s="120"/>
      <c r="AAD110" s="120"/>
      <c r="AAE110" s="120"/>
      <c r="AAF110" s="120"/>
      <c r="AAG110" s="120"/>
      <c r="AAH110" s="120"/>
      <c r="AAI110" s="120"/>
      <c r="AAJ110" s="120"/>
      <c r="AAK110" s="120"/>
      <c r="AAL110" s="120"/>
      <c r="AAM110" s="120"/>
      <c r="AAN110" s="120"/>
      <c r="AAO110" s="120"/>
      <c r="AAP110" s="120"/>
      <c r="AAQ110" s="120"/>
      <c r="AAR110" s="120"/>
      <c r="AAS110" s="120"/>
      <c r="AAT110" s="120"/>
      <c r="AAU110" s="120"/>
      <c r="AAV110" s="120"/>
      <c r="AAW110" s="120"/>
      <c r="AAX110" s="120"/>
      <c r="AAY110" s="120"/>
      <c r="AAZ110" s="120"/>
      <c r="ABA110" s="120"/>
      <c r="ABB110" s="120"/>
      <c r="ABC110" s="120"/>
      <c r="ABD110" s="120"/>
      <c r="ABE110" s="120"/>
      <c r="ABF110" s="120"/>
      <c r="ABG110" s="120"/>
      <c r="ABH110" s="120"/>
      <c r="ABI110" s="120"/>
      <c r="ABJ110" s="120"/>
      <c r="ABK110" s="120"/>
      <c r="ABL110" s="120"/>
      <c r="ABM110" s="120"/>
      <c r="ABN110" s="120"/>
      <c r="ABO110" s="120"/>
      <c r="ABP110" s="120"/>
      <c r="ABQ110" s="120"/>
      <c r="ABR110" s="120"/>
      <c r="ABS110" s="120"/>
      <c r="ABT110" s="120"/>
      <c r="ABU110" s="120"/>
      <c r="ABV110" s="120"/>
      <c r="ABW110" s="120"/>
      <c r="ABX110" s="120"/>
      <c r="ABY110" s="120"/>
      <c r="ABZ110" s="120"/>
      <c r="ACA110" s="120"/>
      <c r="ACB110" s="120"/>
      <c r="ACC110" s="120"/>
      <c r="ACD110" s="120"/>
      <c r="ACE110" s="120"/>
      <c r="ACF110" s="120"/>
      <c r="ACG110" s="120"/>
      <c r="ACH110" s="120"/>
      <c r="ACI110" s="120"/>
      <c r="ACJ110" s="120"/>
      <c r="ACK110" s="120"/>
      <c r="ACL110" s="120"/>
      <c r="ACM110" s="120"/>
      <c r="ACN110" s="120"/>
      <c r="ACO110" s="120"/>
      <c r="ACP110" s="120"/>
      <c r="ACQ110" s="120"/>
      <c r="ACR110" s="120"/>
      <c r="ACS110" s="120"/>
      <c r="ACT110" s="120"/>
      <c r="ACU110" s="120"/>
      <c r="ACV110" s="120"/>
      <c r="ACW110" s="120"/>
      <c r="ACX110" s="120"/>
      <c r="ACY110" s="120"/>
      <c r="ACZ110" s="120"/>
      <c r="ADA110" s="120"/>
      <c r="ADB110" s="120"/>
      <c r="ADC110" s="120"/>
      <c r="ADD110" s="120"/>
      <c r="ADE110" s="120"/>
      <c r="ADF110" s="120"/>
      <c r="ADG110" s="120"/>
      <c r="ADH110" s="120"/>
      <c r="ADI110" s="120"/>
      <c r="ADJ110" s="120"/>
      <c r="ADK110" s="120"/>
      <c r="ADL110" s="120"/>
      <c r="ADM110" s="120"/>
      <c r="ADN110" s="120"/>
      <c r="ADO110" s="120"/>
      <c r="ADP110" s="120"/>
      <c r="ADQ110" s="120"/>
      <c r="ADR110" s="120"/>
      <c r="ADS110" s="120"/>
      <c r="ADT110" s="120"/>
      <c r="ADU110" s="120"/>
      <c r="ADV110" s="120"/>
      <c r="ADW110" s="120"/>
      <c r="ADX110" s="120"/>
      <c r="ADY110" s="120"/>
      <c r="ADZ110" s="120"/>
      <c r="AEA110" s="120"/>
      <c r="AEB110" s="120"/>
      <c r="AEC110" s="120"/>
      <c r="AED110" s="120"/>
      <c r="AEE110" s="120"/>
      <c r="AEF110" s="120"/>
      <c r="AEG110" s="120"/>
      <c r="AEH110" s="120"/>
      <c r="AEI110" s="120"/>
      <c r="AEJ110" s="120"/>
      <c r="AEK110" s="120"/>
      <c r="AEL110" s="120"/>
      <c r="AEM110" s="120"/>
      <c r="AEN110" s="120"/>
      <c r="AEO110" s="120"/>
      <c r="AEP110" s="120"/>
      <c r="AEQ110" s="120"/>
      <c r="AER110" s="120"/>
      <c r="AES110" s="120"/>
      <c r="AET110" s="120"/>
      <c r="AEU110" s="120"/>
      <c r="AEV110" s="120"/>
      <c r="AEW110" s="120"/>
      <c r="AEX110" s="120"/>
      <c r="AEY110" s="120"/>
      <c r="AEZ110" s="120"/>
      <c r="AFA110" s="120"/>
      <c r="AFB110" s="120"/>
      <c r="AFC110" s="120"/>
      <c r="AFD110" s="120"/>
      <c r="AFE110" s="120"/>
      <c r="AFF110" s="120"/>
      <c r="AFG110" s="120"/>
      <c r="AFH110" s="120"/>
      <c r="AFI110" s="120"/>
      <c r="AFJ110" s="120"/>
      <c r="AFK110" s="120"/>
      <c r="AFL110" s="120"/>
      <c r="AFM110" s="120"/>
      <c r="AFN110" s="120"/>
      <c r="AFO110" s="120"/>
      <c r="AFP110" s="120"/>
      <c r="AFQ110" s="120"/>
      <c r="AFR110" s="120"/>
      <c r="AFS110" s="120"/>
      <c r="AFT110" s="120"/>
      <c r="AFU110" s="120"/>
      <c r="AFV110" s="120"/>
      <c r="AFW110" s="120"/>
      <c r="AFX110" s="120"/>
      <c r="AFY110" s="120"/>
      <c r="AFZ110" s="120"/>
      <c r="AGA110" s="120"/>
      <c r="AGB110" s="120"/>
      <c r="AGC110" s="120"/>
      <c r="AGD110" s="120"/>
      <c r="AGE110" s="120"/>
      <c r="AGF110" s="120"/>
      <c r="AGG110" s="120"/>
      <c r="AGH110" s="120"/>
      <c r="AGI110" s="120"/>
      <c r="AGJ110" s="120"/>
      <c r="AGK110" s="120"/>
      <c r="AGL110" s="120"/>
      <c r="AGM110" s="120"/>
      <c r="AGN110" s="120"/>
      <c r="AGO110" s="120"/>
      <c r="AGP110" s="120"/>
      <c r="AGQ110" s="120"/>
      <c r="AGR110" s="120"/>
      <c r="AGS110" s="120"/>
      <c r="AGT110" s="120"/>
      <c r="AGU110" s="120"/>
      <c r="AGV110" s="120"/>
      <c r="AGW110" s="120"/>
      <c r="AGX110" s="120"/>
      <c r="AGY110" s="120"/>
      <c r="AGZ110" s="120"/>
      <c r="AHA110" s="120"/>
      <c r="AHB110" s="120"/>
      <c r="AHC110" s="120"/>
      <c r="AHD110" s="120"/>
      <c r="AHE110" s="120"/>
      <c r="AHF110" s="120"/>
      <c r="AHG110" s="120"/>
      <c r="AHH110" s="120"/>
      <c r="AHI110" s="120"/>
      <c r="AHJ110" s="120"/>
      <c r="AHK110" s="120"/>
      <c r="AHL110" s="120"/>
      <c r="AHM110" s="120"/>
      <c r="AHN110" s="120"/>
      <c r="AHO110" s="120"/>
      <c r="AHP110" s="120"/>
      <c r="AHQ110" s="120"/>
      <c r="AHR110" s="120"/>
      <c r="AHS110" s="120"/>
      <c r="AHT110" s="120"/>
      <c r="AHU110" s="120"/>
      <c r="AHV110" s="120"/>
      <c r="AHW110" s="120"/>
      <c r="AHX110" s="120"/>
      <c r="AHY110" s="120"/>
      <c r="AHZ110" s="120"/>
      <c r="AIA110" s="120"/>
      <c r="AIB110" s="120"/>
      <c r="AIC110" s="120"/>
      <c r="AID110" s="120"/>
      <c r="AIE110" s="120"/>
      <c r="AIF110" s="120"/>
      <c r="AIG110" s="120"/>
      <c r="AIH110" s="120"/>
      <c r="AII110" s="120"/>
      <c r="AIJ110" s="120"/>
      <c r="AIK110" s="120"/>
      <c r="AIL110" s="120"/>
      <c r="AIM110" s="120"/>
      <c r="AIN110" s="120"/>
      <c r="AIO110" s="120"/>
      <c r="AIP110" s="120"/>
      <c r="AIQ110" s="120"/>
      <c r="AIR110" s="120"/>
      <c r="AIS110" s="120"/>
      <c r="AIT110" s="120"/>
      <c r="AIU110" s="120"/>
      <c r="AIV110" s="120"/>
      <c r="AIW110" s="120"/>
      <c r="AIX110" s="120"/>
      <c r="AIY110" s="120"/>
      <c r="AIZ110" s="120"/>
      <c r="AJA110" s="120"/>
      <c r="AJB110" s="120"/>
      <c r="AJC110" s="120"/>
      <c r="AJD110" s="120"/>
      <c r="AJE110" s="120"/>
      <c r="AJF110" s="120"/>
      <c r="AJG110" s="120"/>
      <c r="AJH110" s="120"/>
      <c r="AJI110" s="120"/>
      <c r="AJJ110" s="120"/>
      <c r="AJK110" s="120"/>
      <c r="AJL110" s="120"/>
      <c r="AJM110" s="120"/>
      <c r="AJN110" s="120"/>
      <c r="AJO110" s="120"/>
      <c r="AJP110" s="120"/>
      <c r="AJQ110" s="120"/>
      <c r="AJR110" s="120"/>
      <c r="AJS110" s="120"/>
      <c r="AJT110" s="120"/>
      <c r="AJU110" s="120"/>
      <c r="AJV110" s="120"/>
      <c r="AJW110" s="120"/>
      <c r="AJX110" s="120"/>
      <c r="AJY110" s="120"/>
      <c r="AJZ110" s="120"/>
      <c r="AKA110" s="120"/>
      <c r="AKB110" s="120"/>
      <c r="AKC110" s="120"/>
      <c r="AKD110" s="120"/>
      <c r="AKE110" s="120"/>
      <c r="AKF110" s="120"/>
      <c r="AKG110" s="120"/>
      <c r="AKH110" s="120"/>
      <c r="AKI110" s="120"/>
      <c r="AKJ110" s="120"/>
      <c r="AKK110" s="120"/>
      <c r="AKL110" s="120"/>
      <c r="AKM110" s="120"/>
      <c r="AKN110" s="120"/>
      <c r="AKO110" s="120"/>
      <c r="AKP110" s="120"/>
      <c r="AKQ110" s="120"/>
      <c r="AKR110" s="120"/>
      <c r="AKS110" s="120"/>
      <c r="AKT110" s="120"/>
      <c r="AKU110" s="120"/>
      <c r="AKV110" s="120"/>
      <c r="AKW110" s="120"/>
      <c r="AKX110" s="120"/>
      <c r="AKY110" s="120"/>
      <c r="AKZ110" s="120"/>
      <c r="ALA110" s="120"/>
      <c r="ALB110" s="120"/>
      <c r="ALC110" s="120"/>
      <c r="ALD110" s="120"/>
      <c r="ALE110" s="120"/>
      <c r="ALF110" s="120"/>
      <c r="ALG110" s="120"/>
      <c r="ALH110" s="120"/>
      <c r="ALI110" s="120"/>
      <c r="ALJ110" s="120"/>
      <c r="ALK110" s="120"/>
      <c r="ALL110" s="120"/>
      <c r="ALM110" s="120"/>
      <c r="ALN110" s="120"/>
      <c r="ALO110" s="120"/>
      <c r="ALP110" s="120"/>
      <c r="ALQ110" s="120"/>
      <c r="ALR110" s="120"/>
      <c r="ALS110" s="120"/>
      <c r="ALT110" s="120"/>
      <c r="ALU110" s="120"/>
      <c r="ALV110" s="120"/>
      <c r="ALW110" s="120"/>
      <c r="ALX110" s="120"/>
      <c r="ALY110" s="120"/>
      <c r="ALZ110" s="120"/>
      <c r="AMA110" s="120"/>
      <c r="AMB110" s="120"/>
      <c r="AMC110" s="120"/>
      <c r="AMD110" s="120"/>
      <c r="AME110" s="120"/>
      <c r="AMF110" s="120"/>
      <c r="AMG110" s="120"/>
      <c r="AMH110" s="120"/>
      <c r="AMI110" s="120"/>
      <c r="AMJ110" s="120"/>
      <c r="AMK110" s="120"/>
      <c r="AML110" s="120"/>
    </row>
    <row r="111" spans="1:1026" s="121" customFormat="1" ht="24" x14ac:dyDescent="0.25">
      <c r="A111" s="102">
        <v>106</v>
      </c>
      <c r="B111" s="25" t="s">
        <v>310</v>
      </c>
      <c r="C111" s="26" t="s">
        <v>8</v>
      </c>
      <c r="D111" s="26" t="s">
        <v>226</v>
      </c>
      <c r="E111" s="31" t="s">
        <v>10</v>
      </c>
      <c r="F111" s="50">
        <v>5</v>
      </c>
      <c r="G111" s="51" t="s">
        <v>11</v>
      </c>
      <c r="H111" s="76"/>
      <c r="I111" s="76">
        <f t="shared" si="8"/>
        <v>0</v>
      </c>
      <c r="J111" s="76">
        <f t="shared" si="9"/>
        <v>0</v>
      </c>
      <c r="K111" s="76">
        <f t="shared" si="10"/>
        <v>0</v>
      </c>
      <c r="L111" s="53"/>
      <c r="M111" s="53"/>
      <c r="N111" s="53"/>
      <c r="O111" s="39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  <c r="IW111" s="120"/>
      <c r="IX111" s="120"/>
      <c r="IY111" s="120"/>
      <c r="IZ111" s="120"/>
      <c r="JA111" s="120"/>
      <c r="JB111" s="120"/>
      <c r="JC111" s="120"/>
      <c r="JD111" s="120"/>
      <c r="JE111" s="120"/>
      <c r="JF111" s="120"/>
      <c r="JG111" s="120"/>
      <c r="JH111" s="120"/>
      <c r="JI111" s="120"/>
      <c r="JJ111" s="120"/>
      <c r="JK111" s="120"/>
      <c r="JL111" s="120"/>
      <c r="JM111" s="120"/>
      <c r="JN111" s="120"/>
      <c r="JO111" s="120"/>
      <c r="JP111" s="120"/>
      <c r="JQ111" s="120"/>
      <c r="JR111" s="120"/>
      <c r="JS111" s="120"/>
      <c r="JT111" s="120"/>
      <c r="JU111" s="120"/>
      <c r="JV111" s="120"/>
      <c r="JW111" s="120"/>
      <c r="JX111" s="120"/>
      <c r="JY111" s="120"/>
      <c r="JZ111" s="120"/>
      <c r="KA111" s="120"/>
      <c r="KB111" s="120"/>
      <c r="KC111" s="120"/>
      <c r="KD111" s="120"/>
      <c r="KE111" s="120"/>
      <c r="KF111" s="120"/>
      <c r="KG111" s="120"/>
      <c r="KH111" s="120"/>
      <c r="KI111" s="120"/>
      <c r="KJ111" s="120"/>
      <c r="KK111" s="120"/>
      <c r="KL111" s="120"/>
      <c r="KM111" s="120"/>
      <c r="KN111" s="120"/>
      <c r="KO111" s="120"/>
      <c r="KP111" s="120"/>
      <c r="KQ111" s="120"/>
      <c r="KR111" s="120"/>
      <c r="KS111" s="120"/>
      <c r="KT111" s="120"/>
      <c r="KU111" s="120"/>
      <c r="KV111" s="120"/>
      <c r="KW111" s="120"/>
      <c r="KX111" s="120"/>
      <c r="KY111" s="120"/>
      <c r="KZ111" s="120"/>
      <c r="LA111" s="120"/>
      <c r="LB111" s="120"/>
      <c r="LC111" s="120"/>
      <c r="LD111" s="120"/>
      <c r="LE111" s="120"/>
      <c r="LF111" s="120"/>
      <c r="LG111" s="120"/>
      <c r="LH111" s="120"/>
      <c r="LI111" s="120"/>
      <c r="LJ111" s="120"/>
      <c r="LK111" s="120"/>
      <c r="LL111" s="120"/>
      <c r="LM111" s="120"/>
      <c r="LN111" s="120"/>
      <c r="LO111" s="120"/>
      <c r="LP111" s="120"/>
      <c r="LQ111" s="120"/>
      <c r="LR111" s="120"/>
      <c r="LS111" s="120"/>
      <c r="LT111" s="120"/>
      <c r="LU111" s="120"/>
      <c r="LV111" s="120"/>
      <c r="LW111" s="120"/>
      <c r="LX111" s="120"/>
      <c r="LY111" s="120"/>
      <c r="LZ111" s="120"/>
      <c r="MA111" s="120"/>
      <c r="MB111" s="120"/>
      <c r="MC111" s="120"/>
      <c r="MD111" s="120"/>
      <c r="ME111" s="120"/>
      <c r="MF111" s="120"/>
      <c r="MG111" s="120"/>
      <c r="MH111" s="120"/>
      <c r="MI111" s="120"/>
      <c r="MJ111" s="120"/>
      <c r="MK111" s="120"/>
      <c r="ML111" s="120"/>
      <c r="MM111" s="120"/>
      <c r="MN111" s="120"/>
      <c r="MO111" s="120"/>
      <c r="MP111" s="120"/>
      <c r="MQ111" s="120"/>
      <c r="MR111" s="120"/>
      <c r="MS111" s="120"/>
      <c r="MT111" s="120"/>
      <c r="MU111" s="120"/>
      <c r="MV111" s="120"/>
      <c r="MW111" s="120"/>
      <c r="MX111" s="120"/>
      <c r="MY111" s="120"/>
      <c r="MZ111" s="120"/>
      <c r="NA111" s="120"/>
      <c r="NB111" s="120"/>
      <c r="NC111" s="120"/>
      <c r="ND111" s="120"/>
      <c r="NE111" s="120"/>
      <c r="NF111" s="120"/>
      <c r="NG111" s="120"/>
      <c r="NH111" s="120"/>
      <c r="NI111" s="120"/>
      <c r="NJ111" s="120"/>
      <c r="NK111" s="120"/>
      <c r="NL111" s="120"/>
      <c r="NM111" s="120"/>
      <c r="NN111" s="120"/>
      <c r="NO111" s="120"/>
      <c r="NP111" s="120"/>
      <c r="NQ111" s="120"/>
      <c r="NR111" s="120"/>
      <c r="NS111" s="120"/>
      <c r="NT111" s="120"/>
      <c r="NU111" s="120"/>
      <c r="NV111" s="120"/>
      <c r="NW111" s="120"/>
      <c r="NX111" s="120"/>
      <c r="NY111" s="120"/>
      <c r="NZ111" s="120"/>
      <c r="OA111" s="120"/>
      <c r="OB111" s="120"/>
      <c r="OC111" s="120"/>
      <c r="OD111" s="120"/>
      <c r="OE111" s="120"/>
      <c r="OF111" s="120"/>
      <c r="OG111" s="120"/>
      <c r="OH111" s="120"/>
      <c r="OI111" s="120"/>
      <c r="OJ111" s="120"/>
      <c r="OK111" s="120"/>
      <c r="OL111" s="120"/>
      <c r="OM111" s="120"/>
      <c r="ON111" s="120"/>
      <c r="OO111" s="120"/>
      <c r="OP111" s="120"/>
      <c r="OQ111" s="120"/>
      <c r="OR111" s="120"/>
      <c r="OS111" s="120"/>
      <c r="OT111" s="120"/>
      <c r="OU111" s="120"/>
      <c r="OV111" s="120"/>
      <c r="OW111" s="120"/>
      <c r="OX111" s="120"/>
      <c r="OY111" s="120"/>
      <c r="OZ111" s="120"/>
      <c r="PA111" s="120"/>
      <c r="PB111" s="120"/>
      <c r="PC111" s="120"/>
      <c r="PD111" s="120"/>
      <c r="PE111" s="120"/>
      <c r="PF111" s="120"/>
      <c r="PG111" s="120"/>
      <c r="PH111" s="120"/>
      <c r="PI111" s="120"/>
      <c r="PJ111" s="120"/>
      <c r="PK111" s="120"/>
      <c r="PL111" s="120"/>
      <c r="PM111" s="120"/>
      <c r="PN111" s="120"/>
      <c r="PO111" s="120"/>
      <c r="PP111" s="120"/>
      <c r="PQ111" s="120"/>
      <c r="PR111" s="120"/>
      <c r="PS111" s="120"/>
      <c r="PT111" s="120"/>
      <c r="PU111" s="120"/>
      <c r="PV111" s="120"/>
      <c r="PW111" s="120"/>
      <c r="PX111" s="120"/>
      <c r="PY111" s="120"/>
      <c r="PZ111" s="120"/>
      <c r="QA111" s="120"/>
      <c r="QB111" s="120"/>
      <c r="QC111" s="120"/>
      <c r="QD111" s="120"/>
      <c r="QE111" s="120"/>
      <c r="QF111" s="120"/>
      <c r="QG111" s="120"/>
      <c r="QH111" s="120"/>
      <c r="QI111" s="120"/>
      <c r="QJ111" s="120"/>
      <c r="QK111" s="120"/>
      <c r="QL111" s="120"/>
      <c r="QM111" s="120"/>
      <c r="QN111" s="120"/>
      <c r="QO111" s="120"/>
      <c r="QP111" s="120"/>
      <c r="QQ111" s="120"/>
      <c r="QR111" s="120"/>
      <c r="QS111" s="120"/>
      <c r="QT111" s="120"/>
      <c r="QU111" s="120"/>
      <c r="QV111" s="120"/>
      <c r="QW111" s="120"/>
      <c r="QX111" s="120"/>
      <c r="QY111" s="120"/>
      <c r="QZ111" s="120"/>
      <c r="RA111" s="120"/>
      <c r="RB111" s="120"/>
      <c r="RC111" s="120"/>
      <c r="RD111" s="120"/>
      <c r="RE111" s="120"/>
      <c r="RF111" s="120"/>
      <c r="RG111" s="120"/>
      <c r="RH111" s="120"/>
      <c r="RI111" s="120"/>
      <c r="RJ111" s="120"/>
      <c r="RK111" s="120"/>
      <c r="RL111" s="120"/>
      <c r="RM111" s="120"/>
      <c r="RN111" s="120"/>
      <c r="RO111" s="120"/>
      <c r="RP111" s="120"/>
      <c r="RQ111" s="120"/>
      <c r="RR111" s="120"/>
      <c r="RS111" s="120"/>
      <c r="RT111" s="120"/>
      <c r="RU111" s="120"/>
      <c r="RV111" s="120"/>
      <c r="RW111" s="120"/>
      <c r="RX111" s="120"/>
      <c r="RY111" s="120"/>
      <c r="RZ111" s="120"/>
      <c r="SA111" s="120"/>
      <c r="SB111" s="120"/>
      <c r="SC111" s="120"/>
      <c r="SD111" s="120"/>
      <c r="SE111" s="120"/>
      <c r="SF111" s="120"/>
      <c r="SG111" s="120"/>
      <c r="SH111" s="120"/>
      <c r="SI111" s="120"/>
      <c r="SJ111" s="120"/>
      <c r="SK111" s="120"/>
      <c r="SL111" s="120"/>
      <c r="SM111" s="120"/>
      <c r="SN111" s="120"/>
      <c r="SO111" s="120"/>
      <c r="SP111" s="120"/>
      <c r="SQ111" s="120"/>
      <c r="SR111" s="120"/>
      <c r="SS111" s="120"/>
      <c r="ST111" s="120"/>
      <c r="SU111" s="120"/>
      <c r="SV111" s="120"/>
      <c r="SW111" s="120"/>
      <c r="SX111" s="120"/>
      <c r="SY111" s="120"/>
      <c r="SZ111" s="120"/>
      <c r="TA111" s="120"/>
      <c r="TB111" s="120"/>
      <c r="TC111" s="120"/>
      <c r="TD111" s="120"/>
      <c r="TE111" s="120"/>
      <c r="TF111" s="120"/>
      <c r="TG111" s="120"/>
      <c r="TH111" s="120"/>
      <c r="TI111" s="120"/>
      <c r="TJ111" s="120"/>
      <c r="TK111" s="120"/>
      <c r="TL111" s="120"/>
      <c r="TM111" s="120"/>
      <c r="TN111" s="120"/>
      <c r="TO111" s="120"/>
      <c r="TP111" s="120"/>
      <c r="TQ111" s="120"/>
      <c r="TR111" s="120"/>
      <c r="TS111" s="120"/>
      <c r="TT111" s="120"/>
      <c r="TU111" s="120"/>
      <c r="TV111" s="120"/>
      <c r="TW111" s="120"/>
      <c r="TX111" s="120"/>
      <c r="TY111" s="120"/>
      <c r="TZ111" s="120"/>
      <c r="UA111" s="120"/>
      <c r="UB111" s="120"/>
      <c r="UC111" s="120"/>
      <c r="UD111" s="120"/>
      <c r="UE111" s="120"/>
      <c r="UF111" s="120"/>
      <c r="UG111" s="120"/>
      <c r="UH111" s="120"/>
      <c r="UI111" s="120"/>
      <c r="UJ111" s="120"/>
      <c r="UK111" s="120"/>
      <c r="UL111" s="120"/>
      <c r="UM111" s="120"/>
      <c r="UN111" s="120"/>
      <c r="UO111" s="120"/>
      <c r="UP111" s="120"/>
      <c r="UQ111" s="120"/>
      <c r="UR111" s="120"/>
      <c r="US111" s="120"/>
      <c r="UT111" s="120"/>
      <c r="UU111" s="120"/>
      <c r="UV111" s="120"/>
      <c r="UW111" s="120"/>
      <c r="UX111" s="120"/>
      <c r="UY111" s="120"/>
      <c r="UZ111" s="120"/>
      <c r="VA111" s="120"/>
      <c r="VB111" s="120"/>
      <c r="VC111" s="120"/>
      <c r="VD111" s="120"/>
      <c r="VE111" s="120"/>
      <c r="VF111" s="120"/>
      <c r="VG111" s="120"/>
      <c r="VH111" s="120"/>
      <c r="VI111" s="120"/>
      <c r="VJ111" s="120"/>
      <c r="VK111" s="120"/>
      <c r="VL111" s="120"/>
      <c r="VM111" s="120"/>
      <c r="VN111" s="120"/>
      <c r="VO111" s="120"/>
      <c r="VP111" s="120"/>
      <c r="VQ111" s="120"/>
      <c r="VR111" s="120"/>
      <c r="VS111" s="120"/>
      <c r="VT111" s="120"/>
      <c r="VU111" s="120"/>
      <c r="VV111" s="120"/>
      <c r="VW111" s="120"/>
      <c r="VX111" s="120"/>
      <c r="VY111" s="120"/>
      <c r="VZ111" s="120"/>
      <c r="WA111" s="120"/>
      <c r="WB111" s="120"/>
      <c r="WC111" s="120"/>
      <c r="WD111" s="120"/>
      <c r="WE111" s="120"/>
      <c r="WF111" s="120"/>
      <c r="WG111" s="120"/>
      <c r="WH111" s="120"/>
      <c r="WI111" s="120"/>
      <c r="WJ111" s="120"/>
      <c r="WK111" s="120"/>
      <c r="WL111" s="120"/>
      <c r="WM111" s="120"/>
      <c r="WN111" s="120"/>
      <c r="WO111" s="120"/>
      <c r="WP111" s="120"/>
      <c r="WQ111" s="120"/>
      <c r="WR111" s="120"/>
      <c r="WS111" s="120"/>
      <c r="WT111" s="120"/>
      <c r="WU111" s="120"/>
      <c r="WV111" s="120"/>
      <c r="WW111" s="120"/>
      <c r="WX111" s="120"/>
      <c r="WY111" s="120"/>
      <c r="WZ111" s="120"/>
      <c r="XA111" s="120"/>
      <c r="XB111" s="120"/>
      <c r="XC111" s="120"/>
      <c r="XD111" s="120"/>
      <c r="XE111" s="120"/>
      <c r="XF111" s="120"/>
      <c r="XG111" s="120"/>
      <c r="XH111" s="120"/>
      <c r="XI111" s="120"/>
      <c r="XJ111" s="120"/>
      <c r="XK111" s="120"/>
      <c r="XL111" s="120"/>
      <c r="XM111" s="120"/>
      <c r="XN111" s="120"/>
      <c r="XO111" s="120"/>
      <c r="XP111" s="120"/>
      <c r="XQ111" s="120"/>
      <c r="XR111" s="120"/>
      <c r="XS111" s="120"/>
      <c r="XT111" s="120"/>
      <c r="XU111" s="120"/>
      <c r="XV111" s="120"/>
      <c r="XW111" s="120"/>
      <c r="XX111" s="120"/>
      <c r="XY111" s="120"/>
      <c r="XZ111" s="120"/>
      <c r="YA111" s="120"/>
      <c r="YB111" s="120"/>
      <c r="YC111" s="120"/>
      <c r="YD111" s="120"/>
      <c r="YE111" s="120"/>
      <c r="YF111" s="120"/>
      <c r="YG111" s="120"/>
      <c r="YH111" s="120"/>
      <c r="YI111" s="120"/>
      <c r="YJ111" s="120"/>
      <c r="YK111" s="120"/>
      <c r="YL111" s="120"/>
      <c r="YM111" s="120"/>
      <c r="YN111" s="120"/>
      <c r="YO111" s="120"/>
      <c r="YP111" s="120"/>
      <c r="YQ111" s="120"/>
      <c r="YR111" s="120"/>
      <c r="YS111" s="120"/>
      <c r="YT111" s="120"/>
      <c r="YU111" s="120"/>
      <c r="YV111" s="120"/>
      <c r="YW111" s="120"/>
      <c r="YX111" s="120"/>
      <c r="YY111" s="120"/>
      <c r="YZ111" s="120"/>
      <c r="ZA111" s="120"/>
      <c r="ZB111" s="120"/>
      <c r="ZC111" s="120"/>
      <c r="ZD111" s="120"/>
      <c r="ZE111" s="120"/>
      <c r="ZF111" s="120"/>
      <c r="ZG111" s="120"/>
      <c r="ZH111" s="120"/>
      <c r="ZI111" s="120"/>
      <c r="ZJ111" s="120"/>
      <c r="ZK111" s="120"/>
      <c r="ZL111" s="120"/>
      <c r="ZM111" s="120"/>
      <c r="ZN111" s="120"/>
      <c r="ZO111" s="120"/>
      <c r="ZP111" s="120"/>
      <c r="ZQ111" s="120"/>
      <c r="ZR111" s="120"/>
      <c r="ZS111" s="120"/>
      <c r="ZT111" s="120"/>
      <c r="ZU111" s="120"/>
      <c r="ZV111" s="120"/>
      <c r="ZW111" s="120"/>
      <c r="ZX111" s="120"/>
      <c r="ZY111" s="120"/>
      <c r="ZZ111" s="120"/>
      <c r="AAA111" s="120"/>
      <c r="AAB111" s="120"/>
      <c r="AAC111" s="120"/>
      <c r="AAD111" s="120"/>
      <c r="AAE111" s="120"/>
      <c r="AAF111" s="120"/>
      <c r="AAG111" s="120"/>
      <c r="AAH111" s="120"/>
      <c r="AAI111" s="120"/>
      <c r="AAJ111" s="120"/>
      <c r="AAK111" s="120"/>
      <c r="AAL111" s="120"/>
      <c r="AAM111" s="120"/>
      <c r="AAN111" s="120"/>
      <c r="AAO111" s="120"/>
      <c r="AAP111" s="120"/>
      <c r="AAQ111" s="120"/>
      <c r="AAR111" s="120"/>
      <c r="AAS111" s="120"/>
      <c r="AAT111" s="120"/>
      <c r="AAU111" s="120"/>
      <c r="AAV111" s="120"/>
      <c r="AAW111" s="120"/>
      <c r="AAX111" s="120"/>
      <c r="AAY111" s="120"/>
      <c r="AAZ111" s="120"/>
      <c r="ABA111" s="120"/>
      <c r="ABB111" s="120"/>
      <c r="ABC111" s="120"/>
      <c r="ABD111" s="120"/>
      <c r="ABE111" s="120"/>
      <c r="ABF111" s="120"/>
      <c r="ABG111" s="120"/>
      <c r="ABH111" s="120"/>
      <c r="ABI111" s="120"/>
      <c r="ABJ111" s="120"/>
      <c r="ABK111" s="120"/>
      <c r="ABL111" s="120"/>
      <c r="ABM111" s="120"/>
      <c r="ABN111" s="120"/>
      <c r="ABO111" s="120"/>
      <c r="ABP111" s="120"/>
      <c r="ABQ111" s="120"/>
      <c r="ABR111" s="120"/>
      <c r="ABS111" s="120"/>
      <c r="ABT111" s="120"/>
      <c r="ABU111" s="120"/>
      <c r="ABV111" s="120"/>
      <c r="ABW111" s="120"/>
      <c r="ABX111" s="120"/>
      <c r="ABY111" s="120"/>
      <c r="ABZ111" s="120"/>
      <c r="ACA111" s="120"/>
      <c r="ACB111" s="120"/>
      <c r="ACC111" s="120"/>
      <c r="ACD111" s="120"/>
      <c r="ACE111" s="120"/>
      <c r="ACF111" s="120"/>
      <c r="ACG111" s="120"/>
      <c r="ACH111" s="120"/>
      <c r="ACI111" s="120"/>
      <c r="ACJ111" s="120"/>
      <c r="ACK111" s="120"/>
      <c r="ACL111" s="120"/>
      <c r="ACM111" s="120"/>
      <c r="ACN111" s="120"/>
      <c r="ACO111" s="120"/>
      <c r="ACP111" s="120"/>
      <c r="ACQ111" s="120"/>
      <c r="ACR111" s="120"/>
      <c r="ACS111" s="120"/>
      <c r="ACT111" s="120"/>
      <c r="ACU111" s="120"/>
      <c r="ACV111" s="120"/>
      <c r="ACW111" s="120"/>
      <c r="ACX111" s="120"/>
      <c r="ACY111" s="120"/>
      <c r="ACZ111" s="120"/>
      <c r="ADA111" s="120"/>
      <c r="ADB111" s="120"/>
      <c r="ADC111" s="120"/>
      <c r="ADD111" s="120"/>
      <c r="ADE111" s="120"/>
      <c r="ADF111" s="120"/>
      <c r="ADG111" s="120"/>
      <c r="ADH111" s="120"/>
      <c r="ADI111" s="120"/>
      <c r="ADJ111" s="120"/>
      <c r="ADK111" s="120"/>
      <c r="ADL111" s="120"/>
      <c r="ADM111" s="120"/>
      <c r="ADN111" s="120"/>
      <c r="ADO111" s="120"/>
      <c r="ADP111" s="120"/>
      <c r="ADQ111" s="120"/>
      <c r="ADR111" s="120"/>
      <c r="ADS111" s="120"/>
      <c r="ADT111" s="120"/>
      <c r="ADU111" s="120"/>
      <c r="ADV111" s="120"/>
      <c r="ADW111" s="120"/>
      <c r="ADX111" s="120"/>
      <c r="ADY111" s="120"/>
      <c r="ADZ111" s="120"/>
      <c r="AEA111" s="120"/>
      <c r="AEB111" s="120"/>
      <c r="AEC111" s="120"/>
      <c r="AED111" s="120"/>
      <c r="AEE111" s="120"/>
      <c r="AEF111" s="120"/>
      <c r="AEG111" s="120"/>
      <c r="AEH111" s="120"/>
      <c r="AEI111" s="120"/>
      <c r="AEJ111" s="120"/>
      <c r="AEK111" s="120"/>
      <c r="AEL111" s="120"/>
      <c r="AEM111" s="120"/>
      <c r="AEN111" s="120"/>
      <c r="AEO111" s="120"/>
      <c r="AEP111" s="120"/>
      <c r="AEQ111" s="120"/>
      <c r="AER111" s="120"/>
      <c r="AES111" s="120"/>
      <c r="AET111" s="120"/>
      <c r="AEU111" s="120"/>
      <c r="AEV111" s="120"/>
      <c r="AEW111" s="120"/>
      <c r="AEX111" s="120"/>
      <c r="AEY111" s="120"/>
      <c r="AEZ111" s="120"/>
      <c r="AFA111" s="120"/>
      <c r="AFB111" s="120"/>
      <c r="AFC111" s="120"/>
      <c r="AFD111" s="120"/>
      <c r="AFE111" s="120"/>
      <c r="AFF111" s="120"/>
      <c r="AFG111" s="120"/>
      <c r="AFH111" s="120"/>
      <c r="AFI111" s="120"/>
      <c r="AFJ111" s="120"/>
      <c r="AFK111" s="120"/>
      <c r="AFL111" s="120"/>
      <c r="AFM111" s="120"/>
      <c r="AFN111" s="120"/>
      <c r="AFO111" s="120"/>
      <c r="AFP111" s="120"/>
      <c r="AFQ111" s="120"/>
      <c r="AFR111" s="120"/>
      <c r="AFS111" s="120"/>
      <c r="AFT111" s="120"/>
      <c r="AFU111" s="120"/>
      <c r="AFV111" s="120"/>
      <c r="AFW111" s="120"/>
      <c r="AFX111" s="120"/>
      <c r="AFY111" s="120"/>
      <c r="AFZ111" s="120"/>
      <c r="AGA111" s="120"/>
      <c r="AGB111" s="120"/>
      <c r="AGC111" s="120"/>
      <c r="AGD111" s="120"/>
      <c r="AGE111" s="120"/>
      <c r="AGF111" s="120"/>
      <c r="AGG111" s="120"/>
      <c r="AGH111" s="120"/>
      <c r="AGI111" s="120"/>
      <c r="AGJ111" s="120"/>
      <c r="AGK111" s="120"/>
      <c r="AGL111" s="120"/>
      <c r="AGM111" s="120"/>
      <c r="AGN111" s="120"/>
      <c r="AGO111" s="120"/>
      <c r="AGP111" s="120"/>
      <c r="AGQ111" s="120"/>
      <c r="AGR111" s="120"/>
      <c r="AGS111" s="120"/>
      <c r="AGT111" s="120"/>
      <c r="AGU111" s="120"/>
      <c r="AGV111" s="120"/>
      <c r="AGW111" s="120"/>
      <c r="AGX111" s="120"/>
      <c r="AGY111" s="120"/>
      <c r="AGZ111" s="120"/>
      <c r="AHA111" s="120"/>
      <c r="AHB111" s="120"/>
      <c r="AHC111" s="120"/>
      <c r="AHD111" s="120"/>
      <c r="AHE111" s="120"/>
      <c r="AHF111" s="120"/>
      <c r="AHG111" s="120"/>
      <c r="AHH111" s="120"/>
      <c r="AHI111" s="120"/>
      <c r="AHJ111" s="120"/>
      <c r="AHK111" s="120"/>
      <c r="AHL111" s="120"/>
      <c r="AHM111" s="120"/>
      <c r="AHN111" s="120"/>
      <c r="AHO111" s="120"/>
      <c r="AHP111" s="120"/>
      <c r="AHQ111" s="120"/>
      <c r="AHR111" s="120"/>
      <c r="AHS111" s="120"/>
      <c r="AHT111" s="120"/>
      <c r="AHU111" s="120"/>
      <c r="AHV111" s="120"/>
      <c r="AHW111" s="120"/>
      <c r="AHX111" s="120"/>
      <c r="AHY111" s="120"/>
      <c r="AHZ111" s="120"/>
      <c r="AIA111" s="120"/>
      <c r="AIB111" s="120"/>
      <c r="AIC111" s="120"/>
      <c r="AID111" s="120"/>
      <c r="AIE111" s="120"/>
      <c r="AIF111" s="120"/>
      <c r="AIG111" s="120"/>
      <c r="AIH111" s="120"/>
      <c r="AII111" s="120"/>
      <c r="AIJ111" s="120"/>
      <c r="AIK111" s="120"/>
      <c r="AIL111" s="120"/>
      <c r="AIM111" s="120"/>
      <c r="AIN111" s="120"/>
      <c r="AIO111" s="120"/>
      <c r="AIP111" s="120"/>
      <c r="AIQ111" s="120"/>
      <c r="AIR111" s="120"/>
      <c r="AIS111" s="120"/>
      <c r="AIT111" s="120"/>
      <c r="AIU111" s="120"/>
      <c r="AIV111" s="120"/>
      <c r="AIW111" s="120"/>
      <c r="AIX111" s="120"/>
      <c r="AIY111" s="120"/>
      <c r="AIZ111" s="120"/>
      <c r="AJA111" s="120"/>
      <c r="AJB111" s="120"/>
      <c r="AJC111" s="120"/>
      <c r="AJD111" s="120"/>
      <c r="AJE111" s="120"/>
      <c r="AJF111" s="120"/>
      <c r="AJG111" s="120"/>
      <c r="AJH111" s="120"/>
      <c r="AJI111" s="120"/>
      <c r="AJJ111" s="120"/>
      <c r="AJK111" s="120"/>
      <c r="AJL111" s="120"/>
      <c r="AJM111" s="120"/>
      <c r="AJN111" s="120"/>
      <c r="AJO111" s="120"/>
      <c r="AJP111" s="120"/>
      <c r="AJQ111" s="120"/>
      <c r="AJR111" s="120"/>
      <c r="AJS111" s="120"/>
      <c r="AJT111" s="120"/>
      <c r="AJU111" s="120"/>
      <c r="AJV111" s="120"/>
      <c r="AJW111" s="120"/>
      <c r="AJX111" s="120"/>
      <c r="AJY111" s="120"/>
      <c r="AJZ111" s="120"/>
      <c r="AKA111" s="120"/>
      <c r="AKB111" s="120"/>
      <c r="AKC111" s="120"/>
      <c r="AKD111" s="120"/>
      <c r="AKE111" s="120"/>
      <c r="AKF111" s="120"/>
      <c r="AKG111" s="120"/>
      <c r="AKH111" s="120"/>
      <c r="AKI111" s="120"/>
      <c r="AKJ111" s="120"/>
      <c r="AKK111" s="120"/>
      <c r="AKL111" s="120"/>
      <c r="AKM111" s="120"/>
      <c r="AKN111" s="120"/>
      <c r="AKO111" s="120"/>
      <c r="AKP111" s="120"/>
      <c r="AKQ111" s="120"/>
      <c r="AKR111" s="120"/>
      <c r="AKS111" s="120"/>
      <c r="AKT111" s="120"/>
      <c r="AKU111" s="120"/>
      <c r="AKV111" s="120"/>
      <c r="AKW111" s="120"/>
      <c r="AKX111" s="120"/>
      <c r="AKY111" s="120"/>
      <c r="AKZ111" s="120"/>
      <c r="ALA111" s="120"/>
      <c r="ALB111" s="120"/>
      <c r="ALC111" s="120"/>
      <c r="ALD111" s="120"/>
      <c r="ALE111" s="120"/>
      <c r="ALF111" s="120"/>
      <c r="ALG111" s="120"/>
      <c r="ALH111" s="120"/>
      <c r="ALI111" s="120"/>
      <c r="ALJ111" s="120"/>
      <c r="ALK111" s="120"/>
      <c r="ALL111" s="120"/>
      <c r="ALM111" s="120"/>
      <c r="ALN111" s="120"/>
      <c r="ALO111" s="120"/>
      <c r="ALP111" s="120"/>
      <c r="ALQ111" s="120"/>
      <c r="ALR111" s="120"/>
      <c r="ALS111" s="120"/>
      <c r="ALT111" s="120"/>
      <c r="ALU111" s="120"/>
      <c r="ALV111" s="120"/>
      <c r="ALW111" s="120"/>
      <c r="ALX111" s="120"/>
      <c r="ALY111" s="120"/>
      <c r="ALZ111" s="120"/>
      <c r="AMA111" s="120"/>
      <c r="AMB111" s="120"/>
      <c r="AMC111" s="120"/>
      <c r="AMD111" s="120"/>
      <c r="AME111" s="120"/>
      <c r="AMF111" s="120"/>
      <c r="AMG111" s="120"/>
      <c r="AMH111" s="120"/>
      <c r="AMI111" s="120"/>
      <c r="AMJ111" s="120"/>
      <c r="AMK111" s="120"/>
      <c r="AML111" s="120"/>
    </row>
    <row r="112" spans="1:1026" s="121" customFormat="1" ht="36" x14ac:dyDescent="0.25">
      <c r="A112" s="102">
        <v>107</v>
      </c>
      <c r="B112" s="25" t="s">
        <v>749</v>
      </c>
      <c r="C112" s="26" t="s">
        <v>748</v>
      </c>
      <c r="D112" s="26" t="s">
        <v>750</v>
      </c>
      <c r="E112" s="38" t="s">
        <v>750</v>
      </c>
      <c r="F112" s="50">
        <v>80</v>
      </c>
      <c r="G112" s="51" t="s">
        <v>11</v>
      </c>
      <c r="H112" s="119"/>
      <c r="I112" s="76">
        <f t="shared" si="8"/>
        <v>0</v>
      </c>
      <c r="J112" s="76">
        <f t="shared" si="9"/>
        <v>0</v>
      </c>
      <c r="K112" s="76">
        <f t="shared" si="10"/>
        <v>0</v>
      </c>
      <c r="L112" s="122"/>
      <c r="M112" s="123"/>
      <c r="N112" s="122"/>
      <c r="O112" s="39"/>
      <c r="P112" s="120"/>
      <c r="Q112" s="125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  <c r="IX112" s="120"/>
      <c r="IY112" s="120"/>
      <c r="IZ112" s="120"/>
      <c r="JA112" s="120"/>
      <c r="JB112" s="120"/>
      <c r="JC112" s="120"/>
      <c r="JD112" s="120"/>
      <c r="JE112" s="120"/>
      <c r="JF112" s="120"/>
      <c r="JG112" s="120"/>
      <c r="JH112" s="120"/>
      <c r="JI112" s="120"/>
      <c r="JJ112" s="120"/>
      <c r="JK112" s="120"/>
      <c r="JL112" s="120"/>
      <c r="JM112" s="120"/>
      <c r="JN112" s="120"/>
      <c r="JO112" s="120"/>
      <c r="JP112" s="120"/>
      <c r="JQ112" s="120"/>
      <c r="JR112" s="120"/>
      <c r="JS112" s="120"/>
      <c r="JT112" s="120"/>
      <c r="JU112" s="120"/>
      <c r="JV112" s="120"/>
      <c r="JW112" s="120"/>
      <c r="JX112" s="120"/>
      <c r="JY112" s="120"/>
      <c r="JZ112" s="120"/>
      <c r="KA112" s="120"/>
      <c r="KB112" s="120"/>
      <c r="KC112" s="120"/>
      <c r="KD112" s="120"/>
      <c r="KE112" s="120"/>
      <c r="KF112" s="120"/>
      <c r="KG112" s="120"/>
      <c r="KH112" s="120"/>
      <c r="KI112" s="120"/>
      <c r="KJ112" s="120"/>
      <c r="KK112" s="120"/>
      <c r="KL112" s="120"/>
      <c r="KM112" s="120"/>
      <c r="KN112" s="120"/>
      <c r="KO112" s="120"/>
      <c r="KP112" s="120"/>
      <c r="KQ112" s="120"/>
      <c r="KR112" s="120"/>
      <c r="KS112" s="120"/>
      <c r="KT112" s="120"/>
      <c r="KU112" s="120"/>
      <c r="KV112" s="120"/>
      <c r="KW112" s="120"/>
      <c r="KX112" s="120"/>
      <c r="KY112" s="120"/>
      <c r="KZ112" s="120"/>
      <c r="LA112" s="120"/>
      <c r="LB112" s="120"/>
      <c r="LC112" s="120"/>
      <c r="LD112" s="120"/>
      <c r="LE112" s="120"/>
      <c r="LF112" s="120"/>
      <c r="LG112" s="120"/>
      <c r="LH112" s="120"/>
      <c r="LI112" s="120"/>
      <c r="LJ112" s="120"/>
      <c r="LK112" s="120"/>
      <c r="LL112" s="120"/>
      <c r="LM112" s="120"/>
      <c r="LN112" s="120"/>
      <c r="LO112" s="120"/>
      <c r="LP112" s="120"/>
      <c r="LQ112" s="120"/>
      <c r="LR112" s="120"/>
      <c r="LS112" s="120"/>
      <c r="LT112" s="120"/>
      <c r="LU112" s="120"/>
      <c r="LV112" s="120"/>
      <c r="LW112" s="120"/>
      <c r="LX112" s="120"/>
      <c r="LY112" s="120"/>
      <c r="LZ112" s="120"/>
      <c r="MA112" s="120"/>
      <c r="MB112" s="120"/>
      <c r="MC112" s="120"/>
      <c r="MD112" s="120"/>
      <c r="ME112" s="120"/>
      <c r="MF112" s="120"/>
      <c r="MG112" s="120"/>
      <c r="MH112" s="120"/>
      <c r="MI112" s="120"/>
      <c r="MJ112" s="120"/>
      <c r="MK112" s="120"/>
      <c r="ML112" s="120"/>
      <c r="MM112" s="120"/>
      <c r="MN112" s="120"/>
      <c r="MO112" s="120"/>
      <c r="MP112" s="120"/>
      <c r="MQ112" s="120"/>
      <c r="MR112" s="120"/>
      <c r="MS112" s="120"/>
      <c r="MT112" s="120"/>
      <c r="MU112" s="120"/>
      <c r="MV112" s="120"/>
      <c r="MW112" s="120"/>
      <c r="MX112" s="120"/>
      <c r="MY112" s="120"/>
      <c r="MZ112" s="120"/>
      <c r="NA112" s="120"/>
      <c r="NB112" s="120"/>
      <c r="NC112" s="120"/>
      <c r="ND112" s="120"/>
      <c r="NE112" s="120"/>
      <c r="NF112" s="120"/>
      <c r="NG112" s="120"/>
      <c r="NH112" s="120"/>
      <c r="NI112" s="120"/>
      <c r="NJ112" s="120"/>
      <c r="NK112" s="120"/>
      <c r="NL112" s="120"/>
      <c r="NM112" s="120"/>
      <c r="NN112" s="120"/>
      <c r="NO112" s="120"/>
      <c r="NP112" s="120"/>
      <c r="NQ112" s="120"/>
      <c r="NR112" s="120"/>
      <c r="NS112" s="120"/>
      <c r="NT112" s="120"/>
      <c r="NU112" s="120"/>
      <c r="NV112" s="120"/>
      <c r="NW112" s="120"/>
      <c r="NX112" s="120"/>
      <c r="NY112" s="120"/>
      <c r="NZ112" s="120"/>
      <c r="OA112" s="120"/>
      <c r="OB112" s="120"/>
      <c r="OC112" s="120"/>
      <c r="OD112" s="120"/>
      <c r="OE112" s="120"/>
      <c r="OF112" s="120"/>
      <c r="OG112" s="120"/>
      <c r="OH112" s="120"/>
      <c r="OI112" s="120"/>
      <c r="OJ112" s="120"/>
      <c r="OK112" s="120"/>
      <c r="OL112" s="120"/>
      <c r="OM112" s="120"/>
      <c r="ON112" s="120"/>
      <c r="OO112" s="120"/>
      <c r="OP112" s="120"/>
      <c r="OQ112" s="120"/>
      <c r="OR112" s="120"/>
      <c r="OS112" s="120"/>
      <c r="OT112" s="120"/>
      <c r="OU112" s="120"/>
      <c r="OV112" s="120"/>
      <c r="OW112" s="120"/>
      <c r="OX112" s="120"/>
      <c r="OY112" s="120"/>
      <c r="OZ112" s="120"/>
      <c r="PA112" s="120"/>
      <c r="PB112" s="120"/>
      <c r="PC112" s="120"/>
      <c r="PD112" s="120"/>
      <c r="PE112" s="120"/>
      <c r="PF112" s="120"/>
      <c r="PG112" s="120"/>
      <c r="PH112" s="120"/>
      <c r="PI112" s="120"/>
      <c r="PJ112" s="120"/>
      <c r="PK112" s="120"/>
      <c r="PL112" s="120"/>
      <c r="PM112" s="120"/>
      <c r="PN112" s="120"/>
      <c r="PO112" s="120"/>
      <c r="PP112" s="120"/>
      <c r="PQ112" s="120"/>
      <c r="PR112" s="120"/>
      <c r="PS112" s="120"/>
      <c r="PT112" s="120"/>
      <c r="PU112" s="120"/>
      <c r="PV112" s="120"/>
      <c r="PW112" s="120"/>
      <c r="PX112" s="120"/>
      <c r="PY112" s="120"/>
      <c r="PZ112" s="120"/>
      <c r="QA112" s="120"/>
      <c r="QB112" s="120"/>
      <c r="QC112" s="120"/>
      <c r="QD112" s="120"/>
      <c r="QE112" s="120"/>
      <c r="QF112" s="120"/>
      <c r="QG112" s="120"/>
      <c r="QH112" s="120"/>
      <c r="QI112" s="120"/>
      <c r="QJ112" s="120"/>
      <c r="QK112" s="120"/>
      <c r="QL112" s="120"/>
      <c r="QM112" s="120"/>
      <c r="QN112" s="120"/>
      <c r="QO112" s="120"/>
      <c r="QP112" s="120"/>
      <c r="QQ112" s="120"/>
      <c r="QR112" s="120"/>
      <c r="QS112" s="120"/>
      <c r="QT112" s="120"/>
      <c r="QU112" s="120"/>
      <c r="QV112" s="120"/>
      <c r="QW112" s="120"/>
      <c r="QX112" s="120"/>
      <c r="QY112" s="120"/>
      <c r="QZ112" s="120"/>
      <c r="RA112" s="120"/>
      <c r="RB112" s="120"/>
      <c r="RC112" s="120"/>
      <c r="RD112" s="120"/>
      <c r="RE112" s="120"/>
      <c r="RF112" s="120"/>
      <c r="RG112" s="120"/>
      <c r="RH112" s="120"/>
      <c r="RI112" s="120"/>
      <c r="RJ112" s="120"/>
      <c r="RK112" s="120"/>
      <c r="RL112" s="120"/>
      <c r="RM112" s="120"/>
      <c r="RN112" s="120"/>
      <c r="RO112" s="120"/>
      <c r="RP112" s="120"/>
      <c r="RQ112" s="120"/>
      <c r="RR112" s="120"/>
      <c r="RS112" s="120"/>
      <c r="RT112" s="120"/>
      <c r="RU112" s="120"/>
      <c r="RV112" s="120"/>
      <c r="RW112" s="120"/>
      <c r="RX112" s="120"/>
      <c r="RY112" s="120"/>
      <c r="RZ112" s="120"/>
      <c r="SA112" s="120"/>
      <c r="SB112" s="120"/>
      <c r="SC112" s="120"/>
      <c r="SD112" s="120"/>
      <c r="SE112" s="120"/>
      <c r="SF112" s="120"/>
      <c r="SG112" s="120"/>
      <c r="SH112" s="120"/>
      <c r="SI112" s="120"/>
      <c r="SJ112" s="120"/>
      <c r="SK112" s="120"/>
      <c r="SL112" s="120"/>
      <c r="SM112" s="120"/>
      <c r="SN112" s="120"/>
      <c r="SO112" s="120"/>
      <c r="SP112" s="120"/>
      <c r="SQ112" s="120"/>
      <c r="SR112" s="120"/>
      <c r="SS112" s="120"/>
      <c r="ST112" s="120"/>
      <c r="SU112" s="120"/>
      <c r="SV112" s="120"/>
      <c r="SW112" s="120"/>
      <c r="SX112" s="120"/>
      <c r="SY112" s="120"/>
      <c r="SZ112" s="120"/>
      <c r="TA112" s="120"/>
      <c r="TB112" s="120"/>
      <c r="TC112" s="120"/>
      <c r="TD112" s="120"/>
      <c r="TE112" s="120"/>
      <c r="TF112" s="120"/>
      <c r="TG112" s="120"/>
      <c r="TH112" s="120"/>
      <c r="TI112" s="120"/>
      <c r="TJ112" s="120"/>
      <c r="TK112" s="120"/>
      <c r="TL112" s="120"/>
      <c r="TM112" s="120"/>
      <c r="TN112" s="120"/>
      <c r="TO112" s="120"/>
      <c r="TP112" s="120"/>
      <c r="TQ112" s="120"/>
      <c r="TR112" s="120"/>
      <c r="TS112" s="120"/>
      <c r="TT112" s="120"/>
      <c r="TU112" s="120"/>
      <c r="TV112" s="120"/>
      <c r="TW112" s="120"/>
      <c r="TX112" s="120"/>
      <c r="TY112" s="120"/>
      <c r="TZ112" s="120"/>
      <c r="UA112" s="120"/>
      <c r="UB112" s="120"/>
      <c r="UC112" s="120"/>
      <c r="UD112" s="120"/>
      <c r="UE112" s="120"/>
      <c r="UF112" s="120"/>
      <c r="UG112" s="120"/>
      <c r="UH112" s="120"/>
      <c r="UI112" s="120"/>
      <c r="UJ112" s="120"/>
      <c r="UK112" s="120"/>
      <c r="UL112" s="120"/>
      <c r="UM112" s="120"/>
      <c r="UN112" s="120"/>
      <c r="UO112" s="120"/>
      <c r="UP112" s="120"/>
      <c r="UQ112" s="120"/>
      <c r="UR112" s="120"/>
      <c r="US112" s="120"/>
      <c r="UT112" s="120"/>
      <c r="UU112" s="120"/>
      <c r="UV112" s="120"/>
      <c r="UW112" s="120"/>
      <c r="UX112" s="120"/>
      <c r="UY112" s="120"/>
      <c r="UZ112" s="120"/>
      <c r="VA112" s="120"/>
      <c r="VB112" s="120"/>
      <c r="VC112" s="120"/>
      <c r="VD112" s="120"/>
      <c r="VE112" s="120"/>
      <c r="VF112" s="120"/>
      <c r="VG112" s="120"/>
      <c r="VH112" s="120"/>
      <c r="VI112" s="120"/>
      <c r="VJ112" s="120"/>
      <c r="VK112" s="120"/>
      <c r="VL112" s="120"/>
      <c r="VM112" s="120"/>
      <c r="VN112" s="120"/>
      <c r="VO112" s="120"/>
      <c r="VP112" s="120"/>
      <c r="VQ112" s="120"/>
      <c r="VR112" s="120"/>
      <c r="VS112" s="120"/>
      <c r="VT112" s="120"/>
      <c r="VU112" s="120"/>
      <c r="VV112" s="120"/>
      <c r="VW112" s="120"/>
      <c r="VX112" s="120"/>
      <c r="VY112" s="120"/>
      <c r="VZ112" s="120"/>
      <c r="WA112" s="120"/>
      <c r="WB112" s="120"/>
      <c r="WC112" s="120"/>
      <c r="WD112" s="120"/>
      <c r="WE112" s="120"/>
      <c r="WF112" s="120"/>
      <c r="WG112" s="120"/>
      <c r="WH112" s="120"/>
      <c r="WI112" s="120"/>
      <c r="WJ112" s="120"/>
      <c r="WK112" s="120"/>
      <c r="WL112" s="120"/>
      <c r="WM112" s="120"/>
      <c r="WN112" s="120"/>
      <c r="WO112" s="120"/>
      <c r="WP112" s="120"/>
      <c r="WQ112" s="120"/>
      <c r="WR112" s="120"/>
      <c r="WS112" s="120"/>
      <c r="WT112" s="120"/>
      <c r="WU112" s="120"/>
      <c r="WV112" s="120"/>
      <c r="WW112" s="120"/>
      <c r="WX112" s="120"/>
      <c r="WY112" s="120"/>
      <c r="WZ112" s="120"/>
      <c r="XA112" s="120"/>
      <c r="XB112" s="120"/>
      <c r="XC112" s="120"/>
      <c r="XD112" s="120"/>
      <c r="XE112" s="120"/>
      <c r="XF112" s="120"/>
      <c r="XG112" s="120"/>
      <c r="XH112" s="120"/>
      <c r="XI112" s="120"/>
      <c r="XJ112" s="120"/>
      <c r="XK112" s="120"/>
      <c r="XL112" s="120"/>
      <c r="XM112" s="120"/>
      <c r="XN112" s="120"/>
      <c r="XO112" s="120"/>
      <c r="XP112" s="120"/>
      <c r="XQ112" s="120"/>
      <c r="XR112" s="120"/>
      <c r="XS112" s="120"/>
      <c r="XT112" s="120"/>
      <c r="XU112" s="120"/>
      <c r="XV112" s="120"/>
      <c r="XW112" s="120"/>
      <c r="XX112" s="120"/>
      <c r="XY112" s="120"/>
      <c r="XZ112" s="120"/>
      <c r="YA112" s="120"/>
      <c r="YB112" s="120"/>
      <c r="YC112" s="120"/>
      <c r="YD112" s="120"/>
      <c r="YE112" s="120"/>
      <c r="YF112" s="120"/>
      <c r="YG112" s="120"/>
      <c r="YH112" s="120"/>
      <c r="YI112" s="120"/>
      <c r="YJ112" s="120"/>
      <c r="YK112" s="120"/>
      <c r="YL112" s="120"/>
      <c r="YM112" s="120"/>
      <c r="YN112" s="120"/>
      <c r="YO112" s="120"/>
      <c r="YP112" s="120"/>
      <c r="YQ112" s="120"/>
      <c r="YR112" s="120"/>
      <c r="YS112" s="120"/>
      <c r="YT112" s="120"/>
      <c r="YU112" s="120"/>
      <c r="YV112" s="120"/>
      <c r="YW112" s="120"/>
      <c r="YX112" s="120"/>
      <c r="YY112" s="120"/>
      <c r="YZ112" s="120"/>
      <c r="ZA112" s="120"/>
      <c r="ZB112" s="120"/>
      <c r="ZC112" s="120"/>
      <c r="ZD112" s="120"/>
      <c r="ZE112" s="120"/>
      <c r="ZF112" s="120"/>
      <c r="ZG112" s="120"/>
      <c r="ZH112" s="120"/>
      <c r="ZI112" s="120"/>
      <c r="ZJ112" s="120"/>
      <c r="ZK112" s="120"/>
      <c r="ZL112" s="120"/>
      <c r="ZM112" s="120"/>
      <c r="ZN112" s="120"/>
      <c r="ZO112" s="120"/>
      <c r="ZP112" s="120"/>
      <c r="ZQ112" s="120"/>
      <c r="ZR112" s="120"/>
      <c r="ZS112" s="120"/>
      <c r="ZT112" s="120"/>
      <c r="ZU112" s="120"/>
      <c r="ZV112" s="120"/>
      <c r="ZW112" s="120"/>
      <c r="ZX112" s="120"/>
      <c r="ZY112" s="120"/>
      <c r="ZZ112" s="120"/>
      <c r="AAA112" s="120"/>
      <c r="AAB112" s="120"/>
      <c r="AAC112" s="120"/>
      <c r="AAD112" s="120"/>
      <c r="AAE112" s="120"/>
      <c r="AAF112" s="120"/>
      <c r="AAG112" s="120"/>
      <c r="AAH112" s="120"/>
      <c r="AAI112" s="120"/>
      <c r="AAJ112" s="120"/>
      <c r="AAK112" s="120"/>
      <c r="AAL112" s="120"/>
      <c r="AAM112" s="120"/>
      <c r="AAN112" s="120"/>
      <c r="AAO112" s="120"/>
      <c r="AAP112" s="120"/>
      <c r="AAQ112" s="120"/>
      <c r="AAR112" s="120"/>
      <c r="AAS112" s="120"/>
      <c r="AAT112" s="120"/>
      <c r="AAU112" s="120"/>
      <c r="AAV112" s="120"/>
      <c r="AAW112" s="120"/>
      <c r="AAX112" s="120"/>
      <c r="AAY112" s="120"/>
      <c r="AAZ112" s="120"/>
      <c r="ABA112" s="120"/>
      <c r="ABB112" s="120"/>
      <c r="ABC112" s="120"/>
      <c r="ABD112" s="120"/>
      <c r="ABE112" s="120"/>
      <c r="ABF112" s="120"/>
      <c r="ABG112" s="120"/>
      <c r="ABH112" s="120"/>
      <c r="ABI112" s="120"/>
      <c r="ABJ112" s="120"/>
      <c r="ABK112" s="120"/>
      <c r="ABL112" s="120"/>
      <c r="ABM112" s="120"/>
      <c r="ABN112" s="120"/>
      <c r="ABO112" s="120"/>
      <c r="ABP112" s="120"/>
      <c r="ABQ112" s="120"/>
      <c r="ABR112" s="120"/>
      <c r="ABS112" s="120"/>
      <c r="ABT112" s="120"/>
      <c r="ABU112" s="120"/>
      <c r="ABV112" s="120"/>
      <c r="ABW112" s="120"/>
      <c r="ABX112" s="120"/>
      <c r="ABY112" s="120"/>
      <c r="ABZ112" s="120"/>
      <c r="ACA112" s="120"/>
      <c r="ACB112" s="120"/>
      <c r="ACC112" s="120"/>
      <c r="ACD112" s="120"/>
      <c r="ACE112" s="120"/>
      <c r="ACF112" s="120"/>
      <c r="ACG112" s="120"/>
      <c r="ACH112" s="120"/>
      <c r="ACI112" s="120"/>
      <c r="ACJ112" s="120"/>
      <c r="ACK112" s="120"/>
      <c r="ACL112" s="120"/>
      <c r="ACM112" s="120"/>
      <c r="ACN112" s="120"/>
      <c r="ACO112" s="120"/>
      <c r="ACP112" s="120"/>
      <c r="ACQ112" s="120"/>
      <c r="ACR112" s="120"/>
      <c r="ACS112" s="120"/>
      <c r="ACT112" s="120"/>
      <c r="ACU112" s="120"/>
      <c r="ACV112" s="120"/>
      <c r="ACW112" s="120"/>
      <c r="ACX112" s="120"/>
      <c r="ACY112" s="120"/>
      <c r="ACZ112" s="120"/>
      <c r="ADA112" s="120"/>
      <c r="ADB112" s="120"/>
      <c r="ADC112" s="120"/>
      <c r="ADD112" s="120"/>
      <c r="ADE112" s="120"/>
      <c r="ADF112" s="120"/>
      <c r="ADG112" s="120"/>
      <c r="ADH112" s="120"/>
      <c r="ADI112" s="120"/>
      <c r="ADJ112" s="120"/>
      <c r="ADK112" s="120"/>
      <c r="ADL112" s="120"/>
      <c r="ADM112" s="120"/>
      <c r="ADN112" s="120"/>
      <c r="ADO112" s="120"/>
      <c r="ADP112" s="120"/>
      <c r="ADQ112" s="120"/>
      <c r="ADR112" s="120"/>
      <c r="ADS112" s="120"/>
      <c r="ADT112" s="120"/>
      <c r="ADU112" s="120"/>
      <c r="ADV112" s="120"/>
      <c r="ADW112" s="120"/>
      <c r="ADX112" s="120"/>
      <c r="ADY112" s="120"/>
      <c r="ADZ112" s="120"/>
      <c r="AEA112" s="120"/>
      <c r="AEB112" s="120"/>
      <c r="AEC112" s="120"/>
      <c r="AED112" s="120"/>
      <c r="AEE112" s="120"/>
      <c r="AEF112" s="120"/>
      <c r="AEG112" s="120"/>
      <c r="AEH112" s="120"/>
      <c r="AEI112" s="120"/>
      <c r="AEJ112" s="120"/>
      <c r="AEK112" s="120"/>
      <c r="AEL112" s="120"/>
      <c r="AEM112" s="120"/>
      <c r="AEN112" s="120"/>
      <c r="AEO112" s="120"/>
      <c r="AEP112" s="120"/>
      <c r="AEQ112" s="120"/>
      <c r="AER112" s="120"/>
      <c r="AES112" s="120"/>
      <c r="AET112" s="120"/>
      <c r="AEU112" s="120"/>
      <c r="AEV112" s="120"/>
      <c r="AEW112" s="120"/>
      <c r="AEX112" s="120"/>
      <c r="AEY112" s="120"/>
      <c r="AEZ112" s="120"/>
      <c r="AFA112" s="120"/>
      <c r="AFB112" s="120"/>
      <c r="AFC112" s="120"/>
      <c r="AFD112" s="120"/>
      <c r="AFE112" s="120"/>
      <c r="AFF112" s="120"/>
      <c r="AFG112" s="120"/>
      <c r="AFH112" s="120"/>
      <c r="AFI112" s="120"/>
      <c r="AFJ112" s="120"/>
      <c r="AFK112" s="120"/>
      <c r="AFL112" s="120"/>
      <c r="AFM112" s="120"/>
      <c r="AFN112" s="120"/>
      <c r="AFO112" s="120"/>
      <c r="AFP112" s="120"/>
      <c r="AFQ112" s="120"/>
      <c r="AFR112" s="120"/>
      <c r="AFS112" s="120"/>
      <c r="AFT112" s="120"/>
      <c r="AFU112" s="120"/>
      <c r="AFV112" s="120"/>
      <c r="AFW112" s="120"/>
      <c r="AFX112" s="120"/>
      <c r="AFY112" s="120"/>
      <c r="AFZ112" s="120"/>
      <c r="AGA112" s="120"/>
      <c r="AGB112" s="120"/>
      <c r="AGC112" s="120"/>
      <c r="AGD112" s="120"/>
      <c r="AGE112" s="120"/>
      <c r="AGF112" s="120"/>
      <c r="AGG112" s="120"/>
      <c r="AGH112" s="120"/>
      <c r="AGI112" s="120"/>
      <c r="AGJ112" s="120"/>
      <c r="AGK112" s="120"/>
      <c r="AGL112" s="120"/>
      <c r="AGM112" s="120"/>
      <c r="AGN112" s="120"/>
      <c r="AGO112" s="120"/>
      <c r="AGP112" s="120"/>
      <c r="AGQ112" s="120"/>
      <c r="AGR112" s="120"/>
      <c r="AGS112" s="120"/>
      <c r="AGT112" s="120"/>
      <c r="AGU112" s="120"/>
      <c r="AGV112" s="120"/>
      <c r="AGW112" s="120"/>
      <c r="AGX112" s="120"/>
      <c r="AGY112" s="120"/>
      <c r="AGZ112" s="120"/>
      <c r="AHA112" s="120"/>
      <c r="AHB112" s="120"/>
      <c r="AHC112" s="120"/>
      <c r="AHD112" s="120"/>
      <c r="AHE112" s="120"/>
      <c r="AHF112" s="120"/>
      <c r="AHG112" s="120"/>
      <c r="AHH112" s="120"/>
      <c r="AHI112" s="120"/>
      <c r="AHJ112" s="120"/>
      <c r="AHK112" s="120"/>
      <c r="AHL112" s="120"/>
      <c r="AHM112" s="120"/>
      <c r="AHN112" s="120"/>
      <c r="AHO112" s="120"/>
      <c r="AHP112" s="120"/>
      <c r="AHQ112" s="120"/>
      <c r="AHR112" s="120"/>
      <c r="AHS112" s="120"/>
      <c r="AHT112" s="120"/>
      <c r="AHU112" s="120"/>
      <c r="AHV112" s="120"/>
      <c r="AHW112" s="120"/>
      <c r="AHX112" s="120"/>
      <c r="AHY112" s="120"/>
      <c r="AHZ112" s="120"/>
      <c r="AIA112" s="120"/>
      <c r="AIB112" s="120"/>
      <c r="AIC112" s="120"/>
      <c r="AID112" s="120"/>
      <c r="AIE112" s="120"/>
      <c r="AIF112" s="120"/>
      <c r="AIG112" s="120"/>
      <c r="AIH112" s="120"/>
      <c r="AII112" s="120"/>
      <c r="AIJ112" s="120"/>
      <c r="AIK112" s="120"/>
      <c r="AIL112" s="120"/>
      <c r="AIM112" s="120"/>
      <c r="AIN112" s="120"/>
      <c r="AIO112" s="120"/>
      <c r="AIP112" s="120"/>
      <c r="AIQ112" s="120"/>
      <c r="AIR112" s="120"/>
      <c r="AIS112" s="120"/>
      <c r="AIT112" s="120"/>
      <c r="AIU112" s="120"/>
      <c r="AIV112" s="120"/>
      <c r="AIW112" s="120"/>
      <c r="AIX112" s="120"/>
      <c r="AIY112" s="120"/>
      <c r="AIZ112" s="120"/>
      <c r="AJA112" s="120"/>
      <c r="AJB112" s="120"/>
      <c r="AJC112" s="120"/>
      <c r="AJD112" s="120"/>
      <c r="AJE112" s="120"/>
      <c r="AJF112" s="120"/>
      <c r="AJG112" s="120"/>
      <c r="AJH112" s="120"/>
      <c r="AJI112" s="120"/>
      <c r="AJJ112" s="120"/>
      <c r="AJK112" s="120"/>
      <c r="AJL112" s="120"/>
      <c r="AJM112" s="120"/>
      <c r="AJN112" s="120"/>
      <c r="AJO112" s="120"/>
      <c r="AJP112" s="120"/>
      <c r="AJQ112" s="120"/>
      <c r="AJR112" s="120"/>
      <c r="AJS112" s="120"/>
      <c r="AJT112" s="120"/>
      <c r="AJU112" s="120"/>
      <c r="AJV112" s="120"/>
      <c r="AJW112" s="120"/>
      <c r="AJX112" s="120"/>
      <c r="AJY112" s="120"/>
      <c r="AJZ112" s="120"/>
      <c r="AKA112" s="120"/>
      <c r="AKB112" s="120"/>
      <c r="AKC112" s="120"/>
      <c r="AKD112" s="120"/>
      <c r="AKE112" s="120"/>
      <c r="AKF112" s="120"/>
      <c r="AKG112" s="120"/>
      <c r="AKH112" s="120"/>
      <c r="AKI112" s="120"/>
      <c r="AKJ112" s="120"/>
      <c r="AKK112" s="120"/>
      <c r="AKL112" s="120"/>
      <c r="AKM112" s="120"/>
      <c r="AKN112" s="120"/>
      <c r="AKO112" s="120"/>
      <c r="AKP112" s="120"/>
      <c r="AKQ112" s="120"/>
      <c r="AKR112" s="120"/>
      <c r="AKS112" s="120"/>
      <c r="AKT112" s="120"/>
      <c r="AKU112" s="120"/>
      <c r="AKV112" s="120"/>
      <c r="AKW112" s="120"/>
      <c r="AKX112" s="120"/>
      <c r="AKY112" s="120"/>
      <c r="AKZ112" s="120"/>
      <c r="ALA112" s="120"/>
      <c r="ALB112" s="120"/>
      <c r="ALC112" s="120"/>
      <c r="ALD112" s="120"/>
      <c r="ALE112" s="120"/>
      <c r="ALF112" s="120"/>
      <c r="ALG112" s="120"/>
      <c r="ALH112" s="120"/>
      <c r="ALI112" s="120"/>
      <c r="ALJ112" s="120"/>
      <c r="ALK112" s="120"/>
      <c r="ALL112" s="120"/>
      <c r="ALM112" s="120"/>
      <c r="ALN112" s="120"/>
      <c r="ALO112" s="120"/>
      <c r="ALP112" s="120"/>
      <c r="ALQ112" s="120"/>
      <c r="ALR112" s="120"/>
      <c r="ALS112" s="120"/>
      <c r="ALT112" s="120"/>
      <c r="ALU112" s="120"/>
      <c r="ALV112" s="120"/>
      <c r="ALW112" s="120"/>
      <c r="ALX112" s="120"/>
      <c r="ALY112" s="120"/>
      <c r="ALZ112" s="120"/>
      <c r="AMA112" s="120"/>
      <c r="AMB112" s="120"/>
      <c r="AMC112" s="120"/>
      <c r="AMD112" s="120"/>
      <c r="AME112" s="120"/>
      <c r="AMF112" s="120"/>
      <c r="AMG112" s="120"/>
      <c r="AMH112" s="120"/>
      <c r="AMI112" s="120"/>
      <c r="AMJ112" s="120"/>
      <c r="AMK112" s="120"/>
      <c r="AML112" s="120"/>
    </row>
    <row r="113" spans="1:1026" s="121" customFormat="1" ht="24" x14ac:dyDescent="0.25">
      <c r="A113" s="102">
        <v>108</v>
      </c>
      <c r="B113" s="25" t="s">
        <v>722</v>
      </c>
      <c r="C113" s="26" t="s">
        <v>383</v>
      </c>
      <c r="D113" s="26" t="s">
        <v>31</v>
      </c>
      <c r="E113" s="31" t="s">
        <v>10</v>
      </c>
      <c r="F113" s="50">
        <v>10</v>
      </c>
      <c r="G113" s="51" t="s">
        <v>11</v>
      </c>
      <c r="H113" s="76"/>
      <c r="I113" s="76">
        <f t="shared" si="8"/>
        <v>0</v>
      </c>
      <c r="J113" s="76">
        <f t="shared" si="9"/>
        <v>0</v>
      </c>
      <c r="K113" s="76">
        <f t="shared" si="10"/>
        <v>0</v>
      </c>
      <c r="L113" s="53"/>
      <c r="M113" s="53"/>
      <c r="N113" s="53"/>
      <c r="O113" s="39"/>
      <c r="P113" s="120"/>
      <c r="Q113" s="125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  <c r="IW113" s="120"/>
      <c r="IX113" s="120"/>
      <c r="IY113" s="120"/>
      <c r="IZ113" s="120"/>
      <c r="JA113" s="120"/>
      <c r="JB113" s="120"/>
      <c r="JC113" s="120"/>
      <c r="JD113" s="120"/>
      <c r="JE113" s="120"/>
      <c r="JF113" s="120"/>
      <c r="JG113" s="120"/>
      <c r="JH113" s="120"/>
      <c r="JI113" s="120"/>
      <c r="JJ113" s="120"/>
      <c r="JK113" s="120"/>
      <c r="JL113" s="120"/>
      <c r="JM113" s="120"/>
      <c r="JN113" s="120"/>
      <c r="JO113" s="120"/>
      <c r="JP113" s="120"/>
      <c r="JQ113" s="120"/>
      <c r="JR113" s="120"/>
      <c r="JS113" s="120"/>
      <c r="JT113" s="120"/>
      <c r="JU113" s="120"/>
      <c r="JV113" s="120"/>
      <c r="JW113" s="120"/>
      <c r="JX113" s="120"/>
      <c r="JY113" s="120"/>
      <c r="JZ113" s="120"/>
      <c r="KA113" s="120"/>
      <c r="KB113" s="120"/>
      <c r="KC113" s="120"/>
      <c r="KD113" s="120"/>
      <c r="KE113" s="120"/>
      <c r="KF113" s="120"/>
      <c r="KG113" s="120"/>
      <c r="KH113" s="120"/>
      <c r="KI113" s="120"/>
      <c r="KJ113" s="120"/>
      <c r="KK113" s="120"/>
      <c r="KL113" s="120"/>
      <c r="KM113" s="120"/>
      <c r="KN113" s="120"/>
      <c r="KO113" s="120"/>
      <c r="KP113" s="120"/>
      <c r="KQ113" s="120"/>
      <c r="KR113" s="120"/>
      <c r="KS113" s="120"/>
      <c r="KT113" s="120"/>
      <c r="KU113" s="120"/>
      <c r="KV113" s="120"/>
      <c r="KW113" s="120"/>
      <c r="KX113" s="120"/>
      <c r="KY113" s="120"/>
      <c r="KZ113" s="120"/>
      <c r="LA113" s="120"/>
      <c r="LB113" s="120"/>
      <c r="LC113" s="120"/>
      <c r="LD113" s="120"/>
      <c r="LE113" s="120"/>
      <c r="LF113" s="120"/>
      <c r="LG113" s="120"/>
      <c r="LH113" s="120"/>
      <c r="LI113" s="120"/>
      <c r="LJ113" s="120"/>
      <c r="LK113" s="120"/>
      <c r="LL113" s="120"/>
      <c r="LM113" s="120"/>
      <c r="LN113" s="120"/>
      <c r="LO113" s="120"/>
      <c r="LP113" s="120"/>
      <c r="LQ113" s="120"/>
      <c r="LR113" s="120"/>
      <c r="LS113" s="120"/>
      <c r="LT113" s="120"/>
      <c r="LU113" s="120"/>
      <c r="LV113" s="120"/>
      <c r="LW113" s="120"/>
      <c r="LX113" s="120"/>
      <c r="LY113" s="120"/>
      <c r="LZ113" s="120"/>
      <c r="MA113" s="120"/>
      <c r="MB113" s="120"/>
      <c r="MC113" s="120"/>
      <c r="MD113" s="120"/>
      <c r="ME113" s="120"/>
      <c r="MF113" s="120"/>
      <c r="MG113" s="120"/>
      <c r="MH113" s="120"/>
      <c r="MI113" s="120"/>
      <c r="MJ113" s="120"/>
      <c r="MK113" s="120"/>
      <c r="ML113" s="120"/>
      <c r="MM113" s="120"/>
      <c r="MN113" s="120"/>
      <c r="MO113" s="120"/>
      <c r="MP113" s="120"/>
      <c r="MQ113" s="120"/>
      <c r="MR113" s="120"/>
      <c r="MS113" s="120"/>
      <c r="MT113" s="120"/>
      <c r="MU113" s="120"/>
      <c r="MV113" s="120"/>
      <c r="MW113" s="120"/>
      <c r="MX113" s="120"/>
      <c r="MY113" s="120"/>
      <c r="MZ113" s="120"/>
      <c r="NA113" s="120"/>
      <c r="NB113" s="120"/>
      <c r="NC113" s="120"/>
      <c r="ND113" s="120"/>
      <c r="NE113" s="120"/>
      <c r="NF113" s="120"/>
      <c r="NG113" s="120"/>
      <c r="NH113" s="120"/>
      <c r="NI113" s="120"/>
      <c r="NJ113" s="120"/>
      <c r="NK113" s="120"/>
      <c r="NL113" s="120"/>
      <c r="NM113" s="120"/>
      <c r="NN113" s="120"/>
      <c r="NO113" s="120"/>
      <c r="NP113" s="120"/>
      <c r="NQ113" s="120"/>
      <c r="NR113" s="120"/>
      <c r="NS113" s="120"/>
      <c r="NT113" s="120"/>
      <c r="NU113" s="120"/>
      <c r="NV113" s="120"/>
      <c r="NW113" s="120"/>
      <c r="NX113" s="120"/>
      <c r="NY113" s="120"/>
      <c r="NZ113" s="120"/>
      <c r="OA113" s="120"/>
      <c r="OB113" s="120"/>
      <c r="OC113" s="120"/>
      <c r="OD113" s="120"/>
      <c r="OE113" s="120"/>
      <c r="OF113" s="120"/>
      <c r="OG113" s="120"/>
      <c r="OH113" s="120"/>
      <c r="OI113" s="120"/>
      <c r="OJ113" s="120"/>
      <c r="OK113" s="120"/>
      <c r="OL113" s="120"/>
      <c r="OM113" s="120"/>
      <c r="ON113" s="120"/>
      <c r="OO113" s="120"/>
      <c r="OP113" s="120"/>
      <c r="OQ113" s="120"/>
      <c r="OR113" s="120"/>
      <c r="OS113" s="120"/>
      <c r="OT113" s="120"/>
      <c r="OU113" s="120"/>
      <c r="OV113" s="120"/>
      <c r="OW113" s="120"/>
      <c r="OX113" s="120"/>
      <c r="OY113" s="120"/>
      <c r="OZ113" s="120"/>
      <c r="PA113" s="120"/>
      <c r="PB113" s="120"/>
      <c r="PC113" s="120"/>
      <c r="PD113" s="120"/>
      <c r="PE113" s="120"/>
      <c r="PF113" s="120"/>
      <c r="PG113" s="120"/>
      <c r="PH113" s="120"/>
      <c r="PI113" s="120"/>
      <c r="PJ113" s="120"/>
      <c r="PK113" s="120"/>
      <c r="PL113" s="120"/>
      <c r="PM113" s="120"/>
      <c r="PN113" s="120"/>
      <c r="PO113" s="120"/>
      <c r="PP113" s="120"/>
      <c r="PQ113" s="120"/>
      <c r="PR113" s="120"/>
      <c r="PS113" s="120"/>
      <c r="PT113" s="120"/>
      <c r="PU113" s="120"/>
      <c r="PV113" s="120"/>
      <c r="PW113" s="120"/>
      <c r="PX113" s="120"/>
      <c r="PY113" s="120"/>
      <c r="PZ113" s="120"/>
      <c r="QA113" s="120"/>
      <c r="QB113" s="120"/>
      <c r="QC113" s="120"/>
      <c r="QD113" s="120"/>
      <c r="QE113" s="120"/>
      <c r="QF113" s="120"/>
      <c r="QG113" s="120"/>
      <c r="QH113" s="120"/>
      <c r="QI113" s="120"/>
      <c r="QJ113" s="120"/>
      <c r="QK113" s="120"/>
      <c r="QL113" s="120"/>
      <c r="QM113" s="120"/>
      <c r="QN113" s="120"/>
      <c r="QO113" s="120"/>
      <c r="QP113" s="120"/>
      <c r="QQ113" s="120"/>
      <c r="QR113" s="120"/>
      <c r="QS113" s="120"/>
      <c r="QT113" s="120"/>
      <c r="QU113" s="120"/>
      <c r="QV113" s="120"/>
      <c r="QW113" s="120"/>
      <c r="QX113" s="120"/>
      <c r="QY113" s="120"/>
      <c r="QZ113" s="120"/>
      <c r="RA113" s="120"/>
      <c r="RB113" s="120"/>
      <c r="RC113" s="120"/>
      <c r="RD113" s="120"/>
      <c r="RE113" s="120"/>
      <c r="RF113" s="120"/>
      <c r="RG113" s="120"/>
      <c r="RH113" s="120"/>
      <c r="RI113" s="120"/>
      <c r="RJ113" s="120"/>
      <c r="RK113" s="120"/>
      <c r="RL113" s="120"/>
      <c r="RM113" s="120"/>
      <c r="RN113" s="120"/>
      <c r="RO113" s="120"/>
      <c r="RP113" s="120"/>
      <c r="RQ113" s="120"/>
      <c r="RR113" s="120"/>
      <c r="RS113" s="120"/>
      <c r="RT113" s="120"/>
      <c r="RU113" s="120"/>
      <c r="RV113" s="120"/>
      <c r="RW113" s="120"/>
      <c r="RX113" s="120"/>
      <c r="RY113" s="120"/>
      <c r="RZ113" s="120"/>
      <c r="SA113" s="120"/>
      <c r="SB113" s="120"/>
      <c r="SC113" s="120"/>
      <c r="SD113" s="120"/>
      <c r="SE113" s="120"/>
      <c r="SF113" s="120"/>
      <c r="SG113" s="120"/>
      <c r="SH113" s="120"/>
      <c r="SI113" s="120"/>
      <c r="SJ113" s="120"/>
      <c r="SK113" s="120"/>
      <c r="SL113" s="120"/>
      <c r="SM113" s="120"/>
      <c r="SN113" s="120"/>
      <c r="SO113" s="120"/>
      <c r="SP113" s="120"/>
      <c r="SQ113" s="120"/>
      <c r="SR113" s="120"/>
      <c r="SS113" s="120"/>
      <c r="ST113" s="120"/>
      <c r="SU113" s="120"/>
      <c r="SV113" s="120"/>
      <c r="SW113" s="120"/>
      <c r="SX113" s="120"/>
      <c r="SY113" s="120"/>
      <c r="SZ113" s="120"/>
      <c r="TA113" s="120"/>
      <c r="TB113" s="120"/>
      <c r="TC113" s="120"/>
      <c r="TD113" s="120"/>
      <c r="TE113" s="120"/>
      <c r="TF113" s="120"/>
      <c r="TG113" s="120"/>
      <c r="TH113" s="120"/>
      <c r="TI113" s="120"/>
      <c r="TJ113" s="120"/>
      <c r="TK113" s="120"/>
      <c r="TL113" s="120"/>
      <c r="TM113" s="120"/>
      <c r="TN113" s="120"/>
      <c r="TO113" s="120"/>
      <c r="TP113" s="120"/>
      <c r="TQ113" s="120"/>
      <c r="TR113" s="120"/>
      <c r="TS113" s="120"/>
      <c r="TT113" s="120"/>
      <c r="TU113" s="120"/>
      <c r="TV113" s="120"/>
      <c r="TW113" s="120"/>
      <c r="TX113" s="120"/>
      <c r="TY113" s="120"/>
      <c r="TZ113" s="120"/>
      <c r="UA113" s="120"/>
      <c r="UB113" s="120"/>
      <c r="UC113" s="120"/>
      <c r="UD113" s="120"/>
      <c r="UE113" s="120"/>
      <c r="UF113" s="120"/>
      <c r="UG113" s="120"/>
      <c r="UH113" s="120"/>
      <c r="UI113" s="120"/>
      <c r="UJ113" s="120"/>
      <c r="UK113" s="120"/>
      <c r="UL113" s="120"/>
      <c r="UM113" s="120"/>
      <c r="UN113" s="120"/>
      <c r="UO113" s="120"/>
      <c r="UP113" s="120"/>
      <c r="UQ113" s="120"/>
      <c r="UR113" s="120"/>
      <c r="US113" s="120"/>
      <c r="UT113" s="120"/>
      <c r="UU113" s="120"/>
      <c r="UV113" s="120"/>
      <c r="UW113" s="120"/>
      <c r="UX113" s="120"/>
      <c r="UY113" s="120"/>
      <c r="UZ113" s="120"/>
      <c r="VA113" s="120"/>
      <c r="VB113" s="120"/>
      <c r="VC113" s="120"/>
      <c r="VD113" s="120"/>
      <c r="VE113" s="120"/>
      <c r="VF113" s="120"/>
      <c r="VG113" s="120"/>
      <c r="VH113" s="120"/>
      <c r="VI113" s="120"/>
      <c r="VJ113" s="120"/>
      <c r="VK113" s="120"/>
      <c r="VL113" s="120"/>
      <c r="VM113" s="120"/>
      <c r="VN113" s="120"/>
      <c r="VO113" s="120"/>
      <c r="VP113" s="120"/>
      <c r="VQ113" s="120"/>
      <c r="VR113" s="120"/>
      <c r="VS113" s="120"/>
      <c r="VT113" s="120"/>
      <c r="VU113" s="120"/>
      <c r="VV113" s="120"/>
      <c r="VW113" s="120"/>
      <c r="VX113" s="120"/>
      <c r="VY113" s="120"/>
      <c r="VZ113" s="120"/>
      <c r="WA113" s="120"/>
      <c r="WB113" s="120"/>
      <c r="WC113" s="120"/>
      <c r="WD113" s="120"/>
      <c r="WE113" s="120"/>
      <c r="WF113" s="120"/>
      <c r="WG113" s="120"/>
      <c r="WH113" s="120"/>
      <c r="WI113" s="120"/>
      <c r="WJ113" s="120"/>
      <c r="WK113" s="120"/>
      <c r="WL113" s="120"/>
      <c r="WM113" s="120"/>
      <c r="WN113" s="120"/>
      <c r="WO113" s="120"/>
      <c r="WP113" s="120"/>
      <c r="WQ113" s="120"/>
      <c r="WR113" s="120"/>
      <c r="WS113" s="120"/>
      <c r="WT113" s="120"/>
      <c r="WU113" s="120"/>
      <c r="WV113" s="120"/>
      <c r="WW113" s="120"/>
      <c r="WX113" s="120"/>
      <c r="WY113" s="120"/>
      <c r="WZ113" s="120"/>
      <c r="XA113" s="120"/>
      <c r="XB113" s="120"/>
      <c r="XC113" s="120"/>
      <c r="XD113" s="120"/>
      <c r="XE113" s="120"/>
      <c r="XF113" s="120"/>
      <c r="XG113" s="120"/>
      <c r="XH113" s="120"/>
      <c r="XI113" s="120"/>
      <c r="XJ113" s="120"/>
      <c r="XK113" s="120"/>
      <c r="XL113" s="120"/>
      <c r="XM113" s="120"/>
      <c r="XN113" s="120"/>
      <c r="XO113" s="120"/>
      <c r="XP113" s="120"/>
      <c r="XQ113" s="120"/>
      <c r="XR113" s="120"/>
      <c r="XS113" s="120"/>
      <c r="XT113" s="120"/>
      <c r="XU113" s="120"/>
      <c r="XV113" s="120"/>
      <c r="XW113" s="120"/>
      <c r="XX113" s="120"/>
      <c r="XY113" s="120"/>
      <c r="XZ113" s="120"/>
      <c r="YA113" s="120"/>
      <c r="YB113" s="120"/>
      <c r="YC113" s="120"/>
      <c r="YD113" s="120"/>
      <c r="YE113" s="120"/>
      <c r="YF113" s="120"/>
      <c r="YG113" s="120"/>
      <c r="YH113" s="120"/>
      <c r="YI113" s="120"/>
      <c r="YJ113" s="120"/>
      <c r="YK113" s="120"/>
      <c r="YL113" s="120"/>
      <c r="YM113" s="120"/>
      <c r="YN113" s="120"/>
      <c r="YO113" s="120"/>
      <c r="YP113" s="120"/>
      <c r="YQ113" s="120"/>
      <c r="YR113" s="120"/>
      <c r="YS113" s="120"/>
      <c r="YT113" s="120"/>
      <c r="YU113" s="120"/>
      <c r="YV113" s="120"/>
      <c r="YW113" s="120"/>
      <c r="YX113" s="120"/>
      <c r="YY113" s="120"/>
      <c r="YZ113" s="120"/>
      <c r="ZA113" s="120"/>
      <c r="ZB113" s="120"/>
      <c r="ZC113" s="120"/>
      <c r="ZD113" s="120"/>
      <c r="ZE113" s="120"/>
      <c r="ZF113" s="120"/>
      <c r="ZG113" s="120"/>
      <c r="ZH113" s="120"/>
      <c r="ZI113" s="120"/>
      <c r="ZJ113" s="120"/>
      <c r="ZK113" s="120"/>
      <c r="ZL113" s="120"/>
      <c r="ZM113" s="120"/>
      <c r="ZN113" s="120"/>
      <c r="ZO113" s="120"/>
      <c r="ZP113" s="120"/>
      <c r="ZQ113" s="120"/>
      <c r="ZR113" s="120"/>
      <c r="ZS113" s="120"/>
      <c r="ZT113" s="120"/>
      <c r="ZU113" s="120"/>
      <c r="ZV113" s="120"/>
      <c r="ZW113" s="120"/>
      <c r="ZX113" s="120"/>
      <c r="ZY113" s="120"/>
      <c r="ZZ113" s="120"/>
      <c r="AAA113" s="120"/>
      <c r="AAB113" s="120"/>
      <c r="AAC113" s="120"/>
      <c r="AAD113" s="120"/>
      <c r="AAE113" s="120"/>
      <c r="AAF113" s="120"/>
      <c r="AAG113" s="120"/>
      <c r="AAH113" s="120"/>
      <c r="AAI113" s="120"/>
      <c r="AAJ113" s="120"/>
      <c r="AAK113" s="120"/>
      <c r="AAL113" s="120"/>
      <c r="AAM113" s="120"/>
      <c r="AAN113" s="120"/>
      <c r="AAO113" s="120"/>
      <c r="AAP113" s="120"/>
      <c r="AAQ113" s="120"/>
      <c r="AAR113" s="120"/>
      <c r="AAS113" s="120"/>
      <c r="AAT113" s="120"/>
      <c r="AAU113" s="120"/>
      <c r="AAV113" s="120"/>
      <c r="AAW113" s="120"/>
      <c r="AAX113" s="120"/>
      <c r="AAY113" s="120"/>
      <c r="AAZ113" s="120"/>
      <c r="ABA113" s="120"/>
      <c r="ABB113" s="120"/>
      <c r="ABC113" s="120"/>
      <c r="ABD113" s="120"/>
      <c r="ABE113" s="120"/>
      <c r="ABF113" s="120"/>
      <c r="ABG113" s="120"/>
      <c r="ABH113" s="120"/>
      <c r="ABI113" s="120"/>
      <c r="ABJ113" s="120"/>
      <c r="ABK113" s="120"/>
      <c r="ABL113" s="120"/>
      <c r="ABM113" s="120"/>
      <c r="ABN113" s="120"/>
      <c r="ABO113" s="120"/>
      <c r="ABP113" s="120"/>
      <c r="ABQ113" s="120"/>
      <c r="ABR113" s="120"/>
      <c r="ABS113" s="120"/>
      <c r="ABT113" s="120"/>
      <c r="ABU113" s="120"/>
      <c r="ABV113" s="120"/>
      <c r="ABW113" s="120"/>
      <c r="ABX113" s="120"/>
      <c r="ABY113" s="120"/>
      <c r="ABZ113" s="120"/>
      <c r="ACA113" s="120"/>
      <c r="ACB113" s="120"/>
      <c r="ACC113" s="120"/>
      <c r="ACD113" s="120"/>
      <c r="ACE113" s="120"/>
      <c r="ACF113" s="120"/>
      <c r="ACG113" s="120"/>
      <c r="ACH113" s="120"/>
      <c r="ACI113" s="120"/>
      <c r="ACJ113" s="120"/>
      <c r="ACK113" s="120"/>
      <c r="ACL113" s="120"/>
      <c r="ACM113" s="120"/>
      <c r="ACN113" s="120"/>
      <c r="ACO113" s="120"/>
      <c r="ACP113" s="120"/>
      <c r="ACQ113" s="120"/>
      <c r="ACR113" s="120"/>
      <c r="ACS113" s="120"/>
      <c r="ACT113" s="120"/>
      <c r="ACU113" s="120"/>
      <c r="ACV113" s="120"/>
      <c r="ACW113" s="120"/>
      <c r="ACX113" s="120"/>
      <c r="ACY113" s="120"/>
      <c r="ACZ113" s="120"/>
      <c r="ADA113" s="120"/>
      <c r="ADB113" s="120"/>
      <c r="ADC113" s="120"/>
      <c r="ADD113" s="120"/>
      <c r="ADE113" s="120"/>
      <c r="ADF113" s="120"/>
      <c r="ADG113" s="120"/>
      <c r="ADH113" s="120"/>
      <c r="ADI113" s="120"/>
      <c r="ADJ113" s="120"/>
      <c r="ADK113" s="120"/>
      <c r="ADL113" s="120"/>
      <c r="ADM113" s="120"/>
      <c r="ADN113" s="120"/>
      <c r="ADO113" s="120"/>
      <c r="ADP113" s="120"/>
      <c r="ADQ113" s="120"/>
      <c r="ADR113" s="120"/>
      <c r="ADS113" s="120"/>
      <c r="ADT113" s="120"/>
      <c r="ADU113" s="120"/>
      <c r="ADV113" s="120"/>
      <c r="ADW113" s="120"/>
      <c r="ADX113" s="120"/>
      <c r="ADY113" s="120"/>
      <c r="ADZ113" s="120"/>
      <c r="AEA113" s="120"/>
      <c r="AEB113" s="120"/>
      <c r="AEC113" s="120"/>
      <c r="AED113" s="120"/>
      <c r="AEE113" s="120"/>
      <c r="AEF113" s="120"/>
      <c r="AEG113" s="120"/>
      <c r="AEH113" s="120"/>
      <c r="AEI113" s="120"/>
      <c r="AEJ113" s="120"/>
      <c r="AEK113" s="120"/>
      <c r="AEL113" s="120"/>
      <c r="AEM113" s="120"/>
      <c r="AEN113" s="120"/>
      <c r="AEO113" s="120"/>
      <c r="AEP113" s="120"/>
      <c r="AEQ113" s="120"/>
      <c r="AER113" s="120"/>
      <c r="AES113" s="120"/>
      <c r="AET113" s="120"/>
      <c r="AEU113" s="120"/>
      <c r="AEV113" s="120"/>
      <c r="AEW113" s="120"/>
      <c r="AEX113" s="120"/>
      <c r="AEY113" s="120"/>
      <c r="AEZ113" s="120"/>
      <c r="AFA113" s="120"/>
      <c r="AFB113" s="120"/>
      <c r="AFC113" s="120"/>
      <c r="AFD113" s="120"/>
      <c r="AFE113" s="120"/>
      <c r="AFF113" s="120"/>
      <c r="AFG113" s="120"/>
      <c r="AFH113" s="120"/>
      <c r="AFI113" s="120"/>
      <c r="AFJ113" s="120"/>
      <c r="AFK113" s="120"/>
      <c r="AFL113" s="120"/>
      <c r="AFM113" s="120"/>
      <c r="AFN113" s="120"/>
      <c r="AFO113" s="120"/>
      <c r="AFP113" s="120"/>
      <c r="AFQ113" s="120"/>
      <c r="AFR113" s="120"/>
      <c r="AFS113" s="120"/>
      <c r="AFT113" s="120"/>
      <c r="AFU113" s="120"/>
      <c r="AFV113" s="120"/>
      <c r="AFW113" s="120"/>
      <c r="AFX113" s="120"/>
      <c r="AFY113" s="120"/>
      <c r="AFZ113" s="120"/>
      <c r="AGA113" s="120"/>
      <c r="AGB113" s="120"/>
      <c r="AGC113" s="120"/>
      <c r="AGD113" s="120"/>
      <c r="AGE113" s="120"/>
      <c r="AGF113" s="120"/>
      <c r="AGG113" s="120"/>
      <c r="AGH113" s="120"/>
      <c r="AGI113" s="120"/>
      <c r="AGJ113" s="120"/>
      <c r="AGK113" s="120"/>
      <c r="AGL113" s="120"/>
      <c r="AGM113" s="120"/>
      <c r="AGN113" s="120"/>
      <c r="AGO113" s="120"/>
      <c r="AGP113" s="120"/>
      <c r="AGQ113" s="120"/>
      <c r="AGR113" s="120"/>
      <c r="AGS113" s="120"/>
      <c r="AGT113" s="120"/>
      <c r="AGU113" s="120"/>
      <c r="AGV113" s="120"/>
      <c r="AGW113" s="120"/>
      <c r="AGX113" s="120"/>
      <c r="AGY113" s="120"/>
      <c r="AGZ113" s="120"/>
      <c r="AHA113" s="120"/>
      <c r="AHB113" s="120"/>
      <c r="AHC113" s="120"/>
      <c r="AHD113" s="120"/>
      <c r="AHE113" s="120"/>
      <c r="AHF113" s="120"/>
      <c r="AHG113" s="120"/>
      <c r="AHH113" s="120"/>
      <c r="AHI113" s="120"/>
      <c r="AHJ113" s="120"/>
      <c r="AHK113" s="120"/>
      <c r="AHL113" s="120"/>
      <c r="AHM113" s="120"/>
      <c r="AHN113" s="120"/>
      <c r="AHO113" s="120"/>
      <c r="AHP113" s="120"/>
      <c r="AHQ113" s="120"/>
      <c r="AHR113" s="120"/>
      <c r="AHS113" s="120"/>
      <c r="AHT113" s="120"/>
      <c r="AHU113" s="120"/>
      <c r="AHV113" s="120"/>
      <c r="AHW113" s="120"/>
      <c r="AHX113" s="120"/>
      <c r="AHY113" s="120"/>
      <c r="AHZ113" s="120"/>
      <c r="AIA113" s="120"/>
      <c r="AIB113" s="120"/>
      <c r="AIC113" s="120"/>
      <c r="AID113" s="120"/>
      <c r="AIE113" s="120"/>
      <c r="AIF113" s="120"/>
      <c r="AIG113" s="120"/>
      <c r="AIH113" s="120"/>
      <c r="AII113" s="120"/>
      <c r="AIJ113" s="120"/>
      <c r="AIK113" s="120"/>
      <c r="AIL113" s="120"/>
      <c r="AIM113" s="120"/>
      <c r="AIN113" s="120"/>
      <c r="AIO113" s="120"/>
      <c r="AIP113" s="120"/>
      <c r="AIQ113" s="120"/>
      <c r="AIR113" s="120"/>
      <c r="AIS113" s="120"/>
      <c r="AIT113" s="120"/>
      <c r="AIU113" s="120"/>
      <c r="AIV113" s="120"/>
      <c r="AIW113" s="120"/>
      <c r="AIX113" s="120"/>
      <c r="AIY113" s="120"/>
      <c r="AIZ113" s="120"/>
      <c r="AJA113" s="120"/>
      <c r="AJB113" s="120"/>
      <c r="AJC113" s="120"/>
      <c r="AJD113" s="120"/>
      <c r="AJE113" s="120"/>
      <c r="AJF113" s="120"/>
      <c r="AJG113" s="120"/>
      <c r="AJH113" s="120"/>
      <c r="AJI113" s="120"/>
      <c r="AJJ113" s="120"/>
      <c r="AJK113" s="120"/>
      <c r="AJL113" s="120"/>
      <c r="AJM113" s="120"/>
      <c r="AJN113" s="120"/>
      <c r="AJO113" s="120"/>
      <c r="AJP113" s="120"/>
      <c r="AJQ113" s="120"/>
      <c r="AJR113" s="120"/>
      <c r="AJS113" s="120"/>
      <c r="AJT113" s="120"/>
      <c r="AJU113" s="120"/>
      <c r="AJV113" s="120"/>
      <c r="AJW113" s="120"/>
      <c r="AJX113" s="120"/>
      <c r="AJY113" s="120"/>
      <c r="AJZ113" s="120"/>
      <c r="AKA113" s="120"/>
      <c r="AKB113" s="120"/>
      <c r="AKC113" s="120"/>
      <c r="AKD113" s="120"/>
      <c r="AKE113" s="120"/>
      <c r="AKF113" s="120"/>
      <c r="AKG113" s="120"/>
      <c r="AKH113" s="120"/>
      <c r="AKI113" s="120"/>
      <c r="AKJ113" s="120"/>
      <c r="AKK113" s="120"/>
      <c r="AKL113" s="120"/>
      <c r="AKM113" s="120"/>
      <c r="AKN113" s="120"/>
      <c r="AKO113" s="120"/>
      <c r="AKP113" s="120"/>
      <c r="AKQ113" s="120"/>
      <c r="AKR113" s="120"/>
      <c r="AKS113" s="120"/>
      <c r="AKT113" s="120"/>
      <c r="AKU113" s="120"/>
      <c r="AKV113" s="120"/>
      <c r="AKW113" s="120"/>
      <c r="AKX113" s="120"/>
      <c r="AKY113" s="120"/>
      <c r="AKZ113" s="120"/>
      <c r="ALA113" s="120"/>
      <c r="ALB113" s="120"/>
      <c r="ALC113" s="120"/>
      <c r="ALD113" s="120"/>
      <c r="ALE113" s="120"/>
      <c r="ALF113" s="120"/>
      <c r="ALG113" s="120"/>
      <c r="ALH113" s="120"/>
      <c r="ALI113" s="120"/>
      <c r="ALJ113" s="120"/>
      <c r="ALK113" s="120"/>
      <c r="ALL113" s="120"/>
      <c r="ALM113" s="120"/>
      <c r="ALN113" s="120"/>
      <c r="ALO113" s="120"/>
      <c r="ALP113" s="120"/>
      <c r="ALQ113" s="120"/>
      <c r="ALR113" s="120"/>
      <c r="ALS113" s="120"/>
      <c r="ALT113" s="120"/>
      <c r="ALU113" s="120"/>
      <c r="ALV113" s="120"/>
      <c r="ALW113" s="120"/>
      <c r="ALX113" s="120"/>
      <c r="ALY113" s="120"/>
      <c r="ALZ113" s="120"/>
      <c r="AMA113" s="120"/>
      <c r="AMB113" s="120"/>
      <c r="AMC113" s="120"/>
      <c r="AMD113" s="120"/>
      <c r="AME113" s="120"/>
      <c r="AMF113" s="120"/>
      <c r="AMG113" s="120"/>
      <c r="AMH113" s="120"/>
      <c r="AMI113" s="120"/>
      <c r="AMJ113" s="120"/>
      <c r="AMK113" s="120"/>
      <c r="AML113" s="120"/>
    </row>
    <row r="114" spans="1:1026" s="121" customFormat="1" ht="24" x14ac:dyDescent="0.25">
      <c r="A114" s="102">
        <v>109</v>
      </c>
      <c r="B114" s="25" t="s">
        <v>672</v>
      </c>
      <c r="C114" s="26" t="s">
        <v>200</v>
      </c>
      <c r="D114" s="26" t="s">
        <v>575</v>
      </c>
      <c r="E114" s="38" t="s">
        <v>678</v>
      </c>
      <c r="F114" s="50">
        <v>2</v>
      </c>
      <c r="G114" s="51" t="s">
        <v>11</v>
      </c>
      <c r="H114" s="119"/>
      <c r="I114" s="76">
        <f t="shared" si="8"/>
        <v>0</v>
      </c>
      <c r="J114" s="76">
        <f t="shared" si="9"/>
        <v>0</v>
      </c>
      <c r="K114" s="76">
        <f t="shared" si="10"/>
        <v>0</v>
      </c>
      <c r="L114" s="122"/>
      <c r="M114" s="123"/>
      <c r="N114" s="122"/>
      <c r="O114" s="39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  <c r="IU114" s="120"/>
      <c r="IV114" s="120"/>
      <c r="IW114" s="120"/>
      <c r="IX114" s="120"/>
      <c r="IY114" s="120"/>
      <c r="IZ114" s="120"/>
      <c r="JA114" s="120"/>
      <c r="JB114" s="120"/>
      <c r="JC114" s="120"/>
      <c r="JD114" s="120"/>
      <c r="JE114" s="120"/>
      <c r="JF114" s="120"/>
      <c r="JG114" s="120"/>
      <c r="JH114" s="120"/>
      <c r="JI114" s="120"/>
      <c r="JJ114" s="120"/>
      <c r="JK114" s="120"/>
      <c r="JL114" s="120"/>
      <c r="JM114" s="120"/>
      <c r="JN114" s="120"/>
      <c r="JO114" s="120"/>
      <c r="JP114" s="120"/>
      <c r="JQ114" s="120"/>
      <c r="JR114" s="120"/>
      <c r="JS114" s="120"/>
      <c r="JT114" s="120"/>
      <c r="JU114" s="120"/>
      <c r="JV114" s="120"/>
      <c r="JW114" s="120"/>
      <c r="JX114" s="120"/>
      <c r="JY114" s="120"/>
      <c r="JZ114" s="120"/>
      <c r="KA114" s="120"/>
      <c r="KB114" s="120"/>
      <c r="KC114" s="120"/>
      <c r="KD114" s="120"/>
      <c r="KE114" s="120"/>
      <c r="KF114" s="120"/>
      <c r="KG114" s="120"/>
      <c r="KH114" s="120"/>
      <c r="KI114" s="120"/>
      <c r="KJ114" s="120"/>
      <c r="KK114" s="120"/>
      <c r="KL114" s="120"/>
      <c r="KM114" s="120"/>
      <c r="KN114" s="120"/>
      <c r="KO114" s="120"/>
      <c r="KP114" s="120"/>
      <c r="KQ114" s="120"/>
      <c r="KR114" s="120"/>
      <c r="KS114" s="120"/>
      <c r="KT114" s="120"/>
      <c r="KU114" s="120"/>
      <c r="KV114" s="120"/>
      <c r="KW114" s="120"/>
      <c r="KX114" s="120"/>
      <c r="KY114" s="120"/>
      <c r="KZ114" s="120"/>
      <c r="LA114" s="120"/>
      <c r="LB114" s="120"/>
      <c r="LC114" s="120"/>
      <c r="LD114" s="120"/>
      <c r="LE114" s="120"/>
      <c r="LF114" s="120"/>
      <c r="LG114" s="120"/>
      <c r="LH114" s="120"/>
      <c r="LI114" s="120"/>
      <c r="LJ114" s="120"/>
      <c r="LK114" s="120"/>
      <c r="LL114" s="120"/>
      <c r="LM114" s="120"/>
      <c r="LN114" s="120"/>
      <c r="LO114" s="120"/>
      <c r="LP114" s="120"/>
      <c r="LQ114" s="120"/>
      <c r="LR114" s="120"/>
      <c r="LS114" s="120"/>
      <c r="LT114" s="120"/>
      <c r="LU114" s="120"/>
      <c r="LV114" s="120"/>
      <c r="LW114" s="120"/>
      <c r="LX114" s="120"/>
      <c r="LY114" s="120"/>
      <c r="LZ114" s="120"/>
      <c r="MA114" s="120"/>
      <c r="MB114" s="120"/>
      <c r="MC114" s="120"/>
      <c r="MD114" s="120"/>
      <c r="ME114" s="120"/>
      <c r="MF114" s="120"/>
      <c r="MG114" s="120"/>
      <c r="MH114" s="120"/>
      <c r="MI114" s="120"/>
      <c r="MJ114" s="120"/>
      <c r="MK114" s="120"/>
      <c r="ML114" s="120"/>
      <c r="MM114" s="120"/>
      <c r="MN114" s="120"/>
      <c r="MO114" s="120"/>
      <c r="MP114" s="120"/>
      <c r="MQ114" s="120"/>
      <c r="MR114" s="120"/>
      <c r="MS114" s="120"/>
      <c r="MT114" s="120"/>
      <c r="MU114" s="120"/>
      <c r="MV114" s="120"/>
      <c r="MW114" s="120"/>
      <c r="MX114" s="120"/>
      <c r="MY114" s="120"/>
      <c r="MZ114" s="120"/>
      <c r="NA114" s="120"/>
      <c r="NB114" s="120"/>
      <c r="NC114" s="120"/>
      <c r="ND114" s="120"/>
      <c r="NE114" s="120"/>
      <c r="NF114" s="120"/>
      <c r="NG114" s="120"/>
      <c r="NH114" s="120"/>
      <c r="NI114" s="120"/>
      <c r="NJ114" s="120"/>
      <c r="NK114" s="120"/>
      <c r="NL114" s="120"/>
      <c r="NM114" s="120"/>
      <c r="NN114" s="120"/>
      <c r="NO114" s="120"/>
      <c r="NP114" s="120"/>
      <c r="NQ114" s="120"/>
      <c r="NR114" s="120"/>
      <c r="NS114" s="120"/>
      <c r="NT114" s="120"/>
      <c r="NU114" s="120"/>
      <c r="NV114" s="120"/>
      <c r="NW114" s="120"/>
      <c r="NX114" s="120"/>
      <c r="NY114" s="120"/>
      <c r="NZ114" s="120"/>
      <c r="OA114" s="120"/>
      <c r="OB114" s="120"/>
      <c r="OC114" s="120"/>
      <c r="OD114" s="120"/>
      <c r="OE114" s="120"/>
      <c r="OF114" s="120"/>
      <c r="OG114" s="120"/>
      <c r="OH114" s="120"/>
      <c r="OI114" s="120"/>
      <c r="OJ114" s="120"/>
      <c r="OK114" s="120"/>
      <c r="OL114" s="120"/>
      <c r="OM114" s="120"/>
      <c r="ON114" s="120"/>
      <c r="OO114" s="120"/>
      <c r="OP114" s="120"/>
      <c r="OQ114" s="120"/>
      <c r="OR114" s="120"/>
      <c r="OS114" s="120"/>
      <c r="OT114" s="120"/>
      <c r="OU114" s="120"/>
      <c r="OV114" s="120"/>
      <c r="OW114" s="120"/>
      <c r="OX114" s="120"/>
      <c r="OY114" s="120"/>
      <c r="OZ114" s="120"/>
      <c r="PA114" s="120"/>
      <c r="PB114" s="120"/>
      <c r="PC114" s="120"/>
      <c r="PD114" s="120"/>
      <c r="PE114" s="120"/>
      <c r="PF114" s="120"/>
      <c r="PG114" s="120"/>
      <c r="PH114" s="120"/>
      <c r="PI114" s="120"/>
      <c r="PJ114" s="120"/>
      <c r="PK114" s="120"/>
      <c r="PL114" s="120"/>
      <c r="PM114" s="120"/>
      <c r="PN114" s="120"/>
      <c r="PO114" s="120"/>
      <c r="PP114" s="120"/>
      <c r="PQ114" s="120"/>
      <c r="PR114" s="120"/>
      <c r="PS114" s="120"/>
      <c r="PT114" s="120"/>
      <c r="PU114" s="120"/>
      <c r="PV114" s="120"/>
      <c r="PW114" s="120"/>
      <c r="PX114" s="120"/>
      <c r="PY114" s="120"/>
      <c r="PZ114" s="120"/>
      <c r="QA114" s="120"/>
      <c r="QB114" s="120"/>
      <c r="QC114" s="120"/>
      <c r="QD114" s="120"/>
      <c r="QE114" s="120"/>
      <c r="QF114" s="120"/>
      <c r="QG114" s="120"/>
      <c r="QH114" s="120"/>
      <c r="QI114" s="120"/>
      <c r="QJ114" s="120"/>
      <c r="QK114" s="120"/>
      <c r="QL114" s="120"/>
      <c r="QM114" s="120"/>
      <c r="QN114" s="120"/>
      <c r="QO114" s="120"/>
      <c r="QP114" s="120"/>
      <c r="QQ114" s="120"/>
      <c r="QR114" s="120"/>
      <c r="QS114" s="120"/>
      <c r="QT114" s="120"/>
      <c r="QU114" s="120"/>
      <c r="QV114" s="120"/>
      <c r="QW114" s="120"/>
      <c r="QX114" s="120"/>
      <c r="QY114" s="120"/>
      <c r="QZ114" s="120"/>
      <c r="RA114" s="120"/>
      <c r="RB114" s="120"/>
      <c r="RC114" s="120"/>
      <c r="RD114" s="120"/>
      <c r="RE114" s="120"/>
      <c r="RF114" s="120"/>
      <c r="RG114" s="120"/>
      <c r="RH114" s="120"/>
      <c r="RI114" s="120"/>
      <c r="RJ114" s="120"/>
      <c r="RK114" s="120"/>
      <c r="RL114" s="120"/>
      <c r="RM114" s="120"/>
      <c r="RN114" s="120"/>
      <c r="RO114" s="120"/>
      <c r="RP114" s="120"/>
      <c r="RQ114" s="120"/>
      <c r="RR114" s="120"/>
      <c r="RS114" s="120"/>
      <c r="RT114" s="120"/>
      <c r="RU114" s="120"/>
      <c r="RV114" s="120"/>
      <c r="RW114" s="120"/>
      <c r="RX114" s="120"/>
      <c r="RY114" s="120"/>
      <c r="RZ114" s="120"/>
      <c r="SA114" s="120"/>
      <c r="SB114" s="120"/>
      <c r="SC114" s="120"/>
      <c r="SD114" s="120"/>
      <c r="SE114" s="120"/>
      <c r="SF114" s="120"/>
      <c r="SG114" s="120"/>
      <c r="SH114" s="120"/>
      <c r="SI114" s="120"/>
      <c r="SJ114" s="120"/>
      <c r="SK114" s="120"/>
      <c r="SL114" s="120"/>
      <c r="SM114" s="120"/>
      <c r="SN114" s="120"/>
      <c r="SO114" s="120"/>
      <c r="SP114" s="120"/>
      <c r="SQ114" s="120"/>
      <c r="SR114" s="120"/>
      <c r="SS114" s="120"/>
      <c r="ST114" s="120"/>
      <c r="SU114" s="120"/>
      <c r="SV114" s="120"/>
      <c r="SW114" s="120"/>
      <c r="SX114" s="120"/>
      <c r="SY114" s="120"/>
      <c r="SZ114" s="120"/>
      <c r="TA114" s="120"/>
      <c r="TB114" s="120"/>
      <c r="TC114" s="120"/>
      <c r="TD114" s="120"/>
      <c r="TE114" s="120"/>
      <c r="TF114" s="120"/>
      <c r="TG114" s="120"/>
      <c r="TH114" s="120"/>
      <c r="TI114" s="120"/>
      <c r="TJ114" s="120"/>
      <c r="TK114" s="120"/>
      <c r="TL114" s="120"/>
      <c r="TM114" s="120"/>
      <c r="TN114" s="120"/>
      <c r="TO114" s="120"/>
      <c r="TP114" s="120"/>
      <c r="TQ114" s="120"/>
      <c r="TR114" s="120"/>
      <c r="TS114" s="120"/>
      <c r="TT114" s="120"/>
      <c r="TU114" s="120"/>
      <c r="TV114" s="120"/>
      <c r="TW114" s="120"/>
      <c r="TX114" s="120"/>
      <c r="TY114" s="120"/>
      <c r="TZ114" s="120"/>
      <c r="UA114" s="120"/>
      <c r="UB114" s="120"/>
      <c r="UC114" s="120"/>
      <c r="UD114" s="120"/>
      <c r="UE114" s="120"/>
      <c r="UF114" s="120"/>
      <c r="UG114" s="120"/>
      <c r="UH114" s="120"/>
      <c r="UI114" s="120"/>
      <c r="UJ114" s="120"/>
      <c r="UK114" s="120"/>
      <c r="UL114" s="120"/>
      <c r="UM114" s="120"/>
      <c r="UN114" s="120"/>
      <c r="UO114" s="120"/>
      <c r="UP114" s="120"/>
      <c r="UQ114" s="120"/>
      <c r="UR114" s="120"/>
      <c r="US114" s="120"/>
      <c r="UT114" s="120"/>
      <c r="UU114" s="120"/>
      <c r="UV114" s="120"/>
      <c r="UW114" s="120"/>
      <c r="UX114" s="120"/>
      <c r="UY114" s="120"/>
      <c r="UZ114" s="120"/>
      <c r="VA114" s="120"/>
      <c r="VB114" s="120"/>
      <c r="VC114" s="120"/>
      <c r="VD114" s="120"/>
      <c r="VE114" s="120"/>
      <c r="VF114" s="120"/>
      <c r="VG114" s="120"/>
      <c r="VH114" s="120"/>
      <c r="VI114" s="120"/>
      <c r="VJ114" s="120"/>
      <c r="VK114" s="120"/>
      <c r="VL114" s="120"/>
      <c r="VM114" s="120"/>
      <c r="VN114" s="120"/>
      <c r="VO114" s="120"/>
      <c r="VP114" s="120"/>
      <c r="VQ114" s="120"/>
      <c r="VR114" s="120"/>
      <c r="VS114" s="120"/>
      <c r="VT114" s="120"/>
      <c r="VU114" s="120"/>
      <c r="VV114" s="120"/>
      <c r="VW114" s="120"/>
      <c r="VX114" s="120"/>
      <c r="VY114" s="120"/>
      <c r="VZ114" s="120"/>
      <c r="WA114" s="120"/>
      <c r="WB114" s="120"/>
      <c r="WC114" s="120"/>
      <c r="WD114" s="120"/>
      <c r="WE114" s="120"/>
      <c r="WF114" s="120"/>
      <c r="WG114" s="120"/>
      <c r="WH114" s="120"/>
      <c r="WI114" s="120"/>
      <c r="WJ114" s="120"/>
      <c r="WK114" s="120"/>
      <c r="WL114" s="120"/>
      <c r="WM114" s="120"/>
      <c r="WN114" s="120"/>
      <c r="WO114" s="120"/>
      <c r="WP114" s="120"/>
      <c r="WQ114" s="120"/>
      <c r="WR114" s="120"/>
      <c r="WS114" s="120"/>
      <c r="WT114" s="120"/>
      <c r="WU114" s="120"/>
      <c r="WV114" s="120"/>
      <c r="WW114" s="120"/>
      <c r="WX114" s="120"/>
      <c r="WY114" s="120"/>
      <c r="WZ114" s="120"/>
      <c r="XA114" s="120"/>
      <c r="XB114" s="120"/>
      <c r="XC114" s="120"/>
      <c r="XD114" s="120"/>
      <c r="XE114" s="120"/>
      <c r="XF114" s="120"/>
      <c r="XG114" s="120"/>
      <c r="XH114" s="120"/>
      <c r="XI114" s="120"/>
      <c r="XJ114" s="120"/>
      <c r="XK114" s="120"/>
      <c r="XL114" s="120"/>
      <c r="XM114" s="120"/>
      <c r="XN114" s="120"/>
      <c r="XO114" s="120"/>
      <c r="XP114" s="120"/>
      <c r="XQ114" s="120"/>
      <c r="XR114" s="120"/>
      <c r="XS114" s="120"/>
      <c r="XT114" s="120"/>
      <c r="XU114" s="120"/>
      <c r="XV114" s="120"/>
      <c r="XW114" s="120"/>
      <c r="XX114" s="120"/>
      <c r="XY114" s="120"/>
      <c r="XZ114" s="120"/>
      <c r="YA114" s="120"/>
      <c r="YB114" s="120"/>
      <c r="YC114" s="120"/>
      <c r="YD114" s="120"/>
      <c r="YE114" s="120"/>
      <c r="YF114" s="120"/>
      <c r="YG114" s="120"/>
      <c r="YH114" s="120"/>
      <c r="YI114" s="120"/>
      <c r="YJ114" s="120"/>
      <c r="YK114" s="120"/>
      <c r="YL114" s="120"/>
      <c r="YM114" s="120"/>
      <c r="YN114" s="120"/>
      <c r="YO114" s="120"/>
      <c r="YP114" s="120"/>
      <c r="YQ114" s="120"/>
      <c r="YR114" s="120"/>
      <c r="YS114" s="120"/>
      <c r="YT114" s="120"/>
      <c r="YU114" s="120"/>
      <c r="YV114" s="120"/>
      <c r="YW114" s="120"/>
      <c r="YX114" s="120"/>
      <c r="YY114" s="120"/>
      <c r="YZ114" s="120"/>
      <c r="ZA114" s="120"/>
      <c r="ZB114" s="120"/>
      <c r="ZC114" s="120"/>
      <c r="ZD114" s="120"/>
      <c r="ZE114" s="120"/>
      <c r="ZF114" s="120"/>
      <c r="ZG114" s="120"/>
      <c r="ZH114" s="120"/>
      <c r="ZI114" s="120"/>
      <c r="ZJ114" s="120"/>
      <c r="ZK114" s="120"/>
      <c r="ZL114" s="120"/>
      <c r="ZM114" s="120"/>
      <c r="ZN114" s="120"/>
      <c r="ZO114" s="120"/>
      <c r="ZP114" s="120"/>
      <c r="ZQ114" s="120"/>
      <c r="ZR114" s="120"/>
      <c r="ZS114" s="120"/>
      <c r="ZT114" s="120"/>
      <c r="ZU114" s="120"/>
      <c r="ZV114" s="120"/>
      <c r="ZW114" s="120"/>
      <c r="ZX114" s="120"/>
      <c r="ZY114" s="120"/>
      <c r="ZZ114" s="120"/>
      <c r="AAA114" s="120"/>
      <c r="AAB114" s="120"/>
      <c r="AAC114" s="120"/>
      <c r="AAD114" s="120"/>
      <c r="AAE114" s="120"/>
      <c r="AAF114" s="120"/>
      <c r="AAG114" s="120"/>
      <c r="AAH114" s="120"/>
      <c r="AAI114" s="120"/>
      <c r="AAJ114" s="120"/>
      <c r="AAK114" s="120"/>
      <c r="AAL114" s="120"/>
      <c r="AAM114" s="120"/>
      <c r="AAN114" s="120"/>
      <c r="AAO114" s="120"/>
      <c r="AAP114" s="120"/>
      <c r="AAQ114" s="120"/>
      <c r="AAR114" s="120"/>
      <c r="AAS114" s="120"/>
      <c r="AAT114" s="120"/>
      <c r="AAU114" s="120"/>
      <c r="AAV114" s="120"/>
      <c r="AAW114" s="120"/>
      <c r="AAX114" s="120"/>
      <c r="AAY114" s="120"/>
      <c r="AAZ114" s="120"/>
      <c r="ABA114" s="120"/>
      <c r="ABB114" s="120"/>
      <c r="ABC114" s="120"/>
      <c r="ABD114" s="120"/>
      <c r="ABE114" s="120"/>
      <c r="ABF114" s="120"/>
      <c r="ABG114" s="120"/>
      <c r="ABH114" s="120"/>
      <c r="ABI114" s="120"/>
      <c r="ABJ114" s="120"/>
      <c r="ABK114" s="120"/>
      <c r="ABL114" s="120"/>
      <c r="ABM114" s="120"/>
      <c r="ABN114" s="120"/>
      <c r="ABO114" s="120"/>
      <c r="ABP114" s="120"/>
      <c r="ABQ114" s="120"/>
      <c r="ABR114" s="120"/>
      <c r="ABS114" s="120"/>
      <c r="ABT114" s="120"/>
      <c r="ABU114" s="120"/>
      <c r="ABV114" s="120"/>
      <c r="ABW114" s="120"/>
      <c r="ABX114" s="120"/>
      <c r="ABY114" s="120"/>
      <c r="ABZ114" s="120"/>
      <c r="ACA114" s="120"/>
      <c r="ACB114" s="120"/>
      <c r="ACC114" s="120"/>
      <c r="ACD114" s="120"/>
      <c r="ACE114" s="120"/>
      <c r="ACF114" s="120"/>
      <c r="ACG114" s="120"/>
      <c r="ACH114" s="120"/>
      <c r="ACI114" s="120"/>
      <c r="ACJ114" s="120"/>
      <c r="ACK114" s="120"/>
      <c r="ACL114" s="120"/>
      <c r="ACM114" s="120"/>
      <c r="ACN114" s="120"/>
      <c r="ACO114" s="120"/>
      <c r="ACP114" s="120"/>
      <c r="ACQ114" s="120"/>
      <c r="ACR114" s="120"/>
      <c r="ACS114" s="120"/>
      <c r="ACT114" s="120"/>
      <c r="ACU114" s="120"/>
      <c r="ACV114" s="120"/>
      <c r="ACW114" s="120"/>
      <c r="ACX114" s="120"/>
      <c r="ACY114" s="120"/>
      <c r="ACZ114" s="120"/>
      <c r="ADA114" s="120"/>
      <c r="ADB114" s="120"/>
      <c r="ADC114" s="120"/>
      <c r="ADD114" s="120"/>
      <c r="ADE114" s="120"/>
      <c r="ADF114" s="120"/>
      <c r="ADG114" s="120"/>
      <c r="ADH114" s="120"/>
      <c r="ADI114" s="120"/>
      <c r="ADJ114" s="120"/>
      <c r="ADK114" s="120"/>
      <c r="ADL114" s="120"/>
      <c r="ADM114" s="120"/>
      <c r="ADN114" s="120"/>
      <c r="ADO114" s="120"/>
      <c r="ADP114" s="120"/>
      <c r="ADQ114" s="120"/>
      <c r="ADR114" s="120"/>
      <c r="ADS114" s="120"/>
      <c r="ADT114" s="120"/>
      <c r="ADU114" s="120"/>
      <c r="ADV114" s="120"/>
      <c r="ADW114" s="120"/>
      <c r="ADX114" s="120"/>
      <c r="ADY114" s="120"/>
      <c r="ADZ114" s="120"/>
      <c r="AEA114" s="120"/>
      <c r="AEB114" s="120"/>
      <c r="AEC114" s="120"/>
      <c r="AED114" s="120"/>
      <c r="AEE114" s="120"/>
      <c r="AEF114" s="120"/>
      <c r="AEG114" s="120"/>
      <c r="AEH114" s="120"/>
      <c r="AEI114" s="120"/>
      <c r="AEJ114" s="120"/>
      <c r="AEK114" s="120"/>
      <c r="AEL114" s="120"/>
      <c r="AEM114" s="120"/>
      <c r="AEN114" s="120"/>
      <c r="AEO114" s="120"/>
      <c r="AEP114" s="120"/>
      <c r="AEQ114" s="120"/>
      <c r="AER114" s="120"/>
      <c r="AES114" s="120"/>
      <c r="AET114" s="120"/>
      <c r="AEU114" s="120"/>
      <c r="AEV114" s="120"/>
      <c r="AEW114" s="120"/>
      <c r="AEX114" s="120"/>
      <c r="AEY114" s="120"/>
      <c r="AEZ114" s="120"/>
      <c r="AFA114" s="120"/>
      <c r="AFB114" s="120"/>
      <c r="AFC114" s="120"/>
      <c r="AFD114" s="120"/>
      <c r="AFE114" s="120"/>
      <c r="AFF114" s="120"/>
      <c r="AFG114" s="120"/>
      <c r="AFH114" s="120"/>
      <c r="AFI114" s="120"/>
      <c r="AFJ114" s="120"/>
      <c r="AFK114" s="120"/>
      <c r="AFL114" s="120"/>
      <c r="AFM114" s="120"/>
      <c r="AFN114" s="120"/>
      <c r="AFO114" s="120"/>
      <c r="AFP114" s="120"/>
      <c r="AFQ114" s="120"/>
      <c r="AFR114" s="120"/>
      <c r="AFS114" s="120"/>
      <c r="AFT114" s="120"/>
      <c r="AFU114" s="120"/>
      <c r="AFV114" s="120"/>
      <c r="AFW114" s="120"/>
      <c r="AFX114" s="120"/>
      <c r="AFY114" s="120"/>
      <c r="AFZ114" s="120"/>
      <c r="AGA114" s="120"/>
      <c r="AGB114" s="120"/>
      <c r="AGC114" s="120"/>
      <c r="AGD114" s="120"/>
      <c r="AGE114" s="120"/>
      <c r="AGF114" s="120"/>
      <c r="AGG114" s="120"/>
      <c r="AGH114" s="120"/>
      <c r="AGI114" s="120"/>
      <c r="AGJ114" s="120"/>
      <c r="AGK114" s="120"/>
      <c r="AGL114" s="120"/>
      <c r="AGM114" s="120"/>
      <c r="AGN114" s="120"/>
      <c r="AGO114" s="120"/>
      <c r="AGP114" s="120"/>
      <c r="AGQ114" s="120"/>
      <c r="AGR114" s="120"/>
      <c r="AGS114" s="120"/>
      <c r="AGT114" s="120"/>
      <c r="AGU114" s="120"/>
      <c r="AGV114" s="120"/>
      <c r="AGW114" s="120"/>
      <c r="AGX114" s="120"/>
      <c r="AGY114" s="120"/>
      <c r="AGZ114" s="120"/>
      <c r="AHA114" s="120"/>
      <c r="AHB114" s="120"/>
      <c r="AHC114" s="120"/>
      <c r="AHD114" s="120"/>
      <c r="AHE114" s="120"/>
      <c r="AHF114" s="120"/>
      <c r="AHG114" s="120"/>
      <c r="AHH114" s="120"/>
      <c r="AHI114" s="120"/>
      <c r="AHJ114" s="120"/>
      <c r="AHK114" s="120"/>
      <c r="AHL114" s="120"/>
      <c r="AHM114" s="120"/>
      <c r="AHN114" s="120"/>
      <c r="AHO114" s="120"/>
      <c r="AHP114" s="120"/>
      <c r="AHQ114" s="120"/>
      <c r="AHR114" s="120"/>
      <c r="AHS114" s="120"/>
      <c r="AHT114" s="120"/>
      <c r="AHU114" s="120"/>
      <c r="AHV114" s="120"/>
      <c r="AHW114" s="120"/>
      <c r="AHX114" s="120"/>
      <c r="AHY114" s="120"/>
      <c r="AHZ114" s="120"/>
      <c r="AIA114" s="120"/>
      <c r="AIB114" s="120"/>
      <c r="AIC114" s="120"/>
      <c r="AID114" s="120"/>
      <c r="AIE114" s="120"/>
      <c r="AIF114" s="120"/>
      <c r="AIG114" s="120"/>
      <c r="AIH114" s="120"/>
      <c r="AII114" s="120"/>
      <c r="AIJ114" s="120"/>
      <c r="AIK114" s="120"/>
      <c r="AIL114" s="120"/>
      <c r="AIM114" s="120"/>
      <c r="AIN114" s="120"/>
      <c r="AIO114" s="120"/>
      <c r="AIP114" s="120"/>
      <c r="AIQ114" s="120"/>
      <c r="AIR114" s="120"/>
      <c r="AIS114" s="120"/>
      <c r="AIT114" s="120"/>
      <c r="AIU114" s="120"/>
      <c r="AIV114" s="120"/>
      <c r="AIW114" s="120"/>
      <c r="AIX114" s="120"/>
      <c r="AIY114" s="120"/>
      <c r="AIZ114" s="120"/>
      <c r="AJA114" s="120"/>
      <c r="AJB114" s="120"/>
      <c r="AJC114" s="120"/>
      <c r="AJD114" s="120"/>
      <c r="AJE114" s="120"/>
      <c r="AJF114" s="120"/>
      <c r="AJG114" s="120"/>
      <c r="AJH114" s="120"/>
      <c r="AJI114" s="120"/>
      <c r="AJJ114" s="120"/>
      <c r="AJK114" s="120"/>
      <c r="AJL114" s="120"/>
      <c r="AJM114" s="120"/>
      <c r="AJN114" s="120"/>
      <c r="AJO114" s="120"/>
      <c r="AJP114" s="120"/>
      <c r="AJQ114" s="120"/>
      <c r="AJR114" s="120"/>
      <c r="AJS114" s="120"/>
      <c r="AJT114" s="120"/>
      <c r="AJU114" s="120"/>
      <c r="AJV114" s="120"/>
      <c r="AJW114" s="120"/>
      <c r="AJX114" s="120"/>
      <c r="AJY114" s="120"/>
      <c r="AJZ114" s="120"/>
      <c r="AKA114" s="120"/>
      <c r="AKB114" s="120"/>
      <c r="AKC114" s="120"/>
      <c r="AKD114" s="120"/>
      <c r="AKE114" s="120"/>
      <c r="AKF114" s="120"/>
      <c r="AKG114" s="120"/>
      <c r="AKH114" s="120"/>
      <c r="AKI114" s="120"/>
      <c r="AKJ114" s="120"/>
      <c r="AKK114" s="120"/>
      <c r="AKL114" s="120"/>
      <c r="AKM114" s="120"/>
      <c r="AKN114" s="120"/>
      <c r="AKO114" s="120"/>
      <c r="AKP114" s="120"/>
      <c r="AKQ114" s="120"/>
      <c r="AKR114" s="120"/>
      <c r="AKS114" s="120"/>
      <c r="AKT114" s="120"/>
      <c r="AKU114" s="120"/>
      <c r="AKV114" s="120"/>
      <c r="AKW114" s="120"/>
      <c r="AKX114" s="120"/>
      <c r="AKY114" s="120"/>
      <c r="AKZ114" s="120"/>
      <c r="ALA114" s="120"/>
      <c r="ALB114" s="120"/>
      <c r="ALC114" s="120"/>
      <c r="ALD114" s="120"/>
      <c r="ALE114" s="120"/>
      <c r="ALF114" s="120"/>
      <c r="ALG114" s="120"/>
      <c r="ALH114" s="120"/>
      <c r="ALI114" s="120"/>
      <c r="ALJ114" s="120"/>
      <c r="ALK114" s="120"/>
      <c r="ALL114" s="120"/>
      <c r="ALM114" s="120"/>
      <c r="ALN114" s="120"/>
      <c r="ALO114" s="120"/>
      <c r="ALP114" s="120"/>
      <c r="ALQ114" s="120"/>
      <c r="ALR114" s="120"/>
      <c r="ALS114" s="120"/>
      <c r="ALT114" s="120"/>
      <c r="ALU114" s="120"/>
      <c r="ALV114" s="120"/>
      <c r="ALW114" s="120"/>
      <c r="ALX114" s="120"/>
      <c r="ALY114" s="120"/>
      <c r="ALZ114" s="120"/>
      <c r="AMA114" s="120"/>
      <c r="AMB114" s="120"/>
      <c r="AMC114" s="120"/>
      <c r="AMD114" s="120"/>
      <c r="AME114" s="120"/>
      <c r="AMF114" s="120"/>
      <c r="AMG114" s="120"/>
      <c r="AMH114" s="120"/>
      <c r="AMI114" s="120"/>
      <c r="AMJ114" s="120"/>
      <c r="AMK114" s="120"/>
      <c r="AML114" s="120"/>
    </row>
    <row r="115" spans="1:1026" s="121" customFormat="1" ht="28.5" customHeight="1" x14ac:dyDescent="0.25">
      <c r="A115" s="102">
        <v>110</v>
      </c>
      <c r="B115" s="26" t="s">
        <v>201</v>
      </c>
      <c r="C115" s="26" t="s">
        <v>200</v>
      </c>
      <c r="D115" s="26" t="s">
        <v>576</v>
      </c>
      <c r="E115" s="38" t="s">
        <v>678</v>
      </c>
      <c r="F115" s="50">
        <v>3</v>
      </c>
      <c r="G115" s="51" t="s">
        <v>11</v>
      </c>
      <c r="H115" s="119"/>
      <c r="I115" s="76">
        <f t="shared" si="8"/>
        <v>0</v>
      </c>
      <c r="J115" s="76">
        <f t="shared" si="9"/>
        <v>0</v>
      </c>
      <c r="K115" s="76">
        <f t="shared" si="10"/>
        <v>0</v>
      </c>
      <c r="L115" s="122"/>
      <c r="M115" s="123"/>
      <c r="N115" s="122"/>
      <c r="O115" s="39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  <c r="IW115" s="120"/>
      <c r="IX115" s="120"/>
      <c r="IY115" s="120"/>
      <c r="IZ115" s="120"/>
      <c r="JA115" s="120"/>
      <c r="JB115" s="120"/>
      <c r="JC115" s="120"/>
      <c r="JD115" s="120"/>
      <c r="JE115" s="120"/>
      <c r="JF115" s="120"/>
      <c r="JG115" s="120"/>
      <c r="JH115" s="120"/>
      <c r="JI115" s="120"/>
      <c r="JJ115" s="120"/>
      <c r="JK115" s="120"/>
      <c r="JL115" s="120"/>
      <c r="JM115" s="120"/>
      <c r="JN115" s="120"/>
      <c r="JO115" s="120"/>
      <c r="JP115" s="120"/>
      <c r="JQ115" s="120"/>
      <c r="JR115" s="120"/>
      <c r="JS115" s="120"/>
      <c r="JT115" s="120"/>
      <c r="JU115" s="120"/>
      <c r="JV115" s="120"/>
      <c r="JW115" s="120"/>
      <c r="JX115" s="120"/>
      <c r="JY115" s="120"/>
      <c r="JZ115" s="120"/>
      <c r="KA115" s="120"/>
      <c r="KB115" s="120"/>
      <c r="KC115" s="120"/>
      <c r="KD115" s="120"/>
      <c r="KE115" s="120"/>
      <c r="KF115" s="120"/>
      <c r="KG115" s="120"/>
      <c r="KH115" s="120"/>
      <c r="KI115" s="120"/>
      <c r="KJ115" s="120"/>
      <c r="KK115" s="120"/>
      <c r="KL115" s="120"/>
      <c r="KM115" s="120"/>
      <c r="KN115" s="120"/>
      <c r="KO115" s="120"/>
      <c r="KP115" s="120"/>
      <c r="KQ115" s="120"/>
      <c r="KR115" s="120"/>
      <c r="KS115" s="120"/>
      <c r="KT115" s="120"/>
      <c r="KU115" s="120"/>
      <c r="KV115" s="120"/>
      <c r="KW115" s="120"/>
      <c r="KX115" s="120"/>
      <c r="KY115" s="120"/>
      <c r="KZ115" s="120"/>
      <c r="LA115" s="120"/>
      <c r="LB115" s="120"/>
      <c r="LC115" s="120"/>
      <c r="LD115" s="120"/>
      <c r="LE115" s="120"/>
      <c r="LF115" s="120"/>
      <c r="LG115" s="120"/>
      <c r="LH115" s="120"/>
      <c r="LI115" s="120"/>
      <c r="LJ115" s="120"/>
      <c r="LK115" s="120"/>
      <c r="LL115" s="120"/>
      <c r="LM115" s="120"/>
      <c r="LN115" s="120"/>
      <c r="LO115" s="120"/>
      <c r="LP115" s="120"/>
      <c r="LQ115" s="120"/>
      <c r="LR115" s="120"/>
      <c r="LS115" s="120"/>
      <c r="LT115" s="120"/>
      <c r="LU115" s="120"/>
      <c r="LV115" s="120"/>
      <c r="LW115" s="120"/>
      <c r="LX115" s="120"/>
      <c r="LY115" s="120"/>
      <c r="LZ115" s="120"/>
      <c r="MA115" s="120"/>
      <c r="MB115" s="120"/>
      <c r="MC115" s="120"/>
      <c r="MD115" s="120"/>
      <c r="ME115" s="120"/>
      <c r="MF115" s="120"/>
      <c r="MG115" s="120"/>
      <c r="MH115" s="120"/>
      <c r="MI115" s="120"/>
      <c r="MJ115" s="120"/>
      <c r="MK115" s="120"/>
      <c r="ML115" s="120"/>
      <c r="MM115" s="120"/>
      <c r="MN115" s="120"/>
      <c r="MO115" s="120"/>
      <c r="MP115" s="120"/>
      <c r="MQ115" s="120"/>
      <c r="MR115" s="120"/>
      <c r="MS115" s="120"/>
      <c r="MT115" s="120"/>
      <c r="MU115" s="120"/>
      <c r="MV115" s="120"/>
      <c r="MW115" s="120"/>
      <c r="MX115" s="120"/>
      <c r="MY115" s="120"/>
      <c r="MZ115" s="120"/>
      <c r="NA115" s="120"/>
      <c r="NB115" s="120"/>
      <c r="NC115" s="120"/>
      <c r="ND115" s="120"/>
      <c r="NE115" s="120"/>
      <c r="NF115" s="120"/>
      <c r="NG115" s="120"/>
      <c r="NH115" s="120"/>
      <c r="NI115" s="120"/>
      <c r="NJ115" s="120"/>
      <c r="NK115" s="120"/>
      <c r="NL115" s="120"/>
      <c r="NM115" s="120"/>
      <c r="NN115" s="120"/>
      <c r="NO115" s="120"/>
      <c r="NP115" s="120"/>
      <c r="NQ115" s="120"/>
      <c r="NR115" s="120"/>
      <c r="NS115" s="120"/>
      <c r="NT115" s="120"/>
      <c r="NU115" s="120"/>
      <c r="NV115" s="120"/>
      <c r="NW115" s="120"/>
      <c r="NX115" s="120"/>
      <c r="NY115" s="120"/>
      <c r="NZ115" s="120"/>
      <c r="OA115" s="120"/>
      <c r="OB115" s="120"/>
      <c r="OC115" s="120"/>
      <c r="OD115" s="120"/>
      <c r="OE115" s="120"/>
      <c r="OF115" s="120"/>
      <c r="OG115" s="120"/>
      <c r="OH115" s="120"/>
      <c r="OI115" s="120"/>
      <c r="OJ115" s="120"/>
      <c r="OK115" s="120"/>
      <c r="OL115" s="120"/>
      <c r="OM115" s="120"/>
      <c r="ON115" s="120"/>
      <c r="OO115" s="120"/>
      <c r="OP115" s="120"/>
      <c r="OQ115" s="120"/>
      <c r="OR115" s="120"/>
      <c r="OS115" s="120"/>
      <c r="OT115" s="120"/>
      <c r="OU115" s="120"/>
      <c r="OV115" s="120"/>
      <c r="OW115" s="120"/>
      <c r="OX115" s="120"/>
      <c r="OY115" s="120"/>
      <c r="OZ115" s="120"/>
      <c r="PA115" s="120"/>
      <c r="PB115" s="120"/>
      <c r="PC115" s="120"/>
      <c r="PD115" s="120"/>
      <c r="PE115" s="120"/>
      <c r="PF115" s="120"/>
      <c r="PG115" s="120"/>
      <c r="PH115" s="120"/>
      <c r="PI115" s="120"/>
      <c r="PJ115" s="120"/>
      <c r="PK115" s="120"/>
      <c r="PL115" s="120"/>
      <c r="PM115" s="120"/>
      <c r="PN115" s="120"/>
      <c r="PO115" s="120"/>
      <c r="PP115" s="120"/>
      <c r="PQ115" s="120"/>
      <c r="PR115" s="120"/>
      <c r="PS115" s="120"/>
      <c r="PT115" s="120"/>
      <c r="PU115" s="120"/>
      <c r="PV115" s="120"/>
      <c r="PW115" s="120"/>
      <c r="PX115" s="120"/>
      <c r="PY115" s="120"/>
      <c r="PZ115" s="120"/>
      <c r="QA115" s="120"/>
      <c r="QB115" s="120"/>
      <c r="QC115" s="120"/>
      <c r="QD115" s="120"/>
      <c r="QE115" s="120"/>
      <c r="QF115" s="120"/>
      <c r="QG115" s="120"/>
      <c r="QH115" s="120"/>
      <c r="QI115" s="120"/>
      <c r="QJ115" s="120"/>
      <c r="QK115" s="120"/>
      <c r="QL115" s="120"/>
      <c r="QM115" s="120"/>
      <c r="QN115" s="120"/>
      <c r="QO115" s="120"/>
      <c r="QP115" s="120"/>
      <c r="QQ115" s="120"/>
      <c r="QR115" s="120"/>
      <c r="QS115" s="120"/>
      <c r="QT115" s="120"/>
      <c r="QU115" s="120"/>
      <c r="QV115" s="120"/>
      <c r="QW115" s="120"/>
      <c r="QX115" s="120"/>
      <c r="QY115" s="120"/>
      <c r="QZ115" s="120"/>
      <c r="RA115" s="120"/>
      <c r="RB115" s="120"/>
      <c r="RC115" s="120"/>
      <c r="RD115" s="120"/>
      <c r="RE115" s="120"/>
      <c r="RF115" s="120"/>
      <c r="RG115" s="120"/>
      <c r="RH115" s="120"/>
      <c r="RI115" s="120"/>
      <c r="RJ115" s="120"/>
      <c r="RK115" s="120"/>
      <c r="RL115" s="120"/>
      <c r="RM115" s="120"/>
      <c r="RN115" s="120"/>
      <c r="RO115" s="120"/>
      <c r="RP115" s="120"/>
      <c r="RQ115" s="120"/>
      <c r="RR115" s="120"/>
      <c r="RS115" s="120"/>
      <c r="RT115" s="120"/>
      <c r="RU115" s="120"/>
      <c r="RV115" s="120"/>
      <c r="RW115" s="120"/>
      <c r="RX115" s="120"/>
      <c r="RY115" s="120"/>
      <c r="RZ115" s="120"/>
      <c r="SA115" s="120"/>
      <c r="SB115" s="120"/>
      <c r="SC115" s="120"/>
      <c r="SD115" s="120"/>
      <c r="SE115" s="120"/>
      <c r="SF115" s="120"/>
      <c r="SG115" s="120"/>
      <c r="SH115" s="120"/>
      <c r="SI115" s="120"/>
      <c r="SJ115" s="120"/>
      <c r="SK115" s="120"/>
      <c r="SL115" s="120"/>
      <c r="SM115" s="120"/>
      <c r="SN115" s="120"/>
      <c r="SO115" s="120"/>
      <c r="SP115" s="120"/>
      <c r="SQ115" s="120"/>
      <c r="SR115" s="120"/>
      <c r="SS115" s="120"/>
      <c r="ST115" s="120"/>
      <c r="SU115" s="120"/>
      <c r="SV115" s="120"/>
      <c r="SW115" s="120"/>
      <c r="SX115" s="120"/>
      <c r="SY115" s="120"/>
      <c r="SZ115" s="120"/>
      <c r="TA115" s="120"/>
      <c r="TB115" s="120"/>
      <c r="TC115" s="120"/>
      <c r="TD115" s="120"/>
      <c r="TE115" s="120"/>
      <c r="TF115" s="120"/>
      <c r="TG115" s="120"/>
      <c r="TH115" s="120"/>
      <c r="TI115" s="120"/>
      <c r="TJ115" s="120"/>
      <c r="TK115" s="120"/>
      <c r="TL115" s="120"/>
      <c r="TM115" s="120"/>
      <c r="TN115" s="120"/>
      <c r="TO115" s="120"/>
      <c r="TP115" s="120"/>
      <c r="TQ115" s="120"/>
      <c r="TR115" s="120"/>
      <c r="TS115" s="120"/>
      <c r="TT115" s="120"/>
      <c r="TU115" s="120"/>
      <c r="TV115" s="120"/>
      <c r="TW115" s="120"/>
      <c r="TX115" s="120"/>
      <c r="TY115" s="120"/>
      <c r="TZ115" s="120"/>
      <c r="UA115" s="120"/>
      <c r="UB115" s="120"/>
      <c r="UC115" s="120"/>
      <c r="UD115" s="120"/>
      <c r="UE115" s="120"/>
      <c r="UF115" s="120"/>
      <c r="UG115" s="120"/>
      <c r="UH115" s="120"/>
      <c r="UI115" s="120"/>
      <c r="UJ115" s="120"/>
      <c r="UK115" s="120"/>
      <c r="UL115" s="120"/>
      <c r="UM115" s="120"/>
      <c r="UN115" s="120"/>
      <c r="UO115" s="120"/>
      <c r="UP115" s="120"/>
      <c r="UQ115" s="120"/>
      <c r="UR115" s="120"/>
      <c r="US115" s="120"/>
      <c r="UT115" s="120"/>
      <c r="UU115" s="120"/>
      <c r="UV115" s="120"/>
      <c r="UW115" s="120"/>
      <c r="UX115" s="120"/>
      <c r="UY115" s="120"/>
      <c r="UZ115" s="120"/>
      <c r="VA115" s="120"/>
      <c r="VB115" s="120"/>
      <c r="VC115" s="120"/>
      <c r="VD115" s="120"/>
      <c r="VE115" s="120"/>
      <c r="VF115" s="120"/>
      <c r="VG115" s="120"/>
      <c r="VH115" s="120"/>
      <c r="VI115" s="120"/>
      <c r="VJ115" s="120"/>
      <c r="VK115" s="120"/>
      <c r="VL115" s="120"/>
      <c r="VM115" s="120"/>
      <c r="VN115" s="120"/>
      <c r="VO115" s="120"/>
      <c r="VP115" s="120"/>
      <c r="VQ115" s="120"/>
      <c r="VR115" s="120"/>
      <c r="VS115" s="120"/>
      <c r="VT115" s="120"/>
      <c r="VU115" s="120"/>
      <c r="VV115" s="120"/>
      <c r="VW115" s="120"/>
      <c r="VX115" s="120"/>
      <c r="VY115" s="120"/>
      <c r="VZ115" s="120"/>
      <c r="WA115" s="120"/>
      <c r="WB115" s="120"/>
      <c r="WC115" s="120"/>
      <c r="WD115" s="120"/>
      <c r="WE115" s="120"/>
      <c r="WF115" s="120"/>
      <c r="WG115" s="120"/>
      <c r="WH115" s="120"/>
      <c r="WI115" s="120"/>
      <c r="WJ115" s="120"/>
      <c r="WK115" s="120"/>
      <c r="WL115" s="120"/>
      <c r="WM115" s="120"/>
      <c r="WN115" s="120"/>
      <c r="WO115" s="120"/>
      <c r="WP115" s="120"/>
      <c r="WQ115" s="120"/>
      <c r="WR115" s="120"/>
      <c r="WS115" s="120"/>
      <c r="WT115" s="120"/>
      <c r="WU115" s="120"/>
      <c r="WV115" s="120"/>
      <c r="WW115" s="120"/>
      <c r="WX115" s="120"/>
      <c r="WY115" s="120"/>
      <c r="WZ115" s="120"/>
      <c r="XA115" s="120"/>
      <c r="XB115" s="120"/>
      <c r="XC115" s="120"/>
      <c r="XD115" s="120"/>
      <c r="XE115" s="120"/>
      <c r="XF115" s="120"/>
      <c r="XG115" s="120"/>
      <c r="XH115" s="120"/>
      <c r="XI115" s="120"/>
      <c r="XJ115" s="120"/>
      <c r="XK115" s="120"/>
      <c r="XL115" s="120"/>
      <c r="XM115" s="120"/>
      <c r="XN115" s="120"/>
      <c r="XO115" s="120"/>
      <c r="XP115" s="120"/>
      <c r="XQ115" s="120"/>
      <c r="XR115" s="120"/>
      <c r="XS115" s="120"/>
      <c r="XT115" s="120"/>
      <c r="XU115" s="120"/>
      <c r="XV115" s="120"/>
      <c r="XW115" s="120"/>
      <c r="XX115" s="120"/>
      <c r="XY115" s="120"/>
      <c r="XZ115" s="120"/>
      <c r="YA115" s="120"/>
      <c r="YB115" s="120"/>
      <c r="YC115" s="120"/>
      <c r="YD115" s="120"/>
      <c r="YE115" s="120"/>
      <c r="YF115" s="120"/>
      <c r="YG115" s="120"/>
      <c r="YH115" s="120"/>
      <c r="YI115" s="120"/>
      <c r="YJ115" s="120"/>
      <c r="YK115" s="120"/>
      <c r="YL115" s="120"/>
      <c r="YM115" s="120"/>
      <c r="YN115" s="120"/>
      <c r="YO115" s="120"/>
      <c r="YP115" s="120"/>
      <c r="YQ115" s="120"/>
      <c r="YR115" s="120"/>
      <c r="YS115" s="120"/>
      <c r="YT115" s="120"/>
      <c r="YU115" s="120"/>
      <c r="YV115" s="120"/>
      <c r="YW115" s="120"/>
      <c r="YX115" s="120"/>
      <c r="YY115" s="120"/>
      <c r="YZ115" s="120"/>
      <c r="ZA115" s="120"/>
      <c r="ZB115" s="120"/>
      <c r="ZC115" s="120"/>
      <c r="ZD115" s="120"/>
      <c r="ZE115" s="120"/>
      <c r="ZF115" s="120"/>
      <c r="ZG115" s="120"/>
      <c r="ZH115" s="120"/>
      <c r="ZI115" s="120"/>
      <c r="ZJ115" s="120"/>
      <c r="ZK115" s="120"/>
      <c r="ZL115" s="120"/>
      <c r="ZM115" s="120"/>
      <c r="ZN115" s="120"/>
      <c r="ZO115" s="120"/>
      <c r="ZP115" s="120"/>
      <c r="ZQ115" s="120"/>
      <c r="ZR115" s="120"/>
      <c r="ZS115" s="120"/>
      <c r="ZT115" s="120"/>
      <c r="ZU115" s="120"/>
      <c r="ZV115" s="120"/>
      <c r="ZW115" s="120"/>
      <c r="ZX115" s="120"/>
      <c r="ZY115" s="120"/>
      <c r="ZZ115" s="120"/>
      <c r="AAA115" s="120"/>
      <c r="AAB115" s="120"/>
      <c r="AAC115" s="120"/>
      <c r="AAD115" s="120"/>
      <c r="AAE115" s="120"/>
      <c r="AAF115" s="120"/>
      <c r="AAG115" s="120"/>
      <c r="AAH115" s="120"/>
      <c r="AAI115" s="120"/>
      <c r="AAJ115" s="120"/>
      <c r="AAK115" s="120"/>
      <c r="AAL115" s="120"/>
      <c r="AAM115" s="120"/>
      <c r="AAN115" s="120"/>
      <c r="AAO115" s="120"/>
      <c r="AAP115" s="120"/>
      <c r="AAQ115" s="120"/>
      <c r="AAR115" s="120"/>
      <c r="AAS115" s="120"/>
      <c r="AAT115" s="120"/>
      <c r="AAU115" s="120"/>
      <c r="AAV115" s="120"/>
      <c r="AAW115" s="120"/>
      <c r="AAX115" s="120"/>
      <c r="AAY115" s="120"/>
      <c r="AAZ115" s="120"/>
      <c r="ABA115" s="120"/>
      <c r="ABB115" s="120"/>
      <c r="ABC115" s="120"/>
      <c r="ABD115" s="120"/>
      <c r="ABE115" s="120"/>
      <c r="ABF115" s="120"/>
      <c r="ABG115" s="120"/>
      <c r="ABH115" s="120"/>
      <c r="ABI115" s="120"/>
      <c r="ABJ115" s="120"/>
      <c r="ABK115" s="120"/>
      <c r="ABL115" s="120"/>
      <c r="ABM115" s="120"/>
      <c r="ABN115" s="120"/>
      <c r="ABO115" s="120"/>
      <c r="ABP115" s="120"/>
      <c r="ABQ115" s="120"/>
      <c r="ABR115" s="120"/>
      <c r="ABS115" s="120"/>
      <c r="ABT115" s="120"/>
      <c r="ABU115" s="120"/>
      <c r="ABV115" s="120"/>
      <c r="ABW115" s="120"/>
      <c r="ABX115" s="120"/>
      <c r="ABY115" s="120"/>
      <c r="ABZ115" s="120"/>
      <c r="ACA115" s="120"/>
      <c r="ACB115" s="120"/>
      <c r="ACC115" s="120"/>
      <c r="ACD115" s="120"/>
      <c r="ACE115" s="120"/>
      <c r="ACF115" s="120"/>
      <c r="ACG115" s="120"/>
      <c r="ACH115" s="120"/>
      <c r="ACI115" s="120"/>
      <c r="ACJ115" s="120"/>
      <c r="ACK115" s="120"/>
      <c r="ACL115" s="120"/>
      <c r="ACM115" s="120"/>
      <c r="ACN115" s="120"/>
      <c r="ACO115" s="120"/>
      <c r="ACP115" s="120"/>
      <c r="ACQ115" s="120"/>
      <c r="ACR115" s="120"/>
      <c r="ACS115" s="120"/>
      <c r="ACT115" s="120"/>
      <c r="ACU115" s="120"/>
      <c r="ACV115" s="120"/>
      <c r="ACW115" s="120"/>
      <c r="ACX115" s="120"/>
      <c r="ACY115" s="120"/>
      <c r="ACZ115" s="120"/>
      <c r="ADA115" s="120"/>
      <c r="ADB115" s="120"/>
      <c r="ADC115" s="120"/>
      <c r="ADD115" s="120"/>
      <c r="ADE115" s="120"/>
      <c r="ADF115" s="120"/>
      <c r="ADG115" s="120"/>
      <c r="ADH115" s="120"/>
      <c r="ADI115" s="120"/>
      <c r="ADJ115" s="120"/>
      <c r="ADK115" s="120"/>
      <c r="ADL115" s="120"/>
      <c r="ADM115" s="120"/>
      <c r="ADN115" s="120"/>
      <c r="ADO115" s="120"/>
      <c r="ADP115" s="120"/>
      <c r="ADQ115" s="120"/>
      <c r="ADR115" s="120"/>
      <c r="ADS115" s="120"/>
      <c r="ADT115" s="120"/>
      <c r="ADU115" s="120"/>
      <c r="ADV115" s="120"/>
      <c r="ADW115" s="120"/>
      <c r="ADX115" s="120"/>
      <c r="ADY115" s="120"/>
      <c r="ADZ115" s="120"/>
      <c r="AEA115" s="120"/>
      <c r="AEB115" s="120"/>
      <c r="AEC115" s="120"/>
      <c r="AED115" s="120"/>
      <c r="AEE115" s="120"/>
      <c r="AEF115" s="120"/>
      <c r="AEG115" s="120"/>
      <c r="AEH115" s="120"/>
      <c r="AEI115" s="120"/>
      <c r="AEJ115" s="120"/>
      <c r="AEK115" s="120"/>
      <c r="AEL115" s="120"/>
      <c r="AEM115" s="120"/>
      <c r="AEN115" s="120"/>
      <c r="AEO115" s="120"/>
      <c r="AEP115" s="120"/>
      <c r="AEQ115" s="120"/>
      <c r="AER115" s="120"/>
      <c r="AES115" s="120"/>
      <c r="AET115" s="120"/>
      <c r="AEU115" s="120"/>
      <c r="AEV115" s="120"/>
      <c r="AEW115" s="120"/>
      <c r="AEX115" s="120"/>
      <c r="AEY115" s="120"/>
      <c r="AEZ115" s="120"/>
      <c r="AFA115" s="120"/>
      <c r="AFB115" s="120"/>
      <c r="AFC115" s="120"/>
      <c r="AFD115" s="120"/>
      <c r="AFE115" s="120"/>
      <c r="AFF115" s="120"/>
      <c r="AFG115" s="120"/>
      <c r="AFH115" s="120"/>
      <c r="AFI115" s="120"/>
      <c r="AFJ115" s="120"/>
      <c r="AFK115" s="120"/>
      <c r="AFL115" s="120"/>
      <c r="AFM115" s="120"/>
      <c r="AFN115" s="120"/>
      <c r="AFO115" s="120"/>
      <c r="AFP115" s="120"/>
      <c r="AFQ115" s="120"/>
      <c r="AFR115" s="120"/>
      <c r="AFS115" s="120"/>
      <c r="AFT115" s="120"/>
      <c r="AFU115" s="120"/>
      <c r="AFV115" s="120"/>
      <c r="AFW115" s="120"/>
      <c r="AFX115" s="120"/>
      <c r="AFY115" s="120"/>
      <c r="AFZ115" s="120"/>
      <c r="AGA115" s="120"/>
      <c r="AGB115" s="120"/>
      <c r="AGC115" s="120"/>
      <c r="AGD115" s="120"/>
      <c r="AGE115" s="120"/>
      <c r="AGF115" s="120"/>
      <c r="AGG115" s="120"/>
      <c r="AGH115" s="120"/>
      <c r="AGI115" s="120"/>
      <c r="AGJ115" s="120"/>
      <c r="AGK115" s="120"/>
      <c r="AGL115" s="120"/>
      <c r="AGM115" s="120"/>
      <c r="AGN115" s="120"/>
      <c r="AGO115" s="120"/>
      <c r="AGP115" s="120"/>
      <c r="AGQ115" s="120"/>
      <c r="AGR115" s="120"/>
      <c r="AGS115" s="120"/>
      <c r="AGT115" s="120"/>
      <c r="AGU115" s="120"/>
      <c r="AGV115" s="120"/>
      <c r="AGW115" s="120"/>
      <c r="AGX115" s="120"/>
      <c r="AGY115" s="120"/>
      <c r="AGZ115" s="120"/>
      <c r="AHA115" s="120"/>
      <c r="AHB115" s="120"/>
      <c r="AHC115" s="120"/>
      <c r="AHD115" s="120"/>
      <c r="AHE115" s="120"/>
      <c r="AHF115" s="120"/>
      <c r="AHG115" s="120"/>
      <c r="AHH115" s="120"/>
      <c r="AHI115" s="120"/>
      <c r="AHJ115" s="120"/>
      <c r="AHK115" s="120"/>
      <c r="AHL115" s="120"/>
      <c r="AHM115" s="120"/>
      <c r="AHN115" s="120"/>
      <c r="AHO115" s="120"/>
      <c r="AHP115" s="120"/>
      <c r="AHQ115" s="120"/>
      <c r="AHR115" s="120"/>
      <c r="AHS115" s="120"/>
      <c r="AHT115" s="120"/>
      <c r="AHU115" s="120"/>
      <c r="AHV115" s="120"/>
      <c r="AHW115" s="120"/>
      <c r="AHX115" s="120"/>
      <c r="AHY115" s="120"/>
      <c r="AHZ115" s="120"/>
      <c r="AIA115" s="120"/>
      <c r="AIB115" s="120"/>
      <c r="AIC115" s="120"/>
      <c r="AID115" s="120"/>
      <c r="AIE115" s="120"/>
      <c r="AIF115" s="120"/>
      <c r="AIG115" s="120"/>
      <c r="AIH115" s="120"/>
      <c r="AII115" s="120"/>
      <c r="AIJ115" s="120"/>
      <c r="AIK115" s="120"/>
      <c r="AIL115" s="120"/>
      <c r="AIM115" s="120"/>
      <c r="AIN115" s="120"/>
      <c r="AIO115" s="120"/>
      <c r="AIP115" s="120"/>
      <c r="AIQ115" s="120"/>
      <c r="AIR115" s="120"/>
      <c r="AIS115" s="120"/>
      <c r="AIT115" s="120"/>
      <c r="AIU115" s="120"/>
      <c r="AIV115" s="120"/>
      <c r="AIW115" s="120"/>
      <c r="AIX115" s="120"/>
      <c r="AIY115" s="120"/>
      <c r="AIZ115" s="120"/>
      <c r="AJA115" s="120"/>
      <c r="AJB115" s="120"/>
      <c r="AJC115" s="120"/>
      <c r="AJD115" s="120"/>
      <c r="AJE115" s="120"/>
      <c r="AJF115" s="120"/>
      <c r="AJG115" s="120"/>
      <c r="AJH115" s="120"/>
      <c r="AJI115" s="120"/>
      <c r="AJJ115" s="120"/>
      <c r="AJK115" s="120"/>
      <c r="AJL115" s="120"/>
      <c r="AJM115" s="120"/>
      <c r="AJN115" s="120"/>
      <c r="AJO115" s="120"/>
      <c r="AJP115" s="120"/>
      <c r="AJQ115" s="120"/>
      <c r="AJR115" s="120"/>
      <c r="AJS115" s="120"/>
      <c r="AJT115" s="120"/>
      <c r="AJU115" s="120"/>
      <c r="AJV115" s="120"/>
      <c r="AJW115" s="120"/>
      <c r="AJX115" s="120"/>
      <c r="AJY115" s="120"/>
      <c r="AJZ115" s="120"/>
      <c r="AKA115" s="120"/>
      <c r="AKB115" s="120"/>
      <c r="AKC115" s="120"/>
      <c r="AKD115" s="120"/>
      <c r="AKE115" s="120"/>
      <c r="AKF115" s="120"/>
      <c r="AKG115" s="120"/>
      <c r="AKH115" s="120"/>
      <c r="AKI115" s="120"/>
      <c r="AKJ115" s="120"/>
      <c r="AKK115" s="120"/>
      <c r="AKL115" s="120"/>
      <c r="AKM115" s="120"/>
      <c r="AKN115" s="120"/>
      <c r="AKO115" s="120"/>
      <c r="AKP115" s="120"/>
      <c r="AKQ115" s="120"/>
      <c r="AKR115" s="120"/>
      <c r="AKS115" s="120"/>
      <c r="AKT115" s="120"/>
      <c r="AKU115" s="120"/>
      <c r="AKV115" s="120"/>
      <c r="AKW115" s="120"/>
      <c r="AKX115" s="120"/>
      <c r="AKY115" s="120"/>
      <c r="AKZ115" s="120"/>
      <c r="ALA115" s="120"/>
      <c r="ALB115" s="120"/>
      <c r="ALC115" s="120"/>
      <c r="ALD115" s="120"/>
      <c r="ALE115" s="120"/>
      <c r="ALF115" s="120"/>
      <c r="ALG115" s="120"/>
      <c r="ALH115" s="120"/>
      <c r="ALI115" s="120"/>
      <c r="ALJ115" s="120"/>
      <c r="ALK115" s="120"/>
      <c r="ALL115" s="120"/>
      <c r="ALM115" s="120"/>
      <c r="ALN115" s="120"/>
      <c r="ALO115" s="120"/>
      <c r="ALP115" s="120"/>
      <c r="ALQ115" s="120"/>
      <c r="ALR115" s="120"/>
      <c r="ALS115" s="120"/>
      <c r="ALT115" s="120"/>
      <c r="ALU115" s="120"/>
      <c r="ALV115" s="120"/>
      <c r="ALW115" s="120"/>
      <c r="ALX115" s="120"/>
      <c r="ALY115" s="120"/>
      <c r="ALZ115" s="120"/>
      <c r="AMA115" s="120"/>
      <c r="AMB115" s="120"/>
      <c r="AMC115" s="120"/>
      <c r="AMD115" s="120"/>
      <c r="AME115" s="120"/>
      <c r="AMF115" s="120"/>
      <c r="AMG115" s="120"/>
      <c r="AMH115" s="120"/>
      <c r="AMI115" s="120"/>
      <c r="AMJ115" s="120"/>
      <c r="AMK115" s="120"/>
      <c r="AML115" s="120"/>
    </row>
    <row r="116" spans="1:1026" s="121" customFormat="1" ht="26.25" customHeight="1" x14ac:dyDescent="0.25">
      <c r="A116" s="102">
        <v>111</v>
      </c>
      <c r="B116" s="25" t="s">
        <v>202</v>
      </c>
      <c r="C116" s="26" t="s">
        <v>8</v>
      </c>
      <c r="D116" s="26" t="s">
        <v>25</v>
      </c>
      <c r="E116" s="31" t="s">
        <v>10</v>
      </c>
      <c r="F116" s="50">
        <v>5</v>
      </c>
      <c r="G116" s="51" t="s">
        <v>11</v>
      </c>
      <c r="H116" s="76"/>
      <c r="I116" s="88">
        <f t="shared" si="8"/>
        <v>0</v>
      </c>
      <c r="J116" s="76">
        <f t="shared" si="9"/>
        <v>0</v>
      </c>
      <c r="K116" s="76">
        <f t="shared" si="10"/>
        <v>0</v>
      </c>
      <c r="L116" s="89"/>
      <c r="M116" s="53"/>
      <c r="N116" s="53"/>
      <c r="O116" s="39"/>
      <c r="P116" s="120"/>
      <c r="Q116" s="128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  <c r="IW116" s="120"/>
      <c r="IX116" s="120"/>
      <c r="IY116" s="120"/>
      <c r="IZ116" s="120"/>
      <c r="JA116" s="120"/>
      <c r="JB116" s="120"/>
      <c r="JC116" s="120"/>
      <c r="JD116" s="120"/>
      <c r="JE116" s="120"/>
      <c r="JF116" s="120"/>
      <c r="JG116" s="120"/>
      <c r="JH116" s="120"/>
      <c r="JI116" s="120"/>
      <c r="JJ116" s="120"/>
      <c r="JK116" s="120"/>
      <c r="JL116" s="120"/>
      <c r="JM116" s="120"/>
      <c r="JN116" s="120"/>
      <c r="JO116" s="120"/>
      <c r="JP116" s="120"/>
      <c r="JQ116" s="120"/>
      <c r="JR116" s="120"/>
      <c r="JS116" s="120"/>
      <c r="JT116" s="120"/>
      <c r="JU116" s="120"/>
      <c r="JV116" s="120"/>
      <c r="JW116" s="120"/>
      <c r="JX116" s="120"/>
      <c r="JY116" s="120"/>
      <c r="JZ116" s="120"/>
      <c r="KA116" s="120"/>
      <c r="KB116" s="120"/>
      <c r="KC116" s="120"/>
      <c r="KD116" s="120"/>
      <c r="KE116" s="120"/>
      <c r="KF116" s="120"/>
      <c r="KG116" s="120"/>
      <c r="KH116" s="120"/>
      <c r="KI116" s="120"/>
      <c r="KJ116" s="120"/>
      <c r="KK116" s="120"/>
      <c r="KL116" s="120"/>
      <c r="KM116" s="120"/>
      <c r="KN116" s="120"/>
      <c r="KO116" s="120"/>
      <c r="KP116" s="120"/>
      <c r="KQ116" s="120"/>
      <c r="KR116" s="120"/>
      <c r="KS116" s="120"/>
      <c r="KT116" s="120"/>
      <c r="KU116" s="120"/>
      <c r="KV116" s="120"/>
      <c r="KW116" s="120"/>
      <c r="KX116" s="120"/>
      <c r="KY116" s="120"/>
      <c r="KZ116" s="120"/>
      <c r="LA116" s="120"/>
      <c r="LB116" s="120"/>
      <c r="LC116" s="120"/>
      <c r="LD116" s="120"/>
      <c r="LE116" s="120"/>
      <c r="LF116" s="120"/>
      <c r="LG116" s="120"/>
      <c r="LH116" s="120"/>
      <c r="LI116" s="120"/>
      <c r="LJ116" s="120"/>
      <c r="LK116" s="120"/>
      <c r="LL116" s="120"/>
      <c r="LM116" s="120"/>
      <c r="LN116" s="120"/>
      <c r="LO116" s="120"/>
      <c r="LP116" s="120"/>
      <c r="LQ116" s="120"/>
      <c r="LR116" s="120"/>
      <c r="LS116" s="120"/>
      <c r="LT116" s="120"/>
      <c r="LU116" s="120"/>
      <c r="LV116" s="120"/>
      <c r="LW116" s="120"/>
      <c r="LX116" s="120"/>
      <c r="LY116" s="120"/>
      <c r="LZ116" s="120"/>
      <c r="MA116" s="120"/>
      <c r="MB116" s="120"/>
      <c r="MC116" s="120"/>
      <c r="MD116" s="120"/>
      <c r="ME116" s="120"/>
      <c r="MF116" s="120"/>
      <c r="MG116" s="120"/>
      <c r="MH116" s="120"/>
      <c r="MI116" s="120"/>
      <c r="MJ116" s="120"/>
      <c r="MK116" s="120"/>
      <c r="ML116" s="120"/>
      <c r="MM116" s="120"/>
      <c r="MN116" s="120"/>
      <c r="MO116" s="120"/>
      <c r="MP116" s="120"/>
      <c r="MQ116" s="120"/>
      <c r="MR116" s="120"/>
      <c r="MS116" s="120"/>
      <c r="MT116" s="120"/>
      <c r="MU116" s="120"/>
      <c r="MV116" s="120"/>
      <c r="MW116" s="120"/>
      <c r="MX116" s="120"/>
      <c r="MY116" s="120"/>
      <c r="MZ116" s="120"/>
      <c r="NA116" s="120"/>
      <c r="NB116" s="120"/>
      <c r="NC116" s="120"/>
      <c r="ND116" s="120"/>
      <c r="NE116" s="120"/>
      <c r="NF116" s="120"/>
      <c r="NG116" s="120"/>
      <c r="NH116" s="120"/>
      <c r="NI116" s="120"/>
      <c r="NJ116" s="120"/>
      <c r="NK116" s="120"/>
      <c r="NL116" s="120"/>
      <c r="NM116" s="120"/>
      <c r="NN116" s="120"/>
      <c r="NO116" s="120"/>
      <c r="NP116" s="120"/>
      <c r="NQ116" s="120"/>
      <c r="NR116" s="120"/>
      <c r="NS116" s="120"/>
      <c r="NT116" s="120"/>
      <c r="NU116" s="120"/>
      <c r="NV116" s="120"/>
      <c r="NW116" s="120"/>
      <c r="NX116" s="120"/>
      <c r="NY116" s="120"/>
      <c r="NZ116" s="120"/>
      <c r="OA116" s="120"/>
      <c r="OB116" s="120"/>
      <c r="OC116" s="120"/>
      <c r="OD116" s="120"/>
      <c r="OE116" s="120"/>
      <c r="OF116" s="120"/>
      <c r="OG116" s="120"/>
      <c r="OH116" s="120"/>
      <c r="OI116" s="120"/>
      <c r="OJ116" s="120"/>
      <c r="OK116" s="120"/>
      <c r="OL116" s="120"/>
      <c r="OM116" s="120"/>
      <c r="ON116" s="120"/>
      <c r="OO116" s="120"/>
      <c r="OP116" s="120"/>
      <c r="OQ116" s="120"/>
      <c r="OR116" s="120"/>
      <c r="OS116" s="120"/>
      <c r="OT116" s="120"/>
      <c r="OU116" s="120"/>
      <c r="OV116" s="120"/>
      <c r="OW116" s="120"/>
      <c r="OX116" s="120"/>
      <c r="OY116" s="120"/>
      <c r="OZ116" s="120"/>
      <c r="PA116" s="120"/>
      <c r="PB116" s="120"/>
      <c r="PC116" s="120"/>
      <c r="PD116" s="120"/>
      <c r="PE116" s="120"/>
      <c r="PF116" s="120"/>
      <c r="PG116" s="120"/>
      <c r="PH116" s="120"/>
      <c r="PI116" s="120"/>
      <c r="PJ116" s="120"/>
      <c r="PK116" s="120"/>
      <c r="PL116" s="120"/>
      <c r="PM116" s="120"/>
      <c r="PN116" s="120"/>
      <c r="PO116" s="120"/>
      <c r="PP116" s="120"/>
      <c r="PQ116" s="120"/>
      <c r="PR116" s="120"/>
      <c r="PS116" s="120"/>
      <c r="PT116" s="120"/>
      <c r="PU116" s="120"/>
      <c r="PV116" s="120"/>
      <c r="PW116" s="120"/>
      <c r="PX116" s="120"/>
      <c r="PY116" s="120"/>
      <c r="PZ116" s="120"/>
      <c r="QA116" s="120"/>
      <c r="QB116" s="120"/>
      <c r="QC116" s="120"/>
      <c r="QD116" s="120"/>
      <c r="QE116" s="120"/>
      <c r="QF116" s="120"/>
      <c r="QG116" s="120"/>
      <c r="QH116" s="120"/>
      <c r="QI116" s="120"/>
      <c r="QJ116" s="120"/>
      <c r="QK116" s="120"/>
      <c r="QL116" s="120"/>
      <c r="QM116" s="120"/>
      <c r="QN116" s="120"/>
      <c r="QO116" s="120"/>
      <c r="QP116" s="120"/>
      <c r="QQ116" s="120"/>
      <c r="QR116" s="120"/>
      <c r="QS116" s="120"/>
      <c r="QT116" s="120"/>
      <c r="QU116" s="120"/>
      <c r="QV116" s="120"/>
      <c r="QW116" s="120"/>
      <c r="QX116" s="120"/>
      <c r="QY116" s="120"/>
      <c r="QZ116" s="120"/>
      <c r="RA116" s="120"/>
      <c r="RB116" s="120"/>
      <c r="RC116" s="120"/>
      <c r="RD116" s="120"/>
      <c r="RE116" s="120"/>
      <c r="RF116" s="120"/>
      <c r="RG116" s="120"/>
      <c r="RH116" s="120"/>
      <c r="RI116" s="120"/>
      <c r="RJ116" s="120"/>
      <c r="RK116" s="120"/>
      <c r="RL116" s="120"/>
      <c r="RM116" s="120"/>
      <c r="RN116" s="120"/>
      <c r="RO116" s="120"/>
      <c r="RP116" s="120"/>
      <c r="RQ116" s="120"/>
      <c r="RR116" s="120"/>
      <c r="RS116" s="120"/>
      <c r="RT116" s="120"/>
      <c r="RU116" s="120"/>
      <c r="RV116" s="120"/>
      <c r="RW116" s="120"/>
      <c r="RX116" s="120"/>
      <c r="RY116" s="120"/>
      <c r="RZ116" s="120"/>
      <c r="SA116" s="120"/>
      <c r="SB116" s="120"/>
      <c r="SC116" s="120"/>
      <c r="SD116" s="120"/>
      <c r="SE116" s="120"/>
      <c r="SF116" s="120"/>
      <c r="SG116" s="120"/>
      <c r="SH116" s="120"/>
      <c r="SI116" s="120"/>
      <c r="SJ116" s="120"/>
      <c r="SK116" s="120"/>
      <c r="SL116" s="120"/>
      <c r="SM116" s="120"/>
      <c r="SN116" s="120"/>
      <c r="SO116" s="120"/>
      <c r="SP116" s="120"/>
      <c r="SQ116" s="120"/>
      <c r="SR116" s="120"/>
      <c r="SS116" s="120"/>
      <c r="ST116" s="120"/>
      <c r="SU116" s="120"/>
      <c r="SV116" s="120"/>
      <c r="SW116" s="120"/>
      <c r="SX116" s="120"/>
      <c r="SY116" s="120"/>
      <c r="SZ116" s="120"/>
      <c r="TA116" s="120"/>
      <c r="TB116" s="120"/>
      <c r="TC116" s="120"/>
      <c r="TD116" s="120"/>
      <c r="TE116" s="120"/>
      <c r="TF116" s="120"/>
      <c r="TG116" s="120"/>
      <c r="TH116" s="120"/>
      <c r="TI116" s="120"/>
      <c r="TJ116" s="120"/>
      <c r="TK116" s="120"/>
      <c r="TL116" s="120"/>
      <c r="TM116" s="120"/>
      <c r="TN116" s="120"/>
      <c r="TO116" s="120"/>
      <c r="TP116" s="120"/>
      <c r="TQ116" s="120"/>
      <c r="TR116" s="120"/>
      <c r="TS116" s="120"/>
      <c r="TT116" s="120"/>
      <c r="TU116" s="120"/>
      <c r="TV116" s="120"/>
      <c r="TW116" s="120"/>
      <c r="TX116" s="120"/>
      <c r="TY116" s="120"/>
      <c r="TZ116" s="120"/>
      <c r="UA116" s="120"/>
      <c r="UB116" s="120"/>
      <c r="UC116" s="120"/>
      <c r="UD116" s="120"/>
      <c r="UE116" s="120"/>
      <c r="UF116" s="120"/>
      <c r="UG116" s="120"/>
      <c r="UH116" s="120"/>
      <c r="UI116" s="120"/>
      <c r="UJ116" s="120"/>
      <c r="UK116" s="120"/>
      <c r="UL116" s="120"/>
      <c r="UM116" s="120"/>
      <c r="UN116" s="120"/>
      <c r="UO116" s="120"/>
      <c r="UP116" s="120"/>
      <c r="UQ116" s="120"/>
      <c r="UR116" s="120"/>
      <c r="US116" s="120"/>
      <c r="UT116" s="120"/>
      <c r="UU116" s="120"/>
      <c r="UV116" s="120"/>
      <c r="UW116" s="120"/>
      <c r="UX116" s="120"/>
      <c r="UY116" s="120"/>
      <c r="UZ116" s="120"/>
      <c r="VA116" s="120"/>
      <c r="VB116" s="120"/>
      <c r="VC116" s="120"/>
      <c r="VD116" s="120"/>
      <c r="VE116" s="120"/>
      <c r="VF116" s="120"/>
      <c r="VG116" s="120"/>
      <c r="VH116" s="120"/>
      <c r="VI116" s="120"/>
      <c r="VJ116" s="120"/>
      <c r="VK116" s="120"/>
      <c r="VL116" s="120"/>
      <c r="VM116" s="120"/>
      <c r="VN116" s="120"/>
      <c r="VO116" s="120"/>
      <c r="VP116" s="120"/>
      <c r="VQ116" s="120"/>
      <c r="VR116" s="120"/>
      <c r="VS116" s="120"/>
      <c r="VT116" s="120"/>
      <c r="VU116" s="120"/>
      <c r="VV116" s="120"/>
      <c r="VW116" s="120"/>
      <c r="VX116" s="120"/>
      <c r="VY116" s="120"/>
      <c r="VZ116" s="120"/>
      <c r="WA116" s="120"/>
      <c r="WB116" s="120"/>
      <c r="WC116" s="120"/>
      <c r="WD116" s="120"/>
      <c r="WE116" s="120"/>
      <c r="WF116" s="120"/>
      <c r="WG116" s="120"/>
      <c r="WH116" s="120"/>
      <c r="WI116" s="120"/>
      <c r="WJ116" s="120"/>
      <c r="WK116" s="120"/>
      <c r="WL116" s="120"/>
      <c r="WM116" s="120"/>
      <c r="WN116" s="120"/>
      <c r="WO116" s="120"/>
      <c r="WP116" s="120"/>
      <c r="WQ116" s="120"/>
      <c r="WR116" s="120"/>
      <c r="WS116" s="120"/>
      <c r="WT116" s="120"/>
      <c r="WU116" s="120"/>
      <c r="WV116" s="120"/>
      <c r="WW116" s="120"/>
      <c r="WX116" s="120"/>
      <c r="WY116" s="120"/>
      <c r="WZ116" s="120"/>
      <c r="XA116" s="120"/>
      <c r="XB116" s="120"/>
      <c r="XC116" s="120"/>
      <c r="XD116" s="120"/>
      <c r="XE116" s="120"/>
      <c r="XF116" s="120"/>
      <c r="XG116" s="120"/>
      <c r="XH116" s="120"/>
      <c r="XI116" s="120"/>
      <c r="XJ116" s="120"/>
      <c r="XK116" s="120"/>
      <c r="XL116" s="120"/>
      <c r="XM116" s="120"/>
      <c r="XN116" s="120"/>
      <c r="XO116" s="120"/>
      <c r="XP116" s="120"/>
      <c r="XQ116" s="120"/>
      <c r="XR116" s="120"/>
      <c r="XS116" s="120"/>
      <c r="XT116" s="120"/>
      <c r="XU116" s="120"/>
      <c r="XV116" s="120"/>
      <c r="XW116" s="120"/>
      <c r="XX116" s="120"/>
      <c r="XY116" s="120"/>
      <c r="XZ116" s="120"/>
      <c r="YA116" s="120"/>
      <c r="YB116" s="120"/>
      <c r="YC116" s="120"/>
      <c r="YD116" s="120"/>
      <c r="YE116" s="120"/>
      <c r="YF116" s="120"/>
      <c r="YG116" s="120"/>
      <c r="YH116" s="120"/>
      <c r="YI116" s="120"/>
      <c r="YJ116" s="120"/>
      <c r="YK116" s="120"/>
      <c r="YL116" s="120"/>
      <c r="YM116" s="120"/>
      <c r="YN116" s="120"/>
      <c r="YO116" s="120"/>
      <c r="YP116" s="120"/>
      <c r="YQ116" s="120"/>
      <c r="YR116" s="120"/>
      <c r="YS116" s="120"/>
      <c r="YT116" s="120"/>
      <c r="YU116" s="120"/>
      <c r="YV116" s="120"/>
      <c r="YW116" s="120"/>
      <c r="YX116" s="120"/>
      <c r="YY116" s="120"/>
      <c r="YZ116" s="120"/>
      <c r="ZA116" s="120"/>
      <c r="ZB116" s="120"/>
      <c r="ZC116" s="120"/>
      <c r="ZD116" s="120"/>
      <c r="ZE116" s="120"/>
      <c r="ZF116" s="120"/>
      <c r="ZG116" s="120"/>
      <c r="ZH116" s="120"/>
      <c r="ZI116" s="120"/>
      <c r="ZJ116" s="120"/>
      <c r="ZK116" s="120"/>
      <c r="ZL116" s="120"/>
      <c r="ZM116" s="120"/>
      <c r="ZN116" s="120"/>
      <c r="ZO116" s="120"/>
      <c r="ZP116" s="120"/>
      <c r="ZQ116" s="120"/>
      <c r="ZR116" s="120"/>
      <c r="ZS116" s="120"/>
      <c r="ZT116" s="120"/>
      <c r="ZU116" s="120"/>
      <c r="ZV116" s="120"/>
      <c r="ZW116" s="120"/>
      <c r="ZX116" s="120"/>
      <c r="ZY116" s="120"/>
      <c r="ZZ116" s="120"/>
      <c r="AAA116" s="120"/>
      <c r="AAB116" s="120"/>
      <c r="AAC116" s="120"/>
      <c r="AAD116" s="120"/>
      <c r="AAE116" s="120"/>
      <c r="AAF116" s="120"/>
      <c r="AAG116" s="120"/>
      <c r="AAH116" s="120"/>
      <c r="AAI116" s="120"/>
      <c r="AAJ116" s="120"/>
      <c r="AAK116" s="120"/>
      <c r="AAL116" s="120"/>
      <c r="AAM116" s="120"/>
      <c r="AAN116" s="120"/>
      <c r="AAO116" s="120"/>
      <c r="AAP116" s="120"/>
      <c r="AAQ116" s="120"/>
      <c r="AAR116" s="120"/>
      <c r="AAS116" s="120"/>
      <c r="AAT116" s="120"/>
      <c r="AAU116" s="120"/>
      <c r="AAV116" s="120"/>
      <c r="AAW116" s="120"/>
      <c r="AAX116" s="120"/>
      <c r="AAY116" s="120"/>
      <c r="AAZ116" s="120"/>
      <c r="ABA116" s="120"/>
      <c r="ABB116" s="120"/>
      <c r="ABC116" s="120"/>
      <c r="ABD116" s="120"/>
      <c r="ABE116" s="120"/>
      <c r="ABF116" s="120"/>
      <c r="ABG116" s="120"/>
      <c r="ABH116" s="120"/>
      <c r="ABI116" s="120"/>
      <c r="ABJ116" s="120"/>
      <c r="ABK116" s="120"/>
      <c r="ABL116" s="120"/>
      <c r="ABM116" s="120"/>
      <c r="ABN116" s="120"/>
      <c r="ABO116" s="120"/>
      <c r="ABP116" s="120"/>
      <c r="ABQ116" s="120"/>
      <c r="ABR116" s="120"/>
      <c r="ABS116" s="120"/>
      <c r="ABT116" s="120"/>
      <c r="ABU116" s="120"/>
      <c r="ABV116" s="120"/>
      <c r="ABW116" s="120"/>
      <c r="ABX116" s="120"/>
      <c r="ABY116" s="120"/>
      <c r="ABZ116" s="120"/>
      <c r="ACA116" s="120"/>
      <c r="ACB116" s="120"/>
      <c r="ACC116" s="120"/>
      <c r="ACD116" s="120"/>
      <c r="ACE116" s="120"/>
      <c r="ACF116" s="120"/>
      <c r="ACG116" s="120"/>
      <c r="ACH116" s="120"/>
      <c r="ACI116" s="120"/>
      <c r="ACJ116" s="120"/>
      <c r="ACK116" s="120"/>
      <c r="ACL116" s="120"/>
      <c r="ACM116" s="120"/>
      <c r="ACN116" s="120"/>
      <c r="ACO116" s="120"/>
      <c r="ACP116" s="120"/>
      <c r="ACQ116" s="120"/>
      <c r="ACR116" s="120"/>
      <c r="ACS116" s="120"/>
      <c r="ACT116" s="120"/>
      <c r="ACU116" s="120"/>
      <c r="ACV116" s="120"/>
      <c r="ACW116" s="120"/>
      <c r="ACX116" s="120"/>
      <c r="ACY116" s="120"/>
      <c r="ACZ116" s="120"/>
      <c r="ADA116" s="120"/>
      <c r="ADB116" s="120"/>
      <c r="ADC116" s="120"/>
      <c r="ADD116" s="120"/>
      <c r="ADE116" s="120"/>
      <c r="ADF116" s="120"/>
      <c r="ADG116" s="120"/>
      <c r="ADH116" s="120"/>
      <c r="ADI116" s="120"/>
      <c r="ADJ116" s="120"/>
      <c r="ADK116" s="120"/>
      <c r="ADL116" s="120"/>
      <c r="ADM116" s="120"/>
      <c r="ADN116" s="120"/>
      <c r="ADO116" s="120"/>
      <c r="ADP116" s="120"/>
      <c r="ADQ116" s="120"/>
      <c r="ADR116" s="120"/>
      <c r="ADS116" s="120"/>
      <c r="ADT116" s="120"/>
      <c r="ADU116" s="120"/>
      <c r="ADV116" s="120"/>
      <c r="ADW116" s="120"/>
      <c r="ADX116" s="120"/>
      <c r="ADY116" s="120"/>
      <c r="ADZ116" s="120"/>
      <c r="AEA116" s="120"/>
      <c r="AEB116" s="120"/>
      <c r="AEC116" s="120"/>
      <c r="AED116" s="120"/>
      <c r="AEE116" s="120"/>
      <c r="AEF116" s="120"/>
      <c r="AEG116" s="120"/>
      <c r="AEH116" s="120"/>
      <c r="AEI116" s="120"/>
      <c r="AEJ116" s="120"/>
      <c r="AEK116" s="120"/>
      <c r="AEL116" s="120"/>
      <c r="AEM116" s="120"/>
      <c r="AEN116" s="120"/>
      <c r="AEO116" s="120"/>
      <c r="AEP116" s="120"/>
      <c r="AEQ116" s="120"/>
      <c r="AER116" s="120"/>
      <c r="AES116" s="120"/>
      <c r="AET116" s="120"/>
      <c r="AEU116" s="120"/>
      <c r="AEV116" s="120"/>
      <c r="AEW116" s="120"/>
      <c r="AEX116" s="120"/>
      <c r="AEY116" s="120"/>
      <c r="AEZ116" s="120"/>
      <c r="AFA116" s="120"/>
      <c r="AFB116" s="120"/>
      <c r="AFC116" s="120"/>
      <c r="AFD116" s="120"/>
      <c r="AFE116" s="120"/>
      <c r="AFF116" s="120"/>
      <c r="AFG116" s="120"/>
      <c r="AFH116" s="120"/>
      <c r="AFI116" s="120"/>
      <c r="AFJ116" s="120"/>
      <c r="AFK116" s="120"/>
      <c r="AFL116" s="120"/>
      <c r="AFM116" s="120"/>
      <c r="AFN116" s="120"/>
      <c r="AFO116" s="120"/>
      <c r="AFP116" s="120"/>
      <c r="AFQ116" s="120"/>
      <c r="AFR116" s="120"/>
      <c r="AFS116" s="120"/>
      <c r="AFT116" s="120"/>
      <c r="AFU116" s="120"/>
      <c r="AFV116" s="120"/>
      <c r="AFW116" s="120"/>
      <c r="AFX116" s="120"/>
      <c r="AFY116" s="120"/>
      <c r="AFZ116" s="120"/>
      <c r="AGA116" s="120"/>
      <c r="AGB116" s="120"/>
      <c r="AGC116" s="120"/>
      <c r="AGD116" s="120"/>
      <c r="AGE116" s="120"/>
      <c r="AGF116" s="120"/>
      <c r="AGG116" s="120"/>
      <c r="AGH116" s="120"/>
      <c r="AGI116" s="120"/>
      <c r="AGJ116" s="120"/>
      <c r="AGK116" s="120"/>
      <c r="AGL116" s="120"/>
      <c r="AGM116" s="120"/>
      <c r="AGN116" s="120"/>
      <c r="AGO116" s="120"/>
      <c r="AGP116" s="120"/>
      <c r="AGQ116" s="120"/>
      <c r="AGR116" s="120"/>
      <c r="AGS116" s="120"/>
      <c r="AGT116" s="120"/>
      <c r="AGU116" s="120"/>
      <c r="AGV116" s="120"/>
      <c r="AGW116" s="120"/>
      <c r="AGX116" s="120"/>
      <c r="AGY116" s="120"/>
      <c r="AGZ116" s="120"/>
      <c r="AHA116" s="120"/>
      <c r="AHB116" s="120"/>
      <c r="AHC116" s="120"/>
      <c r="AHD116" s="120"/>
      <c r="AHE116" s="120"/>
      <c r="AHF116" s="120"/>
      <c r="AHG116" s="120"/>
      <c r="AHH116" s="120"/>
      <c r="AHI116" s="120"/>
      <c r="AHJ116" s="120"/>
      <c r="AHK116" s="120"/>
      <c r="AHL116" s="120"/>
      <c r="AHM116" s="120"/>
      <c r="AHN116" s="120"/>
      <c r="AHO116" s="120"/>
      <c r="AHP116" s="120"/>
      <c r="AHQ116" s="120"/>
      <c r="AHR116" s="120"/>
      <c r="AHS116" s="120"/>
      <c r="AHT116" s="120"/>
      <c r="AHU116" s="120"/>
      <c r="AHV116" s="120"/>
      <c r="AHW116" s="120"/>
      <c r="AHX116" s="120"/>
      <c r="AHY116" s="120"/>
      <c r="AHZ116" s="120"/>
      <c r="AIA116" s="120"/>
      <c r="AIB116" s="120"/>
      <c r="AIC116" s="120"/>
      <c r="AID116" s="120"/>
      <c r="AIE116" s="120"/>
      <c r="AIF116" s="120"/>
      <c r="AIG116" s="120"/>
      <c r="AIH116" s="120"/>
      <c r="AII116" s="120"/>
      <c r="AIJ116" s="120"/>
      <c r="AIK116" s="120"/>
      <c r="AIL116" s="120"/>
      <c r="AIM116" s="120"/>
      <c r="AIN116" s="120"/>
      <c r="AIO116" s="120"/>
      <c r="AIP116" s="120"/>
      <c r="AIQ116" s="120"/>
      <c r="AIR116" s="120"/>
      <c r="AIS116" s="120"/>
      <c r="AIT116" s="120"/>
      <c r="AIU116" s="120"/>
      <c r="AIV116" s="120"/>
      <c r="AIW116" s="120"/>
      <c r="AIX116" s="120"/>
      <c r="AIY116" s="120"/>
      <c r="AIZ116" s="120"/>
      <c r="AJA116" s="120"/>
      <c r="AJB116" s="120"/>
      <c r="AJC116" s="120"/>
      <c r="AJD116" s="120"/>
      <c r="AJE116" s="120"/>
      <c r="AJF116" s="120"/>
      <c r="AJG116" s="120"/>
      <c r="AJH116" s="120"/>
      <c r="AJI116" s="120"/>
      <c r="AJJ116" s="120"/>
      <c r="AJK116" s="120"/>
      <c r="AJL116" s="120"/>
      <c r="AJM116" s="120"/>
      <c r="AJN116" s="120"/>
      <c r="AJO116" s="120"/>
      <c r="AJP116" s="120"/>
      <c r="AJQ116" s="120"/>
      <c r="AJR116" s="120"/>
      <c r="AJS116" s="120"/>
      <c r="AJT116" s="120"/>
      <c r="AJU116" s="120"/>
      <c r="AJV116" s="120"/>
      <c r="AJW116" s="120"/>
      <c r="AJX116" s="120"/>
      <c r="AJY116" s="120"/>
      <c r="AJZ116" s="120"/>
      <c r="AKA116" s="120"/>
      <c r="AKB116" s="120"/>
      <c r="AKC116" s="120"/>
      <c r="AKD116" s="120"/>
      <c r="AKE116" s="120"/>
      <c r="AKF116" s="120"/>
      <c r="AKG116" s="120"/>
      <c r="AKH116" s="120"/>
      <c r="AKI116" s="120"/>
      <c r="AKJ116" s="120"/>
      <c r="AKK116" s="120"/>
      <c r="AKL116" s="120"/>
      <c r="AKM116" s="120"/>
      <c r="AKN116" s="120"/>
      <c r="AKO116" s="120"/>
      <c r="AKP116" s="120"/>
      <c r="AKQ116" s="120"/>
      <c r="AKR116" s="120"/>
      <c r="AKS116" s="120"/>
      <c r="AKT116" s="120"/>
      <c r="AKU116" s="120"/>
      <c r="AKV116" s="120"/>
      <c r="AKW116" s="120"/>
      <c r="AKX116" s="120"/>
      <c r="AKY116" s="120"/>
      <c r="AKZ116" s="120"/>
      <c r="ALA116" s="120"/>
      <c r="ALB116" s="120"/>
      <c r="ALC116" s="120"/>
      <c r="ALD116" s="120"/>
      <c r="ALE116" s="120"/>
      <c r="ALF116" s="120"/>
      <c r="ALG116" s="120"/>
      <c r="ALH116" s="120"/>
      <c r="ALI116" s="120"/>
      <c r="ALJ116" s="120"/>
      <c r="ALK116" s="120"/>
      <c r="ALL116" s="120"/>
      <c r="ALM116" s="120"/>
      <c r="ALN116" s="120"/>
      <c r="ALO116" s="120"/>
      <c r="ALP116" s="120"/>
      <c r="ALQ116" s="120"/>
      <c r="ALR116" s="120"/>
      <c r="ALS116" s="120"/>
      <c r="ALT116" s="120"/>
      <c r="ALU116" s="120"/>
      <c r="ALV116" s="120"/>
      <c r="ALW116" s="120"/>
      <c r="ALX116" s="120"/>
      <c r="ALY116" s="120"/>
      <c r="ALZ116" s="120"/>
      <c r="AMA116" s="120"/>
      <c r="AMB116" s="120"/>
      <c r="AMC116" s="120"/>
      <c r="AMD116" s="120"/>
      <c r="AME116" s="120"/>
      <c r="AMF116" s="120"/>
      <c r="AMG116" s="120"/>
      <c r="AMH116" s="120"/>
      <c r="AMI116" s="120"/>
      <c r="AMJ116" s="120"/>
      <c r="AMK116" s="120"/>
      <c r="AML116" s="120"/>
    </row>
    <row r="117" spans="1:1026" s="210" customFormat="1" ht="48" x14ac:dyDescent="0.25">
      <c r="A117" s="193">
        <v>112</v>
      </c>
      <c r="B117" s="67" t="s">
        <v>202</v>
      </c>
      <c r="C117" s="150" t="s">
        <v>745</v>
      </c>
      <c r="D117" s="216" t="s">
        <v>100</v>
      </c>
      <c r="E117" s="205" t="s">
        <v>68</v>
      </c>
      <c r="F117" s="217">
        <v>14</v>
      </c>
      <c r="G117" s="218" t="s">
        <v>11</v>
      </c>
      <c r="H117" s="212"/>
      <c r="I117" s="212">
        <f t="shared" si="8"/>
        <v>0</v>
      </c>
      <c r="J117" s="76">
        <f t="shared" si="9"/>
        <v>0</v>
      </c>
      <c r="K117" s="76">
        <f t="shared" si="10"/>
        <v>0</v>
      </c>
      <c r="L117" s="211"/>
      <c r="M117" s="211"/>
      <c r="N117" s="211"/>
      <c r="O117" s="209"/>
    </row>
    <row r="118" spans="1:1026" s="121" customFormat="1" ht="24" x14ac:dyDescent="0.25">
      <c r="A118" s="102">
        <v>113</v>
      </c>
      <c r="B118" s="25" t="s">
        <v>311</v>
      </c>
      <c r="C118" s="26" t="s">
        <v>48</v>
      </c>
      <c r="D118" s="26" t="s">
        <v>43</v>
      </c>
      <c r="E118" s="31" t="s">
        <v>312</v>
      </c>
      <c r="F118" s="50">
        <v>50</v>
      </c>
      <c r="G118" s="51" t="s">
        <v>11</v>
      </c>
      <c r="H118" s="76"/>
      <c r="I118" s="76">
        <f t="shared" si="8"/>
        <v>0</v>
      </c>
      <c r="J118" s="76">
        <f t="shared" si="9"/>
        <v>0</v>
      </c>
      <c r="K118" s="76">
        <f t="shared" si="10"/>
        <v>0</v>
      </c>
      <c r="L118" s="53"/>
      <c r="M118" s="53"/>
      <c r="N118" s="53"/>
      <c r="O118" s="39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  <c r="IM118" s="120"/>
      <c r="IN118" s="120"/>
      <c r="IO118" s="120"/>
      <c r="IP118" s="120"/>
      <c r="IQ118" s="120"/>
      <c r="IR118" s="120"/>
      <c r="IS118" s="120"/>
      <c r="IT118" s="120"/>
      <c r="IU118" s="120"/>
      <c r="IV118" s="120"/>
      <c r="IW118" s="120"/>
      <c r="IX118" s="120"/>
      <c r="IY118" s="120"/>
      <c r="IZ118" s="120"/>
      <c r="JA118" s="120"/>
      <c r="JB118" s="120"/>
      <c r="JC118" s="120"/>
      <c r="JD118" s="120"/>
      <c r="JE118" s="120"/>
      <c r="JF118" s="120"/>
      <c r="JG118" s="120"/>
      <c r="JH118" s="120"/>
      <c r="JI118" s="120"/>
      <c r="JJ118" s="120"/>
      <c r="JK118" s="120"/>
      <c r="JL118" s="120"/>
      <c r="JM118" s="120"/>
      <c r="JN118" s="120"/>
      <c r="JO118" s="120"/>
      <c r="JP118" s="120"/>
      <c r="JQ118" s="120"/>
      <c r="JR118" s="120"/>
      <c r="JS118" s="120"/>
      <c r="JT118" s="120"/>
      <c r="JU118" s="120"/>
      <c r="JV118" s="120"/>
      <c r="JW118" s="120"/>
      <c r="JX118" s="120"/>
      <c r="JY118" s="120"/>
      <c r="JZ118" s="120"/>
      <c r="KA118" s="120"/>
      <c r="KB118" s="120"/>
      <c r="KC118" s="120"/>
      <c r="KD118" s="120"/>
      <c r="KE118" s="120"/>
      <c r="KF118" s="120"/>
      <c r="KG118" s="120"/>
      <c r="KH118" s="120"/>
      <c r="KI118" s="120"/>
      <c r="KJ118" s="120"/>
      <c r="KK118" s="120"/>
      <c r="KL118" s="120"/>
      <c r="KM118" s="120"/>
      <c r="KN118" s="120"/>
      <c r="KO118" s="120"/>
      <c r="KP118" s="120"/>
      <c r="KQ118" s="120"/>
      <c r="KR118" s="120"/>
      <c r="KS118" s="120"/>
      <c r="KT118" s="120"/>
      <c r="KU118" s="120"/>
      <c r="KV118" s="120"/>
      <c r="KW118" s="120"/>
      <c r="KX118" s="120"/>
      <c r="KY118" s="120"/>
      <c r="KZ118" s="120"/>
      <c r="LA118" s="120"/>
      <c r="LB118" s="120"/>
      <c r="LC118" s="120"/>
      <c r="LD118" s="120"/>
      <c r="LE118" s="120"/>
      <c r="LF118" s="120"/>
      <c r="LG118" s="120"/>
      <c r="LH118" s="120"/>
      <c r="LI118" s="120"/>
      <c r="LJ118" s="120"/>
      <c r="LK118" s="120"/>
      <c r="LL118" s="120"/>
      <c r="LM118" s="120"/>
      <c r="LN118" s="120"/>
      <c r="LO118" s="120"/>
      <c r="LP118" s="120"/>
      <c r="LQ118" s="120"/>
      <c r="LR118" s="120"/>
      <c r="LS118" s="120"/>
      <c r="LT118" s="120"/>
      <c r="LU118" s="120"/>
      <c r="LV118" s="120"/>
      <c r="LW118" s="120"/>
      <c r="LX118" s="120"/>
      <c r="LY118" s="120"/>
      <c r="LZ118" s="120"/>
      <c r="MA118" s="120"/>
      <c r="MB118" s="120"/>
      <c r="MC118" s="120"/>
      <c r="MD118" s="120"/>
      <c r="ME118" s="120"/>
      <c r="MF118" s="120"/>
      <c r="MG118" s="120"/>
      <c r="MH118" s="120"/>
      <c r="MI118" s="120"/>
      <c r="MJ118" s="120"/>
      <c r="MK118" s="120"/>
      <c r="ML118" s="120"/>
      <c r="MM118" s="120"/>
      <c r="MN118" s="120"/>
      <c r="MO118" s="120"/>
      <c r="MP118" s="120"/>
      <c r="MQ118" s="120"/>
      <c r="MR118" s="120"/>
      <c r="MS118" s="120"/>
      <c r="MT118" s="120"/>
      <c r="MU118" s="120"/>
      <c r="MV118" s="120"/>
      <c r="MW118" s="120"/>
      <c r="MX118" s="120"/>
      <c r="MY118" s="120"/>
      <c r="MZ118" s="120"/>
      <c r="NA118" s="120"/>
      <c r="NB118" s="120"/>
      <c r="NC118" s="120"/>
      <c r="ND118" s="120"/>
      <c r="NE118" s="120"/>
      <c r="NF118" s="120"/>
      <c r="NG118" s="120"/>
      <c r="NH118" s="120"/>
      <c r="NI118" s="120"/>
      <c r="NJ118" s="120"/>
      <c r="NK118" s="120"/>
      <c r="NL118" s="120"/>
      <c r="NM118" s="120"/>
      <c r="NN118" s="120"/>
      <c r="NO118" s="120"/>
      <c r="NP118" s="120"/>
      <c r="NQ118" s="120"/>
      <c r="NR118" s="120"/>
      <c r="NS118" s="120"/>
      <c r="NT118" s="120"/>
      <c r="NU118" s="120"/>
      <c r="NV118" s="120"/>
      <c r="NW118" s="120"/>
      <c r="NX118" s="120"/>
      <c r="NY118" s="120"/>
      <c r="NZ118" s="120"/>
      <c r="OA118" s="120"/>
      <c r="OB118" s="120"/>
      <c r="OC118" s="120"/>
      <c r="OD118" s="120"/>
      <c r="OE118" s="120"/>
      <c r="OF118" s="120"/>
      <c r="OG118" s="120"/>
      <c r="OH118" s="120"/>
      <c r="OI118" s="120"/>
      <c r="OJ118" s="120"/>
      <c r="OK118" s="120"/>
      <c r="OL118" s="120"/>
      <c r="OM118" s="120"/>
      <c r="ON118" s="120"/>
      <c r="OO118" s="120"/>
      <c r="OP118" s="120"/>
      <c r="OQ118" s="120"/>
      <c r="OR118" s="120"/>
      <c r="OS118" s="120"/>
      <c r="OT118" s="120"/>
      <c r="OU118" s="120"/>
      <c r="OV118" s="120"/>
      <c r="OW118" s="120"/>
      <c r="OX118" s="120"/>
      <c r="OY118" s="120"/>
      <c r="OZ118" s="120"/>
      <c r="PA118" s="120"/>
      <c r="PB118" s="120"/>
      <c r="PC118" s="120"/>
      <c r="PD118" s="120"/>
      <c r="PE118" s="120"/>
      <c r="PF118" s="120"/>
      <c r="PG118" s="120"/>
      <c r="PH118" s="120"/>
      <c r="PI118" s="120"/>
      <c r="PJ118" s="120"/>
      <c r="PK118" s="120"/>
      <c r="PL118" s="120"/>
      <c r="PM118" s="120"/>
      <c r="PN118" s="120"/>
      <c r="PO118" s="120"/>
      <c r="PP118" s="120"/>
      <c r="PQ118" s="120"/>
      <c r="PR118" s="120"/>
      <c r="PS118" s="120"/>
      <c r="PT118" s="120"/>
      <c r="PU118" s="120"/>
      <c r="PV118" s="120"/>
      <c r="PW118" s="120"/>
      <c r="PX118" s="120"/>
      <c r="PY118" s="120"/>
      <c r="PZ118" s="120"/>
      <c r="QA118" s="120"/>
      <c r="QB118" s="120"/>
      <c r="QC118" s="120"/>
      <c r="QD118" s="120"/>
      <c r="QE118" s="120"/>
      <c r="QF118" s="120"/>
      <c r="QG118" s="120"/>
      <c r="QH118" s="120"/>
      <c r="QI118" s="120"/>
      <c r="QJ118" s="120"/>
      <c r="QK118" s="120"/>
      <c r="QL118" s="120"/>
      <c r="QM118" s="120"/>
      <c r="QN118" s="120"/>
      <c r="QO118" s="120"/>
      <c r="QP118" s="120"/>
      <c r="QQ118" s="120"/>
      <c r="QR118" s="120"/>
      <c r="QS118" s="120"/>
      <c r="QT118" s="120"/>
      <c r="QU118" s="120"/>
      <c r="QV118" s="120"/>
      <c r="QW118" s="120"/>
      <c r="QX118" s="120"/>
      <c r="QY118" s="120"/>
      <c r="QZ118" s="120"/>
      <c r="RA118" s="120"/>
      <c r="RB118" s="120"/>
      <c r="RC118" s="120"/>
      <c r="RD118" s="120"/>
      <c r="RE118" s="120"/>
      <c r="RF118" s="120"/>
      <c r="RG118" s="120"/>
      <c r="RH118" s="120"/>
      <c r="RI118" s="120"/>
      <c r="RJ118" s="120"/>
      <c r="RK118" s="120"/>
      <c r="RL118" s="120"/>
      <c r="RM118" s="120"/>
      <c r="RN118" s="120"/>
      <c r="RO118" s="120"/>
      <c r="RP118" s="120"/>
      <c r="RQ118" s="120"/>
      <c r="RR118" s="120"/>
      <c r="RS118" s="120"/>
      <c r="RT118" s="120"/>
      <c r="RU118" s="120"/>
      <c r="RV118" s="120"/>
      <c r="RW118" s="120"/>
      <c r="RX118" s="120"/>
      <c r="RY118" s="120"/>
      <c r="RZ118" s="120"/>
      <c r="SA118" s="120"/>
      <c r="SB118" s="120"/>
      <c r="SC118" s="120"/>
      <c r="SD118" s="120"/>
      <c r="SE118" s="120"/>
      <c r="SF118" s="120"/>
      <c r="SG118" s="120"/>
      <c r="SH118" s="120"/>
      <c r="SI118" s="120"/>
      <c r="SJ118" s="120"/>
      <c r="SK118" s="120"/>
      <c r="SL118" s="120"/>
      <c r="SM118" s="120"/>
      <c r="SN118" s="120"/>
      <c r="SO118" s="120"/>
      <c r="SP118" s="120"/>
      <c r="SQ118" s="120"/>
      <c r="SR118" s="120"/>
      <c r="SS118" s="120"/>
      <c r="ST118" s="120"/>
      <c r="SU118" s="120"/>
      <c r="SV118" s="120"/>
      <c r="SW118" s="120"/>
      <c r="SX118" s="120"/>
      <c r="SY118" s="120"/>
      <c r="SZ118" s="120"/>
      <c r="TA118" s="120"/>
      <c r="TB118" s="120"/>
      <c r="TC118" s="120"/>
      <c r="TD118" s="120"/>
      <c r="TE118" s="120"/>
      <c r="TF118" s="120"/>
      <c r="TG118" s="120"/>
      <c r="TH118" s="120"/>
      <c r="TI118" s="120"/>
      <c r="TJ118" s="120"/>
      <c r="TK118" s="120"/>
      <c r="TL118" s="120"/>
      <c r="TM118" s="120"/>
      <c r="TN118" s="120"/>
      <c r="TO118" s="120"/>
      <c r="TP118" s="120"/>
      <c r="TQ118" s="120"/>
      <c r="TR118" s="120"/>
      <c r="TS118" s="120"/>
      <c r="TT118" s="120"/>
      <c r="TU118" s="120"/>
      <c r="TV118" s="120"/>
      <c r="TW118" s="120"/>
      <c r="TX118" s="120"/>
      <c r="TY118" s="120"/>
      <c r="TZ118" s="120"/>
      <c r="UA118" s="120"/>
      <c r="UB118" s="120"/>
      <c r="UC118" s="120"/>
      <c r="UD118" s="120"/>
      <c r="UE118" s="120"/>
      <c r="UF118" s="120"/>
      <c r="UG118" s="120"/>
      <c r="UH118" s="120"/>
      <c r="UI118" s="120"/>
      <c r="UJ118" s="120"/>
      <c r="UK118" s="120"/>
      <c r="UL118" s="120"/>
      <c r="UM118" s="120"/>
      <c r="UN118" s="120"/>
      <c r="UO118" s="120"/>
      <c r="UP118" s="120"/>
      <c r="UQ118" s="120"/>
      <c r="UR118" s="120"/>
      <c r="US118" s="120"/>
      <c r="UT118" s="120"/>
      <c r="UU118" s="120"/>
      <c r="UV118" s="120"/>
      <c r="UW118" s="120"/>
      <c r="UX118" s="120"/>
      <c r="UY118" s="120"/>
      <c r="UZ118" s="120"/>
      <c r="VA118" s="120"/>
      <c r="VB118" s="120"/>
      <c r="VC118" s="120"/>
      <c r="VD118" s="120"/>
      <c r="VE118" s="120"/>
      <c r="VF118" s="120"/>
      <c r="VG118" s="120"/>
      <c r="VH118" s="120"/>
      <c r="VI118" s="120"/>
      <c r="VJ118" s="120"/>
      <c r="VK118" s="120"/>
      <c r="VL118" s="120"/>
      <c r="VM118" s="120"/>
      <c r="VN118" s="120"/>
      <c r="VO118" s="120"/>
      <c r="VP118" s="120"/>
      <c r="VQ118" s="120"/>
      <c r="VR118" s="120"/>
      <c r="VS118" s="120"/>
      <c r="VT118" s="120"/>
      <c r="VU118" s="120"/>
      <c r="VV118" s="120"/>
      <c r="VW118" s="120"/>
      <c r="VX118" s="120"/>
      <c r="VY118" s="120"/>
      <c r="VZ118" s="120"/>
      <c r="WA118" s="120"/>
      <c r="WB118" s="120"/>
      <c r="WC118" s="120"/>
      <c r="WD118" s="120"/>
      <c r="WE118" s="120"/>
      <c r="WF118" s="120"/>
      <c r="WG118" s="120"/>
      <c r="WH118" s="120"/>
      <c r="WI118" s="120"/>
      <c r="WJ118" s="120"/>
      <c r="WK118" s="120"/>
      <c r="WL118" s="120"/>
      <c r="WM118" s="120"/>
      <c r="WN118" s="120"/>
      <c r="WO118" s="120"/>
      <c r="WP118" s="120"/>
      <c r="WQ118" s="120"/>
      <c r="WR118" s="120"/>
      <c r="WS118" s="120"/>
      <c r="WT118" s="120"/>
      <c r="WU118" s="120"/>
      <c r="WV118" s="120"/>
      <c r="WW118" s="120"/>
      <c r="WX118" s="120"/>
      <c r="WY118" s="120"/>
      <c r="WZ118" s="120"/>
      <c r="XA118" s="120"/>
      <c r="XB118" s="120"/>
      <c r="XC118" s="120"/>
      <c r="XD118" s="120"/>
      <c r="XE118" s="120"/>
      <c r="XF118" s="120"/>
      <c r="XG118" s="120"/>
      <c r="XH118" s="120"/>
      <c r="XI118" s="120"/>
      <c r="XJ118" s="120"/>
      <c r="XK118" s="120"/>
      <c r="XL118" s="120"/>
      <c r="XM118" s="120"/>
      <c r="XN118" s="120"/>
      <c r="XO118" s="120"/>
      <c r="XP118" s="120"/>
      <c r="XQ118" s="120"/>
      <c r="XR118" s="120"/>
      <c r="XS118" s="120"/>
      <c r="XT118" s="120"/>
      <c r="XU118" s="120"/>
      <c r="XV118" s="120"/>
      <c r="XW118" s="120"/>
      <c r="XX118" s="120"/>
      <c r="XY118" s="120"/>
      <c r="XZ118" s="120"/>
      <c r="YA118" s="120"/>
      <c r="YB118" s="120"/>
      <c r="YC118" s="120"/>
      <c r="YD118" s="120"/>
      <c r="YE118" s="120"/>
      <c r="YF118" s="120"/>
      <c r="YG118" s="120"/>
      <c r="YH118" s="120"/>
      <c r="YI118" s="120"/>
      <c r="YJ118" s="120"/>
      <c r="YK118" s="120"/>
      <c r="YL118" s="120"/>
      <c r="YM118" s="120"/>
      <c r="YN118" s="120"/>
      <c r="YO118" s="120"/>
      <c r="YP118" s="120"/>
      <c r="YQ118" s="120"/>
      <c r="YR118" s="120"/>
      <c r="YS118" s="120"/>
      <c r="YT118" s="120"/>
      <c r="YU118" s="120"/>
      <c r="YV118" s="120"/>
      <c r="YW118" s="120"/>
      <c r="YX118" s="120"/>
      <c r="YY118" s="120"/>
      <c r="YZ118" s="120"/>
      <c r="ZA118" s="120"/>
      <c r="ZB118" s="120"/>
      <c r="ZC118" s="120"/>
      <c r="ZD118" s="120"/>
      <c r="ZE118" s="120"/>
      <c r="ZF118" s="120"/>
      <c r="ZG118" s="120"/>
      <c r="ZH118" s="120"/>
      <c r="ZI118" s="120"/>
      <c r="ZJ118" s="120"/>
      <c r="ZK118" s="120"/>
      <c r="ZL118" s="120"/>
      <c r="ZM118" s="120"/>
      <c r="ZN118" s="120"/>
      <c r="ZO118" s="120"/>
      <c r="ZP118" s="120"/>
      <c r="ZQ118" s="120"/>
      <c r="ZR118" s="120"/>
      <c r="ZS118" s="120"/>
      <c r="ZT118" s="120"/>
      <c r="ZU118" s="120"/>
      <c r="ZV118" s="120"/>
      <c r="ZW118" s="120"/>
      <c r="ZX118" s="120"/>
      <c r="ZY118" s="120"/>
      <c r="ZZ118" s="120"/>
      <c r="AAA118" s="120"/>
      <c r="AAB118" s="120"/>
      <c r="AAC118" s="120"/>
      <c r="AAD118" s="120"/>
      <c r="AAE118" s="120"/>
      <c r="AAF118" s="120"/>
      <c r="AAG118" s="120"/>
      <c r="AAH118" s="120"/>
      <c r="AAI118" s="120"/>
      <c r="AAJ118" s="120"/>
      <c r="AAK118" s="120"/>
      <c r="AAL118" s="120"/>
      <c r="AAM118" s="120"/>
      <c r="AAN118" s="120"/>
      <c r="AAO118" s="120"/>
      <c r="AAP118" s="120"/>
      <c r="AAQ118" s="120"/>
      <c r="AAR118" s="120"/>
      <c r="AAS118" s="120"/>
      <c r="AAT118" s="120"/>
      <c r="AAU118" s="120"/>
      <c r="AAV118" s="120"/>
      <c r="AAW118" s="120"/>
      <c r="AAX118" s="120"/>
      <c r="AAY118" s="120"/>
      <c r="AAZ118" s="120"/>
      <c r="ABA118" s="120"/>
      <c r="ABB118" s="120"/>
      <c r="ABC118" s="120"/>
      <c r="ABD118" s="120"/>
      <c r="ABE118" s="120"/>
      <c r="ABF118" s="120"/>
      <c r="ABG118" s="120"/>
      <c r="ABH118" s="120"/>
      <c r="ABI118" s="120"/>
      <c r="ABJ118" s="120"/>
      <c r="ABK118" s="120"/>
      <c r="ABL118" s="120"/>
      <c r="ABM118" s="120"/>
      <c r="ABN118" s="120"/>
      <c r="ABO118" s="120"/>
      <c r="ABP118" s="120"/>
      <c r="ABQ118" s="120"/>
      <c r="ABR118" s="120"/>
      <c r="ABS118" s="120"/>
      <c r="ABT118" s="120"/>
      <c r="ABU118" s="120"/>
      <c r="ABV118" s="120"/>
      <c r="ABW118" s="120"/>
      <c r="ABX118" s="120"/>
      <c r="ABY118" s="120"/>
      <c r="ABZ118" s="120"/>
      <c r="ACA118" s="120"/>
      <c r="ACB118" s="120"/>
      <c r="ACC118" s="120"/>
      <c r="ACD118" s="120"/>
      <c r="ACE118" s="120"/>
      <c r="ACF118" s="120"/>
      <c r="ACG118" s="120"/>
      <c r="ACH118" s="120"/>
      <c r="ACI118" s="120"/>
      <c r="ACJ118" s="120"/>
      <c r="ACK118" s="120"/>
      <c r="ACL118" s="120"/>
      <c r="ACM118" s="120"/>
      <c r="ACN118" s="120"/>
      <c r="ACO118" s="120"/>
      <c r="ACP118" s="120"/>
      <c r="ACQ118" s="120"/>
      <c r="ACR118" s="120"/>
      <c r="ACS118" s="120"/>
      <c r="ACT118" s="120"/>
      <c r="ACU118" s="120"/>
      <c r="ACV118" s="120"/>
      <c r="ACW118" s="120"/>
      <c r="ACX118" s="120"/>
      <c r="ACY118" s="120"/>
      <c r="ACZ118" s="120"/>
      <c r="ADA118" s="120"/>
      <c r="ADB118" s="120"/>
      <c r="ADC118" s="120"/>
      <c r="ADD118" s="120"/>
      <c r="ADE118" s="120"/>
      <c r="ADF118" s="120"/>
      <c r="ADG118" s="120"/>
      <c r="ADH118" s="120"/>
      <c r="ADI118" s="120"/>
      <c r="ADJ118" s="120"/>
      <c r="ADK118" s="120"/>
      <c r="ADL118" s="120"/>
      <c r="ADM118" s="120"/>
      <c r="ADN118" s="120"/>
      <c r="ADO118" s="120"/>
      <c r="ADP118" s="120"/>
      <c r="ADQ118" s="120"/>
      <c r="ADR118" s="120"/>
      <c r="ADS118" s="120"/>
      <c r="ADT118" s="120"/>
      <c r="ADU118" s="120"/>
      <c r="ADV118" s="120"/>
      <c r="ADW118" s="120"/>
      <c r="ADX118" s="120"/>
      <c r="ADY118" s="120"/>
      <c r="ADZ118" s="120"/>
      <c r="AEA118" s="120"/>
      <c r="AEB118" s="120"/>
      <c r="AEC118" s="120"/>
      <c r="AED118" s="120"/>
      <c r="AEE118" s="120"/>
      <c r="AEF118" s="120"/>
      <c r="AEG118" s="120"/>
      <c r="AEH118" s="120"/>
      <c r="AEI118" s="120"/>
      <c r="AEJ118" s="120"/>
      <c r="AEK118" s="120"/>
      <c r="AEL118" s="120"/>
      <c r="AEM118" s="120"/>
      <c r="AEN118" s="120"/>
      <c r="AEO118" s="120"/>
      <c r="AEP118" s="120"/>
      <c r="AEQ118" s="120"/>
      <c r="AER118" s="120"/>
      <c r="AES118" s="120"/>
      <c r="AET118" s="120"/>
      <c r="AEU118" s="120"/>
      <c r="AEV118" s="120"/>
      <c r="AEW118" s="120"/>
      <c r="AEX118" s="120"/>
      <c r="AEY118" s="120"/>
      <c r="AEZ118" s="120"/>
      <c r="AFA118" s="120"/>
      <c r="AFB118" s="120"/>
      <c r="AFC118" s="120"/>
      <c r="AFD118" s="120"/>
      <c r="AFE118" s="120"/>
      <c r="AFF118" s="120"/>
      <c r="AFG118" s="120"/>
      <c r="AFH118" s="120"/>
      <c r="AFI118" s="120"/>
      <c r="AFJ118" s="120"/>
      <c r="AFK118" s="120"/>
      <c r="AFL118" s="120"/>
      <c r="AFM118" s="120"/>
      <c r="AFN118" s="120"/>
      <c r="AFO118" s="120"/>
      <c r="AFP118" s="120"/>
      <c r="AFQ118" s="120"/>
      <c r="AFR118" s="120"/>
      <c r="AFS118" s="120"/>
      <c r="AFT118" s="120"/>
      <c r="AFU118" s="120"/>
      <c r="AFV118" s="120"/>
      <c r="AFW118" s="120"/>
      <c r="AFX118" s="120"/>
      <c r="AFY118" s="120"/>
      <c r="AFZ118" s="120"/>
      <c r="AGA118" s="120"/>
      <c r="AGB118" s="120"/>
      <c r="AGC118" s="120"/>
      <c r="AGD118" s="120"/>
      <c r="AGE118" s="120"/>
      <c r="AGF118" s="120"/>
      <c r="AGG118" s="120"/>
      <c r="AGH118" s="120"/>
      <c r="AGI118" s="120"/>
      <c r="AGJ118" s="120"/>
      <c r="AGK118" s="120"/>
      <c r="AGL118" s="120"/>
      <c r="AGM118" s="120"/>
      <c r="AGN118" s="120"/>
      <c r="AGO118" s="120"/>
      <c r="AGP118" s="120"/>
      <c r="AGQ118" s="120"/>
      <c r="AGR118" s="120"/>
      <c r="AGS118" s="120"/>
      <c r="AGT118" s="120"/>
      <c r="AGU118" s="120"/>
      <c r="AGV118" s="120"/>
      <c r="AGW118" s="120"/>
      <c r="AGX118" s="120"/>
      <c r="AGY118" s="120"/>
      <c r="AGZ118" s="120"/>
      <c r="AHA118" s="120"/>
      <c r="AHB118" s="120"/>
      <c r="AHC118" s="120"/>
      <c r="AHD118" s="120"/>
      <c r="AHE118" s="120"/>
      <c r="AHF118" s="120"/>
      <c r="AHG118" s="120"/>
      <c r="AHH118" s="120"/>
      <c r="AHI118" s="120"/>
      <c r="AHJ118" s="120"/>
      <c r="AHK118" s="120"/>
      <c r="AHL118" s="120"/>
      <c r="AHM118" s="120"/>
      <c r="AHN118" s="120"/>
      <c r="AHO118" s="120"/>
      <c r="AHP118" s="120"/>
      <c r="AHQ118" s="120"/>
      <c r="AHR118" s="120"/>
      <c r="AHS118" s="120"/>
      <c r="AHT118" s="120"/>
      <c r="AHU118" s="120"/>
      <c r="AHV118" s="120"/>
      <c r="AHW118" s="120"/>
      <c r="AHX118" s="120"/>
      <c r="AHY118" s="120"/>
      <c r="AHZ118" s="120"/>
      <c r="AIA118" s="120"/>
      <c r="AIB118" s="120"/>
      <c r="AIC118" s="120"/>
      <c r="AID118" s="120"/>
      <c r="AIE118" s="120"/>
      <c r="AIF118" s="120"/>
      <c r="AIG118" s="120"/>
      <c r="AIH118" s="120"/>
      <c r="AII118" s="120"/>
      <c r="AIJ118" s="120"/>
      <c r="AIK118" s="120"/>
      <c r="AIL118" s="120"/>
      <c r="AIM118" s="120"/>
      <c r="AIN118" s="120"/>
      <c r="AIO118" s="120"/>
      <c r="AIP118" s="120"/>
      <c r="AIQ118" s="120"/>
      <c r="AIR118" s="120"/>
      <c r="AIS118" s="120"/>
      <c r="AIT118" s="120"/>
      <c r="AIU118" s="120"/>
      <c r="AIV118" s="120"/>
      <c r="AIW118" s="120"/>
      <c r="AIX118" s="120"/>
      <c r="AIY118" s="120"/>
      <c r="AIZ118" s="120"/>
      <c r="AJA118" s="120"/>
      <c r="AJB118" s="120"/>
      <c r="AJC118" s="120"/>
      <c r="AJD118" s="120"/>
      <c r="AJE118" s="120"/>
      <c r="AJF118" s="120"/>
      <c r="AJG118" s="120"/>
      <c r="AJH118" s="120"/>
      <c r="AJI118" s="120"/>
      <c r="AJJ118" s="120"/>
      <c r="AJK118" s="120"/>
      <c r="AJL118" s="120"/>
      <c r="AJM118" s="120"/>
      <c r="AJN118" s="120"/>
      <c r="AJO118" s="120"/>
      <c r="AJP118" s="120"/>
      <c r="AJQ118" s="120"/>
      <c r="AJR118" s="120"/>
      <c r="AJS118" s="120"/>
      <c r="AJT118" s="120"/>
      <c r="AJU118" s="120"/>
      <c r="AJV118" s="120"/>
      <c r="AJW118" s="120"/>
      <c r="AJX118" s="120"/>
      <c r="AJY118" s="120"/>
      <c r="AJZ118" s="120"/>
      <c r="AKA118" s="120"/>
      <c r="AKB118" s="120"/>
      <c r="AKC118" s="120"/>
      <c r="AKD118" s="120"/>
      <c r="AKE118" s="120"/>
      <c r="AKF118" s="120"/>
      <c r="AKG118" s="120"/>
      <c r="AKH118" s="120"/>
      <c r="AKI118" s="120"/>
      <c r="AKJ118" s="120"/>
      <c r="AKK118" s="120"/>
      <c r="AKL118" s="120"/>
      <c r="AKM118" s="120"/>
      <c r="AKN118" s="120"/>
      <c r="AKO118" s="120"/>
      <c r="AKP118" s="120"/>
      <c r="AKQ118" s="120"/>
      <c r="AKR118" s="120"/>
      <c r="AKS118" s="120"/>
      <c r="AKT118" s="120"/>
      <c r="AKU118" s="120"/>
      <c r="AKV118" s="120"/>
      <c r="AKW118" s="120"/>
      <c r="AKX118" s="120"/>
      <c r="AKY118" s="120"/>
      <c r="AKZ118" s="120"/>
      <c r="ALA118" s="120"/>
      <c r="ALB118" s="120"/>
      <c r="ALC118" s="120"/>
      <c r="ALD118" s="120"/>
      <c r="ALE118" s="120"/>
      <c r="ALF118" s="120"/>
      <c r="ALG118" s="120"/>
      <c r="ALH118" s="120"/>
      <c r="ALI118" s="120"/>
      <c r="ALJ118" s="120"/>
      <c r="ALK118" s="120"/>
      <c r="ALL118" s="120"/>
      <c r="ALM118" s="120"/>
      <c r="ALN118" s="120"/>
      <c r="ALO118" s="120"/>
      <c r="ALP118" s="120"/>
      <c r="ALQ118" s="120"/>
      <c r="ALR118" s="120"/>
      <c r="ALS118" s="120"/>
      <c r="ALT118" s="120"/>
      <c r="ALU118" s="120"/>
      <c r="ALV118" s="120"/>
      <c r="ALW118" s="120"/>
      <c r="ALX118" s="120"/>
      <c r="ALY118" s="120"/>
      <c r="ALZ118" s="120"/>
      <c r="AMA118" s="120"/>
      <c r="AMB118" s="120"/>
      <c r="AMC118" s="120"/>
      <c r="AMD118" s="120"/>
      <c r="AME118" s="120"/>
      <c r="AMF118" s="120"/>
      <c r="AMG118" s="120"/>
      <c r="AMH118" s="120"/>
      <c r="AMI118" s="120"/>
      <c r="AMJ118" s="120"/>
      <c r="AMK118" s="120"/>
      <c r="AML118" s="120"/>
    </row>
    <row r="119" spans="1:1026" s="121" customFormat="1" ht="24" x14ac:dyDescent="0.25">
      <c r="A119" s="102">
        <v>114</v>
      </c>
      <c r="B119" s="25" t="s">
        <v>313</v>
      </c>
      <c r="C119" s="26" t="s">
        <v>19</v>
      </c>
      <c r="D119" s="26" t="s">
        <v>577</v>
      </c>
      <c r="E119" s="38" t="s">
        <v>24</v>
      </c>
      <c r="F119" s="50">
        <v>13</v>
      </c>
      <c r="G119" s="51" t="s">
        <v>11</v>
      </c>
      <c r="H119" s="119"/>
      <c r="I119" s="76">
        <f t="shared" si="8"/>
        <v>0</v>
      </c>
      <c r="J119" s="76">
        <f t="shared" si="9"/>
        <v>0</v>
      </c>
      <c r="K119" s="76">
        <f t="shared" si="10"/>
        <v>0</v>
      </c>
      <c r="L119" s="122"/>
      <c r="M119" s="123"/>
      <c r="N119" s="122"/>
      <c r="O119" s="39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  <c r="IW119" s="120"/>
      <c r="IX119" s="120"/>
      <c r="IY119" s="120"/>
      <c r="IZ119" s="120"/>
      <c r="JA119" s="120"/>
      <c r="JB119" s="120"/>
      <c r="JC119" s="120"/>
      <c r="JD119" s="120"/>
      <c r="JE119" s="120"/>
      <c r="JF119" s="120"/>
      <c r="JG119" s="120"/>
      <c r="JH119" s="120"/>
      <c r="JI119" s="120"/>
      <c r="JJ119" s="120"/>
      <c r="JK119" s="120"/>
      <c r="JL119" s="120"/>
      <c r="JM119" s="120"/>
      <c r="JN119" s="120"/>
      <c r="JO119" s="120"/>
      <c r="JP119" s="120"/>
      <c r="JQ119" s="120"/>
      <c r="JR119" s="120"/>
      <c r="JS119" s="120"/>
      <c r="JT119" s="120"/>
      <c r="JU119" s="120"/>
      <c r="JV119" s="120"/>
      <c r="JW119" s="120"/>
      <c r="JX119" s="120"/>
      <c r="JY119" s="120"/>
      <c r="JZ119" s="120"/>
      <c r="KA119" s="120"/>
      <c r="KB119" s="120"/>
      <c r="KC119" s="120"/>
      <c r="KD119" s="120"/>
      <c r="KE119" s="120"/>
      <c r="KF119" s="120"/>
      <c r="KG119" s="120"/>
      <c r="KH119" s="120"/>
      <c r="KI119" s="120"/>
      <c r="KJ119" s="120"/>
      <c r="KK119" s="120"/>
      <c r="KL119" s="120"/>
      <c r="KM119" s="120"/>
      <c r="KN119" s="120"/>
      <c r="KO119" s="120"/>
      <c r="KP119" s="120"/>
      <c r="KQ119" s="120"/>
      <c r="KR119" s="120"/>
      <c r="KS119" s="120"/>
      <c r="KT119" s="120"/>
      <c r="KU119" s="120"/>
      <c r="KV119" s="120"/>
      <c r="KW119" s="120"/>
      <c r="KX119" s="120"/>
      <c r="KY119" s="120"/>
      <c r="KZ119" s="120"/>
      <c r="LA119" s="120"/>
      <c r="LB119" s="120"/>
      <c r="LC119" s="120"/>
      <c r="LD119" s="120"/>
      <c r="LE119" s="120"/>
      <c r="LF119" s="120"/>
      <c r="LG119" s="120"/>
      <c r="LH119" s="120"/>
      <c r="LI119" s="120"/>
      <c r="LJ119" s="120"/>
      <c r="LK119" s="120"/>
      <c r="LL119" s="120"/>
      <c r="LM119" s="120"/>
      <c r="LN119" s="120"/>
      <c r="LO119" s="120"/>
      <c r="LP119" s="120"/>
      <c r="LQ119" s="120"/>
      <c r="LR119" s="120"/>
      <c r="LS119" s="120"/>
      <c r="LT119" s="120"/>
      <c r="LU119" s="120"/>
      <c r="LV119" s="120"/>
      <c r="LW119" s="120"/>
      <c r="LX119" s="120"/>
      <c r="LY119" s="120"/>
      <c r="LZ119" s="120"/>
      <c r="MA119" s="120"/>
      <c r="MB119" s="120"/>
      <c r="MC119" s="120"/>
      <c r="MD119" s="120"/>
      <c r="ME119" s="120"/>
      <c r="MF119" s="120"/>
      <c r="MG119" s="120"/>
      <c r="MH119" s="120"/>
      <c r="MI119" s="120"/>
      <c r="MJ119" s="120"/>
      <c r="MK119" s="120"/>
      <c r="ML119" s="120"/>
      <c r="MM119" s="120"/>
      <c r="MN119" s="120"/>
      <c r="MO119" s="120"/>
      <c r="MP119" s="120"/>
      <c r="MQ119" s="120"/>
      <c r="MR119" s="120"/>
      <c r="MS119" s="120"/>
      <c r="MT119" s="120"/>
      <c r="MU119" s="120"/>
      <c r="MV119" s="120"/>
      <c r="MW119" s="120"/>
      <c r="MX119" s="120"/>
      <c r="MY119" s="120"/>
      <c r="MZ119" s="120"/>
      <c r="NA119" s="120"/>
      <c r="NB119" s="120"/>
      <c r="NC119" s="120"/>
      <c r="ND119" s="120"/>
      <c r="NE119" s="120"/>
      <c r="NF119" s="120"/>
      <c r="NG119" s="120"/>
      <c r="NH119" s="120"/>
      <c r="NI119" s="120"/>
      <c r="NJ119" s="120"/>
      <c r="NK119" s="120"/>
      <c r="NL119" s="120"/>
      <c r="NM119" s="120"/>
      <c r="NN119" s="120"/>
      <c r="NO119" s="120"/>
      <c r="NP119" s="120"/>
      <c r="NQ119" s="120"/>
      <c r="NR119" s="120"/>
      <c r="NS119" s="120"/>
      <c r="NT119" s="120"/>
      <c r="NU119" s="120"/>
      <c r="NV119" s="120"/>
      <c r="NW119" s="120"/>
      <c r="NX119" s="120"/>
      <c r="NY119" s="120"/>
      <c r="NZ119" s="120"/>
      <c r="OA119" s="120"/>
      <c r="OB119" s="120"/>
      <c r="OC119" s="120"/>
      <c r="OD119" s="120"/>
      <c r="OE119" s="120"/>
      <c r="OF119" s="120"/>
      <c r="OG119" s="120"/>
      <c r="OH119" s="120"/>
      <c r="OI119" s="120"/>
      <c r="OJ119" s="120"/>
      <c r="OK119" s="120"/>
      <c r="OL119" s="120"/>
      <c r="OM119" s="120"/>
      <c r="ON119" s="120"/>
      <c r="OO119" s="120"/>
      <c r="OP119" s="120"/>
      <c r="OQ119" s="120"/>
      <c r="OR119" s="120"/>
      <c r="OS119" s="120"/>
      <c r="OT119" s="120"/>
      <c r="OU119" s="120"/>
      <c r="OV119" s="120"/>
      <c r="OW119" s="120"/>
      <c r="OX119" s="120"/>
      <c r="OY119" s="120"/>
      <c r="OZ119" s="120"/>
      <c r="PA119" s="120"/>
      <c r="PB119" s="120"/>
      <c r="PC119" s="120"/>
      <c r="PD119" s="120"/>
      <c r="PE119" s="120"/>
      <c r="PF119" s="120"/>
      <c r="PG119" s="120"/>
      <c r="PH119" s="120"/>
      <c r="PI119" s="120"/>
      <c r="PJ119" s="120"/>
      <c r="PK119" s="120"/>
      <c r="PL119" s="120"/>
      <c r="PM119" s="120"/>
      <c r="PN119" s="120"/>
      <c r="PO119" s="120"/>
      <c r="PP119" s="120"/>
      <c r="PQ119" s="120"/>
      <c r="PR119" s="120"/>
      <c r="PS119" s="120"/>
      <c r="PT119" s="120"/>
      <c r="PU119" s="120"/>
      <c r="PV119" s="120"/>
      <c r="PW119" s="120"/>
      <c r="PX119" s="120"/>
      <c r="PY119" s="120"/>
      <c r="PZ119" s="120"/>
      <c r="QA119" s="120"/>
      <c r="QB119" s="120"/>
      <c r="QC119" s="120"/>
      <c r="QD119" s="120"/>
      <c r="QE119" s="120"/>
      <c r="QF119" s="120"/>
      <c r="QG119" s="120"/>
      <c r="QH119" s="120"/>
      <c r="QI119" s="120"/>
      <c r="QJ119" s="120"/>
      <c r="QK119" s="120"/>
      <c r="QL119" s="120"/>
      <c r="QM119" s="120"/>
      <c r="QN119" s="120"/>
      <c r="QO119" s="120"/>
      <c r="QP119" s="120"/>
      <c r="QQ119" s="120"/>
      <c r="QR119" s="120"/>
      <c r="QS119" s="120"/>
      <c r="QT119" s="120"/>
      <c r="QU119" s="120"/>
      <c r="QV119" s="120"/>
      <c r="QW119" s="120"/>
      <c r="QX119" s="120"/>
      <c r="QY119" s="120"/>
      <c r="QZ119" s="120"/>
      <c r="RA119" s="120"/>
      <c r="RB119" s="120"/>
      <c r="RC119" s="120"/>
      <c r="RD119" s="120"/>
      <c r="RE119" s="120"/>
      <c r="RF119" s="120"/>
      <c r="RG119" s="120"/>
      <c r="RH119" s="120"/>
      <c r="RI119" s="120"/>
      <c r="RJ119" s="120"/>
      <c r="RK119" s="120"/>
      <c r="RL119" s="120"/>
      <c r="RM119" s="120"/>
      <c r="RN119" s="120"/>
      <c r="RO119" s="120"/>
      <c r="RP119" s="120"/>
      <c r="RQ119" s="120"/>
      <c r="RR119" s="120"/>
      <c r="RS119" s="120"/>
      <c r="RT119" s="120"/>
      <c r="RU119" s="120"/>
      <c r="RV119" s="120"/>
      <c r="RW119" s="120"/>
      <c r="RX119" s="120"/>
      <c r="RY119" s="120"/>
      <c r="RZ119" s="120"/>
      <c r="SA119" s="120"/>
      <c r="SB119" s="120"/>
      <c r="SC119" s="120"/>
      <c r="SD119" s="120"/>
      <c r="SE119" s="120"/>
      <c r="SF119" s="120"/>
      <c r="SG119" s="120"/>
      <c r="SH119" s="120"/>
      <c r="SI119" s="120"/>
      <c r="SJ119" s="120"/>
      <c r="SK119" s="120"/>
      <c r="SL119" s="120"/>
      <c r="SM119" s="120"/>
      <c r="SN119" s="120"/>
      <c r="SO119" s="120"/>
      <c r="SP119" s="120"/>
      <c r="SQ119" s="120"/>
      <c r="SR119" s="120"/>
      <c r="SS119" s="120"/>
      <c r="ST119" s="120"/>
      <c r="SU119" s="120"/>
      <c r="SV119" s="120"/>
      <c r="SW119" s="120"/>
      <c r="SX119" s="120"/>
      <c r="SY119" s="120"/>
      <c r="SZ119" s="120"/>
      <c r="TA119" s="120"/>
      <c r="TB119" s="120"/>
      <c r="TC119" s="120"/>
      <c r="TD119" s="120"/>
      <c r="TE119" s="120"/>
      <c r="TF119" s="120"/>
      <c r="TG119" s="120"/>
      <c r="TH119" s="120"/>
      <c r="TI119" s="120"/>
      <c r="TJ119" s="120"/>
      <c r="TK119" s="120"/>
      <c r="TL119" s="120"/>
      <c r="TM119" s="120"/>
      <c r="TN119" s="120"/>
      <c r="TO119" s="120"/>
      <c r="TP119" s="120"/>
      <c r="TQ119" s="120"/>
      <c r="TR119" s="120"/>
      <c r="TS119" s="120"/>
      <c r="TT119" s="120"/>
      <c r="TU119" s="120"/>
      <c r="TV119" s="120"/>
      <c r="TW119" s="120"/>
      <c r="TX119" s="120"/>
      <c r="TY119" s="120"/>
      <c r="TZ119" s="120"/>
      <c r="UA119" s="120"/>
      <c r="UB119" s="120"/>
      <c r="UC119" s="120"/>
      <c r="UD119" s="120"/>
      <c r="UE119" s="120"/>
      <c r="UF119" s="120"/>
      <c r="UG119" s="120"/>
      <c r="UH119" s="120"/>
      <c r="UI119" s="120"/>
      <c r="UJ119" s="120"/>
      <c r="UK119" s="120"/>
      <c r="UL119" s="120"/>
      <c r="UM119" s="120"/>
      <c r="UN119" s="120"/>
      <c r="UO119" s="120"/>
      <c r="UP119" s="120"/>
      <c r="UQ119" s="120"/>
      <c r="UR119" s="120"/>
      <c r="US119" s="120"/>
      <c r="UT119" s="120"/>
      <c r="UU119" s="120"/>
      <c r="UV119" s="120"/>
      <c r="UW119" s="120"/>
      <c r="UX119" s="120"/>
      <c r="UY119" s="120"/>
      <c r="UZ119" s="120"/>
      <c r="VA119" s="120"/>
      <c r="VB119" s="120"/>
      <c r="VC119" s="120"/>
      <c r="VD119" s="120"/>
      <c r="VE119" s="120"/>
      <c r="VF119" s="120"/>
      <c r="VG119" s="120"/>
      <c r="VH119" s="120"/>
      <c r="VI119" s="120"/>
      <c r="VJ119" s="120"/>
      <c r="VK119" s="120"/>
      <c r="VL119" s="120"/>
      <c r="VM119" s="120"/>
      <c r="VN119" s="120"/>
      <c r="VO119" s="120"/>
      <c r="VP119" s="120"/>
      <c r="VQ119" s="120"/>
      <c r="VR119" s="120"/>
      <c r="VS119" s="120"/>
      <c r="VT119" s="120"/>
      <c r="VU119" s="120"/>
      <c r="VV119" s="120"/>
      <c r="VW119" s="120"/>
      <c r="VX119" s="120"/>
      <c r="VY119" s="120"/>
      <c r="VZ119" s="120"/>
      <c r="WA119" s="120"/>
      <c r="WB119" s="120"/>
      <c r="WC119" s="120"/>
      <c r="WD119" s="120"/>
      <c r="WE119" s="120"/>
      <c r="WF119" s="120"/>
      <c r="WG119" s="120"/>
      <c r="WH119" s="120"/>
      <c r="WI119" s="120"/>
      <c r="WJ119" s="120"/>
      <c r="WK119" s="120"/>
      <c r="WL119" s="120"/>
      <c r="WM119" s="120"/>
      <c r="WN119" s="120"/>
      <c r="WO119" s="120"/>
      <c r="WP119" s="120"/>
      <c r="WQ119" s="120"/>
      <c r="WR119" s="120"/>
      <c r="WS119" s="120"/>
      <c r="WT119" s="120"/>
      <c r="WU119" s="120"/>
      <c r="WV119" s="120"/>
      <c r="WW119" s="120"/>
      <c r="WX119" s="120"/>
      <c r="WY119" s="120"/>
      <c r="WZ119" s="120"/>
      <c r="XA119" s="120"/>
      <c r="XB119" s="120"/>
      <c r="XC119" s="120"/>
      <c r="XD119" s="120"/>
      <c r="XE119" s="120"/>
      <c r="XF119" s="120"/>
      <c r="XG119" s="120"/>
      <c r="XH119" s="120"/>
      <c r="XI119" s="120"/>
      <c r="XJ119" s="120"/>
      <c r="XK119" s="120"/>
      <c r="XL119" s="120"/>
      <c r="XM119" s="120"/>
      <c r="XN119" s="120"/>
      <c r="XO119" s="120"/>
      <c r="XP119" s="120"/>
      <c r="XQ119" s="120"/>
      <c r="XR119" s="120"/>
      <c r="XS119" s="120"/>
      <c r="XT119" s="120"/>
      <c r="XU119" s="120"/>
      <c r="XV119" s="120"/>
      <c r="XW119" s="120"/>
      <c r="XX119" s="120"/>
      <c r="XY119" s="120"/>
      <c r="XZ119" s="120"/>
      <c r="YA119" s="120"/>
      <c r="YB119" s="120"/>
      <c r="YC119" s="120"/>
      <c r="YD119" s="120"/>
      <c r="YE119" s="120"/>
      <c r="YF119" s="120"/>
      <c r="YG119" s="120"/>
      <c r="YH119" s="120"/>
      <c r="YI119" s="120"/>
      <c r="YJ119" s="120"/>
      <c r="YK119" s="120"/>
      <c r="YL119" s="120"/>
      <c r="YM119" s="120"/>
      <c r="YN119" s="120"/>
      <c r="YO119" s="120"/>
      <c r="YP119" s="120"/>
      <c r="YQ119" s="120"/>
      <c r="YR119" s="120"/>
      <c r="YS119" s="120"/>
      <c r="YT119" s="120"/>
      <c r="YU119" s="120"/>
      <c r="YV119" s="120"/>
      <c r="YW119" s="120"/>
      <c r="YX119" s="120"/>
      <c r="YY119" s="120"/>
      <c r="YZ119" s="120"/>
      <c r="ZA119" s="120"/>
      <c r="ZB119" s="120"/>
      <c r="ZC119" s="120"/>
      <c r="ZD119" s="120"/>
      <c r="ZE119" s="120"/>
      <c r="ZF119" s="120"/>
      <c r="ZG119" s="120"/>
      <c r="ZH119" s="120"/>
      <c r="ZI119" s="120"/>
      <c r="ZJ119" s="120"/>
      <c r="ZK119" s="120"/>
      <c r="ZL119" s="120"/>
      <c r="ZM119" s="120"/>
      <c r="ZN119" s="120"/>
      <c r="ZO119" s="120"/>
      <c r="ZP119" s="120"/>
      <c r="ZQ119" s="120"/>
      <c r="ZR119" s="120"/>
      <c r="ZS119" s="120"/>
      <c r="ZT119" s="120"/>
      <c r="ZU119" s="120"/>
      <c r="ZV119" s="120"/>
      <c r="ZW119" s="120"/>
      <c r="ZX119" s="120"/>
      <c r="ZY119" s="120"/>
      <c r="ZZ119" s="120"/>
      <c r="AAA119" s="120"/>
      <c r="AAB119" s="120"/>
      <c r="AAC119" s="120"/>
      <c r="AAD119" s="120"/>
      <c r="AAE119" s="120"/>
      <c r="AAF119" s="120"/>
      <c r="AAG119" s="120"/>
      <c r="AAH119" s="120"/>
      <c r="AAI119" s="120"/>
      <c r="AAJ119" s="120"/>
      <c r="AAK119" s="120"/>
      <c r="AAL119" s="120"/>
      <c r="AAM119" s="120"/>
      <c r="AAN119" s="120"/>
      <c r="AAO119" s="120"/>
      <c r="AAP119" s="120"/>
      <c r="AAQ119" s="120"/>
      <c r="AAR119" s="120"/>
      <c r="AAS119" s="120"/>
      <c r="AAT119" s="120"/>
      <c r="AAU119" s="120"/>
      <c r="AAV119" s="120"/>
      <c r="AAW119" s="120"/>
      <c r="AAX119" s="120"/>
      <c r="AAY119" s="120"/>
      <c r="AAZ119" s="120"/>
      <c r="ABA119" s="120"/>
      <c r="ABB119" s="120"/>
      <c r="ABC119" s="120"/>
      <c r="ABD119" s="120"/>
      <c r="ABE119" s="120"/>
      <c r="ABF119" s="120"/>
      <c r="ABG119" s="120"/>
      <c r="ABH119" s="120"/>
      <c r="ABI119" s="120"/>
      <c r="ABJ119" s="120"/>
      <c r="ABK119" s="120"/>
      <c r="ABL119" s="120"/>
      <c r="ABM119" s="120"/>
      <c r="ABN119" s="120"/>
      <c r="ABO119" s="120"/>
      <c r="ABP119" s="120"/>
      <c r="ABQ119" s="120"/>
      <c r="ABR119" s="120"/>
      <c r="ABS119" s="120"/>
      <c r="ABT119" s="120"/>
      <c r="ABU119" s="120"/>
      <c r="ABV119" s="120"/>
      <c r="ABW119" s="120"/>
      <c r="ABX119" s="120"/>
      <c r="ABY119" s="120"/>
      <c r="ABZ119" s="120"/>
      <c r="ACA119" s="120"/>
      <c r="ACB119" s="120"/>
      <c r="ACC119" s="120"/>
      <c r="ACD119" s="120"/>
      <c r="ACE119" s="120"/>
      <c r="ACF119" s="120"/>
      <c r="ACG119" s="120"/>
      <c r="ACH119" s="120"/>
      <c r="ACI119" s="120"/>
      <c r="ACJ119" s="120"/>
      <c r="ACK119" s="120"/>
      <c r="ACL119" s="120"/>
      <c r="ACM119" s="120"/>
      <c r="ACN119" s="120"/>
      <c r="ACO119" s="120"/>
      <c r="ACP119" s="120"/>
      <c r="ACQ119" s="120"/>
      <c r="ACR119" s="120"/>
      <c r="ACS119" s="120"/>
      <c r="ACT119" s="120"/>
      <c r="ACU119" s="120"/>
      <c r="ACV119" s="120"/>
      <c r="ACW119" s="120"/>
      <c r="ACX119" s="120"/>
      <c r="ACY119" s="120"/>
      <c r="ACZ119" s="120"/>
      <c r="ADA119" s="120"/>
      <c r="ADB119" s="120"/>
      <c r="ADC119" s="120"/>
      <c r="ADD119" s="120"/>
      <c r="ADE119" s="120"/>
      <c r="ADF119" s="120"/>
      <c r="ADG119" s="120"/>
      <c r="ADH119" s="120"/>
      <c r="ADI119" s="120"/>
      <c r="ADJ119" s="120"/>
      <c r="ADK119" s="120"/>
      <c r="ADL119" s="120"/>
      <c r="ADM119" s="120"/>
      <c r="ADN119" s="120"/>
      <c r="ADO119" s="120"/>
      <c r="ADP119" s="120"/>
      <c r="ADQ119" s="120"/>
      <c r="ADR119" s="120"/>
      <c r="ADS119" s="120"/>
      <c r="ADT119" s="120"/>
      <c r="ADU119" s="120"/>
      <c r="ADV119" s="120"/>
      <c r="ADW119" s="120"/>
      <c r="ADX119" s="120"/>
      <c r="ADY119" s="120"/>
      <c r="ADZ119" s="120"/>
      <c r="AEA119" s="120"/>
      <c r="AEB119" s="120"/>
      <c r="AEC119" s="120"/>
      <c r="AED119" s="120"/>
      <c r="AEE119" s="120"/>
      <c r="AEF119" s="120"/>
      <c r="AEG119" s="120"/>
      <c r="AEH119" s="120"/>
      <c r="AEI119" s="120"/>
      <c r="AEJ119" s="120"/>
      <c r="AEK119" s="120"/>
      <c r="AEL119" s="120"/>
      <c r="AEM119" s="120"/>
      <c r="AEN119" s="120"/>
      <c r="AEO119" s="120"/>
      <c r="AEP119" s="120"/>
      <c r="AEQ119" s="120"/>
      <c r="AER119" s="120"/>
      <c r="AES119" s="120"/>
      <c r="AET119" s="120"/>
      <c r="AEU119" s="120"/>
      <c r="AEV119" s="120"/>
      <c r="AEW119" s="120"/>
      <c r="AEX119" s="120"/>
      <c r="AEY119" s="120"/>
      <c r="AEZ119" s="120"/>
      <c r="AFA119" s="120"/>
      <c r="AFB119" s="120"/>
      <c r="AFC119" s="120"/>
      <c r="AFD119" s="120"/>
      <c r="AFE119" s="120"/>
      <c r="AFF119" s="120"/>
      <c r="AFG119" s="120"/>
      <c r="AFH119" s="120"/>
      <c r="AFI119" s="120"/>
      <c r="AFJ119" s="120"/>
      <c r="AFK119" s="120"/>
      <c r="AFL119" s="120"/>
      <c r="AFM119" s="120"/>
      <c r="AFN119" s="120"/>
      <c r="AFO119" s="120"/>
      <c r="AFP119" s="120"/>
      <c r="AFQ119" s="120"/>
      <c r="AFR119" s="120"/>
      <c r="AFS119" s="120"/>
      <c r="AFT119" s="120"/>
      <c r="AFU119" s="120"/>
      <c r="AFV119" s="120"/>
      <c r="AFW119" s="120"/>
      <c r="AFX119" s="120"/>
      <c r="AFY119" s="120"/>
      <c r="AFZ119" s="120"/>
      <c r="AGA119" s="120"/>
      <c r="AGB119" s="120"/>
      <c r="AGC119" s="120"/>
      <c r="AGD119" s="120"/>
      <c r="AGE119" s="120"/>
      <c r="AGF119" s="120"/>
      <c r="AGG119" s="120"/>
      <c r="AGH119" s="120"/>
      <c r="AGI119" s="120"/>
      <c r="AGJ119" s="120"/>
      <c r="AGK119" s="120"/>
      <c r="AGL119" s="120"/>
      <c r="AGM119" s="120"/>
      <c r="AGN119" s="120"/>
      <c r="AGO119" s="120"/>
      <c r="AGP119" s="120"/>
      <c r="AGQ119" s="120"/>
      <c r="AGR119" s="120"/>
      <c r="AGS119" s="120"/>
      <c r="AGT119" s="120"/>
      <c r="AGU119" s="120"/>
      <c r="AGV119" s="120"/>
      <c r="AGW119" s="120"/>
      <c r="AGX119" s="120"/>
      <c r="AGY119" s="120"/>
      <c r="AGZ119" s="120"/>
      <c r="AHA119" s="120"/>
      <c r="AHB119" s="120"/>
      <c r="AHC119" s="120"/>
      <c r="AHD119" s="120"/>
      <c r="AHE119" s="120"/>
      <c r="AHF119" s="120"/>
      <c r="AHG119" s="120"/>
      <c r="AHH119" s="120"/>
      <c r="AHI119" s="120"/>
      <c r="AHJ119" s="120"/>
      <c r="AHK119" s="120"/>
      <c r="AHL119" s="120"/>
      <c r="AHM119" s="120"/>
      <c r="AHN119" s="120"/>
      <c r="AHO119" s="120"/>
      <c r="AHP119" s="120"/>
      <c r="AHQ119" s="120"/>
      <c r="AHR119" s="120"/>
      <c r="AHS119" s="120"/>
      <c r="AHT119" s="120"/>
      <c r="AHU119" s="120"/>
      <c r="AHV119" s="120"/>
      <c r="AHW119" s="120"/>
      <c r="AHX119" s="120"/>
      <c r="AHY119" s="120"/>
      <c r="AHZ119" s="120"/>
      <c r="AIA119" s="120"/>
      <c r="AIB119" s="120"/>
      <c r="AIC119" s="120"/>
      <c r="AID119" s="120"/>
      <c r="AIE119" s="120"/>
      <c r="AIF119" s="120"/>
      <c r="AIG119" s="120"/>
      <c r="AIH119" s="120"/>
      <c r="AII119" s="120"/>
      <c r="AIJ119" s="120"/>
      <c r="AIK119" s="120"/>
      <c r="AIL119" s="120"/>
      <c r="AIM119" s="120"/>
      <c r="AIN119" s="120"/>
      <c r="AIO119" s="120"/>
      <c r="AIP119" s="120"/>
      <c r="AIQ119" s="120"/>
      <c r="AIR119" s="120"/>
      <c r="AIS119" s="120"/>
      <c r="AIT119" s="120"/>
      <c r="AIU119" s="120"/>
      <c r="AIV119" s="120"/>
      <c r="AIW119" s="120"/>
      <c r="AIX119" s="120"/>
      <c r="AIY119" s="120"/>
      <c r="AIZ119" s="120"/>
      <c r="AJA119" s="120"/>
      <c r="AJB119" s="120"/>
      <c r="AJC119" s="120"/>
      <c r="AJD119" s="120"/>
      <c r="AJE119" s="120"/>
      <c r="AJF119" s="120"/>
      <c r="AJG119" s="120"/>
      <c r="AJH119" s="120"/>
      <c r="AJI119" s="120"/>
      <c r="AJJ119" s="120"/>
      <c r="AJK119" s="120"/>
      <c r="AJL119" s="120"/>
      <c r="AJM119" s="120"/>
      <c r="AJN119" s="120"/>
      <c r="AJO119" s="120"/>
      <c r="AJP119" s="120"/>
      <c r="AJQ119" s="120"/>
      <c r="AJR119" s="120"/>
      <c r="AJS119" s="120"/>
      <c r="AJT119" s="120"/>
      <c r="AJU119" s="120"/>
      <c r="AJV119" s="120"/>
      <c r="AJW119" s="120"/>
      <c r="AJX119" s="120"/>
      <c r="AJY119" s="120"/>
      <c r="AJZ119" s="120"/>
      <c r="AKA119" s="120"/>
      <c r="AKB119" s="120"/>
      <c r="AKC119" s="120"/>
      <c r="AKD119" s="120"/>
      <c r="AKE119" s="120"/>
      <c r="AKF119" s="120"/>
      <c r="AKG119" s="120"/>
      <c r="AKH119" s="120"/>
      <c r="AKI119" s="120"/>
      <c r="AKJ119" s="120"/>
      <c r="AKK119" s="120"/>
      <c r="AKL119" s="120"/>
      <c r="AKM119" s="120"/>
      <c r="AKN119" s="120"/>
      <c r="AKO119" s="120"/>
      <c r="AKP119" s="120"/>
      <c r="AKQ119" s="120"/>
      <c r="AKR119" s="120"/>
      <c r="AKS119" s="120"/>
      <c r="AKT119" s="120"/>
      <c r="AKU119" s="120"/>
      <c r="AKV119" s="120"/>
      <c r="AKW119" s="120"/>
      <c r="AKX119" s="120"/>
      <c r="AKY119" s="120"/>
      <c r="AKZ119" s="120"/>
      <c r="ALA119" s="120"/>
      <c r="ALB119" s="120"/>
      <c r="ALC119" s="120"/>
      <c r="ALD119" s="120"/>
      <c r="ALE119" s="120"/>
      <c r="ALF119" s="120"/>
      <c r="ALG119" s="120"/>
      <c r="ALH119" s="120"/>
      <c r="ALI119" s="120"/>
      <c r="ALJ119" s="120"/>
      <c r="ALK119" s="120"/>
      <c r="ALL119" s="120"/>
      <c r="ALM119" s="120"/>
      <c r="ALN119" s="120"/>
      <c r="ALO119" s="120"/>
      <c r="ALP119" s="120"/>
      <c r="ALQ119" s="120"/>
      <c r="ALR119" s="120"/>
      <c r="ALS119" s="120"/>
      <c r="ALT119" s="120"/>
      <c r="ALU119" s="120"/>
      <c r="ALV119" s="120"/>
      <c r="ALW119" s="120"/>
      <c r="ALX119" s="120"/>
      <c r="ALY119" s="120"/>
      <c r="ALZ119" s="120"/>
      <c r="AMA119" s="120"/>
      <c r="AMB119" s="120"/>
      <c r="AMC119" s="120"/>
      <c r="AMD119" s="120"/>
      <c r="AME119" s="120"/>
      <c r="AMF119" s="120"/>
      <c r="AMG119" s="120"/>
      <c r="AMH119" s="120"/>
      <c r="AMI119" s="120"/>
      <c r="AMJ119" s="120"/>
      <c r="AMK119" s="120"/>
      <c r="AML119" s="120"/>
    </row>
    <row r="120" spans="1:1026" s="121" customFormat="1" ht="24" x14ac:dyDescent="0.25">
      <c r="A120" s="102">
        <v>115</v>
      </c>
      <c r="B120" s="25" t="s">
        <v>313</v>
      </c>
      <c r="C120" s="26" t="s">
        <v>8</v>
      </c>
      <c r="D120" s="26" t="s">
        <v>140</v>
      </c>
      <c r="E120" s="31" t="s">
        <v>135</v>
      </c>
      <c r="F120" s="50">
        <v>90</v>
      </c>
      <c r="G120" s="51" t="s">
        <v>11</v>
      </c>
      <c r="H120" s="76"/>
      <c r="I120" s="76">
        <f t="shared" si="8"/>
        <v>0</v>
      </c>
      <c r="J120" s="76">
        <f t="shared" si="9"/>
        <v>0</v>
      </c>
      <c r="K120" s="76">
        <f t="shared" si="10"/>
        <v>0</v>
      </c>
      <c r="L120" s="53"/>
      <c r="M120" s="53"/>
      <c r="N120" s="53"/>
      <c r="O120" s="39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  <c r="IV120" s="120"/>
      <c r="IW120" s="120"/>
      <c r="IX120" s="120"/>
      <c r="IY120" s="120"/>
      <c r="IZ120" s="120"/>
      <c r="JA120" s="120"/>
      <c r="JB120" s="120"/>
      <c r="JC120" s="120"/>
      <c r="JD120" s="120"/>
      <c r="JE120" s="120"/>
      <c r="JF120" s="120"/>
      <c r="JG120" s="120"/>
      <c r="JH120" s="120"/>
      <c r="JI120" s="120"/>
      <c r="JJ120" s="120"/>
      <c r="JK120" s="120"/>
      <c r="JL120" s="120"/>
      <c r="JM120" s="120"/>
      <c r="JN120" s="120"/>
      <c r="JO120" s="120"/>
      <c r="JP120" s="120"/>
      <c r="JQ120" s="120"/>
      <c r="JR120" s="120"/>
      <c r="JS120" s="120"/>
      <c r="JT120" s="120"/>
      <c r="JU120" s="120"/>
      <c r="JV120" s="120"/>
      <c r="JW120" s="120"/>
      <c r="JX120" s="120"/>
      <c r="JY120" s="120"/>
      <c r="JZ120" s="120"/>
      <c r="KA120" s="120"/>
      <c r="KB120" s="120"/>
      <c r="KC120" s="120"/>
      <c r="KD120" s="120"/>
      <c r="KE120" s="120"/>
      <c r="KF120" s="120"/>
      <c r="KG120" s="120"/>
      <c r="KH120" s="120"/>
      <c r="KI120" s="120"/>
      <c r="KJ120" s="120"/>
      <c r="KK120" s="120"/>
      <c r="KL120" s="120"/>
      <c r="KM120" s="120"/>
      <c r="KN120" s="120"/>
      <c r="KO120" s="120"/>
      <c r="KP120" s="120"/>
      <c r="KQ120" s="120"/>
      <c r="KR120" s="120"/>
      <c r="KS120" s="120"/>
      <c r="KT120" s="120"/>
      <c r="KU120" s="120"/>
      <c r="KV120" s="120"/>
      <c r="KW120" s="120"/>
      <c r="KX120" s="120"/>
      <c r="KY120" s="120"/>
      <c r="KZ120" s="120"/>
      <c r="LA120" s="120"/>
      <c r="LB120" s="120"/>
      <c r="LC120" s="120"/>
      <c r="LD120" s="120"/>
      <c r="LE120" s="120"/>
      <c r="LF120" s="120"/>
      <c r="LG120" s="120"/>
      <c r="LH120" s="120"/>
      <c r="LI120" s="120"/>
      <c r="LJ120" s="120"/>
      <c r="LK120" s="120"/>
      <c r="LL120" s="120"/>
      <c r="LM120" s="120"/>
      <c r="LN120" s="120"/>
      <c r="LO120" s="120"/>
      <c r="LP120" s="120"/>
      <c r="LQ120" s="120"/>
      <c r="LR120" s="120"/>
      <c r="LS120" s="120"/>
      <c r="LT120" s="120"/>
      <c r="LU120" s="120"/>
      <c r="LV120" s="120"/>
      <c r="LW120" s="120"/>
      <c r="LX120" s="120"/>
      <c r="LY120" s="120"/>
      <c r="LZ120" s="120"/>
      <c r="MA120" s="120"/>
      <c r="MB120" s="120"/>
      <c r="MC120" s="120"/>
      <c r="MD120" s="120"/>
      <c r="ME120" s="120"/>
      <c r="MF120" s="120"/>
      <c r="MG120" s="120"/>
      <c r="MH120" s="120"/>
      <c r="MI120" s="120"/>
      <c r="MJ120" s="120"/>
      <c r="MK120" s="120"/>
      <c r="ML120" s="120"/>
      <c r="MM120" s="120"/>
      <c r="MN120" s="120"/>
      <c r="MO120" s="120"/>
      <c r="MP120" s="120"/>
      <c r="MQ120" s="120"/>
      <c r="MR120" s="120"/>
      <c r="MS120" s="120"/>
      <c r="MT120" s="120"/>
      <c r="MU120" s="120"/>
      <c r="MV120" s="120"/>
      <c r="MW120" s="120"/>
      <c r="MX120" s="120"/>
      <c r="MY120" s="120"/>
      <c r="MZ120" s="120"/>
      <c r="NA120" s="120"/>
      <c r="NB120" s="120"/>
      <c r="NC120" s="120"/>
      <c r="ND120" s="120"/>
      <c r="NE120" s="120"/>
      <c r="NF120" s="120"/>
      <c r="NG120" s="120"/>
      <c r="NH120" s="120"/>
      <c r="NI120" s="120"/>
      <c r="NJ120" s="120"/>
      <c r="NK120" s="120"/>
      <c r="NL120" s="120"/>
      <c r="NM120" s="120"/>
      <c r="NN120" s="120"/>
      <c r="NO120" s="120"/>
      <c r="NP120" s="120"/>
      <c r="NQ120" s="120"/>
      <c r="NR120" s="120"/>
      <c r="NS120" s="120"/>
      <c r="NT120" s="120"/>
      <c r="NU120" s="120"/>
      <c r="NV120" s="120"/>
      <c r="NW120" s="120"/>
      <c r="NX120" s="120"/>
      <c r="NY120" s="120"/>
      <c r="NZ120" s="120"/>
      <c r="OA120" s="120"/>
      <c r="OB120" s="120"/>
      <c r="OC120" s="120"/>
      <c r="OD120" s="120"/>
      <c r="OE120" s="120"/>
      <c r="OF120" s="120"/>
      <c r="OG120" s="120"/>
      <c r="OH120" s="120"/>
      <c r="OI120" s="120"/>
      <c r="OJ120" s="120"/>
      <c r="OK120" s="120"/>
      <c r="OL120" s="120"/>
      <c r="OM120" s="120"/>
      <c r="ON120" s="120"/>
      <c r="OO120" s="120"/>
      <c r="OP120" s="120"/>
      <c r="OQ120" s="120"/>
      <c r="OR120" s="120"/>
      <c r="OS120" s="120"/>
      <c r="OT120" s="120"/>
      <c r="OU120" s="120"/>
      <c r="OV120" s="120"/>
      <c r="OW120" s="120"/>
      <c r="OX120" s="120"/>
      <c r="OY120" s="120"/>
      <c r="OZ120" s="120"/>
      <c r="PA120" s="120"/>
      <c r="PB120" s="120"/>
      <c r="PC120" s="120"/>
      <c r="PD120" s="120"/>
      <c r="PE120" s="120"/>
      <c r="PF120" s="120"/>
      <c r="PG120" s="120"/>
      <c r="PH120" s="120"/>
      <c r="PI120" s="120"/>
      <c r="PJ120" s="120"/>
      <c r="PK120" s="120"/>
      <c r="PL120" s="120"/>
      <c r="PM120" s="120"/>
      <c r="PN120" s="120"/>
      <c r="PO120" s="120"/>
      <c r="PP120" s="120"/>
      <c r="PQ120" s="120"/>
      <c r="PR120" s="120"/>
      <c r="PS120" s="120"/>
      <c r="PT120" s="120"/>
      <c r="PU120" s="120"/>
      <c r="PV120" s="120"/>
      <c r="PW120" s="120"/>
      <c r="PX120" s="120"/>
      <c r="PY120" s="120"/>
      <c r="PZ120" s="120"/>
      <c r="QA120" s="120"/>
      <c r="QB120" s="120"/>
      <c r="QC120" s="120"/>
      <c r="QD120" s="120"/>
      <c r="QE120" s="120"/>
      <c r="QF120" s="120"/>
      <c r="QG120" s="120"/>
      <c r="QH120" s="120"/>
      <c r="QI120" s="120"/>
      <c r="QJ120" s="120"/>
      <c r="QK120" s="120"/>
      <c r="QL120" s="120"/>
      <c r="QM120" s="120"/>
      <c r="QN120" s="120"/>
      <c r="QO120" s="120"/>
      <c r="QP120" s="120"/>
      <c r="QQ120" s="120"/>
      <c r="QR120" s="120"/>
      <c r="QS120" s="120"/>
      <c r="QT120" s="120"/>
      <c r="QU120" s="120"/>
      <c r="QV120" s="120"/>
      <c r="QW120" s="120"/>
      <c r="QX120" s="120"/>
      <c r="QY120" s="120"/>
      <c r="QZ120" s="120"/>
      <c r="RA120" s="120"/>
      <c r="RB120" s="120"/>
      <c r="RC120" s="120"/>
      <c r="RD120" s="120"/>
      <c r="RE120" s="120"/>
      <c r="RF120" s="120"/>
      <c r="RG120" s="120"/>
      <c r="RH120" s="120"/>
      <c r="RI120" s="120"/>
      <c r="RJ120" s="120"/>
      <c r="RK120" s="120"/>
      <c r="RL120" s="120"/>
      <c r="RM120" s="120"/>
      <c r="RN120" s="120"/>
      <c r="RO120" s="120"/>
      <c r="RP120" s="120"/>
      <c r="RQ120" s="120"/>
      <c r="RR120" s="120"/>
      <c r="RS120" s="120"/>
      <c r="RT120" s="120"/>
      <c r="RU120" s="120"/>
      <c r="RV120" s="120"/>
      <c r="RW120" s="120"/>
      <c r="RX120" s="120"/>
      <c r="RY120" s="120"/>
      <c r="RZ120" s="120"/>
      <c r="SA120" s="120"/>
      <c r="SB120" s="120"/>
      <c r="SC120" s="120"/>
      <c r="SD120" s="120"/>
      <c r="SE120" s="120"/>
      <c r="SF120" s="120"/>
      <c r="SG120" s="120"/>
      <c r="SH120" s="120"/>
      <c r="SI120" s="120"/>
      <c r="SJ120" s="120"/>
      <c r="SK120" s="120"/>
      <c r="SL120" s="120"/>
      <c r="SM120" s="120"/>
      <c r="SN120" s="120"/>
      <c r="SO120" s="120"/>
      <c r="SP120" s="120"/>
      <c r="SQ120" s="120"/>
      <c r="SR120" s="120"/>
      <c r="SS120" s="120"/>
      <c r="ST120" s="120"/>
      <c r="SU120" s="120"/>
      <c r="SV120" s="120"/>
      <c r="SW120" s="120"/>
      <c r="SX120" s="120"/>
      <c r="SY120" s="120"/>
      <c r="SZ120" s="120"/>
      <c r="TA120" s="120"/>
      <c r="TB120" s="120"/>
      <c r="TC120" s="120"/>
      <c r="TD120" s="120"/>
      <c r="TE120" s="120"/>
      <c r="TF120" s="120"/>
      <c r="TG120" s="120"/>
      <c r="TH120" s="120"/>
      <c r="TI120" s="120"/>
      <c r="TJ120" s="120"/>
      <c r="TK120" s="120"/>
      <c r="TL120" s="120"/>
      <c r="TM120" s="120"/>
      <c r="TN120" s="120"/>
      <c r="TO120" s="120"/>
      <c r="TP120" s="120"/>
      <c r="TQ120" s="120"/>
      <c r="TR120" s="120"/>
      <c r="TS120" s="120"/>
      <c r="TT120" s="120"/>
      <c r="TU120" s="120"/>
      <c r="TV120" s="120"/>
      <c r="TW120" s="120"/>
      <c r="TX120" s="120"/>
      <c r="TY120" s="120"/>
      <c r="TZ120" s="120"/>
      <c r="UA120" s="120"/>
      <c r="UB120" s="120"/>
      <c r="UC120" s="120"/>
      <c r="UD120" s="120"/>
      <c r="UE120" s="120"/>
      <c r="UF120" s="120"/>
      <c r="UG120" s="120"/>
      <c r="UH120" s="120"/>
      <c r="UI120" s="120"/>
      <c r="UJ120" s="120"/>
      <c r="UK120" s="120"/>
      <c r="UL120" s="120"/>
      <c r="UM120" s="120"/>
      <c r="UN120" s="120"/>
      <c r="UO120" s="120"/>
      <c r="UP120" s="120"/>
      <c r="UQ120" s="120"/>
      <c r="UR120" s="120"/>
      <c r="US120" s="120"/>
      <c r="UT120" s="120"/>
      <c r="UU120" s="120"/>
      <c r="UV120" s="120"/>
      <c r="UW120" s="120"/>
      <c r="UX120" s="120"/>
      <c r="UY120" s="120"/>
      <c r="UZ120" s="120"/>
      <c r="VA120" s="120"/>
      <c r="VB120" s="120"/>
      <c r="VC120" s="120"/>
      <c r="VD120" s="120"/>
      <c r="VE120" s="120"/>
      <c r="VF120" s="120"/>
      <c r="VG120" s="120"/>
      <c r="VH120" s="120"/>
      <c r="VI120" s="120"/>
      <c r="VJ120" s="120"/>
      <c r="VK120" s="120"/>
      <c r="VL120" s="120"/>
      <c r="VM120" s="120"/>
      <c r="VN120" s="120"/>
      <c r="VO120" s="120"/>
      <c r="VP120" s="120"/>
      <c r="VQ120" s="120"/>
      <c r="VR120" s="120"/>
      <c r="VS120" s="120"/>
      <c r="VT120" s="120"/>
      <c r="VU120" s="120"/>
      <c r="VV120" s="120"/>
      <c r="VW120" s="120"/>
      <c r="VX120" s="120"/>
      <c r="VY120" s="120"/>
      <c r="VZ120" s="120"/>
      <c r="WA120" s="120"/>
      <c r="WB120" s="120"/>
      <c r="WC120" s="120"/>
      <c r="WD120" s="120"/>
      <c r="WE120" s="120"/>
      <c r="WF120" s="120"/>
      <c r="WG120" s="120"/>
      <c r="WH120" s="120"/>
      <c r="WI120" s="120"/>
      <c r="WJ120" s="120"/>
      <c r="WK120" s="120"/>
      <c r="WL120" s="120"/>
      <c r="WM120" s="120"/>
      <c r="WN120" s="120"/>
      <c r="WO120" s="120"/>
      <c r="WP120" s="120"/>
      <c r="WQ120" s="120"/>
      <c r="WR120" s="120"/>
      <c r="WS120" s="120"/>
      <c r="WT120" s="120"/>
      <c r="WU120" s="120"/>
      <c r="WV120" s="120"/>
      <c r="WW120" s="120"/>
      <c r="WX120" s="120"/>
      <c r="WY120" s="120"/>
      <c r="WZ120" s="120"/>
      <c r="XA120" s="120"/>
      <c r="XB120" s="120"/>
      <c r="XC120" s="120"/>
      <c r="XD120" s="120"/>
      <c r="XE120" s="120"/>
      <c r="XF120" s="120"/>
      <c r="XG120" s="120"/>
      <c r="XH120" s="120"/>
      <c r="XI120" s="120"/>
      <c r="XJ120" s="120"/>
      <c r="XK120" s="120"/>
      <c r="XL120" s="120"/>
      <c r="XM120" s="120"/>
      <c r="XN120" s="120"/>
      <c r="XO120" s="120"/>
      <c r="XP120" s="120"/>
      <c r="XQ120" s="120"/>
      <c r="XR120" s="120"/>
      <c r="XS120" s="120"/>
      <c r="XT120" s="120"/>
      <c r="XU120" s="120"/>
      <c r="XV120" s="120"/>
      <c r="XW120" s="120"/>
      <c r="XX120" s="120"/>
      <c r="XY120" s="120"/>
      <c r="XZ120" s="120"/>
      <c r="YA120" s="120"/>
      <c r="YB120" s="120"/>
      <c r="YC120" s="120"/>
      <c r="YD120" s="120"/>
      <c r="YE120" s="120"/>
      <c r="YF120" s="120"/>
      <c r="YG120" s="120"/>
      <c r="YH120" s="120"/>
      <c r="YI120" s="120"/>
      <c r="YJ120" s="120"/>
      <c r="YK120" s="120"/>
      <c r="YL120" s="120"/>
      <c r="YM120" s="120"/>
      <c r="YN120" s="120"/>
      <c r="YO120" s="120"/>
      <c r="YP120" s="120"/>
      <c r="YQ120" s="120"/>
      <c r="YR120" s="120"/>
      <c r="YS120" s="120"/>
      <c r="YT120" s="120"/>
      <c r="YU120" s="120"/>
      <c r="YV120" s="120"/>
      <c r="YW120" s="120"/>
      <c r="YX120" s="120"/>
      <c r="YY120" s="120"/>
      <c r="YZ120" s="120"/>
      <c r="ZA120" s="120"/>
      <c r="ZB120" s="120"/>
      <c r="ZC120" s="120"/>
      <c r="ZD120" s="120"/>
      <c r="ZE120" s="120"/>
      <c r="ZF120" s="120"/>
      <c r="ZG120" s="120"/>
      <c r="ZH120" s="120"/>
      <c r="ZI120" s="120"/>
      <c r="ZJ120" s="120"/>
      <c r="ZK120" s="120"/>
      <c r="ZL120" s="120"/>
      <c r="ZM120" s="120"/>
      <c r="ZN120" s="120"/>
      <c r="ZO120" s="120"/>
      <c r="ZP120" s="120"/>
      <c r="ZQ120" s="120"/>
      <c r="ZR120" s="120"/>
      <c r="ZS120" s="120"/>
      <c r="ZT120" s="120"/>
      <c r="ZU120" s="120"/>
      <c r="ZV120" s="120"/>
      <c r="ZW120" s="120"/>
      <c r="ZX120" s="120"/>
      <c r="ZY120" s="120"/>
      <c r="ZZ120" s="120"/>
      <c r="AAA120" s="120"/>
      <c r="AAB120" s="120"/>
      <c r="AAC120" s="120"/>
      <c r="AAD120" s="120"/>
      <c r="AAE120" s="120"/>
      <c r="AAF120" s="120"/>
      <c r="AAG120" s="120"/>
      <c r="AAH120" s="120"/>
      <c r="AAI120" s="120"/>
      <c r="AAJ120" s="120"/>
      <c r="AAK120" s="120"/>
      <c r="AAL120" s="120"/>
      <c r="AAM120" s="120"/>
      <c r="AAN120" s="120"/>
      <c r="AAO120" s="120"/>
      <c r="AAP120" s="120"/>
      <c r="AAQ120" s="120"/>
      <c r="AAR120" s="120"/>
      <c r="AAS120" s="120"/>
      <c r="AAT120" s="120"/>
      <c r="AAU120" s="120"/>
      <c r="AAV120" s="120"/>
      <c r="AAW120" s="120"/>
      <c r="AAX120" s="120"/>
      <c r="AAY120" s="120"/>
      <c r="AAZ120" s="120"/>
      <c r="ABA120" s="120"/>
      <c r="ABB120" s="120"/>
      <c r="ABC120" s="120"/>
      <c r="ABD120" s="120"/>
      <c r="ABE120" s="120"/>
      <c r="ABF120" s="120"/>
      <c r="ABG120" s="120"/>
      <c r="ABH120" s="120"/>
      <c r="ABI120" s="120"/>
      <c r="ABJ120" s="120"/>
      <c r="ABK120" s="120"/>
      <c r="ABL120" s="120"/>
      <c r="ABM120" s="120"/>
      <c r="ABN120" s="120"/>
      <c r="ABO120" s="120"/>
      <c r="ABP120" s="120"/>
      <c r="ABQ120" s="120"/>
      <c r="ABR120" s="120"/>
      <c r="ABS120" s="120"/>
      <c r="ABT120" s="120"/>
      <c r="ABU120" s="120"/>
      <c r="ABV120" s="120"/>
      <c r="ABW120" s="120"/>
      <c r="ABX120" s="120"/>
      <c r="ABY120" s="120"/>
      <c r="ABZ120" s="120"/>
      <c r="ACA120" s="120"/>
      <c r="ACB120" s="120"/>
      <c r="ACC120" s="120"/>
      <c r="ACD120" s="120"/>
      <c r="ACE120" s="120"/>
      <c r="ACF120" s="120"/>
      <c r="ACG120" s="120"/>
      <c r="ACH120" s="120"/>
      <c r="ACI120" s="120"/>
      <c r="ACJ120" s="120"/>
      <c r="ACK120" s="120"/>
      <c r="ACL120" s="120"/>
      <c r="ACM120" s="120"/>
      <c r="ACN120" s="120"/>
      <c r="ACO120" s="120"/>
      <c r="ACP120" s="120"/>
      <c r="ACQ120" s="120"/>
      <c r="ACR120" s="120"/>
      <c r="ACS120" s="120"/>
      <c r="ACT120" s="120"/>
      <c r="ACU120" s="120"/>
      <c r="ACV120" s="120"/>
      <c r="ACW120" s="120"/>
      <c r="ACX120" s="120"/>
      <c r="ACY120" s="120"/>
      <c r="ACZ120" s="120"/>
      <c r="ADA120" s="120"/>
      <c r="ADB120" s="120"/>
      <c r="ADC120" s="120"/>
      <c r="ADD120" s="120"/>
      <c r="ADE120" s="120"/>
      <c r="ADF120" s="120"/>
      <c r="ADG120" s="120"/>
      <c r="ADH120" s="120"/>
      <c r="ADI120" s="120"/>
      <c r="ADJ120" s="120"/>
      <c r="ADK120" s="120"/>
      <c r="ADL120" s="120"/>
      <c r="ADM120" s="120"/>
      <c r="ADN120" s="120"/>
      <c r="ADO120" s="120"/>
      <c r="ADP120" s="120"/>
      <c r="ADQ120" s="120"/>
      <c r="ADR120" s="120"/>
      <c r="ADS120" s="120"/>
      <c r="ADT120" s="120"/>
      <c r="ADU120" s="120"/>
      <c r="ADV120" s="120"/>
      <c r="ADW120" s="120"/>
      <c r="ADX120" s="120"/>
      <c r="ADY120" s="120"/>
      <c r="ADZ120" s="120"/>
      <c r="AEA120" s="120"/>
      <c r="AEB120" s="120"/>
      <c r="AEC120" s="120"/>
      <c r="AED120" s="120"/>
      <c r="AEE120" s="120"/>
      <c r="AEF120" s="120"/>
      <c r="AEG120" s="120"/>
      <c r="AEH120" s="120"/>
      <c r="AEI120" s="120"/>
      <c r="AEJ120" s="120"/>
      <c r="AEK120" s="120"/>
      <c r="AEL120" s="120"/>
      <c r="AEM120" s="120"/>
      <c r="AEN120" s="120"/>
      <c r="AEO120" s="120"/>
      <c r="AEP120" s="120"/>
      <c r="AEQ120" s="120"/>
      <c r="AER120" s="120"/>
      <c r="AES120" s="120"/>
      <c r="AET120" s="120"/>
      <c r="AEU120" s="120"/>
      <c r="AEV120" s="120"/>
      <c r="AEW120" s="120"/>
      <c r="AEX120" s="120"/>
      <c r="AEY120" s="120"/>
      <c r="AEZ120" s="120"/>
      <c r="AFA120" s="120"/>
      <c r="AFB120" s="120"/>
      <c r="AFC120" s="120"/>
      <c r="AFD120" s="120"/>
      <c r="AFE120" s="120"/>
      <c r="AFF120" s="120"/>
      <c r="AFG120" s="120"/>
      <c r="AFH120" s="120"/>
      <c r="AFI120" s="120"/>
      <c r="AFJ120" s="120"/>
      <c r="AFK120" s="120"/>
      <c r="AFL120" s="120"/>
      <c r="AFM120" s="120"/>
      <c r="AFN120" s="120"/>
      <c r="AFO120" s="120"/>
      <c r="AFP120" s="120"/>
      <c r="AFQ120" s="120"/>
      <c r="AFR120" s="120"/>
      <c r="AFS120" s="120"/>
      <c r="AFT120" s="120"/>
      <c r="AFU120" s="120"/>
      <c r="AFV120" s="120"/>
      <c r="AFW120" s="120"/>
      <c r="AFX120" s="120"/>
      <c r="AFY120" s="120"/>
      <c r="AFZ120" s="120"/>
      <c r="AGA120" s="120"/>
      <c r="AGB120" s="120"/>
      <c r="AGC120" s="120"/>
      <c r="AGD120" s="120"/>
      <c r="AGE120" s="120"/>
      <c r="AGF120" s="120"/>
      <c r="AGG120" s="120"/>
      <c r="AGH120" s="120"/>
      <c r="AGI120" s="120"/>
      <c r="AGJ120" s="120"/>
      <c r="AGK120" s="120"/>
      <c r="AGL120" s="120"/>
      <c r="AGM120" s="120"/>
      <c r="AGN120" s="120"/>
      <c r="AGO120" s="120"/>
      <c r="AGP120" s="120"/>
      <c r="AGQ120" s="120"/>
      <c r="AGR120" s="120"/>
      <c r="AGS120" s="120"/>
      <c r="AGT120" s="120"/>
      <c r="AGU120" s="120"/>
      <c r="AGV120" s="120"/>
      <c r="AGW120" s="120"/>
      <c r="AGX120" s="120"/>
      <c r="AGY120" s="120"/>
      <c r="AGZ120" s="120"/>
      <c r="AHA120" s="120"/>
      <c r="AHB120" s="120"/>
      <c r="AHC120" s="120"/>
      <c r="AHD120" s="120"/>
      <c r="AHE120" s="120"/>
      <c r="AHF120" s="120"/>
      <c r="AHG120" s="120"/>
      <c r="AHH120" s="120"/>
      <c r="AHI120" s="120"/>
      <c r="AHJ120" s="120"/>
      <c r="AHK120" s="120"/>
      <c r="AHL120" s="120"/>
      <c r="AHM120" s="120"/>
      <c r="AHN120" s="120"/>
      <c r="AHO120" s="120"/>
      <c r="AHP120" s="120"/>
      <c r="AHQ120" s="120"/>
      <c r="AHR120" s="120"/>
      <c r="AHS120" s="120"/>
      <c r="AHT120" s="120"/>
      <c r="AHU120" s="120"/>
      <c r="AHV120" s="120"/>
      <c r="AHW120" s="120"/>
      <c r="AHX120" s="120"/>
      <c r="AHY120" s="120"/>
      <c r="AHZ120" s="120"/>
      <c r="AIA120" s="120"/>
      <c r="AIB120" s="120"/>
      <c r="AIC120" s="120"/>
      <c r="AID120" s="120"/>
      <c r="AIE120" s="120"/>
      <c r="AIF120" s="120"/>
      <c r="AIG120" s="120"/>
      <c r="AIH120" s="120"/>
      <c r="AII120" s="120"/>
      <c r="AIJ120" s="120"/>
      <c r="AIK120" s="120"/>
      <c r="AIL120" s="120"/>
      <c r="AIM120" s="120"/>
      <c r="AIN120" s="120"/>
      <c r="AIO120" s="120"/>
      <c r="AIP120" s="120"/>
      <c r="AIQ120" s="120"/>
      <c r="AIR120" s="120"/>
      <c r="AIS120" s="120"/>
      <c r="AIT120" s="120"/>
      <c r="AIU120" s="120"/>
      <c r="AIV120" s="120"/>
      <c r="AIW120" s="120"/>
      <c r="AIX120" s="120"/>
      <c r="AIY120" s="120"/>
      <c r="AIZ120" s="120"/>
      <c r="AJA120" s="120"/>
      <c r="AJB120" s="120"/>
      <c r="AJC120" s="120"/>
      <c r="AJD120" s="120"/>
      <c r="AJE120" s="120"/>
      <c r="AJF120" s="120"/>
      <c r="AJG120" s="120"/>
      <c r="AJH120" s="120"/>
      <c r="AJI120" s="120"/>
      <c r="AJJ120" s="120"/>
      <c r="AJK120" s="120"/>
      <c r="AJL120" s="120"/>
      <c r="AJM120" s="120"/>
      <c r="AJN120" s="120"/>
      <c r="AJO120" s="120"/>
      <c r="AJP120" s="120"/>
      <c r="AJQ120" s="120"/>
      <c r="AJR120" s="120"/>
      <c r="AJS120" s="120"/>
      <c r="AJT120" s="120"/>
      <c r="AJU120" s="120"/>
      <c r="AJV120" s="120"/>
      <c r="AJW120" s="120"/>
      <c r="AJX120" s="120"/>
      <c r="AJY120" s="120"/>
      <c r="AJZ120" s="120"/>
      <c r="AKA120" s="120"/>
      <c r="AKB120" s="120"/>
      <c r="AKC120" s="120"/>
      <c r="AKD120" s="120"/>
      <c r="AKE120" s="120"/>
      <c r="AKF120" s="120"/>
      <c r="AKG120" s="120"/>
      <c r="AKH120" s="120"/>
      <c r="AKI120" s="120"/>
      <c r="AKJ120" s="120"/>
      <c r="AKK120" s="120"/>
      <c r="AKL120" s="120"/>
      <c r="AKM120" s="120"/>
      <c r="AKN120" s="120"/>
      <c r="AKO120" s="120"/>
      <c r="AKP120" s="120"/>
      <c r="AKQ120" s="120"/>
      <c r="AKR120" s="120"/>
      <c r="AKS120" s="120"/>
      <c r="AKT120" s="120"/>
      <c r="AKU120" s="120"/>
      <c r="AKV120" s="120"/>
      <c r="AKW120" s="120"/>
      <c r="AKX120" s="120"/>
      <c r="AKY120" s="120"/>
      <c r="AKZ120" s="120"/>
      <c r="ALA120" s="120"/>
      <c r="ALB120" s="120"/>
      <c r="ALC120" s="120"/>
      <c r="ALD120" s="120"/>
      <c r="ALE120" s="120"/>
      <c r="ALF120" s="120"/>
      <c r="ALG120" s="120"/>
      <c r="ALH120" s="120"/>
      <c r="ALI120" s="120"/>
      <c r="ALJ120" s="120"/>
      <c r="ALK120" s="120"/>
      <c r="ALL120" s="120"/>
      <c r="ALM120" s="120"/>
      <c r="ALN120" s="120"/>
      <c r="ALO120" s="120"/>
      <c r="ALP120" s="120"/>
      <c r="ALQ120" s="120"/>
      <c r="ALR120" s="120"/>
      <c r="ALS120" s="120"/>
      <c r="ALT120" s="120"/>
      <c r="ALU120" s="120"/>
      <c r="ALV120" s="120"/>
      <c r="ALW120" s="120"/>
      <c r="ALX120" s="120"/>
      <c r="ALY120" s="120"/>
      <c r="ALZ120" s="120"/>
      <c r="AMA120" s="120"/>
      <c r="AMB120" s="120"/>
      <c r="AMC120" s="120"/>
      <c r="AMD120" s="120"/>
      <c r="AME120" s="120"/>
      <c r="AMF120" s="120"/>
      <c r="AMG120" s="120"/>
      <c r="AMH120" s="120"/>
      <c r="AMI120" s="120"/>
      <c r="AMJ120" s="120"/>
      <c r="AMK120" s="120"/>
      <c r="AML120" s="120"/>
    </row>
    <row r="121" spans="1:1026" s="121" customFormat="1" ht="24" x14ac:dyDescent="0.25">
      <c r="A121" s="102">
        <v>116</v>
      </c>
      <c r="B121" s="25" t="s">
        <v>313</v>
      </c>
      <c r="C121" s="26" t="s">
        <v>14</v>
      </c>
      <c r="D121" s="26" t="s">
        <v>141</v>
      </c>
      <c r="E121" s="31" t="s">
        <v>38</v>
      </c>
      <c r="F121" s="50">
        <v>24</v>
      </c>
      <c r="G121" s="51" t="s">
        <v>11</v>
      </c>
      <c r="H121" s="76"/>
      <c r="I121" s="76">
        <f t="shared" si="8"/>
        <v>0</v>
      </c>
      <c r="J121" s="76">
        <f t="shared" si="9"/>
        <v>0</v>
      </c>
      <c r="K121" s="76">
        <f t="shared" si="10"/>
        <v>0</v>
      </c>
      <c r="L121" s="53"/>
      <c r="M121" s="53"/>
      <c r="N121" s="53"/>
      <c r="O121" s="39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  <c r="IM121" s="120"/>
      <c r="IN121" s="120"/>
      <c r="IO121" s="120"/>
      <c r="IP121" s="120"/>
      <c r="IQ121" s="120"/>
      <c r="IR121" s="120"/>
      <c r="IS121" s="120"/>
      <c r="IT121" s="120"/>
      <c r="IU121" s="120"/>
      <c r="IV121" s="120"/>
      <c r="IW121" s="120"/>
      <c r="IX121" s="120"/>
      <c r="IY121" s="120"/>
      <c r="IZ121" s="120"/>
      <c r="JA121" s="120"/>
      <c r="JB121" s="120"/>
      <c r="JC121" s="120"/>
      <c r="JD121" s="120"/>
      <c r="JE121" s="120"/>
      <c r="JF121" s="120"/>
      <c r="JG121" s="120"/>
      <c r="JH121" s="120"/>
      <c r="JI121" s="120"/>
      <c r="JJ121" s="120"/>
      <c r="JK121" s="120"/>
      <c r="JL121" s="120"/>
      <c r="JM121" s="120"/>
      <c r="JN121" s="120"/>
      <c r="JO121" s="120"/>
      <c r="JP121" s="120"/>
      <c r="JQ121" s="120"/>
      <c r="JR121" s="120"/>
      <c r="JS121" s="120"/>
      <c r="JT121" s="120"/>
      <c r="JU121" s="120"/>
      <c r="JV121" s="120"/>
      <c r="JW121" s="120"/>
      <c r="JX121" s="120"/>
      <c r="JY121" s="120"/>
      <c r="JZ121" s="120"/>
      <c r="KA121" s="120"/>
      <c r="KB121" s="120"/>
      <c r="KC121" s="120"/>
      <c r="KD121" s="120"/>
      <c r="KE121" s="120"/>
      <c r="KF121" s="120"/>
      <c r="KG121" s="120"/>
      <c r="KH121" s="120"/>
      <c r="KI121" s="120"/>
      <c r="KJ121" s="120"/>
      <c r="KK121" s="120"/>
      <c r="KL121" s="120"/>
      <c r="KM121" s="120"/>
      <c r="KN121" s="120"/>
      <c r="KO121" s="120"/>
      <c r="KP121" s="120"/>
      <c r="KQ121" s="120"/>
      <c r="KR121" s="120"/>
      <c r="KS121" s="120"/>
      <c r="KT121" s="120"/>
      <c r="KU121" s="120"/>
      <c r="KV121" s="120"/>
      <c r="KW121" s="120"/>
      <c r="KX121" s="120"/>
      <c r="KY121" s="120"/>
      <c r="KZ121" s="120"/>
      <c r="LA121" s="120"/>
      <c r="LB121" s="120"/>
      <c r="LC121" s="120"/>
      <c r="LD121" s="120"/>
      <c r="LE121" s="120"/>
      <c r="LF121" s="120"/>
      <c r="LG121" s="120"/>
      <c r="LH121" s="120"/>
      <c r="LI121" s="120"/>
      <c r="LJ121" s="120"/>
      <c r="LK121" s="120"/>
      <c r="LL121" s="120"/>
      <c r="LM121" s="120"/>
      <c r="LN121" s="120"/>
      <c r="LO121" s="120"/>
      <c r="LP121" s="120"/>
      <c r="LQ121" s="120"/>
      <c r="LR121" s="120"/>
      <c r="LS121" s="120"/>
      <c r="LT121" s="120"/>
      <c r="LU121" s="120"/>
      <c r="LV121" s="120"/>
      <c r="LW121" s="120"/>
      <c r="LX121" s="120"/>
      <c r="LY121" s="120"/>
      <c r="LZ121" s="120"/>
      <c r="MA121" s="120"/>
      <c r="MB121" s="120"/>
      <c r="MC121" s="120"/>
      <c r="MD121" s="120"/>
      <c r="ME121" s="120"/>
      <c r="MF121" s="120"/>
      <c r="MG121" s="120"/>
      <c r="MH121" s="120"/>
      <c r="MI121" s="120"/>
      <c r="MJ121" s="120"/>
      <c r="MK121" s="120"/>
      <c r="ML121" s="120"/>
      <c r="MM121" s="120"/>
      <c r="MN121" s="120"/>
      <c r="MO121" s="120"/>
      <c r="MP121" s="120"/>
      <c r="MQ121" s="120"/>
      <c r="MR121" s="120"/>
      <c r="MS121" s="120"/>
      <c r="MT121" s="120"/>
      <c r="MU121" s="120"/>
      <c r="MV121" s="120"/>
      <c r="MW121" s="120"/>
      <c r="MX121" s="120"/>
      <c r="MY121" s="120"/>
      <c r="MZ121" s="120"/>
      <c r="NA121" s="120"/>
      <c r="NB121" s="120"/>
      <c r="NC121" s="120"/>
      <c r="ND121" s="120"/>
      <c r="NE121" s="120"/>
      <c r="NF121" s="120"/>
      <c r="NG121" s="120"/>
      <c r="NH121" s="120"/>
      <c r="NI121" s="120"/>
      <c r="NJ121" s="120"/>
      <c r="NK121" s="120"/>
      <c r="NL121" s="120"/>
      <c r="NM121" s="120"/>
      <c r="NN121" s="120"/>
      <c r="NO121" s="120"/>
      <c r="NP121" s="120"/>
      <c r="NQ121" s="120"/>
      <c r="NR121" s="120"/>
      <c r="NS121" s="120"/>
      <c r="NT121" s="120"/>
      <c r="NU121" s="120"/>
      <c r="NV121" s="120"/>
      <c r="NW121" s="120"/>
      <c r="NX121" s="120"/>
      <c r="NY121" s="120"/>
      <c r="NZ121" s="120"/>
      <c r="OA121" s="120"/>
      <c r="OB121" s="120"/>
      <c r="OC121" s="120"/>
      <c r="OD121" s="120"/>
      <c r="OE121" s="120"/>
      <c r="OF121" s="120"/>
      <c r="OG121" s="120"/>
      <c r="OH121" s="120"/>
      <c r="OI121" s="120"/>
      <c r="OJ121" s="120"/>
      <c r="OK121" s="120"/>
      <c r="OL121" s="120"/>
      <c r="OM121" s="120"/>
      <c r="ON121" s="120"/>
      <c r="OO121" s="120"/>
      <c r="OP121" s="120"/>
      <c r="OQ121" s="120"/>
      <c r="OR121" s="120"/>
      <c r="OS121" s="120"/>
      <c r="OT121" s="120"/>
      <c r="OU121" s="120"/>
      <c r="OV121" s="120"/>
      <c r="OW121" s="120"/>
      <c r="OX121" s="120"/>
      <c r="OY121" s="120"/>
      <c r="OZ121" s="120"/>
      <c r="PA121" s="120"/>
      <c r="PB121" s="120"/>
      <c r="PC121" s="120"/>
      <c r="PD121" s="120"/>
      <c r="PE121" s="120"/>
      <c r="PF121" s="120"/>
      <c r="PG121" s="120"/>
      <c r="PH121" s="120"/>
      <c r="PI121" s="120"/>
      <c r="PJ121" s="120"/>
      <c r="PK121" s="120"/>
      <c r="PL121" s="120"/>
      <c r="PM121" s="120"/>
      <c r="PN121" s="120"/>
      <c r="PO121" s="120"/>
      <c r="PP121" s="120"/>
      <c r="PQ121" s="120"/>
      <c r="PR121" s="120"/>
      <c r="PS121" s="120"/>
      <c r="PT121" s="120"/>
      <c r="PU121" s="120"/>
      <c r="PV121" s="120"/>
      <c r="PW121" s="120"/>
      <c r="PX121" s="120"/>
      <c r="PY121" s="120"/>
      <c r="PZ121" s="120"/>
      <c r="QA121" s="120"/>
      <c r="QB121" s="120"/>
      <c r="QC121" s="120"/>
      <c r="QD121" s="120"/>
      <c r="QE121" s="120"/>
      <c r="QF121" s="120"/>
      <c r="QG121" s="120"/>
      <c r="QH121" s="120"/>
      <c r="QI121" s="120"/>
      <c r="QJ121" s="120"/>
      <c r="QK121" s="120"/>
      <c r="QL121" s="120"/>
      <c r="QM121" s="120"/>
      <c r="QN121" s="120"/>
      <c r="QO121" s="120"/>
      <c r="QP121" s="120"/>
      <c r="QQ121" s="120"/>
      <c r="QR121" s="120"/>
      <c r="QS121" s="120"/>
      <c r="QT121" s="120"/>
      <c r="QU121" s="120"/>
      <c r="QV121" s="120"/>
      <c r="QW121" s="120"/>
      <c r="QX121" s="120"/>
      <c r="QY121" s="120"/>
      <c r="QZ121" s="120"/>
      <c r="RA121" s="120"/>
      <c r="RB121" s="120"/>
      <c r="RC121" s="120"/>
      <c r="RD121" s="120"/>
      <c r="RE121" s="120"/>
      <c r="RF121" s="120"/>
      <c r="RG121" s="120"/>
      <c r="RH121" s="120"/>
      <c r="RI121" s="120"/>
      <c r="RJ121" s="120"/>
      <c r="RK121" s="120"/>
      <c r="RL121" s="120"/>
      <c r="RM121" s="120"/>
      <c r="RN121" s="120"/>
      <c r="RO121" s="120"/>
      <c r="RP121" s="120"/>
      <c r="RQ121" s="120"/>
      <c r="RR121" s="120"/>
      <c r="RS121" s="120"/>
      <c r="RT121" s="120"/>
      <c r="RU121" s="120"/>
      <c r="RV121" s="120"/>
      <c r="RW121" s="120"/>
      <c r="RX121" s="120"/>
      <c r="RY121" s="120"/>
      <c r="RZ121" s="120"/>
      <c r="SA121" s="120"/>
      <c r="SB121" s="120"/>
      <c r="SC121" s="120"/>
      <c r="SD121" s="120"/>
      <c r="SE121" s="120"/>
      <c r="SF121" s="120"/>
      <c r="SG121" s="120"/>
      <c r="SH121" s="120"/>
      <c r="SI121" s="120"/>
      <c r="SJ121" s="120"/>
      <c r="SK121" s="120"/>
      <c r="SL121" s="120"/>
      <c r="SM121" s="120"/>
      <c r="SN121" s="120"/>
      <c r="SO121" s="120"/>
      <c r="SP121" s="120"/>
      <c r="SQ121" s="120"/>
      <c r="SR121" s="120"/>
      <c r="SS121" s="120"/>
      <c r="ST121" s="120"/>
      <c r="SU121" s="120"/>
      <c r="SV121" s="120"/>
      <c r="SW121" s="120"/>
      <c r="SX121" s="120"/>
      <c r="SY121" s="120"/>
      <c r="SZ121" s="120"/>
      <c r="TA121" s="120"/>
      <c r="TB121" s="120"/>
      <c r="TC121" s="120"/>
      <c r="TD121" s="120"/>
      <c r="TE121" s="120"/>
      <c r="TF121" s="120"/>
      <c r="TG121" s="120"/>
      <c r="TH121" s="120"/>
      <c r="TI121" s="120"/>
      <c r="TJ121" s="120"/>
      <c r="TK121" s="120"/>
      <c r="TL121" s="120"/>
      <c r="TM121" s="120"/>
      <c r="TN121" s="120"/>
      <c r="TO121" s="120"/>
      <c r="TP121" s="120"/>
      <c r="TQ121" s="120"/>
      <c r="TR121" s="120"/>
      <c r="TS121" s="120"/>
      <c r="TT121" s="120"/>
      <c r="TU121" s="120"/>
      <c r="TV121" s="120"/>
      <c r="TW121" s="120"/>
      <c r="TX121" s="120"/>
      <c r="TY121" s="120"/>
      <c r="TZ121" s="120"/>
      <c r="UA121" s="120"/>
      <c r="UB121" s="120"/>
      <c r="UC121" s="120"/>
      <c r="UD121" s="120"/>
      <c r="UE121" s="120"/>
      <c r="UF121" s="120"/>
      <c r="UG121" s="120"/>
      <c r="UH121" s="120"/>
      <c r="UI121" s="120"/>
      <c r="UJ121" s="120"/>
      <c r="UK121" s="120"/>
      <c r="UL121" s="120"/>
      <c r="UM121" s="120"/>
      <c r="UN121" s="120"/>
      <c r="UO121" s="120"/>
      <c r="UP121" s="120"/>
      <c r="UQ121" s="120"/>
      <c r="UR121" s="120"/>
      <c r="US121" s="120"/>
      <c r="UT121" s="120"/>
      <c r="UU121" s="120"/>
      <c r="UV121" s="120"/>
      <c r="UW121" s="120"/>
      <c r="UX121" s="120"/>
      <c r="UY121" s="120"/>
      <c r="UZ121" s="120"/>
      <c r="VA121" s="120"/>
      <c r="VB121" s="120"/>
      <c r="VC121" s="120"/>
      <c r="VD121" s="120"/>
      <c r="VE121" s="120"/>
      <c r="VF121" s="120"/>
      <c r="VG121" s="120"/>
      <c r="VH121" s="120"/>
      <c r="VI121" s="120"/>
      <c r="VJ121" s="120"/>
      <c r="VK121" s="120"/>
      <c r="VL121" s="120"/>
      <c r="VM121" s="120"/>
      <c r="VN121" s="120"/>
      <c r="VO121" s="120"/>
      <c r="VP121" s="120"/>
      <c r="VQ121" s="120"/>
      <c r="VR121" s="120"/>
      <c r="VS121" s="120"/>
      <c r="VT121" s="120"/>
      <c r="VU121" s="120"/>
      <c r="VV121" s="120"/>
      <c r="VW121" s="120"/>
      <c r="VX121" s="120"/>
      <c r="VY121" s="120"/>
      <c r="VZ121" s="120"/>
      <c r="WA121" s="120"/>
      <c r="WB121" s="120"/>
      <c r="WC121" s="120"/>
      <c r="WD121" s="120"/>
      <c r="WE121" s="120"/>
      <c r="WF121" s="120"/>
      <c r="WG121" s="120"/>
      <c r="WH121" s="120"/>
      <c r="WI121" s="120"/>
      <c r="WJ121" s="120"/>
      <c r="WK121" s="120"/>
      <c r="WL121" s="120"/>
      <c r="WM121" s="120"/>
      <c r="WN121" s="120"/>
      <c r="WO121" s="120"/>
      <c r="WP121" s="120"/>
      <c r="WQ121" s="120"/>
      <c r="WR121" s="120"/>
      <c r="WS121" s="120"/>
      <c r="WT121" s="120"/>
      <c r="WU121" s="120"/>
      <c r="WV121" s="120"/>
      <c r="WW121" s="120"/>
      <c r="WX121" s="120"/>
      <c r="WY121" s="120"/>
      <c r="WZ121" s="120"/>
      <c r="XA121" s="120"/>
      <c r="XB121" s="120"/>
      <c r="XC121" s="120"/>
      <c r="XD121" s="120"/>
      <c r="XE121" s="120"/>
      <c r="XF121" s="120"/>
      <c r="XG121" s="120"/>
      <c r="XH121" s="120"/>
      <c r="XI121" s="120"/>
      <c r="XJ121" s="120"/>
      <c r="XK121" s="120"/>
      <c r="XL121" s="120"/>
      <c r="XM121" s="120"/>
      <c r="XN121" s="120"/>
      <c r="XO121" s="120"/>
      <c r="XP121" s="120"/>
      <c r="XQ121" s="120"/>
      <c r="XR121" s="120"/>
      <c r="XS121" s="120"/>
      <c r="XT121" s="120"/>
      <c r="XU121" s="120"/>
      <c r="XV121" s="120"/>
      <c r="XW121" s="120"/>
      <c r="XX121" s="120"/>
      <c r="XY121" s="120"/>
      <c r="XZ121" s="120"/>
      <c r="YA121" s="120"/>
      <c r="YB121" s="120"/>
      <c r="YC121" s="120"/>
      <c r="YD121" s="120"/>
      <c r="YE121" s="120"/>
      <c r="YF121" s="120"/>
      <c r="YG121" s="120"/>
      <c r="YH121" s="120"/>
      <c r="YI121" s="120"/>
      <c r="YJ121" s="120"/>
      <c r="YK121" s="120"/>
      <c r="YL121" s="120"/>
      <c r="YM121" s="120"/>
      <c r="YN121" s="120"/>
      <c r="YO121" s="120"/>
      <c r="YP121" s="120"/>
      <c r="YQ121" s="120"/>
      <c r="YR121" s="120"/>
      <c r="YS121" s="120"/>
      <c r="YT121" s="120"/>
      <c r="YU121" s="120"/>
      <c r="YV121" s="120"/>
      <c r="YW121" s="120"/>
      <c r="YX121" s="120"/>
      <c r="YY121" s="120"/>
      <c r="YZ121" s="120"/>
      <c r="ZA121" s="120"/>
      <c r="ZB121" s="120"/>
      <c r="ZC121" s="120"/>
      <c r="ZD121" s="120"/>
      <c r="ZE121" s="120"/>
      <c r="ZF121" s="120"/>
      <c r="ZG121" s="120"/>
      <c r="ZH121" s="120"/>
      <c r="ZI121" s="120"/>
      <c r="ZJ121" s="120"/>
      <c r="ZK121" s="120"/>
      <c r="ZL121" s="120"/>
      <c r="ZM121" s="120"/>
      <c r="ZN121" s="120"/>
      <c r="ZO121" s="120"/>
      <c r="ZP121" s="120"/>
      <c r="ZQ121" s="120"/>
      <c r="ZR121" s="120"/>
      <c r="ZS121" s="120"/>
      <c r="ZT121" s="120"/>
      <c r="ZU121" s="120"/>
      <c r="ZV121" s="120"/>
      <c r="ZW121" s="120"/>
      <c r="ZX121" s="120"/>
      <c r="ZY121" s="120"/>
      <c r="ZZ121" s="120"/>
      <c r="AAA121" s="120"/>
      <c r="AAB121" s="120"/>
      <c r="AAC121" s="120"/>
      <c r="AAD121" s="120"/>
      <c r="AAE121" s="120"/>
      <c r="AAF121" s="120"/>
      <c r="AAG121" s="120"/>
      <c r="AAH121" s="120"/>
      <c r="AAI121" s="120"/>
      <c r="AAJ121" s="120"/>
      <c r="AAK121" s="120"/>
      <c r="AAL121" s="120"/>
      <c r="AAM121" s="120"/>
      <c r="AAN121" s="120"/>
      <c r="AAO121" s="120"/>
      <c r="AAP121" s="120"/>
      <c r="AAQ121" s="120"/>
      <c r="AAR121" s="120"/>
      <c r="AAS121" s="120"/>
      <c r="AAT121" s="120"/>
      <c r="AAU121" s="120"/>
      <c r="AAV121" s="120"/>
      <c r="AAW121" s="120"/>
      <c r="AAX121" s="120"/>
      <c r="AAY121" s="120"/>
      <c r="AAZ121" s="120"/>
      <c r="ABA121" s="120"/>
      <c r="ABB121" s="120"/>
      <c r="ABC121" s="120"/>
      <c r="ABD121" s="120"/>
      <c r="ABE121" s="120"/>
      <c r="ABF121" s="120"/>
      <c r="ABG121" s="120"/>
      <c r="ABH121" s="120"/>
      <c r="ABI121" s="120"/>
      <c r="ABJ121" s="120"/>
      <c r="ABK121" s="120"/>
      <c r="ABL121" s="120"/>
      <c r="ABM121" s="120"/>
      <c r="ABN121" s="120"/>
      <c r="ABO121" s="120"/>
      <c r="ABP121" s="120"/>
      <c r="ABQ121" s="120"/>
      <c r="ABR121" s="120"/>
      <c r="ABS121" s="120"/>
      <c r="ABT121" s="120"/>
      <c r="ABU121" s="120"/>
      <c r="ABV121" s="120"/>
      <c r="ABW121" s="120"/>
      <c r="ABX121" s="120"/>
      <c r="ABY121" s="120"/>
      <c r="ABZ121" s="120"/>
      <c r="ACA121" s="120"/>
      <c r="ACB121" s="120"/>
      <c r="ACC121" s="120"/>
      <c r="ACD121" s="120"/>
      <c r="ACE121" s="120"/>
      <c r="ACF121" s="120"/>
      <c r="ACG121" s="120"/>
      <c r="ACH121" s="120"/>
      <c r="ACI121" s="120"/>
      <c r="ACJ121" s="120"/>
      <c r="ACK121" s="120"/>
      <c r="ACL121" s="120"/>
      <c r="ACM121" s="120"/>
      <c r="ACN121" s="120"/>
      <c r="ACO121" s="120"/>
      <c r="ACP121" s="120"/>
      <c r="ACQ121" s="120"/>
      <c r="ACR121" s="120"/>
      <c r="ACS121" s="120"/>
      <c r="ACT121" s="120"/>
      <c r="ACU121" s="120"/>
      <c r="ACV121" s="120"/>
      <c r="ACW121" s="120"/>
      <c r="ACX121" s="120"/>
      <c r="ACY121" s="120"/>
      <c r="ACZ121" s="120"/>
      <c r="ADA121" s="120"/>
      <c r="ADB121" s="120"/>
      <c r="ADC121" s="120"/>
      <c r="ADD121" s="120"/>
      <c r="ADE121" s="120"/>
      <c r="ADF121" s="120"/>
      <c r="ADG121" s="120"/>
      <c r="ADH121" s="120"/>
      <c r="ADI121" s="120"/>
      <c r="ADJ121" s="120"/>
      <c r="ADK121" s="120"/>
      <c r="ADL121" s="120"/>
      <c r="ADM121" s="120"/>
      <c r="ADN121" s="120"/>
      <c r="ADO121" s="120"/>
      <c r="ADP121" s="120"/>
      <c r="ADQ121" s="120"/>
      <c r="ADR121" s="120"/>
      <c r="ADS121" s="120"/>
      <c r="ADT121" s="120"/>
      <c r="ADU121" s="120"/>
      <c r="ADV121" s="120"/>
      <c r="ADW121" s="120"/>
      <c r="ADX121" s="120"/>
      <c r="ADY121" s="120"/>
      <c r="ADZ121" s="120"/>
      <c r="AEA121" s="120"/>
      <c r="AEB121" s="120"/>
      <c r="AEC121" s="120"/>
      <c r="AED121" s="120"/>
      <c r="AEE121" s="120"/>
      <c r="AEF121" s="120"/>
      <c r="AEG121" s="120"/>
      <c r="AEH121" s="120"/>
      <c r="AEI121" s="120"/>
      <c r="AEJ121" s="120"/>
      <c r="AEK121" s="120"/>
      <c r="AEL121" s="120"/>
      <c r="AEM121" s="120"/>
      <c r="AEN121" s="120"/>
      <c r="AEO121" s="120"/>
      <c r="AEP121" s="120"/>
      <c r="AEQ121" s="120"/>
      <c r="AER121" s="120"/>
      <c r="AES121" s="120"/>
      <c r="AET121" s="120"/>
      <c r="AEU121" s="120"/>
      <c r="AEV121" s="120"/>
      <c r="AEW121" s="120"/>
      <c r="AEX121" s="120"/>
      <c r="AEY121" s="120"/>
      <c r="AEZ121" s="120"/>
      <c r="AFA121" s="120"/>
      <c r="AFB121" s="120"/>
      <c r="AFC121" s="120"/>
      <c r="AFD121" s="120"/>
      <c r="AFE121" s="120"/>
      <c r="AFF121" s="120"/>
      <c r="AFG121" s="120"/>
      <c r="AFH121" s="120"/>
      <c r="AFI121" s="120"/>
      <c r="AFJ121" s="120"/>
      <c r="AFK121" s="120"/>
      <c r="AFL121" s="120"/>
      <c r="AFM121" s="120"/>
      <c r="AFN121" s="120"/>
      <c r="AFO121" s="120"/>
      <c r="AFP121" s="120"/>
      <c r="AFQ121" s="120"/>
      <c r="AFR121" s="120"/>
      <c r="AFS121" s="120"/>
      <c r="AFT121" s="120"/>
      <c r="AFU121" s="120"/>
      <c r="AFV121" s="120"/>
      <c r="AFW121" s="120"/>
      <c r="AFX121" s="120"/>
      <c r="AFY121" s="120"/>
      <c r="AFZ121" s="120"/>
      <c r="AGA121" s="120"/>
      <c r="AGB121" s="120"/>
      <c r="AGC121" s="120"/>
      <c r="AGD121" s="120"/>
      <c r="AGE121" s="120"/>
      <c r="AGF121" s="120"/>
      <c r="AGG121" s="120"/>
      <c r="AGH121" s="120"/>
      <c r="AGI121" s="120"/>
      <c r="AGJ121" s="120"/>
      <c r="AGK121" s="120"/>
      <c r="AGL121" s="120"/>
      <c r="AGM121" s="120"/>
      <c r="AGN121" s="120"/>
      <c r="AGO121" s="120"/>
      <c r="AGP121" s="120"/>
      <c r="AGQ121" s="120"/>
      <c r="AGR121" s="120"/>
      <c r="AGS121" s="120"/>
      <c r="AGT121" s="120"/>
      <c r="AGU121" s="120"/>
      <c r="AGV121" s="120"/>
      <c r="AGW121" s="120"/>
      <c r="AGX121" s="120"/>
      <c r="AGY121" s="120"/>
      <c r="AGZ121" s="120"/>
      <c r="AHA121" s="120"/>
      <c r="AHB121" s="120"/>
      <c r="AHC121" s="120"/>
      <c r="AHD121" s="120"/>
      <c r="AHE121" s="120"/>
      <c r="AHF121" s="120"/>
      <c r="AHG121" s="120"/>
      <c r="AHH121" s="120"/>
      <c r="AHI121" s="120"/>
      <c r="AHJ121" s="120"/>
      <c r="AHK121" s="120"/>
      <c r="AHL121" s="120"/>
      <c r="AHM121" s="120"/>
      <c r="AHN121" s="120"/>
      <c r="AHO121" s="120"/>
      <c r="AHP121" s="120"/>
      <c r="AHQ121" s="120"/>
      <c r="AHR121" s="120"/>
      <c r="AHS121" s="120"/>
      <c r="AHT121" s="120"/>
      <c r="AHU121" s="120"/>
      <c r="AHV121" s="120"/>
      <c r="AHW121" s="120"/>
      <c r="AHX121" s="120"/>
      <c r="AHY121" s="120"/>
      <c r="AHZ121" s="120"/>
      <c r="AIA121" s="120"/>
      <c r="AIB121" s="120"/>
      <c r="AIC121" s="120"/>
      <c r="AID121" s="120"/>
      <c r="AIE121" s="120"/>
      <c r="AIF121" s="120"/>
      <c r="AIG121" s="120"/>
      <c r="AIH121" s="120"/>
      <c r="AII121" s="120"/>
      <c r="AIJ121" s="120"/>
      <c r="AIK121" s="120"/>
      <c r="AIL121" s="120"/>
      <c r="AIM121" s="120"/>
      <c r="AIN121" s="120"/>
      <c r="AIO121" s="120"/>
      <c r="AIP121" s="120"/>
      <c r="AIQ121" s="120"/>
      <c r="AIR121" s="120"/>
      <c r="AIS121" s="120"/>
      <c r="AIT121" s="120"/>
      <c r="AIU121" s="120"/>
      <c r="AIV121" s="120"/>
      <c r="AIW121" s="120"/>
      <c r="AIX121" s="120"/>
      <c r="AIY121" s="120"/>
      <c r="AIZ121" s="120"/>
      <c r="AJA121" s="120"/>
      <c r="AJB121" s="120"/>
      <c r="AJC121" s="120"/>
      <c r="AJD121" s="120"/>
      <c r="AJE121" s="120"/>
      <c r="AJF121" s="120"/>
      <c r="AJG121" s="120"/>
      <c r="AJH121" s="120"/>
      <c r="AJI121" s="120"/>
      <c r="AJJ121" s="120"/>
      <c r="AJK121" s="120"/>
      <c r="AJL121" s="120"/>
      <c r="AJM121" s="120"/>
      <c r="AJN121" s="120"/>
      <c r="AJO121" s="120"/>
      <c r="AJP121" s="120"/>
      <c r="AJQ121" s="120"/>
      <c r="AJR121" s="120"/>
      <c r="AJS121" s="120"/>
      <c r="AJT121" s="120"/>
      <c r="AJU121" s="120"/>
      <c r="AJV121" s="120"/>
      <c r="AJW121" s="120"/>
      <c r="AJX121" s="120"/>
      <c r="AJY121" s="120"/>
      <c r="AJZ121" s="120"/>
      <c r="AKA121" s="120"/>
      <c r="AKB121" s="120"/>
      <c r="AKC121" s="120"/>
      <c r="AKD121" s="120"/>
      <c r="AKE121" s="120"/>
      <c r="AKF121" s="120"/>
      <c r="AKG121" s="120"/>
      <c r="AKH121" s="120"/>
      <c r="AKI121" s="120"/>
      <c r="AKJ121" s="120"/>
      <c r="AKK121" s="120"/>
      <c r="AKL121" s="120"/>
      <c r="AKM121" s="120"/>
      <c r="AKN121" s="120"/>
      <c r="AKO121" s="120"/>
      <c r="AKP121" s="120"/>
      <c r="AKQ121" s="120"/>
      <c r="AKR121" s="120"/>
      <c r="AKS121" s="120"/>
      <c r="AKT121" s="120"/>
      <c r="AKU121" s="120"/>
      <c r="AKV121" s="120"/>
      <c r="AKW121" s="120"/>
      <c r="AKX121" s="120"/>
      <c r="AKY121" s="120"/>
      <c r="AKZ121" s="120"/>
      <c r="ALA121" s="120"/>
      <c r="ALB121" s="120"/>
      <c r="ALC121" s="120"/>
      <c r="ALD121" s="120"/>
      <c r="ALE121" s="120"/>
      <c r="ALF121" s="120"/>
      <c r="ALG121" s="120"/>
      <c r="ALH121" s="120"/>
      <c r="ALI121" s="120"/>
      <c r="ALJ121" s="120"/>
      <c r="ALK121" s="120"/>
      <c r="ALL121" s="120"/>
      <c r="ALM121" s="120"/>
      <c r="ALN121" s="120"/>
      <c r="ALO121" s="120"/>
      <c r="ALP121" s="120"/>
      <c r="ALQ121" s="120"/>
      <c r="ALR121" s="120"/>
      <c r="ALS121" s="120"/>
      <c r="ALT121" s="120"/>
      <c r="ALU121" s="120"/>
      <c r="ALV121" s="120"/>
      <c r="ALW121" s="120"/>
      <c r="ALX121" s="120"/>
      <c r="ALY121" s="120"/>
      <c r="ALZ121" s="120"/>
      <c r="AMA121" s="120"/>
      <c r="AMB121" s="120"/>
      <c r="AMC121" s="120"/>
      <c r="AMD121" s="120"/>
      <c r="AME121" s="120"/>
      <c r="AMF121" s="120"/>
      <c r="AMG121" s="120"/>
      <c r="AMH121" s="120"/>
      <c r="AMI121" s="120"/>
      <c r="AMJ121" s="120"/>
      <c r="AMK121" s="120"/>
      <c r="AML121" s="120"/>
    </row>
    <row r="122" spans="1:1026" s="210" customFormat="1" x14ac:dyDescent="0.25">
      <c r="A122" s="193">
        <v>117</v>
      </c>
      <c r="B122" s="67" t="s">
        <v>770</v>
      </c>
      <c r="C122" s="204" t="s">
        <v>777</v>
      </c>
      <c r="D122" s="213" t="s">
        <v>12</v>
      </c>
      <c r="E122" s="214" t="s">
        <v>49</v>
      </c>
      <c r="F122" s="206">
        <v>14</v>
      </c>
      <c r="G122" s="207" t="s">
        <v>11</v>
      </c>
      <c r="H122" s="192"/>
      <c r="I122" s="192">
        <f t="shared" si="8"/>
        <v>0</v>
      </c>
      <c r="J122" s="76">
        <f t="shared" si="9"/>
        <v>0</v>
      </c>
      <c r="K122" s="76">
        <f t="shared" si="10"/>
        <v>0</v>
      </c>
      <c r="L122" s="208"/>
      <c r="M122" s="208"/>
      <c r="N122" s="208"/>
      <c r="O122" s="209"/>
    </row>
    <row r="123" spans="1:1026" s="210" customFormat="1" x14ac:dyDescent="0.25">
      <c r="A123" s="193">
        <v>118</v>
      </c>
      <c r="B123" s="67" t="s">
        <v>771</v>
      </c>
      <c r="C123" s="204" t="s">
        <v>383</v>
      </c>
      <c r="D123" s="204" t="s">
        <v>15</v>
      </c>
      <c r="E123" s="214" t="s">
        <v>55</v>
      </c>
      <c r="F123" s="206">
        <v>26</v>
      </c>
      <c r="G123" s="207" t="s">
        <v>11</v>
      </c>
      <c r="H123" s="192"/>
      <c r="I123" s="192">
        <f t="shared" si="8"/>
        <v>0</v>
      </c>
      <c r="J123" s="76">
        <f t="shared" si="9"/>
        <v>0</v>
      </c>
      <c r="K123" s="76">
        <f t="shared" si="10"/>
        <v>0</v>
      </c>
      <c r="L123" s="208"/>
      <c r="M123" s="208"/>
      <c r="N123" s="208"/>
      <c r="O123" s="209"/>
    </row>
    <row r="124" spans="1:1026" s="121" customFormat="1" ht="24" x14ac:dyDescent="0.25">
      <c r="A124" s="102">
        <v>119</v>
      </c>
      <c r="B124" s="25" t="s">
        <v>203</v>
      </c>
      <c r="C124" s="26" t="s">
        <v>8</v>
      </c>
      <c r="D124" s="26" t="s">
        <v>41</v>
      </c>
      <c r="E124" s="31" t="s">
        <v>10</v>
      </c>
      <c r="F124" s="50">
        <v>2</v>
      </c>
      <c r="G124" s="51" t="s">
        <v>11</v>
      </c>
      <c r="H124" s="76"/>
      <c r="I124" s="76">
        <f t="shared" si="8"/>
        <v>0</v>
      </c>
      <c r="J124" s="76">
        <f t="shared" si="9"/>
        <v>0</v>
      </c>
      <c r="K124" s="76">
        <f t="shared" si="10"/>
        <v>0</v>
      </c>
      <c r="L124" s="53"/>
      <c r="M124" s="53"/>
      <c r="N124" s="53"/>
      <c r="O124" s="39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0"/>
      <c r="IH124" s="120"/>
      <c r="II124" s="120"/>
      <c r="IJ124" s="120"/>
      <c r="IK124" s="120"/>
      <c r="IL124" s="120"/>
      <c r="IM124" s="120"/>
      <c r="IN124" s="120"/>
      <c r="IO124" s="120"/>
      <c r="IP124" s="120"/>
      <c r="IQ124" s="120"/>
      <c r="IR124" s="120"/>
      <c r="IS124" s="120"/>
      <c r="IT124" s="120"/>
      <c r="IU124" s="120"/>
      <c r="IV124" s="120"/>
      <c r="IW124" s="120"/>
      <c r="IX124" s="120"/>
      <c r="IY124" s="120"/>
      <c r="IZ124" s="120"/>
      <c r="JA124" s="120"/>
      <c r="JB124" s="120"/>
      <c r="JC124" s="120"/>
      <c r="JD124" s="120"/>
      <c r="JE124" s="120"/>
      <c r="JF124" s="120"/>
      <c r="JG124" s="120"/>
      <c r="JH124" s="120"/>
      <c r="JI124" s="120"/>
      <c r="JJ124" s="120"/>
      <c r="JK124" s="120"/>
      <c r="JL124" s="120"/>
      <c r="JM124" s="120"/>
      <c r="JN124" s="120"/>
      <c r="JO124" s="120"/>
      <c r="JP124" s="120"/>
      <c r="JQ124" s="120"/>
      <c r="JR124" s="120"/>
      <c r="JS124" s="120"/>
      <c r="JT124" s="120"/>
      <c r="JU124" s="120"/>
      <c r="JV124" s="120"/>
      <c r="JW124" s="120"/>
      <c r="JX124" s="120"/>
      <c r="JY124" s="120"/>
      <c r="JZ124" s="120"/>
      <c r="KA124" s="120"/>
      <c r="KB124" s="120"/>
      <c r="KC124" s="120"/>
      <c r="KD124" s="120"/>
      <c r="KE124" s="120"/>
      <c r="KF124" s="120"/>
      <c r="KG124" s="120"/>
      <c r="KH124" s="120"/>
      <c r="KI124" s="120"/>
      <c r="KJ124" s="120"/>
      <c r="KK124" s="120"/>
      <c r="KL124" s="120"/>
      <c r="KM124" s="120"/>
      <c r="KN124" s="120"/>
      <c r="KO124" s="120"/>
      <c r="KP124" s="120"/>
      <c r="KQ124" s="120"/>
      <c r="KR124" s="120"/>
      <c r="KS124" s="120"/>
      <c r="KT124" s="120"/>
      <c r="KU124" s="120"/>
      <c r="KV124" s="120"/>
      <c r="KW124" s="120"/>
      <c r="KX124" s="120"/>
      <c r="KY124" s="120"/>
      <c r="KZ124" s="120"/>
      <c r="LA124" s="120"/>
      <c r="LB124" s="120"/>
      <c r="LC124" s="120"/>
      <c r="LD124" s="120"/>
      <c r="LE124" s="120"/>
      <c r="LF124" s="120"/>
      <c r="LG124" s="120"/>
      <c r="LH124" s="120"/>
      <c r="LI124" s="120"/>
      <c r="LJ124" s="120"/>
      <c r="LK124" s="120"/>
      <c r="LL124" s="120"/>
      <c r="LM124" s="120"/>
      <c r="LN124" s="120"/>
      <c r="LO124" s="120"/>
      <c r="LP124" s="120"/>
      <c r="LQ124" s="120"/>
      <c r="LR124" s="120"/>
      <c r="LS124" s="120"/>
      <c r="LT124" s="120"/>
      <c r="LU124" s="120"/>
      <c r="LV124" s="120"/>
      <c r="LW124" s="120"/>
      <c r="LX124" s="120"/>
      <c r="LY124" s="120"/>
      <c r="LZ124" s="120"/>
      <c r="MA124" s="120"/>
      <c r="MB124" s="120"/>
      <c r="MC124" s="120"/>
      <c r="MD124" s="120"/>
      <c r="ME124" s="120"/>
      <c r="MF124" s="120"/>
      <c r="MG124" s="120"/>
      <c r="MH124" s="120"/>
      <c r="MI124" s="120"/>
      <c r="MJ124" s="120"/>
      <c r="MK124" s="120"/>
      <c r="ML124" s="120"/>
      <c r="MM124" s="120"/>
      <c r="MN124" s="120"/>
      <c r="MO124" s="120"/>
      <c r="MP124" s="120"/>
      <c r="MQ124" s="120"/>
      <c r="MR124" s="120"/>
      <c r="MS124" s="120"/>
      <c r="MT124" s="120"/>
      <c r="MU124" s="120"/>
      <c r="MV124" s="120"/>
      <c r="MW124" s="120"/>
      <c r="MX124" s="120"/>
      <c r="MY124" s="120"/>
      <c r="MZ124" s="120"/>
      <c r="NA124" s="120"/>
      <c r="NB124" s="120"/>
      <c r="NC124" s="120"/>
      <c r="ND124" s="120"/>
      <c r="NE124" s="120"/>
      <c r="NF124" s="120"/>
      <c r="NG124" s="120"/>
      <c r="NH124" s="120"/>
      <c r="NI124" s="120"/>
      <c r="NJ124" s="120"/>
      <c r="NK124" s="120"/>
      <c r="NL124" s="120"/>
      <c r="NM124" s="120"/>
      <c r="NN124" s="120"/>
      <c r="NO124" s="120"/>
      <c r="NP124" s="120"/>
      <c r="NQ124" s="120"/>
      <c r="NR124" s="120"/>
      <c r="NS124" s="120"/>
      <c r="NT124" s="120"/>
      <c r="NU124" s="120"/>
      <c r="NV124" s="120"/>
      <c r="NW124" s="120"/>
      <c r="NX124" s="120"/>
      <c r="NY124" s="120"/>
      <c r="NZ124" s="120"/>
      <c r="OA124" s="120"/>
      <c r="OB124" s="120"/>
      <c r="OC124" s="120"/>
      <c r="OD124" s="120"/>
      <c r="OE124" s="120"/>
      <c r="OF124" s="120"/>
      <c r="OG124" s="120"/>
      <c r="OH124" s="120"/>
      <c r="OI124" s="120"/>
      <c r="OJ124" s="120"/>
      <c r="OK124" s="120"/>
      <c r="OL124" s="120"/>
      <c r="OM124" s="120"/>
      <c r="ON124" s="120"/>
      <c r="OO124" s="120"/>
      <c r="OP124" s="120"/>
      <c r="OQ124" s="120"/>
      <c r="OR124" s="120"/>
      <c r="OS124" s="120"/>
      <c r="OT124" s="120"/>
      <c r="OU124" s="120"/>
      <c r="OV124" s="120"/>
      <c r="OW124" s="120"/>
      <c r="OX124" s="120"/>
      <c r="OY124" s="120"/>
      <c r="OZ124" s="120"/>
      <c r="PA124" s="120"/>
      <c r="PB124" s="120"/>
      <c r="PC124" s="120"/>
      <c r="PD124" s="120"/>
      <c r="PE124" s="120"/>
      <c r="PF124" s="120"/>
      <c r="PG124" s="120"/>
      <c r="PH124" s="120"/>
      <c r="PI124" s="120"/>
      <c r="PJ124" s="120"/>
      <c r="PK124" s="120"/>
      <c r="PL124" s="120"/>
      <c r="PM124" s="120"/>
      <c r="PN124" s="120"/>
      <c r="PO124" s="120"/>
      <c r="PP124" s="120"/>
      <c r="PQ124" s="120"/>
      <c r="PR124" s="120"/>
      <c r="PS124" s="120"/>
      <c r="PT124" s="120"/>
      <c r="PU124" s="120"/>
      <c r="PV124" s="120"/>
      <c r="PW124" s="120"/>
      <c r="PX124" s="120"/>
      <c r="PY124" s="120"/>
      <c r="PZ124" s="120"/>
      <c r="QA124" s="120"/>
      <c r="QB124" s="120"/>
      <c r="QC124" s="120"/>
      <c r="QD124" s="120"/>
      <c r="QE124" s="120"/>
      <c r="QF124" s="120"/>
      <c r="QG124" s="120"/>
      <c r="QH124" s="120"/>
      <c r="QI124" s="120"/>
      <c r="QJ124" s="120"/>
      <c r="QK124" s="120"/>
      <c r="QL124" s="120"/>
      <c r="QM124" s="120"/>
      <c r="QN124" s="120"/>
      <c r="QO124" s="120"/>
      <c r="QP124" s="120"/>
      <c r="QQ124" s="120"/>
      <c r="QR124" s="120"/>
      <c r="QS124" s="120"/>
      <c r="QT124" s="120"/>
      <c r="QU124" s="120"/>
      <c r="QV124" s="120"/>
      <c r="QW124" s="120"/>
      <c r="QX124" s="120"/>
      <c r="QY124" s="120"/>
      <c r="QZ124" s="120"/>
      <c r="RA124" s="120"/>
      <c r="RB124" s="120"/>
      <c r="RC124" s="120"/>
      <c r="RD124" s="120"/>
      <c r="RE124" s="120"/>
      <c r="RF124" s="120"/>
      <c r="RG124" s="120"/>
      <c r="RH124" s="120"/>
      <c r="RI124" s="120"/>
      <c r="RJ124" s="120"/>
      <c r="RK124" s="120"/>
      <c r="RL124" s="120"/>
      <c r="RM124" s="120"/>
      <c r="RN124" s="120"/>
      <c r="RO124" s="120"/>
      <c r="RP124" s="120"/>
      <c r="RQ124" s="120"/>
      <c r="RR124" s="120"/>
      <c r="RS124" s="120"/>
      <c r="RT124" s="120"/>
      <c r="RU124" s="120"/>
      <c r="RV124" s="120"/>
      <c r="RW124" s="120"/>
      <c r="RX124" s="120"/>
      <c r="RY124" s="120"/>
      <c r="RZ124" s="120"/>
      <c r="SA124" s="120"/>
      <c r="SB124" s="120"/>
      <c r="SC124" s="120"/>
      <c r="SD124" s="120"/>
      <c r="SE124" s="120"/>
      <c r="SF124" s="120"/>
      <c r="SG124" s="120"/>
      <c r="SH124" s="120"/>
      <c r="SI124" s="120"/>
      <c r="SJ124" s="120"/>
      <c r="SK124" s="120"/>
      <c r="SL124" s="120"/>
      <c r="SM124" s="120"/>
      <c r="SN124" s="120"/>
      <c r="SO124" s="120"/>
      <c r="SP124" s="120"/>
      <c r="SQ124" s="120"/>
      <c r="SR124" s="120"/>
      <c r="SS124" s="120"/>
      <c r="ST124" s="120"/>
      <c r="SU124" s="120"/>
      <c r="SV124" s="120"/>
      <c r="SW124" s="120"/>
      <c r="SX124" s="120"/>
      <c r="SY124" s="120"/>
      <c r="SZ124" s="120"/>
      <c r="TA124" s="120"/>
      <c r="TB124" s="120"/>
      <c r="TC124" s="120"/>
      <c r="TD124" s="120"/>
      <c r="TE124" s="120"/>
      <c r="TF124" s="120"/>
      <c r="TG124" s="120"/>
      <c r="TH124" s="120"/>
      <c r="TI124" s="120"/>
      <c r="TJ124" s="120"/>
      <c r="TK124" s="120"/>
      <c r="TL124" s="120"/>
      <c r="TM124" s="120"/>
      <c r="TN124" s="120"/>
      <c r="TO124" s="120"/>
      <c r="TP124" s="120"/>
      <c r="TQ124" s="120"/>
      <c r="TR124" s="120"/>
      <c r="TS124" s="120"/>
      <c r="TT124" s="120"/>
      <c r="TU124" s="120"/>
      <c r="TV124" s="120"/>
      <c r="TW124" s="120"/>
      <c r="TX124" s="120"/>
      <c r="TY124" s="120"/>
      <c r="TZ124" s="120"/>
      <c r="UA124" s="120"/>
      <c r="UB124" s="120"/>
      <c r="UC124" s="120"/>
      <c r="UD124" s="120"/>
      <c r="UE124" s="120"/>
      <c r="UF124" s="120"/>
      <c r="UG124" s="120"/>
      <c r="UH124" s="120"/>
      <c r="UI124" s="120"/>
      <c r="UJ124" s="120"/>
      <c r="UK124" s="120"/>
      <c r="UL124" s="120"/>
      <c r="UM124" s="120"/>
      <c r="UN124" s="120"/>
      <c r="UO124" s="120"/>
      <c r="UP124" s="120"/>
      <c r="UQ124" s="120"/>
      <c r="UR124" s="120"/>
      <c r="US124" s="120"/>
      <c r="UT124" s="120"/>
      <c r="UU124" s="120"/>
      <c r="UV124" s="120"/>
      <c r="UW124" s="120"/>
      <c r="UX124" s="120"/>
      <c r="UY124" s="120"/>
      <c r="UZ124" s="120"/>
      <c r="VA124" s="120"/>
      <c r="VB124" s="120"/>
      <c r="VC124" s="120"/>
      <c r="VD124" s="120"/>
      <c r="VE124" s="120"/>
      <c r="VF124" s="120"/>
      <c r="VG124" s="120"/>
      <c r="VH124" s="120"/>
      <c r="VI124" s="120"/>
      <c r="VJ124" s="120"/>
      <c r="VK124" s="120"/>
      <c r="VL124" s="120"/>
      <c r="VM124" s="120"/>
      <c r="VN124" s="120"/>
      <c r="VO124" s="120"/>
      <c r="VP124" s="120"/>
      <c r="VQ124" s="120"/>
      <c r="VR124" s="120"/>
      <c r="VS124" s="120"/>
      <c r="VT124" s="120"/>
      <c r="VU124" s="120"/>
      <c r="VV124" s="120"/>
      <c r="VW124" s="120"/>
      <c r="VX124" s="120"/>
      <c r="VY124" s="120"/>
      <c r="VZ124" s="120"/>
      <c r="WA124" s="120"/>
      <c r="WB124" s="120"/>
      <c r="WC124" s="120"/>
      <c r="WD124" s="120"/>
      <c r="WE124" s="120"/>
      <c r="WF124" s="120"/>
      <c r="WG124" s="120"/>
      <c r="WH124" s="120"/>
      <c r="WI124" s="120"/>
      <c r="WJ124" s="120"/>
      <c r="WK124" s="120"/>
      <c r="WL124" s="120"/>
      <c r="WM124" s="120"/>
      <c r="WN124" s="120"/>
      <c r="WO124" s="120"/>
      <c r="WP124" s="120"/>
      <c r="WQ124" s="120"/>
      <c r="WR124" s="120"/>
      <c r="WS124" s="120"/>
      <c r="WT124" s="120"/>
      <c r="WU124" s="120"/>
      <c r="WV124" s="120"/>
      <c r="WW124" s="120"/>
      <c r="WX124" s="120"/>
      <c r="WY124" s="120"/>
      <c r="WZ124" s="120"/>
      <c r="XA124" s="120"/>
      <c r="XB124" s="120"/>
      <c r="XC124" s="120"/>
      <c r="XD124" s="120"/>
      <c r="XE124" s="120"/>
      <c r="XF124" s="120"/>
      <c r="XG124" s="120"/>
      <c r="XH124" s="120"/>
      <c r="XI124" s="120"/>
      <c r="XJ124" s="120"/>
      <c r="XK124" s="120"/>
      <c r="XL124" s="120"/>
      <c r="XM124" s="120"/>
      <c r="XN124" s="120"/>
      <c r="XO124" s="120"/>
      <c r="XP124" s="120"/>
      <c r="XQ124" s="120"/>
      <c r="XR124" s="120"/>
      <c r="XS124" s="120"/>
      <c r="XT124" s="120"/>
      <c r="XU124" s="120"/>
      <c r="XV124" s="120"/>
      <c r="XW124" s="120"/>
      <c r="XX124" s="120"/>
      <c r="XY124" s="120"/>
      <c r="XZ124" s="120"/>
      <c r="YA124" s="120"/>
      <c r="YB124" s="120"/>
      <c r="YC124" s="120"/>
      <c r="YD124" s="120"/>
      <c r="YE124" s="120"/>
      <c r="YF124" s="120"/>
      <c r="YG124" s="120"/>
      <c r="YH124" s="120"/>
      <c r="YI124" s="120"/>
      <c r="YJ124" s="120"/>
      <c r="YK124" s="120"/>
      <c r="YL124" s="120"/>
      <c r="YM124" s="120"/>
      <c r="YN124" s="120"/>
      <c r="YO124" s="120"/>
      <c r="YP124" s="120"/>
      <c r="YQ124" s="120"/>
      <c r="YR124" s="120"/>
      <c r="YS124" s="120"/>
      <c r="YT124" s="120"/>
      <c r="YU124" s="120"/>
      <c r="YV124" s="120"/>
      <c r="YW124" s="120"/>
      <c r="YX124" s="120"/>
      <c r="YY124" s="120"/>
      <c r="YZ124" s="120"/>
      <c r="ZA124" s="120"/>
      <c r="ZB124" s="120"/>
      <c r="ZC124" s="120"/>
      <c r="ZD124" s="120"/>
      <c r="ZE124" s="120"/>
      <c r="ZF124" s="120"/>
      <c r="ZG124" s="120"/>
      <c r="ZH124" s="120"/>
      <c r="ZI124" s="120"/>
      <c r="ZJ124" s="120"/>
      <c r="ZK124" s="120"/>
      <c r="ZL124" s="120"/>
      <c r="ZM124" s="120"/>
      <c r="ZN124" s="120"/>
      <c r="ZO124" s="120"/>
      <c r="ZP124" s="120"/>
      <c r="ZQ124" s="120"/>
      <c r="ZR124" s="120"/>
      <c r="ZS124" s="120"/>
      <c r="ZT124" s="120"/>
      <c r="ZU124" s="120"/>
      <c r="ZV124" s="120"/>
      <c r="ZW124" s="120"/>
      <c r="ZX124" s="120"/>
      <c r="ZY124" s="120"/>
      <c r="ZZ124" s="120"/>
      <c r="AAA124" s="120"/>
      <c r="AAB124" s="120"/>
      <c r="AAC124" s="120"/>
      <c r="AAD124" s="120"/>
      <c r="AAE124" s="120"/>
      <c r="AAF124" s="120"/>
      <c r="AAG124" s="120"/>
      <c r="AAH124" s="120"/>
      <c r="AAI124" s="120"/>
      <c r="AAJ124" s="120"/>
      <c r="AAK124" s="120"/>
      <c r="AAL124" s="120"/>
      <c r="AAM124" s="120"/>
      <c r="AAN124" s="120"/>
      <c r="AAO124" s="120"/>
      <c r="AAP124" s="120"/>
      <c r="AAQ124" s="120"/>
      <c r="AAR124" s="120"/>
      <c r="AAS124" s="120"/>
      <c r="AAT124" s="120"/>
      <c r="AAU124" s="120"/>
      <c r="AAV124" s="120"/>
      <c r="AAW124" s="120"/>
      <c r="AAX124" s="120"/>
      <c r="AAY124" s="120"/>
      <c r="AAZ124" s="120"/>
      <c r="ABA124" s="120"/>
      <c r="ABB124" s="120"/>
      <c r="ABC124" s="120"/>
      <c r="ABD124" s="120"/>
      <c r="ABE124" s="120"/>
      <c r="ABF124" s="120"/>
      <c r="ABG124" s="120"/>
      <c r="ABH124" s="120"/>
      <c r="ABI124" s="120"/>
      <c r="ABJ124" s="120"/>
      <c r="ABK124" s="120"/>
      <c r="ABL124" s="120"/>
      <c r="ABM124" s="120"/>
      <c r="ABN124" s="120"/>
      <c r="ABO124" s="120"/>
      <c r="ABP124" s="120"/>
      <c r="ABQ124" s="120"/>
      <c r="ABR124" s="120"/>
      <c r="ABS124" s="120"/>
      <c r="ABT124" s="120"/>
      <c r="ABU124" s="120"/>
      <c r="ABV124" s="120"/>
      <c r="ABW124" s="120"/>
      <c r="ABX124" s="120"/>
      <c r="ABY124" s="120"/>
      <c r="ABZ124" s="120"/>
      <c r="ACA124" s="120"/>
      <c r="ACB124" s="120"/>
      <c r="ACC124" s="120"/>
      <c r="ACD124" s="120"/>
      <c r="ACE124" s="120"/>
      <c r="ACF124" s="120"/>
      <c r="ACG124" s="120"/>
      <c r="ACH124" s="120"/>
      <c r="ACI124" s="120"/>
      <c r="ACJ124" s="120"/>
      <c r="ACK124" s="120"/>
      <c r="ACL124" s="120"/>
      <c r="ACM124" s="120"/>
      <c r="ACN124" s="120"/>
      <c r="ACO124" s="120"/>
      <c r="ACP124" s="120"/>
      <c r="ACQ124" s="120"/>
      <c r="ACR124" s="120"/>
      <c r="ACS124" s="120"/>
      <c r="ACT124" s="120"/>
      <c r="ACU124" s="120"/>
      <c r="ACV124" s="120"/>
      <c r="ACW124" s="120"/>
      <c r="ACX124" s="120"/>
      <c r="ACY124" s="120"/>
      <c r="ACZ124" s="120"/>
      <c r="ADA124" s="120"/>
      <c r="ADB124" s="120"/>
      <c r="ADC124" s="120"/>
      <c r="ADD124" s="120"/>
      <c r="ADE124" s="120"/>
      <c r="ADF124" s="120"/>
      <c r="ADG124" s="120"/>
      <c r="ADH124" s="120"/>
      <c r="ADI124" s="120"/>
      <c r="ADJ124" s="120"/>
      <c r="ADK124" s="120"/>
      <c r="ADL124" s="120"/>
      <c r="ADM124" s="120"/>
      <c r="ADN124" s="120"/>
      <c r="ADO124" s="120"/>
      <c r="ADP124" s="120"/>
      <c r="ADQ124" s="120"/>
      <c r="ADR124" s="120"/>
      <c r="ADS124" s="120"/>
      <c r="ADT124" s="120"/>
      <c r="ADU124" s="120"/>
      <c r="ADV124" s="120"/>
      <c r="ADW124" s="120"/>
      <c r="ADX124" s="120"/>
      <c r="ADY124" s="120"/>
      <c r="ADZ124" s="120"/>
      <c r="AEA124" s="120"/>
      <c r="AEB124" s="120"/>
      <c r="AEC124" s="120"/>
      <c r="AED124" s="120"/>
      <c r="AEE124" s="120"/>
      <c r="AEF124" s="120"/>
      <c r="AEG124" s="120"/>
      <c r="AEH124" s="120"/>
      <c r="AEI124" s="120"/>
      <c r="AEJ124" s="120"/>
      <c r="AEK124" s="120"/>
      <c r="AEL124" s="120"/>
      <c r="AEM124" s="120"/>
      <c r="AEN124" s="120"/>
      <c r="AEO124" s="120"/>
      <c r="AEP124" s="120"/>
      <c r="AEQ124" s="120"/>
      <c r="AER124" s="120"/>
      <c r="AES124" s="120"/>
      <c r="AET124" s="120"/>
      <c r="AEU124" s="120"/>
      <c r="AEV124" s="120"/>
      <c r="AEW124" s="120"/>
      <c r="AEX124" s="120"/>
      <c r="AEY124" s="120"/>
      <c r="AEZ124" s="120"/>
      <c r="AFA124" s="120"/>
      <c r="AFB124" s="120"/>
      <c r="AFC124" s="120"/>
      <c r="AFD124" s="120"/>
      <c r="AFE124" s="120"/>
      <c r="AFF124" s="120"/>
      <c r="AFG124" s="120"/>
      <c r="AFH124" s="120"/>
      <c r="AFI124" s="120"/>
      <c r="AFJ124" s="120"/>
      <c r="AFK124" s="120"/>
      <c r="AFL124" s="120"/>
      <c r="AFM124" s="120"/>
      <c r="AFN124" s="120"/>
      <c r="AFO124" s="120"/>
      <c r="AFP124" s="120"/>
      <c r="AFQ124" s="120"/>
      <c r="AFR124" s="120"/>
      <c r="AFS124" s="120"/>
      <c r="AFT124" s="120"/>
      <c r="AFU124" s="120"/>
      <c r="AFV124" s="120"/>
      <c r="AFW124" s="120"/>
      <c r="AFX124" s="120"/>
      <c r="AFY124" s="120"/>
      <c r="AFZ124" s="120"/>
      <c r="AGA124" s="120"/>
      <c r="AGB124" s="120"/>
      <c r="AGC124" s="120"/>
      <c r="AGD124" s="120"/>
      <c r="AGE124" s="120"/>
      <c r="AGF124" s="120"/>
      <c r="AGG124" s="120"/>
      <c r="AGH124" s="120"/>
      <c r="AGI124" s="120"/>
      <c r="AGJ124" s="120"/>
      <c r="AGK124" s="120"/>
      <c r="AGL124" s="120"/>
      <c r="AGM124" s="120"/>
      <c r="AGN124" s="120"/>
      <c r="AGO124" s="120"/>
      <c r="AGP124" s="120"/>
      <c r="AGQ124" s="120"/>
      <c r="AGR124" s="120"/>
      <c r="AGS124" s="120"/>
      <c r="AGT124" s="120"/>
      <c r="AGU124" s="120"/>
      <c r="AGV124" s="120"/>
      <c r="AGW124" s="120"/>
      <c r="AGX124" s="120"/>
      <c r="AGY124" s="120"/>
      <c r="AGZ124" s="120"/>
      <c r="AHA124" s="120"/>
      <c r="AHB124" s="120"/>
      <c r="AHC124" s="120"/>
      <c r="AHD124" s="120"/>
      <c r="AHE124" s="120"/>
      <c r="AHF124" s="120"/>
      <c r="AHG124" s="120"/>
      <c r="AHH124" s="120"/>
      <c r="AHI124" s="120"/>
      <c r="AHJ124" s="120"/>
      <c r="AHK124" s="120"/>
      <c r="AHL124" s="120"/>
      <c r="AHM124" s="120"/>
      <c r="AHN124" s="120"/>
      <c r="AHO124" s="120"/>
      <c r="AHP124" s="120"/>
      <c r="AHQ124" s="120"/>
      <c r="AHR124" s="120"/>
      <c r="AHS124" s="120"/>
      <c r="AHT124" s="120"/>
      <c r="AHU124" s="120"/>
      <c r="AHV124" s="120"/>
      <c r="AHW124" s="120"/>
      <c r="AHX124" s="120"/>
      <c r="AHY124" s="120"/>
      <c r="AHZ124" s="120"/>
      <c r="AIA124" s="120"/>
      <c r="AIB124" s="120"/>
      <c r="AIC124" s="120"/>
      <c r="AID124" s="120"/>
      <c r="AIE124" s="120"/>
      <c r="AIF124" s="120"/>
      <c r="AIG124" s="120"/>
      <c r="AIH124" s="120"/>
      <c r="AII124" s="120"/>
      <c r="AIJ124" s="120"/>
      <c r="AIK124" s="120"/>
      <c r="AIL124" s="120"/>
      <c r="AIM124" s="120"/>
      <c r="AIN124" s="120"/>
      <c r="AIO124" s="120"/>
      <c r="AIP124" s="120"/>
      <c r="AIQ124" s="120"/>
      <c r="AIR124" s="120"/>
      <c r="AIS124" s="120"/>
      <c r="AIT124" s="120"/>
      <c r="AIU124" s="120"/>
      <c r="AIV124" s="120"/>
      <c r="AIW124" s="120"/>
      <c r="AIX124" s="120"/>
      <c r="AIY124" s="120"/>
      <c r="AIZ124" s="120"/>
      <c r="AJA124" s="120"/>
      <c r="AJB124" s="120"/>
      <c r="AJC124" s="120"/>
      <c r="AJD124" s="120"/>
      <c r="AJE124" s="120"/>
      <c r="AJF124" s="120"/>
      <c r="AJG124" s="120"/>
      <c r="AJH124" s="120"/>
      <c r="AJI124" s="120"/>
      <c r="AJJ124" s="120"/>
      <c r="AJK124" s="120"/>
      <c r="AJL124" s="120"/>
      <c r="AJM124" s="120"/>
      <c r="AJN124" s="120"/>
      <c r="AJO124" s="120"/>
      <c r="AJP124" s="120"/>
      <c r="AJQ124" s="120"/>
      <c r="AJR124" s="120"/>
      <c r="AJS124" s="120"/>
      <c r="AJT124" s="120"/>
      <c r="AJU124" s="120"/>
      <c r="AJV124" s="120"/>
      <c r="AJW124" s="120"/>
      <c r="AJX124" s="120"/>
      <c r="AJY124" s="120"/>
      <c r="AJZ124" s="120"/>
      <c r="AKA124" s="120"/>
      <c r="AKB124" s="120"/>
      <c r="AKC124" s="120"/>
      <c r="AKD124" s="120"/>
      <c r="AKE124" s="120"/>
      <c r="AKF124" s="120"/>
      <c r="AKG124" s="120"/>
      <c r="AKH124" s="120"/>
      <c r="AKI124" s="120"/>
      <c r="AKJ124" s="120"/>
      <c r="AKK124" s="120"/>
      <c r="AKL124" s="120"/>
      <c r="AKM124" s="120"/>
      <c r="AKN124" s="120"/>
      <c r="AKO124" s="120"/>
      <c r="AKP124" s="120"/>
      <c r="AKQ124" s="120"/>
      <c r="AKR124" s="120"/>
      <c r="AKS124" s="120"/>
      <c r="AKT124" s="120"/>
      <c r="AKU124" s="120"/>
      <c r="AKV124" s="120"/>
      <c r="AKW124" s="120"/>
      <c r="AKX124" s="120"/>
      <c r="AKY124" s="120"/>
      <c r="AKZ124" s="120"/>
      <c r="ALA124" s="120"/>
      <c r="ALB124" s="120"/>
      <c r="ALC124" s="120"/>
      <c r="ALD124" s="120"/>
      <c r="ALE124" s="120"/>
      <c r="ALF124" s="120"/>
      <c r="ALG124" s="120"/>
      <c r="ALH124" s="120"/>
      <c r="ALI124" s="120"/>
      <c r="ALJ124" s="120"/>
      <c r="ALK124" s="120"/>
      <c r="ALL124" s="120"/>
      <c r="ALM124" s="120"/>
      <c r="ALN124" s="120"/>
      <c r="ALO124" s="120"/>
      <c r="ALP124" s="120"/>
      <c r="ALQ124" s="120"/>
      <c r="ALR124" s="120"/>
      <c r="ALS124" s="120"/>
      <c r="ALT124" s="120"/>
      <c r="ALU124" s="120"/>
      <c r="ALV124" s="120"/>
      <c r="ALW124" s="120"/>
      <c r="ALX124" s="120"/>
      <c r="ALY124" s="120"/>
      <c r="ALZ124" s="120"/>
      <c r="AMA124" s="120"/>
      <c r="AMB124" s="120"/>
      <c r="AMC124" s="120"/>
      <c r="AMD124" s="120"/>
      <c r="AME124" s="120"/>
      <c r="AMF124" s="120"/>
      <c r="AMG124" s="120"/>
      <c r="AMH124" s="120"/>
      <c r="AMI124" s="120"/>
      <c r="AMJ124" s="120"/>
      <c r="AMK124" s="120"/>
      <c r="AML124" s="120"/>
    </row>
    <row r="125" spans="1:1026" s="121" customFormat="1" ht="24" x14ac:dyDescent="0.25">
      <c r="A125" s="102">
        <v>120</v>
      </c>
      <c r="B125" s="25" t="s">
        <v>203</v>
      </c>
      <c r="C125" s="26" t="s">
        <v>8</v>
      </c>
      <c r="D125" s="26" t="s">
        <v>15</v>
      </c>
      <c r="E125" s="31" t="s">
        <v>10</v>
      </c>
      <c r="F125" s="50">
        <v>2</v>
      </c>
      <c r="G125" s="51" t="s">
        <v>11</v>
      </c>
      <c r="H125" s="76"/>
      <c r="I125" s="76">
        <f t="shared" si="8"/>
        <v>0</v>
      </c>
      <c r="J125" s="76">
        <f t="shared" si="9"/>
        <v>0</v>
      </c>
      <c r="K125" s="76">
        <f t="shared" si="10"/>
        <v>0</v>
      </c>
      <c r="L125" s="53"/>
      <c r="M125" s="53"/>
      <c r="N125" s="53"/>
      <c r="O125" s="39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0"/>
      <c r="IH125" s="120"/>
      <c r="II125" s="120"/>
      <c r="IJ125" s="120"/>
      <c r="IK125" s="120"/>
      <c r="IL125" s="120"/>
      <c r="IM125" s="120"/>
      <c r="IN125" s="120"/>
      <c r="IO125" s="120"/>
      <c r="IP125" s="120"/>
      <c r="IQ125" s="120"/>
      <c r="IR125" s="120"/>
      <c r="IS125" s="120"/>
      <c r="IT125" s="120"/>
      <c r="IU125" s="120"/>
      <c r="IV125" s="120"/>
      <c r="IW125" s="120"/>
      <c r="IX125" s="120"/>
      <c r="IY125" s="120"/>
      <c r="IZ125" s="120"/>
      <c r="JA125" s="120"/>
      <c r="JB125" s="120"/>
      <c r="JC125" s="120"/>
      <c r="JD125" s="120"/>
      <c r="JE125" s="120"/>
      <c r="JF125" s="120"/>
      <c r="JG125" s="120"/>
      <c r="JH125" s="120"/>
      <c r="JI125" s="120"/>
      <c r="JJ125" s="120"/>
      <c r="JK125" s="120"/>
      <c r="JL125" s="120"/>
      <c r="JM125" s="120"/>
      <c r="JN125" s="120"/>
      <c r="JO125" s="120"/>
      <c r="JP125" s="120"/>
      <c r="JQ125" s="120"/>
      <c r="JR125" s="120"/>
      <c r="JS125" s="120"/>
      <c r="JT125" s="120"/>
      <c r="JU125" s="120"/>
      <c r="JV125" s="120"/>
      <c r="JW125" s="120"/>
      <c r="JX125" s="120"/>
      <c r="JY125" s="120"/>
      <c r="JZ125" s="120"/>
      <c r="KA125" s="120"/>
      <c r="KB125" s="120"/>
      <c r="KC125" s="120"/>
      <c r="KD125" s="120"/>
      <c r="KE125" s="120"/>
      <c r="KF125" s="120"/>
      <c r="KG125" s="120"/>
      <c r="KH125" s="120"/>
      <c r="KI125" s="120"/>
      <c r="KJ125" s="120"/>
      <c r="KK125" s="120"/>
      <c r="KL125" s="120"/>
      <c r="KM125" s="120"/>
      <c r="KN125" s="120"/>
      <c r="KO125" s="120"/>
      <c r="KP125" s="120"/>
      <c r="KQ125" s="120"/>
      <c r="KR125" s="120"/>
      <c r="KS125" s="120"/>
      <c r="KT125" s="120"/>
      <c r="KU125" s="120"/>
      <c r="KV125" s="120"/>
      <c r="KW125" s="120"/>
      <c r="KX125" s="120"/>
      <c r="KY125" s="120"/>
      <c r="KZ125" s="120"/>
      <c r="LA125" s="120"/>
      <c r="LB125" s="120"/>
      <c r="LC125" s="120"/>
      <c r="LD125" s="120"/>
      <c r="LE125" s="120"/>
      <c r="LF125" s="120"/>
      <c r="LG125" s="120"/>
      <c r="LH125" s="120"/>
      <c r="LI125" s="120"/>
      <c r="LJ125" s="120"/>
      <c r="LK125" s="120"/>
      <c r="LL125" s="120"/>
      <c r="LM125" s="120"/>
      <c r="LN125" s="120"/>
      <c r="LO125" s="120"/>
      <c r="LP125" s="120"/>
      <c r="LQ125" s="120"/>
      <c r="LR125" s="120"/>
      <c r="LS125" s="120"/>
      <c r="LT125" s="120"/>
      <c r="LU125" s="120"/>
      <c r="LV125" s="120"/>
      <c r="LW125" s="120"/>
      <c r="LX125" s="120"/>
      <c r="LY125" s="120"/>
      <c r="LZ125" s="120"/>
      <c r="MA125" s="120"/>
      <c r="MB125" s="120"/>
      <c r="MC125" s="120"/>
      <c r="MD125" s="120"/>
      <c r="ME125" s="120"/>
      <c r="MF125" s="120"/>
      <c r="MG125" s="120"/>
      <c r="MH125" s="120"/>
      <c r="MI125" s="120"/>
      <c r="MJ125" s="120"/>
      <c r="MK125" s="120"/>
      <c r="ML125" s="120"/>
      <c r="MM125" s="120"/>
      <c r="MN125" s="120"/>
      <c r="MO125" s="120"/>
      <c r="MP125" s="120"/>
      <c r="MQ125" s="120"/>
      <c r="MR125" s="120"/>
      <c r="MS125" s="120"/>
      <c r="MT125" s="120"/>
      <c r="MU125" s="120"/>
      <c r="MV125" s="120"/>
      <c r="MW125" s="120"/>
      <c r="MX125" s="120"/>
      <c r="MY125" s="120"/>
      <c r="MZ125" s="120"/>
      <c r="NA125" s="120"/>
      <c r="NB125" s="120"/>
      <c r="NC125" s="120"/>
      <c r="ND125" s="120"/>
      <c r="NE125" s="120"/>
      <c r="NF125" s="120"/>
      <c r="NG125" s="120"/>
      <c r="NH125" s="120"/>
      <c r="NI125" s="120"/>
      <c r="NJ125" s="120"/>
      <c r="NK125" s="120"/>
      <c r="NL125" s="120"/>
      <c r="NM125" s="120"/>
      <c r="NN125" s="120"/>
      <c r="NO125" s="120"/>
      <c r="NP125" s="120"/>
      <c r="NQ125" s="120"/>
      <c r="NR125" s="120"/>
      <c r="NS125" s="120"/>
      <c r="NT125" s="120"/>
      <c r="NU125" s="120"/>
      <c r="NV125" s="120"/>
      <c r="NW125" s="120"/>
      <c r="NX125" s="120"/>
      <c r="NY125" s="120"/>
      <c r="NZ125" s="120"/>
      <c r="OA125" s="120"/>
      <c r="OB125" s="120"/>
      <c r="OC125" s="120"/>
      <c r="OD125" s="120"/>
      <c r="OE125" s="120"/>
      <c r="OF125" s="120"/>
      <c r="OG125" s="120"/>
      <c r="OH125" s="120"/>
      <c r="OI125" s="120"/>
      <c r="OJ125" s="120"/>
      <c r="OK125" s="120"/>
      <c r="OL125" s="120"/>
      <c r="OM125" s="120"/>
      <c r="ON125" s="120"/>
      <c r="OO125" s="120"/>
      <c r="OP125" s="120"/>
      <c r="OQ125" s="120"/>
      <c r="OR125" s="120"/>
      <c r="OS125" s="120"/>
      <c r="OT125" s="120"/>
      <c r="OU125" s="120"/>
      <c r="OV125" s="120"/>
      <c r="OW125" s="120"/>
      <c r="OX125" s="120"/>
      <c r="OY125" s="120"/>
      <c r="OZ125" s="120"/>
      <c r="PA125" s="120"/>
      <c r="PB125" s="120"/>
      <c r="PC125" s="120"/>
      <c r="PD125" s="120"/>
      <c r="PE125" s="120"/>
      <c r="PF125" s="120"/>
      <c r="PG125" s="120"/>
      <c r="PH125" s="120"/>
      <c r="PI125" s="120"/>
      <c r="PJ125" s="120"/>
      <c r="PK125" s="120"/>
      <c r="PL125" s="120"/>
      <c r="PM125" s="120"/>
      <c r="PN125" s="120"/>
      <c r="PO125" s="120"/>
      <c r="PP125" s="120"/>
      <c r="PQ125" s="120"/>
      <c r="PR125" s="120"/>
      <c r="PS125" s="120"/>
      <c r="PT125" s="120"/>
      <c r="PU125" s="120"/>
      <c r="PV125" s="120"/>
      <c r="PW125" s="120"/>
      <c r="PX125" s="120"/>
      <c r="PY125" s="120"/>
      <c r="PZ125" s="120"/>
      <c r="QA125" s="120"/>
      <c r="QB125" s="120"/>
      <c r="QC125" s="120"/>
      <c r="QD125" s="120"/>
      <c r="QE125" s="120"/>
      <c r="QF125" s="120"/>
      <c r="QG125" s="120"/>
      <c r="QH125" s="120"/>
      <c r="QI125" s="120"/>
      <c r="QJ125" s="120"/>
      <c r="QK125" s="120"/>
      <c r="QL125" s="120"/>
      <c r="QM125" s="120"/>
      <c r="QN125" s="120"/>
      <c r="QO125" s="120"/>
      <c r="QP125" s="120"/>
      <c r="QQ125" s="120"/>
      <c r="QR125" s="120"/>
      <c r="QS125" s="120"/>
      <c r="QT125" s="120"/>
      <c r="QU125" s="120"/>
      <c r="QV125" s="120"/>
      <c r="QW125" s="120"/>
      <c r="QX125" s="120"/>
      <c r="QY125" s="120"/>
      <c r="QZ125" s="120"/>
      <c r="RA125" s="120"/>
      <c r="RB125" s="120"/>
      <c r="RC125" s="120"/>
      <c r="RD125" s="120"/>
      <c r="RE125" s="120"/>
      <c r="RF125" s="120"/>
      <c r="RG125" s="120"/>
      <c r="RH125" s="120"/>
      <c r="RI125" s="120"/>
      <c r="RJ125" s="120"/>
      <c r="RK125" s="120"/>
      <c r="RL125" s="120"/>
      <c r="RM125" s="120"/>
      <c r="RN125" s="120"/>
      <c r="RO125" s="120"/>
      <c r="RP125" s="120"/>
      <c r="RQ125" s="120"/>
      <c r="RR125" s="120"/>
      <c r="RS125" s="120"/>
      <c r="RT125" s="120"/>
      <c r="RU125" s="120"/>
      <c r="RV125" s="120"/>
      <c r="RW125" s="120"/>
      <c r="RX125" s="120"/>
      <c r="RY125" s="120"/>
      <c r="RZ125" s="120"/>
      <c r="SA125" s="120"/>
      <c r="SB125" s="120"/>
      <c r="SC125" s="120"/>
      <c r="SD125" s="120"/>
      <c r="SE125" s="120"/>
      <c r="SF125" s="120"/>
      <c r="SG125" s="120"/>
      <c r="SH125" s="120"/>
      <c r="SI125" s="120"/>
      <c r="SJ125" s="120"/>
      <c r="SK125" s="120"/>
      <c r="SL125" s="120"/>
      <c r="SM125" s="120"/>
      <c r="SN125" s="120"/>
      <c r="SO125" s="120"/>
      <c r="SP125" s="120"/>
      <c r="SQ125" s="120"/>
      <c r="SR125" s="120"/>
      <c r="SS125" s="120"/>
      <c r="ST125" s="120"/>
      <c r="SU125" s="120"/>
      <c r="SV125" s="120"/>
      <c r="SW125" s="120"/>
      <c r="SX125" s="120"/>
      <c r="SY125" s="120"/>
      <c r="SZ125" s="120"/>
      <c r="TA125" s="120"/>
      <c r="TB125" s="120"/>
      <c r="TC125" s="120"/>
      <c r="TD125" s="120"/>
      <c r="TE125" s="120"/>
      <c r="TF125" s="120"/>
      <c r="TG125" s="120"/>
      <c r="TH125" s="120"/>
      <c r="TI125" s="120"/>
      <c r="TJ125" s="120"/>
      <c r="TK125" s="120"/>
      <c r="TL125" s="120"/>
      <c r="TM125" s="120"/>
      <c r="TN125" s="120"/>
      <c r="TO125" s="120"/>
      <c r="TP125" s="120"/>
      <c r="TQ125" s="120"/>
      <c r="TR125" s="120"/>
      <c r="TS125" s="120"/>
      <c r="TT125" s="120"/>
      <c r="TU125" s="120"/>
      <c r="TV125" s="120"/>
      <c r="TW125" s="120"/>
      <c r="TX125" s="120"/>
      <c r="TY125" s="120"/>
      <c r="TZ125" s="120"/>
      <c r="UA125" s="120"/>
      <c r="UB125" s="120"/>
      <c r="UC125" s="120"/>
      <c r="UD125" s="120"/>
      <c r="UE125" s="120"/>
      <c r="UF125" s="120"/>
      <c r="UG125" s="120"/>
      <c r="UH125" s="120"/>
      <c r="UI125" s="120"/>
      <c r="UJ125" s="120"/>
      <c r="UK125" s="120"/>
      <c r="UL125" s="120"/>
      <c r="UM125" s="120"/>
      <c r="UN125" s="120"/>
      <c r="UO125" s="120"/>
      <c r="UP125" s="120"/>
      <c r="UQ125" s="120"/>
      <c r="UR125" s="120"/>
      <c r="US125" s="120"/>
      <c r="UT125" s="120"/>
      <c r="UU125" s="120"/>
      <c r="UV125" s="120"/>
      <c r="UW125" s="120"/>
      <c r="UX125" s="120"/>
      <c r="UY125" s="120"/>
      <c r="UZ125" s="120"/>
      <c r="VA125" s="120"/>
      <c r="VB125" s="120"/>
      <c r="VC125" s="120"/>
      <c r="VD125" s="120"/>
      <c r="VE125" s="120"/>
      <c r="VF125" s="120"/>
      <c r="VG125" s="120"/>
      <c r="VH125" s="120"/>
      <c r="VI125" s="120"/>
      <c r="VJ125" s="120"/>
      <c r="VK125" s="120"/>
      <c r="VL125" s="120"/>
      <c r="VM125" s="120"/>
      <c r="VN125" s="120"/>
      <c r="VO125" s="120"/>
      <c r="VP125" s="120"/>
      <c r="VQ125" s="120"/>
      <c r="VR125" s="120"/>
      <c r="VS125" s="120"/>
      <c r="VT125" s="120"/>
      <c r="VU125" s="120"/>
      <c r="VV125" s="120"/>
      <c r="VW125" s="120"/>
      <c r="VX125" s="120"/>
      <c r="VY125" s="120"/>
      <c r="VZ125" s="120"/>
      <c r="WA125" s="120"/>
      <c r="WB125" s="120"/>
      <c r="WC125" s="120"/>
      <c r="WD125" s="120"/>
      <c r="WE125" s="120"/>
      <c r="WF125" s="120"/>
      <c r="WG125" s="120"/>
      <c r="WH125" s="120"/>
      <c r="WI125" s="120"/>
      <c r="WJ125" s="120"/>
      <c r="WK125" s="120"/>
      <c r="WL125" s="120"/>
      <c r="WM125" s="120"/>
      <c r="WN125" s="120"/>
      <c r="WO125" s="120"/>
      <c r="WP125" s="120"/>
      <c r="WQ125" s="120"/>
      <c r="WR125" s="120"/>
      <c r="WS125" s="120"/>
      <c r="WT125" s="120"/>
      <c r="WU125" s="120"/>
      <c r="WV125" s="120"/>
      <c r="WW125" s="120"/>
      <c r="WX125" s="120"/>
      <c r="WY125" s="120"/>
      <c r="WZ125" s="120"/>
      <c r="XA125" s="120"/>
      <c r="XB125" s="120"/>
      <c r="XC125" s="120"/>
      <c r="XD125" s="120"/>
      <c r="XE125" s="120"/>
      <c r="XF125" s="120"/>
      <c r="XG125" s="120"/>
      <c r="XH125" s="120"/>
      <c r="XI125" s="120"/>
      <c r="XJ125" s="120"/>
      <c r="XK125" s="120"/>
      <c r="XL125" s="120"/>
      <c r="XM125" s="120"/>
      <c r="XN125" s="120"/>
      <c r="XO125" s="120"/>
      <c r="XP125" s="120"/>
      <c r="XQ125" s="120"/>
      <c r="XR125" s="120"/>
      <c r="XS125" s="120"/>
      <c r="XT125" s="120"/>
      <c r="XU125" s="120"/>
      <c r="XV125" s="120"/>
      <c r="XW125" s="120"/>
      <c r="XX125" s="120"/>
      <c r="XY125" s="120"/>
      <c r="XZ125" s="120"/>
      <c r="YA125" s="120"/>
      <c r="YB125" s="120"/>
      <c r="YC125" s="120"/>
      <c r="YD125" s="120"/>
      <c r="YE125" s="120"/>
      <c r="YF125" s="120"/>
      <c r="YG125" s="120"/>
      <c r="YH125" s="120"/>
      <c r="YI125" s="120"/>
      <c r="YJ125" s="120"/>
      <c r="YK125" s="120"/>
      <c r="YL125" s="120"/>
      <c r="YM125" s="120"/>
      <c r="YN125" s="120"/>
      <c r="YO125" s="120"/>
      <c r="YP125" s="120"/>
      <c r="YQ125" s="120"/>
      <c r="YR125" s="120"/>
      <c r="YS125" s="120"/>
      <c r="YT125" s="120"/>
      <c r="YU125" s="120"/>
      <c r="YV125" s="120"/>
      <c r="YW125" s="120"/>
      <c r="YX125" s="120"/>
      <c r="YY125" s="120"/>
      <c r="YZ125" s="120"/>
      <c r="ZA125" s="120"/>
      <c r="ZB125" s="120"/>
      <c r="ZC125" s="120"/>
      <c r="ZD125" s="120"/>
      <c r="ZE125" s="120"/>
      <c r="ZF125" s="120"/>
      <c r="ZG125" s="120"/>
      <c r="ZH125" s="120"/>
      <c r="ZI125" s="120"/>
      <c r="ZJ125" s="120"/>
      <c r="ZK125" s="120"/>
      <c r="ZL125" s="120"/>
      <c r="ZM125" s="120"/>
      <c r="ZN125" s="120"/>
      <c r="ZO125" s="120"/>
      <c r="ZP125" s="120"/>
      <c r="ZQ125" s="120"/>
      <c r="ZR125" s="120"/>
      <c r="ZS125" s="120"/>
      <c r="ZT125" s="120"/>
      <c r="ZU125" s="120"/>
      <c r="ZV125" s="120"/>
      <c r="ZW125" s="120"/>
      <c r="ZX125" s="120"/>
      <c r="ZY125" s="120"/>
      <c r="ZZ125" s="120"/>
      <c r="AAA125" s="120"/>
      <c r="AAB125" s="120"/>
      <c r="AAC125" s="120"/>
      <c r="AAD125" s="120"/>
      <c r="AAE125" s="120"/>
      <c r="AAF125" s="120"/>
      <c r="AAG125" s="120"/>
      <c r="AAH125" s="120"/>
      <c r="AAI125" s="120"/>
      <c r="AAJ125" s="120"/>
      <c r="AAK125" s="120"/>
      <c r="AAL125" s="120"/>
      <c r="AAM125" s="120"/>
      <c r="AAN125" s="120"/>
      <c r="AAO125" s="120"/>
      <c r="AAP125" s="120"/>
      <c r="AAQ125" s="120"/>
      <c r="AAR125" s="120"/>
      <c r="AAS125" s="120"/>
      <c r="AAT125" s="120"/>
      <c r="AAU125" s="120"/>
      <c r="AAV125" s="120"/>
      <c r="AAW125" s="120"/>
      <c r="AAX125" s="120"/>
      <c r="AAY125" s="120"/>
      <c r="AAZ125" s="120"/>
      <c r="ABA125" s="120"/>
      <c r="ABB125" s="120"/>
      <c r="ABC125" s="120"/>
      <c r="ABD125" s="120"/>
      <c r="ABE125" s="120"/>
      <c r="ABF125" s="120"/>
      <c r="ABG125" s="120"/>
      <c r="ABH125" s="120"/>
      <c r="ABI125" s="120"/>
      <c r="ABJ125" s="120"/>
      <c r="ABK125" s="120"/>
      <c r="ABL125" s="120"/>
      <c r="ABM125" s="120"/>
      <c r="ABN125" s="120"/>
      <c r="ABO125" s="120"/>
      <c r="ABP125" s="120"/>
      <c r="ABQ125" s="120"/>
      <c r="ABR125" s="120"/>
      <c r="ABS125" s="120"/>
      <c r="ABT125" s="120"/>
      <c r="ABU125" s="120"/>
      <c r="ABV125" s="120"/>
      <c r="ABW125" s="120"/>
      <c r="ABX125" s="120"/>
      <c r="ABY125" s="120"/>
      <c r="ABZ125" s="120"/>
      <c r="ACA125" s="120"/>
      <c r="ACB125" s="120"/>
      <c r="ACC125" s="120"/>
      <c r="ACD125" s="120"/>
      <c r="ACE125" s="120"/>
      <c r="ACF125" s="120"/>
      <c r="ACG125" s="120"/>
      <c r="ACH125" s="120"/>
      <c r="ACI125" s="120"/>
      <c r="ACJ125" s="120"/>
      <c r="ACK125" s="120"/>
      <c r="ACL125" s="120"/>
      <c r="ACM125" s="120"/>
      <c r="ACN125" s="120"/>
      <c r="ACO125" s="120"/>
      <c r="ACP125" s="120"/>
      <c r="ACQ125" s="120"/>
      <c r="ACR125" s="120"/>
      <c r="ACS125" s="120"/>
      <c r="ACT125" s="120"/>
      <c r="ACU125" s="120"/>
      <c r="ACV125" s="120"/>
      <c r="ACW125" s="120"/>
      <c r="ACX125" s="120"/>
      <c r="ACY125" s="120"/>
      <c r="ACZ125" s="120"/>
      <c r="ADA125" s="120"/>
      <c r="ADB125" s="120"/>
      <c r="ADC125" s="120"/>
      <c r="ADD125" s="120"/>
      <c r="ADE125" s="120"/>
      <c r="ADF125" s="120"/>
      <c r="ADG125" s="120"/>
      <c r="ADH125" s="120"/>
      <c r="ADI125" s="120"/>
      <c r="ADJ125" s="120"/>
      <c r="ADK125" s="120"/>
      <c r="ADL125" s="120"/>
      <c r="ADM125" s="120"/>
      <c r="ADN125" s="120"/>
      <c r="ADO125" s="120"/>
      <c r="ADP125" s="120"/>
      <c r="ADQ125" s="120"/>
      <c r="ADR125" s="120"/>
      <c r="ADS125" s="120"/>
      <c r="ADT125" s="120"/>
      <c r="ADU125" s="120"/>
      <c r="ADV125" s="120"/>
      <c r="ADW125" s="120"/>
      <c r="ADX125" s="120"/>
      <c r="ADY125" s="120"/>
      <c r="ADZ125" s="120"/>
      <c r="AEA125" s="120"/>
      <c r="AEB125" s="120"/>
      <c r="AEC125" s="120"/>
      <c r="AED125" s="120"/>
      <c r="AEE125" s="120"/>
      <c r="AEF125" s="120"/>
      <c r="AEG125" s="120"/>
      <c r="AEH125" s="120"/>
      <c r="AEI125" s="120"/>
      <c r="AEJ125" s="120"/>
      <c r="AEK125" s="120"/>
      <c r="AEL125" s="120"/>
      <c r="AEM125" s="120"/>
      <c r="AEN125" s="120"/>
      <c r="AEO125" s="120"/>
      <c r="AEP125" s="120"/>
      <c r="AEQ125" s="120"/>
      <c r="AER125" s="120"/>
      <c r="AES125" s="120"/>
      <c r="AET125" s="120"/>
      <c r="AEU125" s="120"/>
      <c r="AEV125" s="120"/>
      <c r="AEW125" s="120"/>
      <c r="AEX125" s="120"/>
      <c r="AEY125" s="120"/>
      <c r="AEZ125" s="120"/>
      <c r="AFA125" s="120"/>
      <c r="AFB125" s="120"/>
      <c r="AFC125" s="120"/>
      <c r="AFD125" s="120"/>
      <c r="AFE125" s="120"/>
      <c r="AFF125" s="120"/>
      <c r="AFG125" s="120"/>
      <c r="AFH125" s="120"/>
      <c r="AFI125" s="120"/>
      <c r="AFJ125" s="120"/>
      <c r="AFK125" s="120"/>
      <c r="AFL125" s="120"/>
      <c r="AFM125" s="120"/>
      <c r="AFN125" s="120"/>
      <c r="AFO125" s="120"/>
      <c r="AFP125" s="120"/>
      <c r="AFQ125" s="120"/>
      <c r="AFR125" s="120"/>
      <c r="AFS125" s="120"/>
      <c r="AFT125" s="120"/>
      <c r="AFU125" s="120"/>
      <c r="AFV125" s="120"/>
      <c r="AFW125" s="120"/>
      <c r="AFX125" s="120"/>
      <c r="AFY125" s="120"/>
      <c r="AFZ125" s="120"/>
      <c r="AGA125" s="120"/>
      <c r="AGB125" s="120"/>
      <c r="AGC125" s="120"/>
      <c r="AGD125" s="120"/>
      <c r="AGE125" s="120"/>
      <c r="AGF125" s="120"/>
      <c r="AGG125" s="120"/>
      <c r="AGH125" s="120"/>
      <c r="AGI125" s="120"/>
      <c r="AGJ125" s="120"/>
      <c r="AGK125" s="120"/>
      <c r="AGL125" s="120"/>
      <c r="AGM125" s="120"/>
      <c r="AGN125" s="120"/>
      <c r="AGO125" s="120"/>
      <c r="AGP125" s="120"/>
      <c r="AGQ125" s="120"/>
      <c r="AGR125" s="120"/>
      <c r="AGS125" s="120"/>
      <c r="AGT125" s="120"/>
      <c r="AGU125" s="120"/>
      <c r="AGV125" s="120"/>
      <c r="AGW125" s="120"/>
      <c r="AGX125" s="120"/>
      <c r="AGY125" s="120"/>
      <c r="AGZ125" s="120"/>
      <c r="AHA125" s="120"/>
      <c r="AHB125" s="120"/>
      <c r="AHC125" s="120"/>
      <c r="AHD125" s="120"/>
      <c r="AHE125" s="120"/>
      <c r="AHF125" s="120"/>
      <c r="AHG125" s="120"/>
      <c r="AHH125" s="120"/>
      <c r="AHI125" s="120"/>
      <c r="AHJ125" s="120"/>
      <c r="AHK125" s="120"/>
      <c r="AHL125" s="120"/>
      <c r="AHM125" s="120"/>
      <c r="AHN125" s="120"/>
      <c r="AHO125" s="120"/>
      <c r="AHP125" s="120"/>
      <c r="AHQ125" s="120"/>
      <c r="AHR125" s="120"/>
      <c r="AHS125" s="120"/>
      <c r="AHT125" s="120"/>
      <c r="AHU125" s="120"/>
      <c r="AHV125" s="120"/>
      <c r="AHW125" s="120"/>
      <c r="AHX125" s="120"/>
      <c r="AHY125" s="120"/>
      <c r="AHZ125" s="120"/>
      <c r="AIA125" s="120"/>
      <c r="AIB125" s="120"/>
      <c r="AIC125" s="120"/>
      <c r="AID125" s="120"/>
      <c r="AIE125" s="120"/>
      <c r="AIF125" s="120"/>
      <c r="AIG125" s="120"/>
      <c r="AIH125" s="120"/>
      <c r="AII125" s="120"/>
      <c r="AIJ125" s="120"/>
      <c r="AIK125" s="120"/>
      <c r="AIL125" s="120"/>
      <c r="AIM125" s="120"/>
      <c r="AIN125" s="120"/>
      <c r="AIO125" s="120"/>
      <c r="AIP125" s="120"/>
      <c r="AIQ125" s="120"/>
      <c r="AIR125" s="120"/>
      <c r="AIS125" s="120"/>
      <c r="AIT125" s="120"/>
      <c r="AIU125" s="120"/>
      <c r="AIV125" s="120"/>
      <c r="AIW125" s="120"/>
      <c r="AIX125" s="120"/>
      <c r="AIY125" s="120"/>
      <c r="AIZ125" s="120"/>
      <c r="AJA125" s="120"/>
      <c r="AJB125" s="120"/>
      <c r="AJC125" s="120"/>
      <c r="AJD125" s="120"/>
      <c r="AJE125" s="120"/>
      <c r="AJF125" s="120"/>
      <c r="AJG125" s="120"/>
      <c r="AJH125" s="120"/>
      <c r="AJI125" s="120"/>
      <c r="AJJ125" s="120"/>
      <c r="AJK125" s="120"/>
      <c r="AJL125" s="120"/>
      <c r="AJM125" s="120"/>
      <c r="AJN125" s="120"/>
      <c r="AJO125" s="120"/>
      <c r="AJP125" s="120"/>
      <c r="AJQ125" s="120"/>
      <c r="AJR125" s="120"/>
      <c r="AJS125" s="120"/>
      <c r="AJT125" s="120"/>
      <c r="AJU125" s="120"/>
      <c r="AJV125" s="120"/>
      <c r="AJW125" s="120"/>
      <c r="AJX125" s="120"/>
      <c r="AJY125" s="120"/>
      <c r="AJZ125" s="120"/>
      <c r="AKA125" s="120"/>
      <c r="AKB125" s="120"/>
      <c r="AKC125" s="120"/>
      <c r="AKD125" s="120"/>
      <c r="AKE125" s="120"/>
      <c r="AKF125" s="120"/>
      <c r="AKG125" s="120"/>
      <c r="AKH125" s="120"/>
      <c r="AKI125" s="120"/>
      <c r="AKJ125" s="120"/>
      <c r="AKK125" s="120"/>
      <c r="AKL125" s="120"/>
      <c r="AKM125" s="120"/>
      <c r="AKN125" s="120"/>
      <c r="AKO125" s="120"/>
      <c r="AKP125" s="120"/>
      <c r="AKQ125" s="120"/>
      <c r="AKR125" s="120"/>
      <c r="AKS125" s="120"/>
      <c r="AKT125" s="120"/>
      <c r="AKU125" s="120"/>
      <c r="AKV125" s="120"/>
      <c r="AKW125" s="120"/>
      <c r="AKX125" s="120"/>
      <c r="AKY125" s="120"/>
      <c r="AKZ125" s="120"/>
      <c r="ALA125" s="120"/>
      <c r="ALB125" s="120"/>
      <c r="ALC125" s="120"/>
      <c r="ALD125" s="120"/>
      <c r="ALE125" s="120"/>
      <c r="ALF125" s="120"/>
      <c r="ALG125" s="120"/>
      <c r="ALH125" s="120"/>
      <c r="ALI125" s="120"/>
      <c r="ALJ125" s="120"/>
      <c r="ALK125" s="120"/>
      <c r="ALL125" s="120"/>
      <c r="ALM125" s="120"/>
      <c r="ALN125" s="120"/>
      <c r="ALO125" s="120"/>
      <c r="ALP125" s="120"/>
      <c r="ALQ125" s="120"/>
      <c r="ALR125" s="120"/>
      <c r="ALS125" s="120"/>
      <c r="ALT125" s="120"/>
      <c r="ALU125" s="120"/>
      <c r="ALV125" s="120"/>
      <c r="ALW125" s="120"/>
      <c r="ALX125" s="120"/>
      <c r="ALY125" s="120"/>
      <c r="ALZ125" s="120"/>
      <c r="AMA125" s="120"/>
      <c r="AMB125" s="120"/>
      <c r="AMC125" s="120"/>
      <c r="AMD125" s="120"/>
      <c r="AME125" s="120"/>
      <c r="AMF125" s="120"/>
      <c r="AMG125" s="120"/>
      <c r="AMH125" s="120"/>
      <c r="AMI125" s="120"/>
      <c r="AMJ125" s="120"/>
      <c r="AMK125" s="120"/>
      <c r="AML125" s="120"/>
    </row>
    <row r="126" spans="1:1026" s="121" customFormat="1" ht="24" x14ac:dyDescent="0.25">
      <c r="A126" s="102">
        <v>121</v>
      </c>
      <c r="B126" s="25" t="s">
        <v>204</v>
      </c>
      <c r="C126" s="26" t="s">
        <v>19</v>
      </c>
      <c r="D126" s="26" t="s">
        <v>569</v>
      </c>
      <c r="E126" s="38" t="s">
        <v>36</v>
      </c>
      <c r="F126" s="50">
        <v>10</v>
      </c>
      <c r="G126" s="51" t="s">
        <v>11</v>
      </c>
      <c r="H126" s="119"/>
      <c r="I126" s="76">
        <f t="shared" si="8"/>
        <v>0</v>
      </c>
      <c r="J126" s="76">
        <f t="shared" si="9"/>
        <v>0</v>
      </c>
      <c r="K126" s="76">
        <f t="shared" si="10"/>
        <v>0</v>
      </c>
      <c r="L126" s="122"/>
      <c r="M126" s="123"/>
      <c r="N126" s="122"/>
      <c r="O126" s="39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0"/>
      <c r="IH126" s="120"/>
      <c r="II126" s="120"/>
      <c r="IJ126" s="120"/>
      <c r="IK126" s="120"/>
      <c r="IL126" s="120"/>
      <c r="IM126" s="120"/>
      <c r="IN126" s="120"/>
      <c r="IO126" s="120"/>
      <c r="IP126" s="120"/>
      <c r="IQ126" s="120"/>
      <c r="IR126" s="120"/>
      <c r="IS126" s="120"/>
      <c r="IT126" s="120"/>
      <c r="IU126" s="120"/>
      <c r="IV126" s="120"/>
      <c r="IW126" s="120"/>
      <c r="IX126" s="120"/>
      <c r="IY126" s="120"/>
      <c r="IZ126" s="120"/>
      <c r="JA126" s="120"/>
      <c r="JB126" s="120"/>
      <c r="JC126" s="120"/>
      <c r="JD126" s="120"/>
      <c r="JE126" s="120"/>
      <c r="JF126" s="120"/>
      <c r="JG126" s="120"/>
      <c r="JH126" s="120"/>
      <c r="JI126" s="120"/>
      <c r="JJ126" s="120"/>
      <c r="JK126" s="120"/>
      <c r="JL126" s="120"/>
      <c r="JM126" s="120"/>
      <c r="JN126" s="120"/>
      <c r="JO126" s="120"/>
      <c r="JP126" s="120"/>
      <c r="JQ126" s="120"/>
      <c r="JR126" s="120"/>
      <c r="JS126" s="120"/>
      <c r="JT126" s="120"/>
      <c r="JU126" s="120"/>
      <c r="JV126" s="120"/>
      <c r="JW126" s="120"/>
      <c r="JX126" s="120"/>
      <c r="JY126" s="120"/>
      <c r="JZ126" s="120"/>
      <c r="KA126" s="120"/>
      <c r="KB126" s="120"/>
      <c r="KC126" s="120"/>
      <c r="KD126" s="120"/>
      <c r="KE126" s="120"/>
      <c r="KF126" s="120"/>
      <c r="KG126" s="120"/>
      <c r="KH126" s="120"/>
      <c r="KI126" s="120"/>
      <c r="KJ126" s="120"/>
      <c r="KK126" s="120"/>
      <c r="KL126" s="120"/>
      <c r="KM126" s="120"/>
      <c r="KN126" s="120"/>
      <c r="KO126" s="120"/>
      <c r="KP126" s="120"/>
      <c r="KQ126" s="120"/>
      <c r="KR126" s="120"/>
      <c r="KS126" s="120"/>
      <c r="KT126" s="120"/>
      <c r="KU126" s="120"/>
      <c r="KV126" s="120"/>
      <c r="KW126" s="120"/>
      <c r="KX126" s="120"/>
      <c r="KY126" s="120"/>
      <c r="KZ126" s="120"/>
      <c r="LA126" s="120"/>
      <c r="LB126" s="120"/>
      <c r="LC126" s="120"/>
      <c r="LD126" s="120"/>
      <c r="LE126" s="120"/>
      <c r="LF126" s="120"/>
      <c r="LG126" s="120"/>
      <c r="LH126" s="120"/>
      <c r="LI126" s="120"/>
      <c r="LJ126" s="120"/>
      <c r="LK126" s="120"/>
      <c r="LL126" s="120"/>
      <c r="LM126" s="120"/>
      <c r="LN126" s="120"/>
      <c r="LO126" s="120"/>
      <c r="LP126" s="120"/>
      <c r="LQ126" s="120"/>
      <c r="LR126" s="120"/>
      <c r="LS126" s="120"/>
      <c r="LT126" s="120"/>
      <c r="LU126" s="120"/>
      <c r="LV126" s="120"/>
      <c r="LW126" s="120"/>
      <c r="LX126" s="120"/>
      <c r="LY126" s="120"/>
      <c r="LZ126" s="120"/>
      <c r="MA126" s="120"/>
      <c r="MB126" s="120"/>
      <c r="MC126" s="120"/>
      <c r="MD126" s="120"/>
      <c r="ME126" s="120"/>
      <c r="MF126" s="120"/>
      <c r="MG126" s="120"/>
      <c r="MH126" s="120"/>
      <c r="MI126" s="120"/>
      <c r="MJ126" s="120"/>
      <c r="MK126" s="120"/>
      <c r="ML126" s="120"/>
      <c r="MM126" s="120"/>
      <c r="MN126" s="120"/>
      <c r="MO126" s="120"/>
      <c r="MP126" s="120"/>
      <c r="MQ126" s="120"/>
      <c r="MR126" s="120"/>
      <c r="MS126" s="120"/>
      <c r="MT126" s="120"/>
      <c r="MU126" s="120"/>
      <c r="MV126" s="120"/>
      <c r="MW126" s="120"/>
      <c r="MX126" s="120"/>
      <c r="MY126" s="120"/>
      <c r="MZ126" s="120"/>
      <c r="NA126" s="120"/>
      <c r="NB126" s="120"/>
      <c r="NC126" s="120"/>
      <c r="ND126" s="120"/>
      <c r="NE126" s="120"/>
      <c r="NF126" s="120"/>
      <c r="NG126" s="120"/>
      <c r="NH126" s="120"/>
      <c r="NI126" s="120"/>
      <c r="NJ126" s="120"/>
      <c r="NK126" s="120"/>
      <c r="NL126" s="120"/>
      <c r="NM126" s="120"/>
      <c r="NN126" s="120"/>
      <c r="NO126" s="120"/>
      <c r="NP126" s="120"/>
      <c r="NQ126" s="120"/>
      <c r="NR126" s="120"/>
      <c r="NS126" s="120"/>
      <c r="NT126" s="120"/>
      <c r="NU126" s="120"/>
      <c r="NV126" s="120"/>
      <c r="NW126" s="120"/>
      <c r="NX126" s="120"/>
      <c r="NY126" s="120"/>
      <c r="NZ126" s="120"/>
      <c r="OA126" s="120"/>
      <c r="OB126" s="120"/>
      <c r="OC126" s="120"/>
      <c r="OD126" s="120"/>
      <c r="OE126" s="120"/>
      <c r="OF126" s="120"/>
      <c r="OG126" s="120"/>
      <c r="OH126" s="120"/>
      <c r="OI126" s="120"/>
      <c r="OJ126" s="120"/>
      <c r="OK126" s="120"/>
      <c r="OL126" s="120"/>
      <c r="OM126" s="120"/>
      <c r="ON126" s="120"/>
      <c r="OO126" s="120"/>
      <c r="OP126" s="120"/>
      <c r="OQ126" s="120"/>
      <c r="OR126" s="120"/>
      <c r="OS126" s="120"/>
      <c r="OT126" s="120"/>
      <c r="OU126" s="120"/>
      <c r="OV126" s="120"/>
      <c r="OW126" s="120"/>
      <c r="OX126" s="120"/>
      <c r="OY126" s="120"/>
      <c r="OZ126" s="120"/>
      <c r="PA126" s="120"/>
      <c r="PB126" s="120"/>
      <c r="PC126" s="120"/>
      <c r="PD126" s="120"/>
      <c r="PE126" s="120"/>
      <c r="PF126" s="120"/>
      <c r="PG126" s="120"/>
      <c r="PH126" s="120"/>
      <c r="PI126" s="120"/>
      <c r="PJ126" s="120"/>
      <c r="PK126" s="120"/>
      <c r="PL126" s="120"/>
      <c r="PM126" s="120"/>
      <c r="PN126" s="120"/>
      <c r="PO126" s="120"/>
      <c r="PP126" s="120"/>
      <c r="PQ126" s="120"/>
      <c r="PR126" s="120"/>
      <c r="PS126" s="120"/>
      <c r="PT126" s="120"/>
      <c r="PU126" s="120"/>
      <c r="PV126" s="120"/>
      <c r="PW126" s="120"/>
      <c r="PX126" s="120"/>
      <c r="PY126" s="120"/>
      <c r="PZ126" s="120"/>
      <c r="QA126" s="120"/>
      <c r="QB126" s="120"/>
      <c r="QC126" s="120"/>
      <c r="QD126" s="120"/>
      <c r="QE126" s="120"/>
      <c r="QF126" s="120"/>
      <c r="QG126" s="120"/>
      <c r="QH126" s="120"/>
      <c r="QI126" s="120"/>
      <c r="QJ126" s="120"/>
      <c r="QK126" s="120"/>
      <c r="QL126" s="120"/>
      <c r="QM126" s="120"/>
      <c r="QN126" s="120"/>
      <c r="QO126" s="120"/>
      <c r="QP126" s="120"/>
      <c r="QQ126" s="120"/>
      <c r="QR126" s="120"/>
      <c r="QS126" s="120"/>
      <c r="QT126" s="120"/>
      <c r="QU126" s="120"/>
      <c r="QV126" s="120"/>
      <c r="QW126" s="120"/>
      <c r="QX126" s="120"/>
      <c r="QY126" s="120"/>
      <c r="QZ126" s="120"/>
      <c r="RA126" s="120"/>
      <c r="RB126" s="120"/>
      <c r="RC126" s="120"/>
      <c r="RD126" s="120"/>
      <c r="RE126" s="120"/>
      <c r="RF126" s="120"/>
      <c r="RG126" s="120"/>
      <c r="RH126" s="120"/>
      <c r="RI126" s="120"/>
      <c r="RJ126" s="120"/>
      <c r="RK126" s="120"/>
      <c r="RL126" s="120"/>
      <c r="RM126" s="120"/>
      <c r="RN126" s="120"/>
      <c r="RO126" s="120"/>
      <c r="RP126" s="120"/>
      <c r="RQ126" s="120"/>
      <c r="RR126" s="120"/>
      <c r="RS126" s="120"/>
      <c r="RT126" s="120"/>
      <c r="RU126" s="120"/>
      <c r="RV126" s="120"/>
      <c r="RW126" s="120"/>
      <c r="RX126" s="120"/>
      <c r="RY126" s="120"/>
      <c r="RZ126" s="120"/>
      <c r="SA126" s="120"/>
      <c r="SB126" s="120"/>
      <c r="SC126" s="120"/>
      <c r="SD126" s="120"/>
      <c r="SE126" s="120"/>
      <c r="SF126" s="120"/>
      <c r="SG126" s="120"/>
      <c r="SH126" s="120"/>
      <c r="SI126" s="120"/>
      <c r="SJ126" s="120"/>
      <c r="SK126" s="120"/>
      <c r="SL126" s="120"/>
      <c r="SM126" s="120"/>
      <c r="SN126" s="120"/>
      <c r="SO126" s="120"/>
      <c r="SP126" s="120"/>
      <c r="SQ126" s="120"/>
      <c r="SR126" s="120"/>
      <c r="SS126" s="120"/>
      <c r="ST126" s="120"/>
      <c r="SU126" s="120"/>
      <c r="SV126" s="120"/>
      <c r="SW126" s="120"/>
      <c r="SX126" s="120"/>
      <c r="SY126" s="120"/>
      <c r="SZ126" s="120"/>
      <c r="TA126" s="120"/>
      <c r="TB126" s="120"/>
      <c r="TC126" s="120"/>
      <c r="TD126" s="120"/>
      <c r="TE126" s="120"/>
      <c r="TF126" s="120"/>
      <c r="TG126" s="120"/>
      <c r="TH126" s="120"/>
      <c r="TI126" s="120"/>
      <c r="TJ126" s="120"/>
      <c r="TK126" s="120"/>
      <c r="TL126" s="120"/>
      <c r="TM126" s="120"/>
      <c r="TN126" s="120"/>
      <c r="TO126" s="120"/>
      <c r="TP126" s="120"/>
      <c r="TQ126" s="120"/>
      <c r="TR126" s="120"/>
      <c r="TS126" s="120"/>
      <c r="TT126" s="120"/>
      <c r="TU126" s="120"/>
      <c r="TV126" s="120"/>
      <c r="TW126" s="120"/>
      <c r="TX126" s="120"/>
      <c r="TY126" s="120"/>
      <c r="TZ126" s="120"/>
      <c r="UA126" s="120"/>
      <c r="UB126" s="120"/>
      <c r="UC126" s="120"/>
      <c r="UD126" s="120"/>
      <c r="UE126" s="120"/>
      <c r="UF126" s="120"/>
      <c r="UG126" s="120"/>
      <c r="UH126" s="120"/>
      <c r="UI126" s="120"/>
      <c r="UJ126" s="120"/>
      <c r="UK126" s="120"/>
      <c r="UL126" s="120"/>
      <c r="UM126" s="120"/>
      <c r="UN126" s="120"/>
      <c r="UO126" s="120"/>
      <c r="UP126" s="120"/>
      <c r="UQ126" s="120"/>
      <c r="UR126" s="120"/>
      <c r="US126" s="120"/>
      <c r="UT126" s="120"/>
      <c r="UU126" s="120"/>
      <c r="UV126" s="120"/>
      <c r="UW126" s="120"/>
      <c r="UX126" s="120"/>
      <c r="UY126" s="120"/>
      <c r="UZ126" s="120"/>
      <c r="VA126" s="120"/>
      <c r="VB126" s="120"/>
      <c r="VC126" s="120"/>
      <c r="VD126" s="120"/>
      <c r="VE126" s="120"/>
      <c r="VF126" s="120"/>
      <c r="VG126" s="120"/>
      <c r="VH126" s="120"/>
      <c r="VI126" s="120"/>
      <c r="VJ126" s="120"/>
      <c r="VK126" s="120"/>
      <c r="VL126" s="120"/>
      <c r="VM126" s="120"/>
      <c r="VN126" s="120"/>
      <c r="VO126" s="120"/>
      <c r="VP126" s="120"/>
      <c r="VQ126" s="120"/>
      <c r="VR126" s="120"/>
      <c r="VS126" s="120"/>
      <c r="VT126" s="120"/>
      <c r="VU126" s="120"/>
      <c r="VV126" s="120"/>
      <c r="VW126" s="120"/>
      <c r="VX126" s="120"/>
      <c r="VY126" s="120"/>
      <c r="VZ126" s="120"/>
      <c r="WA126" s="120"/>
      <c r="WB126" s="120"/>
      <c r="WC126" s="120"/>
      <c r="WD126" s="120"/>
      <c r="WE126" s="120"/>
      <c r="WF126" s="120"/>
      <c r="WG126" s="120"/>
      <c r="WH126" s="120"/>
      <c r="WI126" s="120"/>
      <c r="WJ126" s="120"/>
      <c r="WK126" s="120"/>
      <c r="WL126" s="120"/>
      <c r="WM126" s="120"/>
      <c r="WN126" s="120"/>
      <c r="WO126" s="120"/>
      <c r="WP126" s="120"/>
      <c r="WQ126" s="120"/>
      <c r="WR126" s="120"/>
      <c r="WS126" s="120"/>
      <c r="WT126" s="120"/>
      <c r="WU126" s="120"/>
      <c r="WV126" s="120"/>
      <c r="WW126" s="120"/>
      <c r="WX126" s="120"/>
      <c r="WY126" s="120"/>
      <c r="WZ126" s="120"/>
      <c r="XA126" s="120"/>
      <c r="XB126" s="120"/>
      <c r="XC126" s="120"/>
      <c r="XD126" s="120"/>
      <c r="XE126" s="120"/>
      <c r="XF126" s="120"/>
      <c r="XG126" s="120"/>
      <c r="XH126" s="120"/>
      <c r="XI126" s="120"/>
      <c r="XJ126" s="120"/>
      <c r="XK126" s="120"/>
      <c r="XL126" s="120"/>
      <c r="XM126" s="120"/>
      <c r="XN126" s="120"/>
      <c r="XO126" s="120"/>
      <c r="XP126" s="120"/>
      <c r="XQ126" s="120"/>
      <c r="XR126" s="120"/>
      <c r="XS126" s="120"/>
      <c r="XT126" s="120"/>
      <c r="XU126" s="120"/>
      <c r="XV126" s="120"/>
      <c r="XW126" s="120"/>
      <c r="XX126" s="120"/>
      <c r="XY126" s="120"/>
      <c r="XZ126" s="120"/>
      <c r="YA126" s="120"/>
      <c r="YB126" s="120"/>
      <c r="YC126" s="120"/>
      <c r="YD126" s="120"/>
      <c r="YE126" s="120"/>
      <c r="YF126" s="120"/>
      <c r="YG126" s="120"/>
      <c r="YH126" s="120"/>
      <c r="YI126" s="120"/>
      <c r="YJ126" s="120"/>
      <c r="YK126" s="120"/>
      <c r="YL126" s="120"/>
      <c r="YM126" s="120"/>
      <c r="YN126" s="120"/>
      <c r="YO126" s="120"/>
      <c r="YP126" s="120"/>
      <c r="YQ126" s="120"/>
      <c r="YR126" s="120"/>
      <c r="YS126" s="120"/>
      <c r="YT126" s="120"/>
      <c r="YU126" s="120"/>
      <c r="YV126" s="120"/>
      <c r="YW126" s="120"/>
      <c r="YX126" s="120"/>
      <c r="YY126" s="120"/>
      <c r="YZ126" s="120"/>
      <c r="ZA126" s="120"/>
      <c r="ZB126" s="120"/>
      <c r="ZC126" s="120"/>
      <c r="ZD126" s="120"/>
      <c r="ZE126" s="120"/>
      <c r="ZF126" s="120"/>
      <c r="ZG126" s="120"/>
      <c r="ZH126" s="120"/>
      <c r="ZI126" s="120"/>
      <c r="ZJ126" s="120"/>
      <c r="ZK126" s="120"/>
      <c r="ZL126" s="120"/>
      <c r="ZM126" s="120"/>
      <c r="ZN126" s="120"/>
      <c r="ZO126" s="120"/>
      <c r="ZP126" s="120"/>
      <c r="ZQ126" s="120"/>
      <c r="ZR126" s="120"/>
      <c r="ZS126" s="120"/>
      <c r="ZT126" s="120"/>
      <c r="ZU126" s="120"/>
      <c r="ZV126" s="120"/>
      <c r="ZW126" s="120"/>
      <c r="ZX126" s="120"/>
      <c r="ZY126" s="120"/>
      <c r="ZZ126" s="120"/>
      <c r="AAA126" s="120"/>
      <c r="AAB126" s="120"/>
      <c r="AAC126" s="120"/>
      <c r="AAD126" s="120"/>
      <c r="AAE126" s="120"/>
      <c r="AAF126" s="120"/>
      <c r="AAG126" s="120"/>
      <c r="AAH126" s="120"/>
      <c r="AAI126" s="120"/>
      <c r="AAJ126" s="120"/>
      <c r="AAK126" s="120"/>
      <c r="AAL126" s="120"/>
      <c r="AAM126" s="120"/>
      <c r="AAN126" s="120"/>
      <c r="AAO126" s="120"/>
      <c r="AAP126" s="120"/>
      <c r="AAQ126" s="120"/>
      <c r="AAR126" s="120"/>
      <c r="AAS126" s="120"/>
      <c r="AAT126" s="120"/>
      <c r="AAU126" s="120"/>
      <c r="AAV126" s="120"/>
      <c r="AAW126" s="120"/>
      <c r="AAX126" s="120"/>
      <c r="AAY126" s="120"/>
      <c r="AAZ126" s="120"/>
      <c r="ABA126" s="120"/>
      <c r="ABB126" s="120"/>
      <c r="ABC126" s="120"/>
      <c r="ABD126" s="120"/>
      <c r="ABE126" s="120"/>
      <c r="ABF126" s="120"/>
      <c r="ABG126" s="120"/>
      <c r="ABH126" s="120"/>
      <c r="ABI126" s="120"/>
      <c r="ABJ126" s="120"/>
      <c r="ABK126" s="120"/>
      <c r="ABL126" s="120"/>
      <c r="ABM126" s="120"/>
      <c r="ABN126" s="120"/>
      <c r="ABO126" s="120"/>
      <c r="ABP126" s="120"/>
      <c r="ABQ126" s="120"/>
      <c r="ABR126" s="120"/>
      <c r="ABS126" s="120"/>
      <c r="ABT126" s="120"/>
      <c r="ABU126" s="120"/>
      <c r="ABV126" s="120"/>
      <c r="ABW126" s="120"/>
      <c r="ABX126" s="120"/>
      <c r="ABY126" s="120"/>
      <c r="ABZ126" s="120"/>
      <c r="ACA126" s="120"/>
      <c r="ACB126" s="120"/>
      <c r="ACC126" s="120"/>
      <c r="ACD126" s="120"/>
      <c r="ACE126" s="120"/>
      <c r="ACF126" s="120"/>
      <c r="ACG126" s="120"/>
      <c r="ACH126" s="120"/>
      <c r="ACI126" s="120"/>
      <c r="ACJ126" s="120"/>
      <c r="ACK126" s="120"/>
      <c r="ACL126" s="120"/>
      <c r="ACM126" s="120"/>
      <c r="ACN126" s="120"/>
      <c r="ACO126" s="120"/>
      <c r="ACP126" s="120"/>
      <c r="ACQ126" s="120"/>
      <c r="ACR126" s="120"/>
      <c r="ACS126" s="120"/>
      <c r="ACT126" s="120"/>
      <c r="ACU126" s="120"/>
      <c r="ACV126" s="120"/>
      <c r="ACW126" s="120"/>
      <c r="ACX126" s="120"/>
      <c r="ACY126" s="120"/>
      <c r="ACZ126" s="120"/>
      <c r="ADA126" s="120"/>
      <c r="ADB126" s="120"/>
      <c r="ADC126" s="120"/>
      <c r="ADD126" s="120"/>
      <c r="ADE126" s="120"/>
      <c r="ADF126" s="120"/>
      <c r="ADG126" s="120"/>
      <c r="ADH126" s="120"/>
      <c r="ADI126" s="120"/>
      <c r="ADJ126" s="120"/>
      <c r="ADK126" s="120"/>
      <c r="ADL126" s="120"/>
      <c r="ADM126" s="120"/>
      <c r="ADN126" s="120"/>
      <c r="ADO126" s="120"/>
      <c r="ADP126" s="120"/>
      <c r="ADQ126" s="120"/>
      <c r="ADR126" s="120"/>
      <c r="ADS126" s="120"/>
      <c r="ADT126" s="120"/>
      <c r="ADU126" s="120"/>
      <c r="ADV126" s="120"/>
      <c r="ADW126" s="120"/>
      <c r="ADX126" s="120"/>
      <c r="ADY126" s="120"/>
      <c r="ADZ126" s="120"/>
      <c r="AEA126" s="120"/>
      <c r="AEB126" s="120"/>
      <c r="AEC126" s="120"/>
      <c r="AED126" s="120"/>
      <c r="AEE126" s="120"/>
      <c r="AEF126" s="120"/>
      <c r="AEG126" s="120"/>
      <c r="AEH126" s="120"/>
      <c r="AEI126" s="120"/>
      <c r="AEJ126" s="120"/>
      <c r="AEK126" s="120"/>
      <c r="AEL126" s="120"/>
      <c r="AEM126" s="120"/>
      <c r="AEN126" s="120"/>
      <c r="AEO126" s="120"/>
      <c r="AEP126" s="120"/>
      <c r="AEQ126" s="120"/>
      <c r="AER126" s="120"/>
      <c r="AES126" s="120"/>
      <c r="AET126" s="120"/>
      <c r="AEU126" s="120"/>
      <c r="AEV126" s="120"/>
      <c r="AEW126" s="120"/>
      <c r="AEX126" s="120"/>
      <c r="AEY126" s="120"/>
      <c r="AEZ126" s="120"/>
      <c r="AFA126" s="120"/>
      <c r="AFB126" s="120"/>
      <c r="AFC126" s="120"/>
      <c r="AFD126" s="120"/>
      <c r="AFE126" s="120"/>
      <c r="AFF126" s="120"/>
      <c r="AFG126" s="120"/>
      <c r="AFH126" s="120"/>
      <c r="AFI126" s="120"/>
      <c r="AFJ126" s="120"/>
      <c r="AFK126" s="120"/>
      <c r="AFL126" s="120"/>
      <c r="AFM126" s="120"/>
      <c r="AFN126" s="120"/>
      <c r="AFO126" s="120"/>
      <c r="AFP126" s="120"/>
      <c r="AFQ126" s="120"/>
      <c r="AFR126" s="120"/>
      <c r="AFS126" s="120"/>
      <c r="AFT126" s="120"/>
      <c r="AFU126" s="120"/>
      <c r="AFV126" s="120"/>
      <c r="AFW126" s="120"/>
      <c r="AFX126" s="120"/>
      <c r="AFY126" s="120"/>
      <c r="AFZ126" s="120"/>
      <c r="AGA126" s="120"/>
      <c r="AGB126" s="120"/>
      <c r="AGC126" s="120"/>
      <c r="AGD126" s="120"/>
      <c r="AGE126" s="120"/>
      <c r="AGF126" s="120"/>
      <c r="AGG126" s="120"/>
      <c r="AGH126" s="120"/>
      <c r="AGI126" s="120"/>
      <c r="AGJ126" s="120"/>
      <c r="AGK126" s="120"/>
      <c r="AGL126" s="120"/>
      <c r="AGM126" s="120"/>
      <c r="AGN126" s="120"/>
      <c r="AGO126" s="120"/>
      <c r="AGP126" s="120"/>
      <c r="AGQ126" s="120"/>
      <c r="AGR126" s="120"/>
      <c r="AGS126" s="120"/>
      <c r="AGT126" s="120"/>
      <c r="AGU126" s="120"/>
      <c r="AGV126" s="120"/>
      <c r="AGW126" s="120"/>
      <c r="AGX126" s="120"/>
      <c r="AGY126" s="120"/>
      <c r="AGZ126" s="120"/>
      <c r="AHA126" s="120"/>
      <c r="AHB126" s="120"/>
      <c r="AHC126" s="120"/>
      <c r="AHD126" s="120"/>
      <c r="AHE126" s="120"/>
      <c r="AHF126" s="120"/>
      <c r="AHG126" s="120"/>
      <c r="AHH126" s="120"/>
      <c r="AHI126" s="120"/>
      <c r="AHJ126" s="120"/>
      <c r="AHK126" s="120"/>
      <c r="AHL126" s="120"/>
      <c r="AHM126" s="120"/>
      <c r="AHN126" s="120"/>
      <c r="AHO126" s="120"/>
      <c r="AHP126" s="120"/>
      <c r="AHQ126" s="120"/>
      <c r="AHR126" s="120"/>
      <c r="AHS126" s="120"/>
      <c r="AHT126" s="120"/>
      <c r="AHU126" s="120"/>
      <c r="AHV126" s="120"/>
      <c r="AHW126" s="120"/>
      <c r="AHX126" s="120"/>
      <c r="AHY126" s="120"/>
      <c r="AHZ126" s="120"/>
      <c r="AIA126" s="120"/>
      <c r="AIB126" s="120"/>
      <c r="AIC126" s="120"/>
      <c r="AID126" s="120"/>
      <c r="AIE126" s="120"/>
      <c r="AIF126" s="120"/>
      <c r="AIG126" s="120"/>
      <c r="AIH126" s="120"/>
      <c r="AII126" s="120"/>
      <c r="AIJ126" s="120"/>
      <c r="AIK126" s="120"/>
      <c r="AIL126" s="120"/>
      <c r="AIM126" s="120"/>
      <c r="AIN126" s="120"/>
      <c r="AIO126" s="120"/>
      <c r="AIP126" s="120"/>
      <c r="AIQ126" s="120"/>
      <c r="AIR126" s="120"/>
      <c r="AIS126" s="120"/>
      <c r="AIT126" s="120"/>
      <c r="AIU126" s="120"/>
      <c r="AIV126" s="120"/>
      <c r="AIW126" s="120"/>
      <c r="AIX126" s="120"/>
      <c r="AIY126" s="120"/>
      <c r="AIZ126" s="120"/>
      <c r="AJA126" s="120"/>
      <c r="AJB126" s="120"/>
      <c r="AJC126" s="120"/>
      <c r="AJD126" s="120"/>
      <c r="AJE126" s="120"/>
      <c r="AJF126" s="120"/>
      <c r="AJG126" s="120"/>
      <c r="AJH126" s="120"/>
      <c r="AJI126" s="120"/>
      <c r="AJJ126" s="120"/>
      <c r="AJK126" s="120"/>
      <c r="AJL126" s="120"/>
      <c r="AJM126" s="120"/>
      <c r="AJN126" s="120"/>
      <c r="AJO126" s="120"/>
      <c r="AJP126" s="120"/>
      <c r="AJQ126" s="120"/>
      <c r="AJR126" s="120"/>
      <c r="AJS126" s="120"/>
      <c r="AJT126" s="120"/>
      <c r="AJU126" s="120"/>
      <c r="AJV126" s="120"/>
      <c r="AJW126" s="120"/>
      <c r="AJX126" s="120"/>
      <c r="AJY126" s="120"/>
      <c r="AJZ126" s="120"/>
      <c r="AKA126" s="120"/>
      <c r="AKB126" s="120"/>
      <c r="AKC126" s="120"/>
      <c r="AKD126" s="120"/>
      <c r="AKE126" s="120"/>
      <c r="AKF126" s="120"/>
      <c r="AKG126" s="120"/>
      <c r="AKH126" s="120"/>
      <c r="AKI126" s="120"/>
      <c r="AKJ126" s="120"/>
      <c r="AKK126" s="120"/>
      <c r="AKL126" s="120"/>
      <c r="AKM126" s="120"/>
      <c r="AKN126" s="120"/>
      <c r="AKO126" s="120"/>
      <c r="AKP126" s="120"/>
      <c r="AKQ126" s="120"/>
      <c r="AKR126" s="120"/>
      <c r="AKS126" s="120"/>
      <c r="AKT126" s="120"/>
      <c r="AKU126" s="120"/>
      <c r="AKV126" s="120"/>
      <c r="AKW126" s="120"/>
      <c r="AKX126" s="120"/>
      <c r="AKY126" s="120"/>
      <c r="AKZ126" s="120"/>
      <c r="ALA126" s="120"/>
      <c r="ALB126" s="120"/>
      <c r="ALC126" s="120"/>
      <c r="ALD126" s="120"/>
      <c r="ALE126" s="120"/>
      <c r="ALF126" s="120"/>
      <c r="ALG126" s="120"/>
      <c r="ALH126" s="120"/>
      <c r="ALI126" s="120"/>
      <c r="ALJ126" s="120"/>
      <c r="ALK126" s="120"/>
      <c r="ALL126" s="120"/>
      <c r="ALM126" s="120"/>
      <c r="ALN126" s="120"/>
      <c r="ALO126" s="120"/>
      <c r="ALP126" s="120"/>
      <c r="ALQ126" s="120"/>
      <c r="ALR126" s="120"/>
      <c r="ALS126" s="120"/>
      <c r="ALT126" s="120"/>
      <c r="ALU126" s="120"/>
      <c r="ALV126" s="120"/>
      <c r="ALW126" s="120"/>
      <c r="ALX126" s="120"/>
      <c r="ALY126" s="120"/>
      <c r="ALZ126" s="120"/>
      <c r="AMA126" s="120"/>
      <c r="AMB126" s="120"/>
      <c r="AMC126" s="120"/>
      <c r="AMD126" s="120"/>
      <c r="AME126" s="120"/>
      <c r="AMF126" s="120"/>
      <c r="AMG126" s="120"/>
      <c r="AMH126" s="120"/>
      <c r="AMI126" s="120"/>
      <c r="AMJ126" s="120"/>
      <c r="AMK126" s="120"/>
      <c r="AML126" s="120"/>
    </row>
    <row r="127" spans="1:1026" s="121" customFormat="1" ht="24" x14ac:dyDescent="0.25">
      <c r="A127" s="102">
        <v>122</v>
      </c>
      <c r="B127" s="25" t="s">
        <v>538</v>
      </c>
      <c r="C127" s="26" t="s">
        <v>8</v>
      </c>
      <c r="D127" s="26" t="s">
        <v>17</v>
      </c>
      <c r="E127" s="31" t="s">
        <v>10</v>
      </c>
      <c r="F127" s="50">
        <v>15</v>
      </c>
      <c r="G127" s="51" t="s">
        <v>11</v>
      </c>
      <c r="H127" s="76"/>
      <c r="I127" s="76">
        <f t="shared" si="8"/>
        <v>0</v>
      </c>
      <c r="J127" s="76">
        <f t="shared" si="9"/>
        <v>0</v>
      </c>
      <c r="K127" s="76">
        <f t="shared" si="10"/>
        <v>0</v>
      </c>
      <c r="L127" s="53"/>
      <c r="M127" s="53"/>
      <c r="N127" s="53"/>
      <c r="O127" s="39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  <c r="IM127" s="120"/>
      <c r="IN127" s="120"/>
      <c r="IO127" s="120"/>
      <c r="IP127" s="120"/>
      <c r="IQ127" s="120"/>
      <c r="IR127" s="120"/>
      <c r="IS127" s="120"/>
      <c r="IT127" s="120"/>
      <c r="IU127" s="120"/>
      <c r="IV127" s="120"/>
      <c r="IW127" s="120"/>
      <c r="IX127" s="120"/>
      <c r="IY127" s="120"/>
      <c r="IZ127" s="120"/>
      <c r="JA127" s="120"/>
      <c r="JB127" s="120"/>
      <c r="JC127" s="120"/>
      <c r="JD127" s="120"/>
      <c r="JE127" s="120"/>
      <c r="JF127" s="120"/>
      <c r="JG127" s="120"/>
      <c r="JH127" s="120"/>
      <c r="JI127" s="120"/>
      <c r="JJ127" s="120"/>
      <c r="JK127" s="120"/>
      <c r="JL127" s="120"/>
      <c r="JM127" s="120"/>
      <c r="JN127" s="120"/>
      <c r="JO127" s="120"/>
      <c r="JP127" s="120"/>
      <c r="JQ127" s="120"/>
      <c r="JR127" s="120"/>
      <c r="JS127" s="120"/>
      <c r="JT127" s="120"/>
      <c r="JU127" s="120"/>
      <c r="JV127" s="120"/>
      <c r="JW127" s="120"/>
      <c r="JX127" s="120"/>
      <c r="JY127" s="120"/>
      <c r="JZ127" s="120"/>
      <c r="KA127" s="120"/>
      <c r="KB127" s="120"/>
      <c r="KC127" s="120"/>
      <c r="KD127" s="120"/>
      <c r="KE127" s="120"/>
      <c r="KF127" s="120"/>
      <c r="KG127" s="120"/>
      <c r="KH127" s="120"/>
      <c r="KI127" s="120"/>
      <c r="KJ127" s="120"/>
      <c r="KK127" s="120"/>
      <c r="KL127" s="120"/>
      <c r="KM127" s="120"/>
      <c r="KN127" s="120"/>
      <c r="KO127" s="120"/>
      <c r="KP127" s="120"/>
      <c r="KQ127" s="120"/>
      <c r="KR127" s="120"/>
      <c r="KS127" s="120"/>
      <c r="KT127" s="120"/>
      <c r="KU127" s="120"/>
      <c r="KV127" s="120"/>
      <c r="KW127" s="120"/>
      <c r="KX127" s="120"/>
      <c r="KY127" s="120"/>
      <c r="KZ127" s="120"/>
      <c r="LA127" s="120"/>
      <c r="LB127" s="120"/>
      <c r="LC127" s="120"/>
      <c r="LD127" s="120"/>
      <c r="LE127" s="120"/>
      <c r="LF127" s="120"/>
      <c r="LG127" s="120"/>
      <c r="LH127" s="120"/>
      <c r="LI127" s="120"/>
      <c r="LJ127" s="120"/>
      <c r="LK127" s="120"/>
      <c r="LL127" s="120"/>
      <c r="LM127" s="120"/>
      <c r="LN127" s="120"/>
      <c r="LO127" s="120"/>
      <c r="LP127" s="120"/>
      <c r="LQ127" s="120"/>
      <c r="LR127" s="120"/>
      <c r="LS127" s="120"/>
      <c r="LT127" s="120"/>
      <c r="LU127" s="120"/>
      <c r="LV127" s="120"/>
      <c r="LW127" s="120"/>
      <c r="LX127" s="120"/>
      <c r="LY127" s="120"/>
      <c r="LZ127" s="120"/>
      <c r="MA127" s="120"/>
      <c r="MB127" s="120"/>
      <c r="MC127" s="120"/>
      <c r="MD127" s="120"/>
      <c r="ME127" s="120"/>
      <c r="MF127" s="120"/>
      <c r="MG127" s="120"/>
      <c r="MH127" s="120"/>
      <c r="MI127" s="120"/>
      <c r="MJ127" s="120"/>
      <c r="MK127" s="120"/>
      <c r="ML127" s="120"/>
      <c r="MM127" s="120"/>
      <c r="MN127" s="120"/>
      <c r="MO127" s="120"/>
      <c r="MP127" s="120"/>
      <c r="MQ127" s="120"/>
      <c r="MR127" s="120"/>
      <c r="MS127" s="120"/>
      <c r="MT127" s="120"/>
      <c r="MU127" s="120"/>
      <c r="MV127" s="120"/>
      <c r="MW127" s="120"/>
      <c r="MX127" s="120"/>
      <c r="MY127" s="120"/>
      <c r="MZ127" s="120"/>
      <c r="NA127" s="120"/>
      <c r="NB127" s="120"/>
      <c r="NC127" s="120"/>
      <c r="ND127" s="120"/>
      <c r="NE127" s="120"/>
      <c r="NF127" s="120"/>
      <c r="NG127" s="120"/>
      <c r="NH127" s="120"/>
      <c r="NI127" s="120"/>
      <c r="NJ127" s="120"/>
      <c r="NK127" s="120"/>
      <c r="NL127" s="120"/>
      <c r="NM127" s="120"/>
      <c r="NN127" s="120"/>
      <c r="NO127" s="120"/>
      <c r="NP127" s="120"/>
      <c r="NQ127" s="120"/>
      <c r="NR127" s="120"/>
      <c r="NS127" s="120"/>
      <c r="NT127" s="120"/>
      <c r="NU127" s="120"/>
      <c r="NV127" s="120"/>
      <c r="NW127" s="120"/>
      <c r="NX127" s="120"/>
      <c r="NY127" s="120"/>
      <c r="NZ127" s="120"/>
      <c r="OA127" s="120"/>
      <c r="OB127" s="120"/>
      <c r="OC127" s="120"/>
      <c r="OD127" s="120"/>
      <c r="OE127" s="120"/>
      <c r="OF127" s="120"/>
      <c r="OG127" s="120"/>
      <c r="OH127" s="120"/>
      <c r="OI127" s="120"/>
      <c r="OJ127" s="120"/>
      <c r="OK127" s="120"/>
      <c r="OL127" s="120"/>
      <c r="OM127" s="120"/>
      <c r="ON127" s="120"/>
      <c r="OO127" s="120"/>
      <c r="OP127" s="120"/>
      <c r="OQ127" s="120"/>
      <c r="OR127" s="120"/>
      <c r="OS127" s="120"/>
      <c r="OT127" s="120"/>
      <c r="OU127" s="120"/>
      <c r="OV127" s="120"/>
      <c r="OW127" s="120"/>
      <c r="OX127" s="120"/>
      <c r="OY127" s="120"/>
      <c r="OZ127" s="120"/>
      <c r="PA127" s="120"/>
      <c r="PB127" s="120"/>
      <c r="PC127" s="120"/>
      <c r="PD127" s="120"/>
      <c r="PE127" s="120"/>
      <c r="PF127" s="120"/>
      <c r="PG127" s="120"/>
      <c r="PH127" s="120"/>
      <c r="PI127" s="120"/>
      <c r="PJ127" s="120"/>
      <c r="PK127" s="120"/>
      <c r="PL127" s="120"/>
      <c r="PM127" s="120"/>
      <c r="PN127" s="120"/>
      <c r="PO127" s="120"/>
      <c r="PP127" s="120"/>
      <c r="PQ127" s="120"/>
      <c r="PR127" s="120"/>
      <c r="PS127" s="120"/>
      <c r="PT127" s="120"/>
      <c r="PU127" s="120"/>
      <c r="PV127" s="120"/>
      <c r="PW127" s="120"/>
      <c r="PX127" s="120"/>
      <c r="PY127" s="120"/>
      <c r="PZ127" s="120"/>
      <c r="QA127" s="120"/>
      <c r="QB127" s="120"/>
      <c r="QC127" s="120"/>
      <c r="QD127" s="120"/>
      <c r="QE127" s="120"/>
      <c r="QF127" s="120"/>
      <c r="QG127" s="120"/>
      <c r="QH127" s="120"/>
      <c r="QI127" s="120"/>
      <c r="QJ127" s="120"/>
      <c r="QK127" s="120"/>
      <c r="QL127" s="120"/>
      <c r="QM127" s="120"/>
      <c r="QN127" s="120"/>
      <c r="QO127" s="120"/>
      <c r="QP127" s="120"/>
      <c r="QQ127" s="120"/>
      <c r="QR127" s="120"/>
      <c r="QS127" s="120"/>
      <c r="QT127" s="120"/>
      <c r="QU127" s="120"/>
      <c r="QV127" s="120"/>
      <c r="QW127" s="120"/>
      <c r="QX127" s="120"/>
      <c r="QY127" s="120"/>
      <c r="QZ127" s="120"/>
      <c r="RA127" s="120"/>
      <c r="RB127" s="120"/>
      <c r="RC127" s="120"/>
      <c r="RD127" s="120"/>
      <c r="RE127" s="120"/>
      <c r="RF127" s="120"/>
      <c r="RG127" s="120"/>
      <c r="RH127" s="120"/>
      <c r="RI127" s="120"/>
      <c r="RJ127" s="120"/>
      <c r="RK127" s="120"/>
      <c r="RL127" s="120"/>
      <c r="RM127" s="120"/>
      <c r="RN127" s="120"/>
      <c r="RO127" s="120"/>
      <c r="RP127" s="120"/>
      <c r="RQ127" s="120"/>
      <c r="RR127" s="120"/>
      <c r="RS127" s="120"/>
      <c r="RT127" s="120"/>
      <c r="RU127" s="120"/>
      <c r="RV127" s="120"/>
      <c r="RW127" s="120"/>
      <c r="RX127" s="120"/>
      <c r="RY127" s="120"/>
      <c r="RZ127" s="120"/>
      <c r="SA127" s="120"/>
      <c r="SB127" s="120"/>
      <c r="SC127" s="120"/>
      <c r="SD127" s="120"/>
      <c r="SE127" s="120"/>
      <c r="SF127" s="120"/>
      <c r="SG127" s="120"/>
      <c r="SH127" s="120"/>
      <c r="SI127" s="120"/>
      <c r="SJ127" s="120"/>
      <c r="SK127" s="120"/>
      <c r="SL127" s="120"/>
      <c r="SM127" s="120"/>
      <c r="SN127" s="120"/>
      <c r="SO127" s="120"/>
      <c r="SP127" s="120"/>
      <c r="SQ127" s="120"/>
      <c r="SR127" s="120"/>
      <c r="SS127" s="120"/>
      <c r="ST127" s="120"/>
      <c r="SU127" s="120"/>
      <c r="SV127" s="120"/>
      <c r="SW127" s="120"/>
      <c r="SX127" s="120"/>
      <c r="SY127" s="120"/>
      <c r="SZ127" s="120"/>
      <c r="TA127" s="120"/>
      <c r="TB127" s="120"/>
      <c r="TC127" s="120"/>
      <c r="TD127" s="120"/>
      <c r="TE127" s="120"/>
      <c r="TF127" s="120"/>
      <c r="TG127" s="120"/>
      <c r="TH127" s="120"/>
      <c r="TI127" s="120"/>
      <c r="TJ127" s="120"/>
      <c r="TK127" s="120"/>
      <c r="TL127" s="120"/>
      <c r="TM127" s="120"/>
      <c r="TN127" s="120"/>
      <c r="TO127" s="120"/>
      <c r="TP127" s="120"/>
      <c r="TQ127" s="120"/>
      <c r="TR127" s="120"/>
      <c r="TS127" s="120"/>
      <c r="TT127" s="120"/>
      <c r="TU127" s="120"/>
      <c r="TV127" s="120"/>
      <c r="TW127" s="120"/>
      <c r="TX127" s="120"/>
      <c r="TY127" s="120"/>
      <c r="TZ127" s="120"/>
      <c r="UA127" s="120"/>
      <c r="UB127" s="120"/>
      <c r="UC127" s="120"/>
      <c r="UD127" s="120"/>
      <c r="UE127" s="120"/>
      <c r="UF127" s="120"/>
      <c r="UG127" s="120"/>
      <c r="UH127" s="120"/>
      <c r="UI127" s="120"/>
      <c r="UJ127" s="120"/>
      <c r="UK127" s="120"/>
      <c r="UL127" s="120"/>
      <c r="UM127" s="120"/>
      <c r="UN127" s="120"/>
      <c r="UO127" s="120"/>
      <c r="UP127" s="120"/>
      <c r="UQ127" s="120"/>
      <c r="UR127" s="120"/>
      <c r="US127" s="120"/>
      <c r="UT127" s="120"/>
      <c r="UU127" s="120"/>
      <c r="UV127" s="120"/>
      <c r="UW127" s="120"/>
      <c r="UX127" s="120"/>
      <c r="UY127" s="120"/>
      <c r="UZ127" s="120"/>
      <c r="VA127" s="120"/>
      <c r="VB127" s="120"/>
      <c r="VC127" s="120"/>
      <c r="VD127" s="120"/>
      <c r="VE127" s="120"/>
      <c r="VF127" s="120"/>
      <c r="VG127" s="120"/>
      <c r="VH127" s="120"/>
      <c r="VI127" s="120"/>
      <c r="VJ127" s="120"/>
      <c r="VK127" s="120"/>
      <c r="VL127" s="120"/>
      <c r="VM127" s="120"/>
      <c r="VN127" s="120"/>
      <c r="VO127" s="120"/>
      <c r="VP127" s="120"/>
      <c r="VQ127" s="120"/>
      <c r="VR127" s="120"/>
      <c r="VS127" s="120"/>
      <c r="VT127" s="120"/>
      <c r="VU127" s="120"/>
      <c r="VV127" s="120"/>
      <c r="VW127" s="120"/>
      <c r="VX127" s="120"/>
      <c r="VY127" s="120"/>
      <c r="VZ127" s="120"/>
      <c r="WA127" s="120"/>
      <c r="WB127" s="120"/>
      <c r="WC127" s="120"/>
      <c r="WD127" s="120"/>
      <c r="WE127" s="120"/>
      <c r="WF127" s="120"/>
      <c r="WG127" s="120"/>
      <c r="WH127" s="120"/>
      <c r="WI127" s="120"/>
      <c r="WJ127" s="120"/>
      <c r="WK127" s="120"/>
      <c r="WL127" s="120"/>
      <c r="WM127" s="120"/>
      <c r="WN127" s="120"/>
      <c r="WO127" s="120"/>
      <c r="WP127" s="120"/>
      <c r="WQ127" s="120"/>
      <c r="WR127" s="120"/>
      <c r="WS127" s="120"/>
      <c r="WT127" s="120"/>
      <c r="WU127" s="120"/>
      <c r="WV127" s="120"/>
      <c r="WW127" s="120"/>
      <c r="WX127" s="120"/>
      <c r="WY127" s="120"/>
      <c r="WZ127" s="120"/>
      <c r="XA127" s="120"/>
      <c r="XB127" s="120"/>
      <c r="XC127" s="120"/>
      <c r="XD127" s="120"/>
      <c r="XE127" s="120"/>
      <c r="XF127" s="120"/>
      <c r="XG127" s="120"/>
      <c r="XH127" s="120"/>
      <c r="XI127" s="120"/>
      <c r="XJ127" s="120"/>
      <c r="XK127" s="120"/>
      <c r="XL127" s="120"/>
      <c r="XM127" s="120"/>
      <c r="XN127" s="120"/>
      <c r="XO127" s="120"/>
      <c r="XP127" s="120"/>
      <c r="XQ127" s="120"/>
      <c r="XR127" s="120"/>
      <c r="XS127" s="120"/>
      <c r="XT127" s="120"/>
      <c r="XU127" s="120"/>
      <c r="XV127" s="120"/>
      <c r="XW127" s="120"/>
      <c r="XX127" s="120"/>
      <c r="XY127" s="120"/>
      <c r="XZ127" s="120"/>
      <c r="YA127" s="120"/>
      <c r="YB127" s="120"/>
      <c r="YC127" s="120"/>
      <c r="YD127" s="120"/>
      <c r="YE127" s="120"/>
      <c r="YF127" s="120"/>
      <c r="YG127" s="120"/>
      <c r="YH127" s="120"/>
      <c r="YI127" s="120"/>
      <c r="YJ127" s="120"/>
      <c r="YK127" s="120"/>
      <c r="YL127" s="120"/>
      <c r="YM127" s="120"/>
      <c r="YN127" s="120"/>
      <c r="YO127" s="120"/>
      <c r="YP127" s="120"/>
      <c r="YQ127" s="120"/>
      <c r="YR127" s="120"/>
      <c r="YS127" s="120"/>
      <c r="YT127" s="120"/>
      <c r="YU127" s="120"/>
      <c r="YV127" s="120"/>
      <c r="YW127" s="120"/>
      <c r="YX127" s="120"/>
      <c r="YY127" s="120"/>
      <c r="YZ127" s="120"/>
      <c r="ZA127" s="120"/>
      <c r="ZB127" s="120"/>
      <c r="ZC127" s="120"/>
      <c r="ZD127" s="120"/>
      <c r="ZE127" s="120"/>
      <c r="ZF127" s="120"/>
      <c r="ZG127" s="120"/>
      <c r="ZH127" s="120"/>
      <c r="ZI127" s="120"/>
      <c r="ZJ127" s="120"/>
      <c r="ZK127" s="120"/>
      <c r="ZL127" s="120"/>
      <c r="ZM127" s="120"/>
      <c r="ZN127" s="120"/>
      <c r="ZO127" s="120"/>
      <c r="ZP127" s="120"/>
      <c r="ZQ127" s="120"/>
      <c r="ZR127" s="120"/>
      <c r="ZS127" s="120"/>
      <c r="ZT127" s="120"/>
      <c r="ZU127" s="120"/>
      <c r="ZV127" s="120"/>
      <c r="ZW127" s="120"/>
      <c r="ZX127" s="120"/>
      <c r="ZY127" s="120"/>
      <c r="ZZ127" s="120"/>
      <c r="AAA127" s="120"/>
      <c r="AAB127" s="120"/>
      <c r="AAC127" s="120"/>
      <c r="AAD127" s="120"/>
      <c r="AAE127" s="120"/>
      <c r="AAF127" s="120"/>
      <c r="AAG127" s="120"/>
      <c r="AAH127" s="120"/>
      <c r="AAI127" s="120"/>
      <c r="AAJ127" s="120"/>
      <c r="AAK127" s="120"/>
      <c r="AAL127" s="120"/>
      <c r="AAM127" s="120"/>
      <c r="AAN127" s="120"/>
      <c r="AAO127" s="120"/>
      <c r="AAP127" s="120"/>
      <c r="AAQ127" s="120"/>
      <c r="AAR127" s="120"/>
      <c r="AAS127" s="120"/>
      <c r="AAT127" s="120"/>
      <c r="AAU127" s="120"/>
      <c r="AAV127" s="120"/>
      <c r="AAW127" s="120"/>
      <c r="AAX127" s="120"/>
      <c r="AAY127" s="120"/>
      <c r="AAZ127" s="120"/>
      <c r="ABA127" s="120"/>
      <c r="ABB127" s="120"/>
      <c r="ABC127" s="120"/>
      <c r="ABD127" s="120"/>
      <c r="ABE127" s="120"/>
      <c r="ABF127" s="120"/>
      <c r="ABG127" s="120"/>
      <c r="ABH127" s="120"/>
      <c r="ABI127" s="120"/>
      <c r="ABJ127" s="120"/>
      <c r="ABK127" s="120"/>
      <c r="ABL127" s="120"/>
      <c r="ABM127" s="120"/>
      <c r="ABN127" s="120"/>
      <c r="ABO127" s="120"/>
      <c r="ABP127" s="120"/>
      <c r="ABQ127" s="120"/>
      <c r="ABR127" s="120"/>
      <c r="ABS127" s="120"/>
      <c r="ABT127" s="120"/>
      <c r="ABU127" s="120"/>
      <c r="ABV127" s="120"/>
      <c r="ABW127" s="120"/>
      <c r="ABX127" s="120"/>
      <c r="ABY127" s="120"/>
      <c r="ABZ127" s="120"/>
      <c r="ACA127" s="120"/>
      <c r="ACB127" s="120"/>
      <c r="ACC127" s="120"/>
      <c r="ACD127" s="120"/>
      <c r="ACE127" s="120"/>
      <c r="ACF127" s="120"/>
      <c r="ACG127" s="120"/>
      <c r="ACH127" s="120"/>
      <c r="ACI127" s="120"/>
      <c r="ACJ127" s="120"/>
      <c r="ACK127" s="120"/>
      <c r="ACL127" s="120"/>
      <c r="ACM127" s="120"/>
      <c r="ACN127" s="120"/>
      <c r="ACO127" s="120"/>
      <c r="ACP127" s="120"/>
      <c r="ACQ127" s="120"/>
      <c r="ACR127" s="120"/>
      <c r="ACS127" s="120"/>
      <c r="ACT127" s="120"/>
      <c r="ACU127" s="120"/>
      <c r="ACV127" s="120"/>
      <c r="ACW127" s="120"/>
      <c r="ACX127" s="120"/>
      <c r="ACY127" s="120"/>
      <c r="ACZ127" s="120"/>
      <c r="ADA127" s="120"/>
      <c r="ADB127" s="120"/>
      <c r="ADC127" s="120"/>
      <c r="ADD127" s="120"/>
      <c r="ADE127" s="120"/>
      <c r="ADF127" s="120"/>
      <c r="ADG127" s="120"/>
      <c r="ADH127" s="120"/>
      <c r="ADI127" s="120"/>
      <c r="ADJ127" s="120"/>
      <c r="ADK127" s="120"/>
      <c r="ADL127" s="120"/>
      <c r="ADM127" s="120"/>
      <c r="ADN127" s="120"/>
      <c r="ADO127" s="120"/>
      <c r="ADP127" s="120"/>
      <c r="ADQ127" s="120"/>
      <c r="ADR127" s="120"/>
      <c r="ADS127" s="120"/>
      <c r="ADT127" s="120"/>
      <c r="ADU127" s="120"/>
      <c r="ADV127" s="120"/>
      <c r="ADW127" s="120"/>
      <c r="ADX127" s="120"/>
      <c r="ADY127" s="120"/>
      <c r="ADZ127" s="120"/>
      <c r="AEA127" s="120"/>
      <c r="AEB127" s="120"/>
      <c r="AEC127" s="120"/>
      <c r="AED127" s="120"/>
      <c r="AEE127" s="120"/>
      <c r="AEF127" s="120"/>
      <c r="AEG127" s="120"/>
      <c r="AEH127" s="120"/>
      <c r="AEI127" s="120"/>
      <c r="AEJ127" s="120"/>
      <c r="AEK127" s="120"/>
      <c r="AEL127" s="120"/>
      <c r="AEM127" s="120"/>
      <c r="AEN127" s="120"/>
      <c r="AEO127" s="120"/>
      <c r="AEP127" s="120"/>
      <c r="AEQ127" s="120"/>
      <c r="AER127" s="120"/>
      <c r="AES127" s="120"/>
      <c r="AET127" s="120"/>
      <c r="AEU127" s="120"/>
      <c r="AEV127" s="120"/>
      <c r="AEW127" s="120"/>
      <c r="AEX127" s="120"/>
      <c r="AEY127" s="120"/>
      <c r="AEZ127" s="120"/>
      <c r="AFA127" s="120"/>
      <c r="AFB127" s="120"/>
      <c r="AFC127" s="120"/>
      <c r="AFD127" s="120"/>
      <c r="AFE127" s="120"/>
      <c r="AFF127" s="120"/>
      <c r="AFG127" s="120"/>
      <c r="AFH127" s="120"/>
      <c r="AFI127" s="120"/>
      <c r="AFJ127" s="120"/>
      <c r="AFK127" s="120"/>
      <c r="AFL127" s="120"/>
      <c r="AFM127" s="120"/>
      <c r="AFN127" s="120"/>
      <c r="AFO127" s="120"/>
      <c r="AFP127" s="120"/>
      <c r="AFQ127" s="120"/>
      <c r="AFR127" s="120"/>
      <c r="AFS127" s="120"/>
      <c r="AFT127" s="120"/>
      <c r="AFU127" s="120"/>
      <c r="AFV127" s="120"/>
      <c r="AFW127" s="120"/>
      <c r="AFX127" s="120"/>
      <c r="AFY127" s="120"/>
      <c r="AFZ127" s="120"/>
      <c r="AGA127" s="120"/>
      <c r="AGB127" s="120"/>
      <c r="AGC127" s="120"/>
      <c r="AGD127" s="120"/>
      <c r="AGE127" s="120"/>
      <c r="AGF127" s="120"/>
      <c r="AGG127" s="120"/>
      <c r="AGH127" s="120"/>
      <c r="AGI127" s="120"/>
      <c r="AGJ127" s="120"/>
      <c r="AGK127" s="120"/>
      <c r="AGL127" s="120"/>
      <c r="AGM127" s="120"/>
      <c r="AGN127" s="120"/>
      <c r="AGO127" s="120"/>
      <c r="AGP127" s="120"/>
      <c r="AGQ127" s="120"/>
      <c r="AGR127" s="120"/>
      <c r="AGS127" s="120"/>
      <c r="AGT127" s="120"/>
      <c r="AGU127" s="120"/>
      <c r="AGV127" s="120"/>
      <c r="AGW127" s="120"/>
      <c r="AGX127" s="120"/>
      <c r="AGY127" s="120"/>
      <c r="AGZ127" s="120"/>
      <c r="AHA127" s="120"/>
      <c r="AHB127" s="120"/>
      <c r="AHC127" s="120"/>
      <c r="AHD127" s="120"/>
      <c r="AHE127" s="120"/>
      <c r="AHF127" s="120"/>
      <c r="AHG127" s="120"/>
      <c r="AHH127" s="120"/>
      <c r="AHI127" s="120"/>
      <c r="AHJ127" s="120"/>
      <c r="AHK127" s="120"/>
      <c r="AHL127" s="120"/>
      <c r="AHM127" s="120"/>
      <c r="AHN127" s="120"/>
      <c r="AHO127" s="120"/>
      <c r="AHP127" s="120"/>
      <c r="AHQ127" s="120"/>
      <c r="AHR127" s="120"/>
      <c r="AHS127" s="120"/>
      <c r="AHT127" s="120"/>
      <c r="AHU127" s="120"/>
      <c r="AHV127" s="120"/>
      <c r="AHW127" s="120"/>
      <c r="AHX127" s="120"/>
      <c r="AHY127" s="120"/>
      <c r="AHZ127" s="120"/>
      <c r="AIA127" s="120"/>
      <c r="AIB127" s="120"/>
      <c r="AIC127" s="120"/>
      <c r="AID127" s="120"/>
      <c r="AIE127" s="120"/>
      <c r="AIF127" s="120"/>
      <c r="AIG127" s="120"/>
      <c r="AIH127" s="120"/>
      <c r="AII127" s="120"/>
      <c r="AIJ127" s="120"/>
      <c r="AIK127" s="120"/>
      <c r="AIL127" s="120"/>
      <c r="AIM127" s="120"/>
      <c r="AIN127" s="120"/>
      <c r="AIO127" s="120"/>
      <c r="AIP127" s="120"/>
      <c r="AIQ127" s="120"/>
      <c r="AIR127" s="120"/>
      <c r="AIS127" s="120"/>
      <c r="AIT127" s="120"/>
      <c r="AIU127" s="120"/>
      <c r="AIV127" s="120"/>
      <c r="AIW127" s="120"/>
      <c r="AIX127" s="120"/>
      <c r="AIY127" s="120"/>
      <c r="AIZ127" s="120"/>
      <c r="AJA127" s="120"/>
      <c r="AJB127" s="120"/>
      <c r="AJC127" s="120"/>
      <c r="AJD127" s="120"/>
      <c r="AJE127" s="120"/>
      <c r="AJF127" s="120"/>
      <c r="AJG127" s="120"/>
      <c r="AJH127" s="120"/>
      <c r="AJI127" s="120"/>
      <c r="AJJ127" s="120"/>
      <c r="AJK127" s="120"/>
      <c r="AJL127" s="120"/>
      <c r="AJM127" s="120"/>
      <c r="AJN127" s="120"/>
      <c r="AJO127" s="120"/>
      <c r="AJP127" s="120"/>
      <c r="AJQ127" s="120"/>
      <c r="AJR127" s="120"/>
      <c r="AJS127" s="120"/>
      <c r="AJT127" s="120"/>
      <c r="AJU127" s="120"/>
      <c r="AJV127" s="120"/>
      <c r="AJW127" s="120"/>
      <c r="AJX127" s="120"/>
      <c r="AJY127" s="120"/>
      <c r="AJZ127" s="120"/>
      <c r="AKA127" s="120"/>
      <c r="AKB127" s="120"/>
      <c r="AKC127" s="120"/>
      <c r="AKD127" s="120"/>
      <c r="AKE127" s="120"/>
      <c r="AKF127" s="120"/>
      <c r="AKG127" s="120"/>
      <c r="AKH127" s="120"/>
      <c r="AKI127" s="120"/>
      <c r="AKJ127" s="120"/>
      <c r="AKK127" s="120"/>
      <c r="AKL127" s="120"/>
      <c r="AKM127" s="120"/>
      <c r="AKN127" s="120"/>
      <c r="AKO127" s="120"/>
      <c r="AKP127" s="120"/>
      <c r="AKQ127" s="120"/>
      <c r="AKR127" s="120"/>
      <c r="AKS127" s="120"/>
      <c r="AKT127" s="120"/>
      <c r="AKU127" s="120"/>
      <c r="AKV127" s="120"/>
      <c r="AKW127" s="120"/>
      <c r="AKX127" s="120"/>
      <c r="AKY127" s="120"/>
      <c r="AKZ127" s="120"/>
      <c r="ALA127" s="120"/>
      <c r="ALB127" s="120"/>
      <c r="ALC127" s="120"/>
      <c r="ALD127" s="120"/>
      <c r="ALE127" s="120"/>
      <c r="ALF127" s="120"/>
      <c r="ALG127" s="120"/>
      <c r="ALH127" s="120"/>
      <c r="ALI127" s="120"/>
      <c r="ALJ127" s="120"/>
      <c r="ALK127" s="120"/>
      <c r="ALL127" s="120"/>
      <c r="ALM127" s="120"/>
      <c r="ALN127" s="120"/>
      <c r="ALO127" s="120"/>
      <c r="ALP127" s="120"/>
      <c r="ALQ127" s="120"/>
      <c r="ALR127" s="120"/>
      <c r="ALS127" s="120"/>
      <c r="ALT127" s="120"/>
      <c r="ALU127" s="120"/>
      <c r="ALV127" s="120"/>
      <c r="ALW127" s="120"/>
      <c r="ALX127" s="120"/>
      <c r="ALY127" s="120"/>
      <c r="ALZ127" s="120"/>
      <c r="AMA127" s="120"/>
      <c r="AMB127" s="120"/>
      <c r="AMC127" s="120"/>
      <c r="AMD127" s="120"/>
      <c r="AME127" s="120"/>
      <c r="AMF127" s="120"/>
      <c r="AMG127" s="120"/>
      <c r="AMH127" s="120"/>
      <c r="AMI127" s="120"/>
      <c r="AMJ127" s="120"/>
      <c r="AMK127" s="120"/>
      <c r="AML127" s="120"/>
    </row>
    <row r="128" spans="1:1026" s="121" customFormat="1" ht="36" x14ac:dyDescent="0.25">
      <c r="A128" s="102">
        <v>123</v>
      </c>
      <c r="B128" s="25" t="s">
        <v>314</v>
      </c>
      <c r="C128" s="26" t="s">
        <v>19</v>
      </c>
      <c r="D128" s="26" t="s">
        <v>578</v>
      </c>
      <c r="E128" s="38" t="s">
        <v>24</v>
      </c>
      <c r="F128" s="50">
        <v>2</v>
      </c>
      <c r="G128" s="51" t="s">
        <v>11</v>
      </c>
      <c r="H128" s="76"/>
      <c r="I128" s="76">
        <f t="shared" si="8"/>
        <v>0</v>
      </c>
      <c r="J128" s="76">
        <f t="shared" si="9"/>
        <v>0</v>
      </c>
      <c r="K128" s="76">
        <f t="shared" si="10"/>
        <v>0</v>
      </c>
      <c r="L128" s="53"/>
      <c r="M128" s="123"/>
      <c r="N128" s="53"/>
      <c r="O128" s="39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0"/>
      <c r="IH128" s="120"/>
      <c r="II128" s="120"/>
      <c r="IJ128" s="120"/>
      <c r="IK128" s="120"/>
      <c r="IL128" s="120"/>
      <c r="IM128" s="120"/>
      <c r="IN128" s="120"/>
      <c r="IO128" s="120"/>
      <c r="IP128" s="120"/>
      <c r="IQ128" s="120"/>
      <c r="IR128" s="120"/>
      <c r="IS128" s="120"/>
      <c r="IT128" s="120"/>
      <c r="IU128" s="120"/>
      <c r="IV128" s="120"/>
      <c r="IW128" s="120"/>
      <c r="IX128" s="120"/>
      <c r="IY128" s="120"/>
      <c r="IZ128" s="120"/>
      <c r="JA128" s="120"/>
      <c r="JB128" s="120"/>
      <c r="JC128" s="120"/>
      <c r="JD128" s="120"/>
      <c r="JE128" s="120"/>
      <c r="JF128" s="120"/>
      <c r="JG128" s="120"/>
      <c r="JH128" s="120"/>
      <c r="JI128" s="120"/>
      <c r="JJ128" s="120"/>
      <c r="JK128" s="120"/>
      <c r="JL128" s="120"/>
      <c r="JM128" s="120"/>
      <c r="JN128" s="120"/>
      <c r="JO128" s="120"/>
      <c r="JP128" s="120"/>
      <c r="JQ128" s="120"/>
      <c r="JR128" s="120"/>
      <c r="JS128" s="120"/>
      <c r="JT128" s="120"/>
      <c r="JU128" s="120"/>
      <c r="JV128" s="120"/>
      <c r="JW128" s="120"/>
      <c r="JX128" s="120"/>
      <c r="JY128" s="120"/>
      <c r="JZ128" s="120"/>
      <c r="KA128" s="120"/>
      <c r="KB128" s="120"/>
      <c r="KC128" s="120"/>
      <c r="KD128" s="120"/>
      <c r="KE128" s="120"/>
      <c r="KF128" s="120"/>
      <c r="KG128" s="120"/>
      <c r="KH128" s="120"/>
      <c r="KI128" s="120"/>
      <c r="KJ128" s="120"/>
      <c r="KK128" s="120"/>
      <c r="KL128" s="120"/>
      <c r="KM128" s="120"/>
      <c r="KN128" s="120"/>
      <c r="KO128" s="120"/>
      <c r="KP128" s="120"/>
      <c r="KQ128" s="120"/>
      <c r="KR128" s="120"/>
      <c r="KS128" s="120"/>
      <c r="KT128" s="120"/>
      <c r="KU128" s="120"/>
      <c r="KV128" s="120"/>
      <c r="KW128" s="120"/>
      <c r="KX128" s="120"/>
      <c r="KY128" s="120"/>
      <c r="KZ128" s="120"/>
      <c r="LA128" s="120"/>
      <c r="LB128" s="120"/>
      <c r="LC128" s="120"/>
      <c r="LD128" s="120"/>
      <c r="LE128" s="120"/>
      <c r="LF128" s="120"/>
      <c r="LG128" s="120"/>
      <c r="LH128" s="120"/>
      <c r="LI128" s="120"/>
      <c r="LJ128" s="120"/>
      <c r="LK128" s="120"/>
      <c r="LL128" s="120"/>
      <c r="LM128" s="120"/>
      <c r="LN128" s="120"/>
      <c r="LO128" s="120"/>
      <c r="LP128" s="120"/>
      <c r="LQ128" s="120"/>
      <c r="LR128" s="120"/>
      <c r="LS128" s="120"/>
      <c r="LT128" s="120"/>
      <c r="LU128" s="120"/>
      <c r="LV128" s="120"/>
      <c r="LW128" s="120"/>
      <c r="LX128" s="120"/>
      <c r="LY128" s="120"/>
      <c r="LZ128" s="120"/>
      <c r="MA128" s="120"/>
      <c r="MB128" s="120"/>
      <c r="MC128" s="120"/>
      <c r="MD128" s="120"/>
      <c r="ME128" s="120"/>
      <c r="MF128" s="120"/>
      <c r="MG128" s="120"/>
      <c r="MH128" s="120"/>
      <c r="MI128" s="120"/>
      <c r="MJ128" s="120"/>
      <c r="MK128" s="120"/>
      <c r="ML128" s="120"/>
      <c r="MM128" s="120"/>
      <c r="MN128" s="120"/>
      <c r="MO128" s="120"/>
      <c r="MP128" s="120"/>
      <c r="MQ128" s="120"/>
      <c r="MR128" s="120"/>
      <c r="MS128" s="120"/>
      <c r="MT128" s="120"/>
      <c r="MU128" s="120"/>
      <c r="MV128" s="120"/>
      <c r="MW128" s="120"/>
      <c r="MX128" s="120"/>
      <c r="MY128" s="120"/>
      <c r="MZ128" s="120"/>
      <c r="NA128" s="120"/>
      <c r="NB128" s="120"/>
      <c r="NC128" s="120"/>
      <c r="ND128" s="120"/>
      <c r="NE128" s="120"/>
      <c r="NF128" s="120"/>
      <c r="NG128" s="120"/>
      <c r="NH128" s="120"/>
      <c r="NI128" s="120"/>
      <c r="NJ128" s="120"/>
      <c r="NK128" s="120"/>
      <c r="NL128" s="120"/>
      <c r="NM128" s="120"/>
      <c r="NN128" s="120"/>
      <c r="NO128" s="120"/>
      <c r="NP128" s="120"/>
      <c r="NQ128" s="120"/>
      <c r="NR128" s="120"/>
      <c r="NS128" s="120"/>
      <c r="NT128" s="120"/>
      <c r="NU128" s="120"/>
      <c r="NV128" s="120"/>
      <c r="NW128" s="120"/>
      <c r="NX128" s="120"/>
      <c r="NY128" s="120"/>
      <c r="NZ128" s="120"/>
      <c r="OA128" s="120"/>
      <c r="OB128" s="120"/>
      <c r="OC128" s="120"/>
      <c r="OD128" s="120"/>
      <c r="OE128" s="120"/>
      <c r="OF128" s="120"/>
      <c r="OG128" s="120"/>
      <c r="OH128" s="120"/>
      <c r="OI128" s="120"/>
      <c r="OJ128" s="120"/>
      <c r="OK128" s="120"/>
      <c r="OL128" s="120"/>
      <c r="OM128" s="120"/>
      <c r="ON128" s="120"/>
      <c r="OO128" s="120"/>
      <c r="OP128" s="120"/>
      <c r="OQ128" s="120"/>
      <c r="OR128" s="120"/>
      <c r="OS128" s="120"/>
      <c r="OT128" s="120"/>
      <c r="OU128" s="120"/>
      <c r="OV128" s="120"/>
      <c r="OW128" s="120"/>
      <c r="OX128" s="120"/>
      <c r="OY128" s="120"/>
      <c r="OZ128" s="120"/>
      <c r="PA128" s="120"/>
      <c r="PB128" s="120"/>
      <c r="PC128" s="120"/>
      <c r="PD128" s="120"/>
      <c r="PE128" s="120"/>
      <c r="PF128" s="120"/>
      <c r="PG128" s="120"/>
      <c r="PH128" s="120"/>
      <c r="PI128" s="120"/>
      <c r="PJ128" s="120"/>
      <c r="PK128" s="120"/>
      <c r="PL128" s="120"/>
      <c r="PM128" s="120"/>
      <c r="PN128" s="120"/>
      <c r="PO128" s="120"/>
      <c r="PP128" s="120"/>
      <c r="PQ128" s="120"/>
      <c r="PR128" s="120"/>
      <c r="PS128" s="120"/>
      <c r="PT128" s="120"/>
      <c r="PU128" s="120"/>
      <c r="PV128" s="120"/>
      <c r="PW128" s="120"/>
      <c r="PX128" s="120"/>
      <c r="PY128" s="120"/>
      <c r="PZ128" s="120"/>
      <c r="QA128" s="120"/>
      <c r="QB128" s="120"/>
      <c r="QC128" s="120"/>
      <c r="QD128" s="120"/>
      <c r="QE128" s="120"/>
      <c r="QF128" s="120"/>
      <c r="QG128" s="120"/>
      <c r="QH128" s="120"/>
      <c r="QI128" s="120"/>
      <c r="QJ128" s="120"/>
      <c r="QK128" s="120"/>
      <c r="QL128" s="120"/>
      <c r="QM128" s="120"/>
      <c r="QN128" s="120"/>
      <c r="QO128" s="120"/>
      <c r="QP128" s="120"/>
      <c r="QQ128" s="120"/>
      <c r="QR128" s="120"/>
      <c r="QS128" s="120"/>
      <c r="QT128" s="120"/>
      <c r="QU128" s="120"/>
      <c r="QV128" s="120"/>
      <c r="QW128" s="120"/>
      <c r="QX128" s="120"/>
      <c r="QY128" s="120"/>
      <c r="QZ128" s="120"/>
      <c r="RA128" s="120"/>
      <c r="RB128" s="120"/>
      <c r="RC128" s="120"/>
      <c r="RD128" s="120"/>
      <c r="RE128" s="120"/>
      <c r="RF128" s="120"/>
      <c r="RG128" s="120"/>
      <c r="RH128" s="120"/>
      <c r="RI128" s="120"/>
      <c r="RJ128" s="120"/>
      <c r="RK128" s="120"/>
      <c r="RL128" s="120"/>
      <c r="RM128" s="120"/>
      <c r="RN128" s="120"/>
      <c r="RO128" s="120"/>
      <c r="RP128" s="120"/>
      <c r="RQ128" s="120"/>
      <c r="RR128" s="120"/>
      <c r="RS128" s="120"/>
      <c r="RT128" s="120"/>
      <c r="RU128" s="120"/>
      <c r="RV128" s="120"/>
      <c r="RW128" s="120"/>
      <c r="RX128" s="120"/>
      <c r="RY128" s="120"/>
      <c r="RZ128" s="120"/>
      <c r="SA128" s="120"/>
      <c r="SB128" s="120"/>
      <c r="SC128" s="120"/>
      <c r="SD128" s="120"/>
      <c r="SE128" s="120"/>
      <c r="SF128" s="120"/>
      <c r="SG128" s="120"/>
      <c r="SH128" s="120"/>
      <c r="SI128" s="120"/>
      <c r="SJ128" s="120"/>
      <c r="SK128" s="120"/>
      <c r="SL128" s="120"/>
      <c r="SM128" s="120"/>
      <c r="SN128" s="120"/>
      <c r="SO128" s="120"/>
      <c r="SP128" s="120"/>
      <c r="SQ128" s="120"/>
      <c r="SR128" s="120"/>
      <c r="SS128" s="120"/>
      <c r="ST128" s="120"/>
      <c r="SU128" s="120"/>
      <c r="SV128" s="120"/>
      <c r="SW128" s="120"/>
      <c r="SX128" s="120"/>
      <c r="SY128" s="120"/>
      <c r="SZ128" s="120"/>
      <c r="TA128" s="120"/>
      <c r="TB128" s="120"/>
      <c r="TC128" s="120"/>
      <c r="TD128" s="120"/>
      <c r="TE128" s="120"/>
      <c r="TF128" s="120"/>
      <c r="TG128" s="120"/>
      <c r="TH128" s="120"/>
      <c r="TI128" s="120"/>
      <c r="TJ128" s="120"/>
      <c r="TK128" s="120"/>
      <c r="TL128" s="120"/>
      <c r="TM128" s="120"/>
      <c r="TN128" s="120"/>
      <c r="TO128" s="120"/>
      <c r="TP128" s="120"/>
      <c r="TQ128" s="120"/>
      <c r="TR128" s="120"/>
      <c r="TS128" s="120"/>
      <c r="TT128" s="120"/>
      <c r="TU128" s="120"/>
      <c r="TV128" s="120"/>
      <c r="TW128" s="120"/>
      <c r="TX128" s="120"/>
      <c r="TY128" s="120"/>
      <c r="TZ128" s="120"/>
      <c r="UA128" s="120"/>
      <c r="UB128" s="120"/>
      <c r="UC128" s="120"/>
      <c r="UD128" s="120"/>
      <c r="UE128" s="120"/>
      <c r="UF128" s="120"/>
      <c r="UG128" s="120"/>
      <c r="UH128" s="120"/>
      <c r="UI128" s="120"/>
      <c r="UJ128" s="120"/>
      <c r="UK128" s="120"/>
      <c r="UL128" s="120"/>
      <c r="UM128" s="120"/>
      <c r="UN128" s="120"/>
      <c r="UO128" s="120"/>
      <c r="UP128" s="120"/>
      <c r="UQ128" s="120"/>
      <c r="UR128" s="120"/>
      <c r="US128" s="120"/>
      <c r="UT128" s="120"/>
      <c r="UU128" s="120"/>
      <c r="UV128" s="120"/>
      <c r="UW128" s="120"/>
      <c r="UX128" s="120"/>
      <c r="UY128" s="120"/>
      <c r="UZ128" s="120"/>
      <c r="VA128" s="120"/>
      <c r="VB128" s="120"/>
      <c r="VC128" s="120"/>
      <c r="VD128" s="120"/>
      <c r="VE128" s="120"/>
      <c r="VF128" s="120"/>
      <c r="VG128" s="120"/>
      <c r="VH128" s="120"/>
      <c r="VI128" s="120"/>
      <c r="VJ128" s="120"/>
      <c r="VK128" s="120"/>
      <c r="VL128" s="120"/>
      <c r="VM128" s="120"/>
      <c r="VN128" s="120"/>
      <c r="VO128" s="120"/>
      <c r="VP128" s="120"/>
      <c r="VQ128" s="120"/>
      <c r="VR128" s="120"/>
      <c r="VS128" s="120"/>
      <c r="VT128" s="120"/>
      <c r="VU128" s="120"/>
      <c r="VV128" s="120"/>
      <c r="VW128" s="120"/>
      <c r="VX128" s="120"/>
      <c r="VY128" s="120"/>
      <c r="VZ128" s="120"/>
      <c r="WA128" s="120"/>
      <c r="WB128" s="120"/>
      <c r="WC128" s="120"/>
      <c r="WD128" s="120"/>
      <c r="WE128" s="120"/>
      <c r="WF128" s="120"/>
      <c r="WG128" s="120"/>
      <c r="WH128" s="120"/>
      <c r="WI128" s="120"/>
      <c r="WJ128" s="120"/>
      <c r="WK128" s="120"/>
      <c r="WL128" s="120"/>
      <c r="WM128" s="120"/>
      <c r="WN128" s="120"/>
      <c r="WO128" s="120"/>
      <c r="WP128" s="120"/>
      <c r="WQ128" s="120"/>
      <c r="WR128" s="120"/>
      <c r="WS128" s="120"/>
      <c r="WT128" s="120"/>
      <c r="WU128" s="120"/>
      <c r="WV128" s="120"/>
      <c r="WW128" s="120"/>
      <c r="WX128" s="120"/>
      <c r="WY128" s="120"/>
      <c r="WZ128" s="120"/>
      <c r="XA128" s="120"/>
      <c r="XB128" s="120"/>
      <c r="XC128" s="120"/>
      <c r="XD128" s="120"/>
      <c r="XE128" s="120"/>
      <c r="XF128" s="120"/>
      <c r="XG128" s="120"/>
      <c r="XH128" s="120"/>
      <c r="XI128" s="120"/>
      <c r="XJ128" s="120"/>
      <c r="XK128" s="120"/>
      <c r="XL128" s="120"/>
      <c r="XM128" s="120"/>
      <c r="XN128" s="120"/>
      <c r="XO128" s="120"/>
      <c r="XP128" s="120"/>
      <c r="XQ128" s="120"/>
      <c r="XR128" s="120"/>
      <c r="XS128" s="120"/>
      <c r="XT128" s="120"/>
      <c r="XU128" s="120"/>
      <c r="XV128" s="120"/>
      <c r="XW128" s="120"/>
      <c r="XX128" s="120"/>
      <c r="XY128" s="120"/>
      <c r="XZ128" s="120"/>
      <c r="YA128" s="120"/>
      <c r="YB128" s="120"/>
      <c r="YC128" s="120"/>
      <c r="YD128" s="120"/>
      <c r="YE128" s="120"/>
      <c r="YF128" s="120"/>
      <c r="YG128" s="120"/>
      <c r="YH128" s="120"/>
      <c r="YI128" s="120"/>
      <c r="YJ128" s="120"/>
      <c r="YK128" s="120"/>
      <c r="YL128" s="120"/>
      <c r="YM128" s="120"/>
      <c r="YN128" s="120"/>
      <c r="YO128" s="120"/>
      <c r="YP128" s="120"/>
      <c r="YQ128" s="120"/>
      <c r="YR128" s="120"/>
      <c r="YS128" s="120"/>
      <c r="YT128" s="120"/>
      <c r="YU128" s="120"/>
      <c r="YV128" s="120"/>
      <c r="YW128" s="120"/>
      <c r="YX128" s="120"/>
      <c r="YY128" s="120"/>
      <c r="YZ128" s="120"/>
      <c r="ZA128" s="120"/>
      <c r="ZB128" s="120"/>
      <c r="ZC128" s="120"/>
      <c r="ZD128" s="120"/>
      <c r="ZE128" s="120"/>
      <c r="ZF128" s="120"/>
      <c r="ZG128" s="120"/>
      <c r="ZH128" s="120"/>
      <c r="ZI128" s="120"/>
      <c r="ZJ128" s="120"/>
      <c r="ZK128" s="120"/>
      <c r="ZL128" s="120"/>
      <c r="ZM128" s="120"/>
      <c r="ZN128" s="120"/>
      <c r="ZO128" s="120"/>
      <c r="ZP128" s="120"/>
      <c r="ZQ128" s="120"/>
      <c r="ZR128" s="120"/>
      <c r="ZS128" s="120"/>
      <c r="ZT128" s="120"/>
      <c r="ZU128" s="120"/>
      <c r="ZV128" s="120"/>
      <c r="ZW128" s="120"/>
      <c r="ZX128" s="120"/>
      <c r="ZY128" s="120"/>
      <c r="ZZ128" s="120"/>
      <c r="AAA128" s="120"/>
      <c r="AAB128" s="120"/>
      <c r="AAC128" s="120"/>
      <c r="AAD128" s="120"/>
      <c r="AAE128" s="120"/>
      <c r="AAF128" s="120"/>
      <c r="AAG128" s="120"/>
      <c r="AAH128" s="120"/>
      <c r="AAI128" s="120"/>
      <c r="AAJ128" s="120"/>
      <c r="AAK128" s="120"/>
      <c r="AAL128" s="120"/>
      <c r="AAM128" s="120"/>
      <c r="AAN128" s="120"/>
      <c r="AAO128" s="120"/>
      <c r="AAP128" s="120"/>
      <c r="AAQ128" s="120"/>
      <c r="AAR128" s="120"/>
      <c r="AAS128" s="120"/>
      <c r="AAT128" s="120"/>
      <c r="AAU128" s="120"/>
      <c r="AAV128" s="120"/>
      <c r="AAW128" s="120"/>
      <c r="AAX128" s="120"/>
      <c r="AAY128" s="120"/>
      <c r="AAZ128" s="120"/>
      <c r="ABA128" s="120"/>
      <c r="ABB128" s="120"/>
      <c r="ABC128" s="120"/>
      <c r="ABD128" s="120"/>
      <c r="ABE128" s="120"/>
      <c r="ABF128" s="120"/>
      <c r="ABG128" s="120"/>
      <c r="ABH128" s="120"/>
      <c r="ABI128" s="120"/>
      <c r="ABJ128" s="120"/>
      <c r="ABK128" s="120"/>
      <c r="ABL128" s="120"/>
      <c r="ABM128" s="120"/>
      <c r="ABN128" s="120"/>
      <c r="ABO128" s="120"/>
      <c r="ABP128" s="120"/>
      <c r="ABQ128" s="120"/>
      <c r="ABR128" s="120"/>
      <c r="ABS128" s="120"/>
      <c r="ABT128" s="120"/>
      <c r="ABU128" s="120"/>
      <c r="ABV128" s="120"/>
      <c r="ABW128" s="120"/>
      <c r="ABX128" s="120"/>
      <c r="ABY128" s="120"/>
      <c r="ABZ128" s="120"/>
      <c r="ACA128" s="120"/>
      <c r="ACB128" s="120"/>
      <c r="ACC128" s="120"/>
      <c r="ACD128" s="120"/>
      <c r="ACE128" s="120"/>
      <c r="ACF128" s="120"/>
      <c r="ACG128" s="120"/>
      <c r="ACH128" s="120"/>
      <c r="ACI128" s="120"/>
      <c r="ACJ128" s="120"/>
      <c r="ACK128" s="120"/>
      <c r="ACL128" s="120"/>
      <c r="ACM128" s="120"/>
      <c r="ACN128" s="120"/>
      <c r="ACO128" s="120"/>
      <c r="ACP128" s="120"/>
      <c r="ACQ128" s="120"/>
      <c r="ACR128" s="120"/>
      <c r="ACS128" s="120"/>
      <c r="ACT128" s="120"/>
      <c r="ACU128" s="120"/>
      <c r="ACV128" s="120"/>
      <c r="ACW128" s="120"/>
      <c r="ACX128" s="120"/>
      <c r="ACY128" s="120"/>
      <c r="ACZ128" s="120"/>
      <c r="ADA128" s="120"/>
      <c r="ADB128" s="120"/>
      <c r="ADC128" s="120"/>
      <c r="ADD128" s="120"/>
      <c r="ADE128" s="120"/>
      <c r="ADF128" s="120"/>
      <c r="ADG128" s="120"/>
      <c r="ADH128" s="120"/>
      <c r="ADI128" s="120"/>
      <c r="ADJ128" s="120"/>
      <c r="ADK128" s="120"/>
      <c r="ADL128" s="120"/>
      <c r="ADM128" s="120"/>
      <c r="ADN128" s="120"/>
      <c r="ADO128" s="120"/>
      <c r="ADP128" s="120"/>
      <c r="ADQ128" s="120"/>
      <c r="ADR128" s="120"/>
      <c r="ADS128" s="120"/>
      <c r="ADT128" s="120"/>
      <c r="ADU128" s="120"/>
      <c r="ADV128" s="120"/>
      <c r="ADW128" s="120"/>
      <c r="ADX128" s="120"/>
      <c r="ADY128" s="120"/>
      <c r="ADZ128" s="120"/>
      <c r="AEA128" s="120"/>
      <c r="AEB128" s="120"/>
      <c r="AEC128" s="120"/>
      <c r="AED128" s="120"/>
      <c r="AEE128" s="120"/>
      <c r="AEF128" s="120"/>
      <c r="AEG128" s="120"/>
      <c r="AEH128" s="120"/>
      <c r="AEI128" s="120"/>
      <c r="AEJ128" s="120"/>
      <c r="AEK128" s="120"/>
      <c r="AEL128" s="120"/>
      <c r="AEM128" s="120"/>
      <c r="AEN128" s="120"/>
      <c r="AEO128" s="120"/>
      <c r="AEP128" s="120"/>
      <c r="AEQ128" s="120"/>
      <c r="AER128" s="120"/>
      <c r="AES128" s="120"/>
      <c r="AET128" s="120"/>
      <c r="AEU128" s="120"/>
      <c r="AEV128" s="120"/>
      <c r="AEW128" s="120"/>
      <c r="AEX128" s="120"/>
      <c r="AEY128" s="120"/>
      <c r="AEZ128" s="120"/>
      <c r="AFA128" s="120"/>
      <c r="AFB128" s="120"/>
      <c r="AFC128" s="120"/>
      <c r="AFD128" s="120"/>
      <c r="AFE128" s="120"/>
      <c r="AFF128" s="120"/>
      <c r="AFG128" s="120"/>
      <c r="AFH128" s="120"/>
      <c r="AFI128" s="120"/>
      <c r="AFJ128" s="120"/>
      <c r="AFK128" s="120"/>
      <c r="AFL128" s="120"/>
      <c r="AFM128" s="120"/>
      <c r="AFN128" s="120"/>
      <c r="AFO128" s="120"/>
      <c r="AFP128" s="120"/>
      <c r="AFQ128" s="120"/>
      <c r="AFR128" s="120"/>
      <c r="AFS128" s="120"/>
      <c r="AFT128" s="120"/>
      <c r="AFU128" s="120"/>
      <c r="AFV128" s="120"/>
      <c r="AFW128" s="120"/>
      <c r="AFX128" s="120"/>
      <c r="AFY128" s="120"/>
      <c r="AFZ128" s="120"/>
      <c r="AGA128" s="120"/>
      <c r="AGB128" s="120"/>
      <c r="AGC128" s="120"/>
      <c r="AGD128" s="120"/>
      <c r="AGE128" s="120"/>
      <c r="AGF128" s="120"/>
      <c r="AGG128" s="120"/>
      <c r="AGH128" s="120"/>
      <c r="AGI128" s="120"/>
      <c r="AGJ128" s="120"/>
      <c r="AGK128" s="120"/>
      <c r="AGL128" s="120"/>
      <c r="AGM128" s="120"/>
      <c r="AGN128" s="120"/>
      <c r="AGO128" s="120"/>
      <c r="AGP128" s="120"/>
      <c r="AGQ128" s="120"/>
      <c r="AGR128" s="120"/>
      <c r="AGS128" s="120"/>
      <c r="AGT128" s="120"/>
      <c r="AGU128" s="120"/>
      <c r="AGV128" s="120"/>
      <c r="AGW128" s="120"/>
      <c r="AGX128" s="120"/>
      <c r="AGY128" s="120"/>
      <c r="AGZ128" s="120"/>
      <c r="AHA128" s="120"/>
      <c r="AHB128" s="120"/>
      <c r="AHC128" s="120"/>
      <c r="AHD128" s="120"/>
      <c r="AHE128" s="120"/>
      <c r="AHF128" s="120"/>
      <c r="AHG128" s="120"/>
      <c r="AHH128" s="120"/>
      <c r="AHI128" s="120"/>
      <c r="AHJ128" s="120"/>
      <c r="AHK128" s="120"/>
      <c r="AHL128" s="120"/>
      <c r="AHM128" s="120"/>
      <c r="AHN128" s="120"/>
      <c r="AHO128" s="120"/>
      <c r="AHP128" s="120"/>
      <c r="AHQ128" s="120"/>
      <c r="AHR128" s="120"/>
      <c r="AHS128" s="120"/>
      <c r="AHT128" s="120"/>
      <c r="AHU128" s="120"/>
      <c r="AHV128" s="120"/>
      <c r="AHW128" s="120"/>
      <c r="AHX128" s="120"/>
      <c r="AHY128" s="120"/>
      <c r="AHZ128" s="120"/>
      <c r="AIA128" s="120"/>
      <c r="AIB128" s="120"/>
      <c r="AIC128" s="120"/>
      <c r="AID128" s="120"/>
      <c r="AIE128" s="120"/>
      <c r="AIF128" s="120"/>
      <c r="AIG128" s="120"/>
      <c r="AIH128" s="120"/>
      <c r="AII128" s="120"/>
      <c r="AIJ128" s="120"/>
      <c r="AIK128" s="120"/>
      <c r="AIL128" s="120"/>
      <c r="AIM128" s="120"/>
      <c r="AIN128" s="120"/>
      <c r="AIO128" s="120"/>
      <c r="AIP128" s="120"/>
      <c r="AIQ128" s="120"/>
      <c r="AIR128" s="120"/>
      <c r="AIS128" s="120"/>
      <c r="AIT128" s="120"/>
      <c r="AIU128" s="120"/>
      <c r="AIV128" s="120"/>
      <c r="AIW128" s="120"/>
      <c r="AIX128" s="120"/>
      <c r="AIY128" s="120"/>
      <c r="AIZ128" s="120"/>
      <c r="AJA128" s="120"/>
      <c r="AJB128" s="120"/>
      <c r="AJC128" s="120"/>
      <c r="AJD128" s="120"/>
      <c r="AJE128" s="120"/>
      <c r="AJF128" s="120"/>
      <c r="AJG128" s="120"/>
      <c r="AJH128" s="120"/>
      <c r="AJI128" s="120"/>
      <c r="AJJ128" s="120"/>
      <c r="AJK128" s="120"/>
      <c r="AJL128" s="120"/>
      <c r="AJM128" s="120"/>
      <c r="AJN128" s="120"/>
      <c r="AJO128" s="120"/>
      <c r="AJP128" s="120"/>
      <c r="AJQ128" s="120"/>
      <c r="AJR128" s="120"/>
      <c r="AJS128" s="120"/>
      <c r="AJT128" s="120"/>
      <c r="AJU128" s="120"/>
      <c r="AJV128" s="120"/>
      <c r="AJW128" s="120"/>
      <c r="AJX128" s="120"/>
      <c r="AJY128" s="120"/>
      <c r="AJZ128" s="120"/>
      <c r="AKA128" s="120"/>
      <c r="AKB128" s="120"/>
      <c r="AKC128" s="120"/>
      <c r="AKD128" s="120"/>
      <c r="AKE128" s="120"/>
      <c r="AKF128" s="120"/>
      <c r="AKG128" s="120"/>
      <c r="AKH128" s="120"/>
      <c r="AKI128" s="120"/>
      <c r="AKJ128" s="120"/>
      <c r="AKK128" s="120"/>
      <c r="AKL128" s="120"/>
      <c r="AKM128" s="120"/>
      <c r="AKN128" s="120"/>
      <c r="AKO128" s="120"/>
      <c r="AKP128" s="120"/>
      <c r="AKQ128" s="120"/>
      <c r="AKR128" s="120"/>
      <c r="AKS128" s="120"/>
      <c r="AKT128" s="120"/>
      <c r="AKU128" s="120"/>
      <c r="AKV128" s="120"/>
      <c r="AKW128" s="120"/>
      <c r="AKX128" s="120"/>
      <c r="AKY128" s="120"/>
      <c r="AKZ128" s="120"/>
      <c r="ALA128" s="120"/>
      <c r="ALB128" s="120"/>
      <c r="ALC128" s="120"/>
      <c r="ALD128" s="120"/>
      <c r="ALE128" s="120"/>
      <c r="ALF128" s="120"/>
      <c r="ALG128" s="120"/>
      <c r="ALH128" s="120"/>
      <c r="ALI128" s="120"/>
      <c r="ALJ128" s="120"/>
      <c r="ALK128" s="120"/>
      <c r="ALL128" s="120"/>
      <c r="ALM128" s="120"/>
      <c r="ALN128" s="120"/>
      <c r="ALO128" s="120"/>
      <c r="ALP128" s="120"/>
      <c r="ALQ128" s="120"/>
      <c r="ALR128" s="120"/>
      <c r="ALS128" s="120"/>
      <c r="ALT128" s="120"/>
      <c r="ALU128" s="120"/>
      <c r="ALV128" s="120"/>
      <c r="ALW128" s="120"/>
      <c r="ALX128" s="120"/>
      <c r="ALY128" s="120"/>
      <c r="ALZ128" s="120"/>
      <c r="AMA128" s="120"/>
      <c r="AMB128" s="120"/>
      <c r="AMC128" s="120"/>
      <c r="AMD128" s="120"/>
      <c r="AME128" s="120"/>
      <c r="AMF128" s="120"/>
      <c r="AMG128" s="120"/>
      <c r="AMH128" s="120"/>
      <c r="AMI128" s="120"/>
      <c r="AMJ128" s="120"/>
      <c r="AMK128" s="120"/>
      <c r="AML128" s="120"/>
    </row>
    <row r="129" spans="1:1026" s="121" customFormat="1" ht="24" x14ac:dyDescent="0.25">
      <c r="A129" s="102">
        <v>124</v>
      </c>
      <c r="B129" s="25" t="s">
        <v>314</v>
      </c>
      <c r="C129" s="26" t="s">
        <v>8</v>
      </c>
      <c r="D129" s="26" t="s">
        <v>76</v>
      </c>
      <c r="E129" s="31" t="s">
        <v>10</v>
      </c>
      <c r="F129" s="50">
        <v>8</v>
      </c>
      <c r="G129" s="51" t="s">
        <v>11</v>
      </c>
      <c r="H129" s="76"/>
      <c r="I129" s="76">
        <f t="shared" si="8"/>
        <v>0</v>
      </c>
      <c r="J129" s="76">
        <f t="shared" si="9"/>
        <v>0</v>
      </c>
      <c r="K129" s="76">
        <f t="shared" si="10"/>
        <v>0</v>
      </c>
      <c r="L129" s="53"/>
      <c r="M129" s="53"/>
      <c r="N129" s="53"/>
      <c r="O129" s="39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0"/>
      <c r="IH129" s="120"/>
      <c r="II129" s="120"/>
      <c r="IJ129" s="120"/>
      <c r="IK129" s="120"/>
      <c r="IL129" s="120"/>
      <c r="IM129" s="120"/>
      <c r="IN129" s="120"/>
      <c r="IO129" s="120"/>
      <c r="IP129" s="120"/>
      <c r="IQ129" s="120"/>
      <c r="IR129" s="120"/>
      <c r="IS129" s="120"/>
      <c r="IT129" s="120"/>
      <c r="IU129" s="120"/>
      <c r="IV129" s="120"/>
      <c r="IW129" s="120"/>
      <c r="IX129" s="120"/>
      <c r="IY129" s="120"/>
      <c r="IZ129" s="120"/>
      <c r="JA129" s="120"/>
      <c r="JB129" s="120"/>
      <c r="JC129" s="120"/>
      <c r="JD129" s="120"/>
      <c r="JE129" s="120"/>
      <c r="JF129" s="120"/>
      <c r="JG129" s="120"/>
      <c r="JH129" s="120"/>
      <c r="JI129" s="120"/>
      <c r="JJ129" s="120"/>
      <c r="JK129" s="120"/>
      <c r="JL129" s="120"/>
      <c r="JM129" s="120"/>
      <c r="JN129" s="120"/>
      <c r="JO129" s="120"/>
      <c r="JP129" s="120"/>
      <c r="JQ129" s="120"/>
      <c r="JR129" s="120"/>
      <c r="JS129" s="120"/>
      <c r="JT129" s="120"/>
      <c r="JU129" s="120"/>
      <c r="JV129" s="120"/>
      <c r="JW129" s="120"/>
      <c r="JX129" s="120"/>
      <c r="JY129" s="120"/>
      <c r="JZ129" s="120"/>
      <c r="KA129" s="120"/>
      <c r="KB129" s="120"/>
      <c r="KC129" s="120"/>
      <c r="KD129" s="120"/>
      <c r="KE129" s="120"/>
      <c r="KF129" s="120"/>
      <c r="KG129" s="120"/>
      <c r="KH129" s="120"/>
      <c r="KI129" s="120"/>
      <c r="KJ129" s="120"/>
      <c r="KK129" s="120"/>
      <c r="KL129" s="120"/>
      <c r="KM129" s="120"/>
      <c r="KN129" s="120"/>
      <c r="KO129" s="120"/>
      <c r="KP129" s="120"/>
      <c r="KQ129" s="120"/>
      <c r="KR129" s="120"/>
      <c r="KS129" s="120"/>
      <c r="KT129" s="120"/>
      <c r="KU129" s="120"/>
      <c r="KV129" s="120"/>
      <c r="KW129" s="120"/>
      <c r="KX129" s="120"/>
      <c r="KY129" s="120"/>
      <c r="KZ129" s="120"/>
      <c r="LA129" s="120"/>
      <c r="LB129" s="120"/>
      <c r="LC129" s="120"/>
      <c r="LD129" s="120"/>
      <c r="LE129" s="120"/>
      <c r="LF129" s="120"/>
      <c r="LG129" s="120"/>
      <c r="LH129" s="120"/>
      <c r="LI129" s="120"/>
      <c r="LJ129" s="120"/>
      <c r="LK129" s="120"/>
      <c r="LL129" s="120"/>
      <c r="LM129" s="120"/>
      <c r="LN129" s="120"/>
      <c r="LO129" s="120"/>
      <c r="LP129" s="120"/>
      <c r="LQ129" s="120"/>
      <c r="LR129" s="120"/>
      <c r="LS129" s="120"/>
      <c r="LT129" s="120"/>
      <c r="LU129" s="120"/>
      <c r="LV129" s="120"/>
      <c r="LW129" s="120"/>
      <c r="LX129" s="120"/>
      <c r="LY129" s="120"/>
      <c r="LZ129" s="120"/>
      <c r="MA129" s="120"/>
      <c r="MB129" s="120"/>
      <c r="MC129" s="120"/>
      <c r="MD129" s="120"/>
      <c r="ME129" s="120"/>
      <c r="MF129" s="120"/>
      <c r="MG129" s="120"/>
      <c r="MH129" s="120"/>
      <c r="MI129" s="120"/>
      <c r="MJ129" s="120"/>
      <c r="MK129" s="120"/>
      <c r="ML129" s="120"/>
      <c r="MM129" s="120"/>
      <c r="MN129" s="120"/>
      <c r="MO129" s="120"/>
      <c r="MP129" s="120"/>
      <c r="MQ129" s="120"/>
      <c r="MR129" s="120"/>
      <c r="MS129" s="120"/>
      <c r="MT129" s="120"/>
      <c r="MU129" s="120"/>
      <c r="MV129" s="120"/>
      <c r="MW129" s="120"/>
      <c r="MX129" s="120"/>
      <c r="MY129" s="120"/>
      <c r="MZ129" s="120"/>
      <c r="NA129" s="120"/>
      <c r="NB129" s="120"/>
      <c r="NC129" s="120"/>
      <c r="ND129" s="120"/>
      <c r="NE129" s="120"/>
      <c r="NF129" s="120"/>
      <c r="NG129" s="120"/>
      <c r="NH129" s="120"/>
      <c r="NI129" s="120"/>
      <c r="NJ129" s="120"/>
      <c r="NK129" s="120"/>
      <c r="NL129" s="120"/>
      <c r="NM129" s="120"/>
      <c r="NN129" s="120"/>
      <c r="NO129" s="120"/>
      <c r="NP129" s="120"/>
      <c r="NQ129" s="120"/>
      <c r="NR129" s="120"/>
      <c r="NS129" s="120"/>
      <c r="NT129" s="120"/>
      <c r="NU129" s="120"/>
      <c r="NV129" s="120"/>
      <c r="NW129" s="120"/>
      <c r="NX129" s="120"/>
      <c r="NY129" s="120"/>
      <c r="NZ129" s="120"/>
      <c r="OA129" s="120"/>
      <c r="OB129" s="120"/>
      <c r="OC129" s="120"/>
      <c r="OD129" s="120"/>
      <c r="OE129" s="120"/>
      <c r="OF129" s="120"/>
      <c r="OG129" s="120"/>
      <c r="OH129" s="120"/>
      <c r="OI129" s="120"/>
      <c r="OJ129" s="120"/>
      <c r="OK129" s="120"/>
      <c r="OL129" s="120"/>
      <c r="OM129" s="120"/>
      <c r="ON129" s="120"/>
      <c r="OO129" s="120"/>
      <c r="OP129" s="120"/>
      <c r="OQ129" s="120"/>
      <c r="OR129" s="120"/>
      <c r="OS129" s="120"/>
      <c r="OT129" s="120"/>
      <c r="OU129" s="120"/>
      <c r="OV129" s="120"/>
      <c r="OW129" s="120"/>
      <c r="OX129" s="120"/>
      <c r="OY129" s="120"/>
      <c r="OZ129" s="120"/>
      <c r="PA129" s="120"/>
      <c r="PB129" s="120"/>
      <c r="PC129" s="120"/>
      <c r="PD129" s="120"/>
      <c r="PE129" s="120"/>
      <c r="PF129" s="120"/>
      <c r="PG129" s="120"/>
      <c r="PH129" s="120"/>
      <c r="PI129" s="120"/>
      <c r="PJ129" s="120"/>
      <c r="PK129" s="120"/>
      <c r="PL129" s="120"/>
      <c r="PM129" s="120"/>
      <c r="PN129" s="120"/>
      <c r="PO129" s="120"/>
      <c r="PP129" s="120"/>
      <c r="PQ129" s="120"/>
      <c r="PR129" s="120"/>
      <c r="PS129" s="120"/>
      <c r="PT129" s="120"/>
      <c r="PU129" s="120"/>
      <c r="PV129" s="120"/>
      <c r="PW129" s="120"/>
      <c r="PX129" s="120"/>
      <c r="PY129" s="120"/>
      <c r="PZ129" s="120"/>
      <c r="QA129" s="120"/>
      <c r="QB129" s="120"/>
      <c r="QC129" s="120"/>
      <c r="QD129" s="120"/>
      <c r="QE129" s="120"/>
      <c r="QF129" s="120"/>
      <c r="QG129" s="120"/>
      <c r="QH129" s="120"/>
      <c r="QI129" s="120"/>
      <c r="QJ129" s="120"/>
      <c r="QK129" s="120"/>
      <c r="QL129" s="120"/>
      <c r="QM129" s="120"/>
      <c r="QN129" s="120"/>
      <c r="QO129" s="120"/>
      <c r="QP129" s="120"/>
      <c r="QQ129" s="120"/>
      <c r="QR129" s="120"/>
      <c r="QS129" s="120"/>
      <c r="QT129" s="120"/>
      <c r="QU129" s="120"/>
      <c r="QV129" s="120"/>
      <c r="QW129" s="120"/>
      <c r="QX129" s="120"/>
      <c r="QY129" s="120"/>
      <c r="QZ129" s="120"/>
      <c r="RA129" s="120"/>
      <c r="RB129" s="120"/>
      <c r="RC129" s="120"/>
      <c r="RD129" s="120"/>
      <c r="RE129" s="120"/>
      <c r="RF129" s="120"/>
      <c r="RG129" s="120"/>
      <c r="RH129" s="120"/>
      <c r="RI129" s="120"/>
      <c r="RJ129" s="120"/>
      <c r="RK129" s="120"/>
      <c r="RL129" s="120"/>
      <c r="RM129" s="120"/>
      <c r="RN129" s="120"/>
      <c r="RO129" s="120"/>
      <c r="RP129" s="120"/>
      <c r="RQ129" s="120"/>
      <c r="RR129" s="120"/>
      <c r="RS129" s="120"/>
      <c r="RT129" s="120"/>
      <c r="RU129" s="120"/>
      <c r="RV129" s="120"/>
      <c r="RW129" s="120"/>
      <c r="RX129" s="120"/>
      <c r="RY129" s="120"/>
      <c r="RZ129" s="120"/>
      <c r="SA129" s="120"/>
      <c r="SB129" s="120"/>
      <c r="SC129" s="120"/>
      <c r="SD129" s="120"/>
      <c r="SE129" s="120"/>
      <c r="SF129" s="120"/>
      <c r="SG129" s="120"/>
      <c r="SH129" s="120"/>
      <c r="SI129" s="120"/>
      <c r="SJ129" s="120"/>
      <c r="SK129" s="120"/>
      <c r="SL129" s="120"/>
      <c r="SM129" s="120"/>
      <c r="SN129" s="120"/>
      <c r="SO129" s="120"/>
      <c r="SP129" s="120"/>
      <c r="SQ129" s="120"/>
      <c r="SR129" s="120"/>
      <c r="SS129" s="120"/>
      <c r="ST129" s="120"/>
      <c r="SU129" s="120"/>
      <c r="SV129" s="120"/>
      <c r="SW129" s="120"/>
      <c r="SX129" s="120"/>
      <c r="SY129" s="120"/>
      <c r="SZ129" s="120"/>
      <c r="TA129" s="120"/>
      <c r="TB129" s="120"/>
      <c r="TC129" s="120"/>
      <c r="TD129" s="120"/>
      <c r="TE129" s="120"/>
      <c r="TF129" s="120"/>
      <c r="TG129" s="120"/>
      <c r="TH129" s="120"/>
      <c r="TI129" s="120"/>
      <c r="TJ129" s="120"/>
      <c r="TK129" s="120"/>
      <c r="TL129" s="120"/>
      <c r="TM129" s="120"/>
      <c r="TN129" s="120"/>
      <c r="TO129" s="120"/>
      <c r="TP129" s="120"/>
      <c r="TQ129" s="120"/>
      <c r="TR129" s="120"/>
      <c r="TS129" s="120"/>
      <c r="TT129" s="120"/>
      <c r="TU129" s="120"/>
      <c r="TV129" s="120"/>
      <c r="TW129" s="120"/>
      <c r="TX129" s="120"/>
      <c r="TY129" s="120"/>
      <c r="TZ129" s="120"/>
      <c r="UA129" s="120"/>
      <c r="UB129" s="120"/>
      <c r="UC129" s="120"/>
      <c r="UD129" s="120"/>
      <c r="UE129" s="120"/>
      <c r="UF129" s="120"/>
      <c r="UG129" s="120"/>
      <c r="UH129" s="120"/>
      <c r="UI129" s="120"/>
      <c r="UJ129" s="120"/>
      <c r="UK129" s="120"/>
      <c r="UL129" s="120"/>
      <c r="UM129" s="120"/>
      <c r="UN129" s="120"/>
      <c r="UO129" s="120"/>
      <c r="UP129" s="120"/>
      <c r="UQ129" s="120"/>
      <c r="UR129" s="120"/>
      <c r="US129" s="120"/>
      <c r="UT129" s="120"/>
      <c r="UU129" s="120"/>
      <c r="UV129" s="120"/>
      <c r="UW129" s="120"/>
      <c r="UX129" s="120"/>
      <c r="UY129" s="120"/>
      <c r="UZ129" s="120"/>
      <c r="VA129" s="120"/>
      <c r="VB129" s="120"/>
      <c r="VC129" s="120"/>
      <c r="VD129" s="120"/>
      <c r="VE129" s="120"/>
      <c r="VF129" s="120"/>
      <c r="VG129" s="120"/>
      <c r="VH129" s="120"/>
      <c r="VI129" s="120"/>
      <c r="VJ129" s="120"/>
      <c r="VK129" s="120"/>
      <c r="VL129" s="120"/>
      <c r="VM129" s="120"/>
      <c r="VN129" s="120"/>
      <c r="VO129" s="120"/>
      <c r="VP129" s="120"/>
      <c r="VQ129" s="120"/>
      <c r="VR129" s="120"/>
      <c r="VS129" s="120"/>
      <c r="VT129" s="120"/>
      <c r="VU129" s="120"/>
      <c r="VV129" s="120"/>
      <c r="VW129" s="120"/>
      <c r="VX129" s="120"/>
      <c r="VY129" s="120"/>
      <c r="VZ129" s="120"/>
      <c r="WA129" s="120"/>
      <c r="WB129" s="120"/>
      <c r="WC129" s="120"/>
      <c r="WD129" s="120"/>
      <c r="WE129" s="120"/>
      <c r="WF129" s="120"/>
      <c r="WG129" s="120"/>
      <c r="WH129" s="120"/>
      <c r="WI129" s="120"/>
      <c r="WJ129" s="120"/>
      <c r="WK129" s="120"/>
      <c r="WL129" s="120"/>
      <c r="WM129" s="120"/>
      <c r="WN129" s="120"/>
      <c r="WO129" s="120"/>
      <c r="WP129" s="120"/>
      <c r="WQ129" s="120"/>
      <c r="WR129" s="120"/>
      <c r="WS129" s="120"/>
      <c r="WT129" s="120"/>
      <c r="WU129" s="120"/>
      <c r="WV129" s="120"/>
      <c r="WW129" s="120"/>
      <c r="WX129" s="120"/>
      <c r="WY129" s="120"/>
      <c r="WZ129" s="120"/>
      <c r="XA129" s="120"/>
      <c r="XB129" s="120"/>
      <c r="XC129" s="120"/>
      <c r="XD129" s="120"/>
      <c r="XE129" s="120"/>
      <c r="XF129" s="120"/>
      <c r="XG129" s="120"/>
      <c r="XH129" s="120"/>
      <c r="XI129" s="120"/>
      <c r="XJ129" s="120"/>
      <c r="XK129" s="120"/>
      <c r="XL129" s="120"/>
      <c r="XM129" s="120"/>
      <c r="XN129" s="120"/>
      <c r="XO129" s="120"/>
      <c r="XP129" s="120"/>
      <c r="XQ129" s="120"/>
      <c r="XR129" s="120"/>
      <c r="XS129" s="120"/>
      <c r="XT129" s="120"/>
      <c r="XU129" s="120"/>
      <c r="XV129" s="120"/>
      <c r="XW129" s="120"/>
      <c r="XX129" s="120"/>
      <c r="XY129" s="120"/>
      <c r="XZ129" s="120"/>
      <c r="YA129" s="120"/>
      <c r="YB129" s="120"/>
      <c r="YC129" s="120"/>
      <c r="YD129" s="120"/>
      <c r="YE129" s="120"/>
      <c r="YF129" s="120"/>
      <c r="YG129" s="120"/>
      <c r="YH129" s="120"/>
      <c r="YI129" s="120"/>
      <c r="YJ129" s="120"/>
      <c r="YK129" s="120"/>
      <c r="YL129" s="120"/>
      <c r="YM129" s="120"/>
      <c r="YN129" s="120"/>
      <c r="YO129" s="120"/>
      <c r="YP129" s="120"/>
      <c r="YQ129" s="120"/>
      <c r="YR129" s="120"/>
      <c r="YS129" s="120"/>
      <c r="YT129" s="120"/>
      <c r="YU129" s="120"/>
      <c r="YV129" s="120"/>
      <c r="YW129" s="120"/>
      <c r="YX129" s="120"/>
      <c r="YY129" s="120"/>
      <c r="YZ129" s="120"/>
      <c r="ZA129" s="120"/>
      <c r="ZB129" s="120"/>
      <c r="ZC129" s="120"/>
      <c r="ZD129" s="120"/>
      <c r="ZE129" s="120"/>
      <c r="ZF129" s="120"/>
      <c r="ZG129" s="120"/>
      <c r="ZH129" s="120"/>
      <c r="ZI129" s="120"/>
      <c r="ZJ129" s="120"/>
      <c r="ZK129" s="120"/>
      <c r="ZL129" s="120"/>
      <c r="ZM129" s="120"/>
      <c r="ZN129" s="120"/>
      <c r="ZO129" s="120"/>
      <c r="ZP129" s="120"/>
      <c r="ZQ129" s="120"/>
      <c r="ZR129" s="120"/>
      <c r="ZS129" s="120"/>
      <c r="ZT129" s="120"/>
      <c r="ZU129" s="120"/>
      <c r="ZV129" s="120"/>
      <c r="ZW129" s="120"/>
      <c r="ZX129" s="120"/>
      <c r="ZY129" s="120"/>
      <c r="ZZ129" s="120"/>
      <c r="AAA129" s="120"/>
      <c r="AAB129" s="120"/>
      <c r="AAC129" s="120"/>
      <c r="AAD129" s="120"/>
      <c r="AAE129" s="120"/>
      <c r="AAF129" s="120"/>
      <c r="AAG129" s="120"/>
      <c r="AAH129" s="120"/>
      <c r="AAI129" s="120"/>
      <c r="AAJ129" s="120"/>
      <c r="AAK129" s="120"/>
      <c r="AAL129" s="120"/>
      <c r="AAM129" s="120"/>
      <c r="AAN129" s="120"/>
      <c r="AAO129" s="120"/>
      <c r="AAP129" s="120"/>
      <c r="AAQ129" s="120"/>
      <c r="AAR129" s="120"/>
      <c r="AAS129" s="120"/>
      <c r="AAT129" s="120"/>
      <c r="AAU129" s="120"/>
      <c r="AAV129" s="120"/>
      <c r="AAW129" s="120"/>
      <c r="AAX129" s="120"/>
      <c r="AAY129" s="120"/>
      <c r="AAZ129" s="120"/>
      <c r="ABA129" s="120"/>
      <c r="ABB129" s="120"/>
      <c r="ABC129" s="120"/>
      <c r="ABD129" s="120"/>
      <c r="ABE129" s="120"/>
      <c r="ABF129" s="120"/>
      <c r="ABG129" s="120"/>
      <c r="ABH129" s="120"/>
      <c r="ABI129" s="120"/>
      <c r="ABJ129" s="120"/>
      <c r="ABK129" s="120"/>
      <c r="ABL129" s="120"/>
      <c r="ABM129" s="120"/>
      <c r="ABN129" s="120"/>
      <c r="ABO129" s="120"/>
      <c r="ABP129" s="120"/>
      <c r="ABQ129" s="120"/>
      <c r="ABR129" s="120"/>
      <c r="ABS129" s="120"/>
      <c r="ABT129" s="120"/>
      <c r="ABU129" s="120"/>
      <c r="ABV129" s="120"/>
      <c r="ABW129" s="120"/>
      <c r="ABX129" s="120"/>
      <c r="ABY129" s="120"/>
      <c r="ABZ129" s="120"/>
      <c r="ACA129" s="120"/>
      <c r="ACB129" s="120"/>
      <c r="ACC129" s="120"/>
      <c r="ACD129" s="120"/>
      <c r="ACE129" s="120"/>
      <c r="ACF129" s="120"/>
      <c r="ACG129" s="120"/>
      <c r="ACH129" s="120"/>
      <c r="ACI129" s="120"/>
      <c r="ACJ129" s="120"/>
      <c r="ACK129" s="120"/>
      <c r="ACL129" s="120"/>
      <c r="ACM129" s="120"/>
      <c r="ACN129" s="120"/>
      <c r="ACO129" s="120"/>
      <c r="ACP129" s="120"/>
      <c r="ACQ129" s="120"/>
      <c r="ACR129" s="120"/>
      <c r="ACS129" s="120"/>
      <c r="ACT129" s="120"/>
      <c r="ACU129" s="120"/>
      <c r="ACV129" s="120"/>
      <c r="ACW129" s="120"/>
      <c r="ACX129" s="120"/>
      <c r="ACY129" s="120"/>
      <c r="ACZ129" s="120"/>
      <c r="ADA129" s="120"/>
      <c r="ADB129" s="120"/>
      <c r="ADC129" s="120"/>
      <c r="ADD129" s="120"/>
      <c r="ADE129" s="120"/>
      <c r="ADF129" s="120"/>
      <c r="ADG129" s="120"/>
      <c r="ADH129" s="120"/>
      <c r="ADI129" s="120"/>
      <c r="ADJ129" s="120"/>
      <c r="ADK129" s="120"/>
      <c r="ADL129" s="120"/>
      <c r="ADM129" s="120"/>
      <c r="ADN129" s="120"/>
      <c r="ADO129" s="120"/>
      <c r="ADP129" s="120"/>
      <c r="ADQ129" s="120"/>
      <c r="ADR129" s="120"/>
      <c r="ADS129" s="120"/>
      <c r="ADT129" s="120"/>
      <c r="ADU129" s="120"/>
      <c r="ADV129" s="120"/>
      <c r="ADW129" s="120"/>
      <c r="ADX129" s="120"/>
      <c r="ADY129" s="120"/>
      <c r="ADZ129" s="120"/>
      <c r="AEA129" s="120"/>
      <c r="AEB129" s="120"/>
      <c r="AEC129" s="120"/>
      <c r="AED129" s="120"/>
      <c r="AEE129" s="120"/>
      <c r="AEF129" s="120"/>
      <c r="AEG129" s="120"/>
      <c r="AEH129" s="120"/>
      <c r="AEI129" s="120"/>
      <c r="AEJ129" s="120"/>
      <c r="AEK129" s="120"/>
      <c r="AEL129" s="120"/>
      <c r="AEM129" s="120"/>
      <c r="AEN129" s="120"/>
      <c r="AEO129" s="120"/>
      <c r="AEP129" s="120"/>
      <c r="AEQ129" s="120"/>
      <c r="AER129" s="120"/>
      <c r="AES129" s="120"/>
      <c r="AET129" s="120"/>
      <c r="AEU129" s="120"/>
      <c r="AEV129" s="120"/>
      <c r="AEW129" s="120"/>
      <c r="AEX129" s="120"/>
      <c r="AEY129" s="120"/>
      <c r="AEZ129" s="120"/>
      <c r="AFA129" s="120"/>
      <c r="AFB129" s="120"/>
      <c r="AFC129" s="120"/>
      <c r="AFD129" s="120"/>
      <c r="AFE129" s="120"/>
      <c r="AFF129" s="120"/>
      <c r="AFG129" s="120"/>
      <c r="AFH129" s="120"/>
      <c r="AFI129" s="120"/>
      <c r="AFJ129" s="120"/>
      <c r="AFK129" s="120"/>
      <c r="AFL129" s="120"/>
      <c r="AFM129" s="120"/>
      <c r="AFN129" s="120"/>
      <c r="AFO129" s="120"/>
      <c r="AFP129" s="120"/>
      <c r="AFQ129" s="120"/>
      <c r="AFR129" s="120"/>
      <c r="AFS129" s="120"/>
      <c r="AFT129" s="120"/>
      <c r="AFU129" s="120"/>
      <c r="AFV129" s="120"/>
      <c r="AFW129" s="120"/>
      <c r="AFX129" s="120"/>
      <c r="AFY129" s="120"/>
      <c r="AFZ129" s="120"/>
      <c r="AGA129" s="120"/>
      <c r="AGB129" s="120"/>
      <c r="AGC129" s="120"/>
      <c r="AGD129" s="120"/>
      <c r="AGE129" s="120"/>
      <c r="AGF129" s="120"/>
      <c r="AGG129" s="120"/>
      <c r="AGH129" s="120"/>
      <c r="AGI129" s="120"/>
      <c r="AGJ129" s="120"/>
      <c r="AGK129" s="120"/>
      <c r="AGL129" s="120"/>
      <c r="AGM129" s="120"/>
      <c r="AGN129" s="120"/>
      <c r="AGO129" s="120"/>
      <c r="AGP129" s="120"/>
      <c r="AGQ129" s="120"/>
      <c r="AGR129" s="120"/>
      <c r="AGS129" s="120"/>
      <c r="AGT129" s="120"/>
      <c r="AGU129" s="120"/>
      <c r="AGV129" s="120"/>
      <c r="AGW129" s="120"/>
      <c r="AGX129" s="120"/>
      <c r="AGY129" s="120"/>
      <c r="AGZ129" s="120"/>
      <c r="AHA129" s="120"/>
      <c r="AHB129" s="120"/>
      <c r="AHC129" s="120"/>
      <c r="AHD129" s="120"/>
      <c r="AHE129" s="120"/>
      <c r="AHF129" s="120"/>
      <c r="AHG129" s="120"/>
      <c r="AHH129" s="120"/>
      <c r="AHI129" s="120"/>
      <c r="AHJ129" s="120"/>
      <c r="AHK129" s="120"/>
      <c r="AHL129" s="120"/>
      <c r="AHM129" s="120"/>
      <c r="AHN129" s="120"/>
      <c r="AHO129" s="120"/>
      <c r="AHP129" s="120"/>
      <c r="AHQ129" s="120"/>
      <c r="AHR129" s="120"/>
      <c r="AHS129" s="120"/>
      <c r="AHT129" s="120"/>
      <c r="AHU129" s="120"/>
      <c r="AHV129" s="120"/>
      <c r="AHW129" s="120"/>
      <c r="AHX129" s="120"/>
      <c r="AHY129" s="120"/>
      <c r="AHZ129" s="120"/>
      <c r="AIA129" s="120"/>
      <c r="AIB129" s="120"/>
      <c r="AIC129" s="120"/>
      <c r="AID129" s="120"/>
      <c r="AIE129" s="120"/>
      <c r="AIF129" s="120"/>
      <c r="AIG129" s="120"/>
      <c r="AIH129" s="120"/>
      <c r="AII129" s="120"/>
      <c r="AIJ129" s="120"/>
      <c r="AIK129" s="120"/>
      <c r="AIL129" s="120"/>
      <c r="AIM129" s="120"/>
      <c r="AIN129" s="120"/>
      <c r="AIO129" s="120"/>
      <c r="AIP129" s="120"/>
      <c r="AIQ129" s="120"/>
      <c r="AIR129" s="120"/>
      <c r="AIS129" s="120"/>
      <c r="AIT129" s="120"/>
      <c r="AIU129" s="120"/>
      <c r="AIV129" s="120"/>
      <c r="AIW129" s="120"/>
      <c r="AIX129" s="120"/>
      <c r="AIY129" s="120"/>
      <c r="AIZ129" s="120"/>
      <c r="AJA129" s="120"/>
      <c r="AJB129" s="120"/>
      <c r="AJC129" s="120"/>
      <c r="AJD129" s="120"/>
      <c r="AJE129" s="120"/>
      <c r="AJF129" s="120"/>
      <c r="AJG129" s="120"/>
      <c r="AJH129" s="120"/>
      <c r="AJI129" s="120"/>
      <c r="AJJ129" s="120"/>
      <c r="AJK129" s="120"/>
      <c r="AJL129" s="120"/>
      <c r="AJM129" s="120"/>
      <c r="AJN129" s="120"/>
      <c r="AJO129" s="120"/>
      <c r="AJP129" s="120"/>
      <c r="AJQ129" s="120"/>
      <c r="AJR129" s="120"/>
      <c r="AJS129" s="120"/>
      <c r="AJT129" s="120"/>
      <c r="AJU129" s="120"/>
      <c r="AJV129" s="120"/>
      <c r="AJW129" s="120"/>
      <c r="AJX129" s="120"/>
      <c r="AJY129" s="120"/>
      <c r="AJZ129" s="120"/>
      <c r="AKA129" s="120"/>
      <c r="AKB129" s="120"/>
      <c r="AKC129" s="120"/>
      <c r="AKD129" s="120"/>
      <c r="AKE129" s="120"/>
      <c r="AKF129" s="120"/>
      <c r="AKG129" s="120"/>
      <c r="AKH129" s="120"/>
      <c r="AKI129" s="120"/>
      <c r="AKJ129" s="120"/>
      <c r="AKK129" s="120"/>
      <c r="AKL129" s="120"/>
      <c r="AKM129" s="120"/>
      <c r="AKN129" s="120"/>
      <c r="AKO129" s="120"/>
      <c r="AKP129" s="120"/>
      <c r="AKQ129" s="120"/>
      <c r="AKR129" s="120"/>
      <c r="AKS129" s="120"/>
      <c r="AKT129" s="120"/>
      <c r="AKU129" s="120"/>
      <c r="AKV129" s="120"/>
      <c r="AKW129" s="120"/>
      <c r="AKX129" s="120"/>
      <c r="AKY129" s="120"/>
      <c r="AKZ129" s="120"/>
      <c r="ALA129" s="120"/>
      <c r="ALB129" s="120"/>
      <c r="ALC129" s="120"/>
      <c r="ALD129" s="120"/>
      <c r="ALE129" s="120"/>
      <c r="ALF129" s="120"/>
      <c r="ALG129" s="120"/>
      <c r="ALH129" s="120"/>
      <c r="ALI129" s="120"/>
      <c r="ALJ129" s="120"/>
      <c r="ALK129" s="120"/>
      <c r="ALL129" s="120"/>
      <c r="ALM129" s="120"/>
      <c r="ALN129" s="120"/>
      <c r="ALO129" s="120"/>
      <c r="ALP129" s="120"/>
      <c r="ALQ129" s="120"/>
      <c r="ALR129" s="120"/>
      <c r="ALS129" s="120"/>
      <c r="ALT129" s="120"/>
      <c r="ALU129" s="120"/>
      <c r="ALV129" s="120"/>
      <c r="ALW129" s="120"/>
      <c r="ALX129" s="120"/>
      <c r="ALY129" s="120"/>
      <c r="ALZ129" s="120"/>
      <c r="AMA129" s="120"/>
      <c r="AMB129" s="120"/>
      <c r="AMC129" s="120"/>
      <c r="AMD129" s="120"/>
      <c r="AME129" s="120"/>
      <c r="AMF129" s="120"/>
      <c r="AMG129" s="120"/>
      <c r="AMH129" s="120"/>
      <c r="AMI129" s="120"/>
      <c r="AMJ129" s="120"/>
      <c r="AMK129" s="120"/>
      <c r="AML129" s="120"/>
    </row>
    <row r="130" spans="1:1026" customFormat="1" x14ac:dyDescent="0.25">
      <c r="A130" s="102">
        <v>125</v>
      </c>
      <c r="B130" s="25" t="s">
        <v>772</v>
      </c>
      <c r="C130" s="26" t="s">
        <v>48</v>
      </c>
      <c r="D130" s="69" t="s">
        <v>773</v>
      </c>
      <c r="E130" s="30" t="s">
        <v>49</v>
      </c>
      <c r="F130" s="27">
        <v>20</v>
      </c>
      <c r="G130" s="28" t="s">
        <v>11</v>
      </c>
      <c r="H130" s="29"/>
      <c r="I130" s="29">
        <f t="shared" si="8"/>
        <v>0</v>
      </c>
      <c r="J130" s="76">
        <f t="shared" si="9"/>
        <v>0</v>
      </c>
      <c r="K130" s="76">
        <f t="shared" si="10"/>
        <v>0</v>
      </c>
      <c r="L130" s="52"/>
      <c r="M130" s="52"/>
      <c r="N130" s="52"/>
      <c r="O130" s="70"/>
    </row>
    <row r="131" spans="1:1026" s="121" customFormat="1" ht="36" x14ac:dyDescent="0.25">
      <c r="A131" s="102">
        <v>126</v>
      </c>
      <c r="B131" s="25" t="s">
        <v>315</v>
      </c>
      <c r="C131" s="26" t="s">
        <v>540</v>
      </c>
      <c r="D131" s="26" t="s">
        <v>316</v>
      </c>
      <c r="E131" s="31" t="s">
        <v>639</v>
      </c>
      <c r="F131" s="50">
        <v>1</v>
      </c>
      <c r="G131" s="51" t="s">
        <v>11</v>
      </c>
      <c r="H131" s="76"/>
      <c r="I131" s="76">
        <f t="shared" si="8"/>
        <v>0</v>
      </c>
      <c r="J131" s="76">
        <f t="shared" si="9"/>
        <v>0</v>
      </c>
      <c r="K131" s="76">
        <f t="shared" si="10"/>
        <v>0</v>
      </c>
      <c r="L131" s="53"/>
      <c r="M131" s="53"/>
      <c r="N131" s="53"/>
      <c r="O131" s="39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  <c r="IB131" s="120"/>
      <c r="IC131" s="120"/>
      <c r="ID131" s="120"/>
      <c r="IE131" s="120"/>
      <c r="IF131" s="120"/>
      <c r="IG131" s="120"/>
      <c r="IH131" s="120"/>
      <c r="II131" s="120"/>
      <c r="IJ131" s="120"/>
      <c r="IK131" s="120"/>
      <c r="IL131" s="120"/>
      <c r="IM131" s="120"/>
      <c r="IN131" s="120"/>
      <c r="IO131" s="120"/>
      <c r="IP131" s="120"/>
      <c r="IQ131" s="120"/>
      <c r="IR131" s="120"/>
      <c r="IS131" s="120"/>
      <c r="IT131" s="120"/>
      <c r="IU131" s="120"/>
      <c r="IV131" s="120"/>
      <c r="IW131" s="120"/>
      <c r="IX131" s="120"/>
      <c r="IY131" s="120"/>
      <c r="IZ131" s="120"/>
      <c r="JA131" s="120"/>
      <c r="JB131" s="120"/>
      <c r="JC131" s="120"/>
      <c r="JD131" s="120"/>
      <c r="JE131" s="120"/>
      <c r="JF131" s="120"/>
      <c r="JG131" s="120"/>
      <c r="JH131" s="120"/>
      <c r="JI131" s="120"/>
      <c r="JJ131" s="120"/>
      <c r="JK131" s="120"/>
      <c r="JL131" s="120"/>
      <c r="JM131" s="120"/>
      <c r="JN131" s="120"/>
      <c r="JO131" s="120"/>
      <c r="JP131" s="120"/>
      <c r="JQ131" s="120"/>
      <c r="JR131" s="120"/>
      <c r="JS131" s="120"/>
      <c r="JT131" s="120"/>
      <c r="JU131" s="120"/>
      <c r="JV131" s="120"/>
      <c r="JW131" s="120"/>
      <c r="JX131" s="120"/>
      <c r="JY131" s="120"/>
      <c r="JZ131" s="120"/>
      <c r="KA131" s="120"/>
      <c r="KB131" s="120"/>
      <c r="KC131" s="120"/>
      <c r="KD131" s="120"/>
      <c r="KE131" s="120"/>
      <c r="KF131" s="120"/>
      <c r="KG131" s="120"/>
      <c r="KH131" s="120"/>
      <c r="KI131" s="120"/>
      <c r="KJ131" s="120"/>
      <c r="KK131" s="120"/>
      <c r="KL131" s="120"/>
      <c r="KM131" s="120"/>
      <c r="KN131" s="120"/>
      <c r="KO131" s="120"/>
      <c r="KP131" s="120"/>
      <c r="KQ131" s="120"/>
      <c r="KR131" s="120"/>
      <c r="KS131" s="120"/>
      <c r="KT131" s="120"/>
      <c r="KU131" s="120"/>
      <c r="KV131" s="120"/>
      <c r="KW131" s="120"/>
      <c r="KX131" s="120"/>
      <c r="KY131" s="120"/>
      <c r="KZ131" s="120"/>
      <c r="LA131" s="120"/>
      <c r="LB131" s="120"/>
      <c r="LC131" s="120"/>
      <c r="LD131" s="120"/>
      <c r="LE131" s="120"/>
      <c r="LF131" s="120"/>
      <c r="LG131" s="120"/>
      <c r="LH131" s="120"/>
      <c r="LI131" s="120"/>
      <c r="LJ131" s="120"/>
      <c r="LK131" s="120"/>
      <c r="LL131" s="120"/>
      <c r="LM131" s="120"/>
      <c r="LN131" s="120"/>
      <c r="LO131" s="120"/>
      <c r="LP131" s="120"/>
      <c r="LQ131" s="120"/>
      <c r="LR131" s="120"/>
      <c r="LS131" s="120"/>
      <c r="LT131" s="120"/>
      <c r="LU131" s="120"/>
      <c r="LV131" s="120"/>
      <c r="LW131" s="120"/>
      <c r="LX131" s="120"/>
      <c r="LY131" s="120"/>
      <c r="LZ131" s="120"/>
      <c r="MA131" s="120"/>
      <c r="MB131" s="120"/>
      <c r="MC131" s="120"/>
      <c r="MD131" s="120"/>
      <c r="ME131" s="120"/>
      <c r="MF131" s="120"/>
      <c r="MG131" s="120"/>
      <c r="MH131" s="120"/>
      <c r="MI131" s="120"/>
      <c r="MJ131" s="120"/>
      <c r="MK131" s="120"/>
      <c r="ML131" s="120"/>
      <c r="MM131" s="120"/>
      <c r="MN131" s="120"/>
      <c r="MO131" s="120"/>
      <c r="MP131" s="120"/>
      <c r="MQ131" s="120"/>
      <c r="MR131" s="120"/>
      <c r="MS131" s="120"/>
      <c r="MT131" s="120"/>
      <c r="MU131" s="120"/>
      <c r="MV131" s="120"/>
      <c r="MW131" s="120"/>
      <c r="MX131" s="120"/>
      <c r="MY131" s="120"/>
      <c r="MZ131" s="120"/>
      <c r="NA131" s="120"/>
      <c r="NB131" s="120"/>
      <c r="NC131" s="120"/>
      <c r="ND131" s="120"/>
      <c r="NE131" s="120"/>
      <c r="NF131" s="120"/>
      <c r="NG131" s="120"/>
      <c r="NH131" s="120"/>
      <c r="NI131" s="120"/>
      <c r="NJ131" s="120"/>
      <c r="NK131" s="120"/>
      <c r="NL131" s="120"/>
      <c r="NM131" s="120"/>
      <c r="NN131" s="120"/>
      <c r="NO131" s="120"/>
      <c r="NP131" s="120"/>
      <c r="NQ131" s="120"/>
      <c r="NR131" s="120"/>
      <c r="NS131" s="120"/>
      <c r="NT131" s="120"/>
      <c r="NU131" s="120"/>
      <c r="NV131" s="120"/>
      <c r="NW131" s="120"/>
      <c r="NX131" s="120"/>
      <c r="NY131" s="120"/>
      <c r="NZ131" s="120"/>
      <c r="OA131" s="120"/>
      <c r="OB131" s="120"/>
      <c r="OC131" s="120"/>
      <c r="OD131" s="120"/>
      <c r="OE131" s="120"/>
      <c r="OF131" s="120"/>
      <c r="OG131" s="120"/>
      <c r="OH131" s="120"/>
      <c r="OI131" s="120"/>
      <c r="OJ131" s="120"/>
      <c r="OK131" s="120"/>
      <c r="OL131" s="120"/>
      <c r="OM131" s="120"/>
      <c r="ON131" s="120"/>
      <c r="OO131" s="120"/>
      <c r="OP131" s="120"/>
      <c r="OQ131" s="120"/>
      <c r="OR131" s="120"/>
      <c r="OS131" s="120"/>
      <c r="OT131" s="120"/>
      <c r="OU131" s="120"/>
      <c r="OV131" s="120"/>
      <c r="OW131" s="120"/>
      <c r="OX131" s="120"/>
      <c r="OY131" s="120"/>
      <c r="OZ131" s="120"/>
      <c r="PA131" s="120"/>
      <c r="PB131" s="120"/>
      <c r="PC131" s="120"/>
      <c r="PD131" s="120"/>
      <c r="PE131" s="120"/>
      <c r="PF131" s="120"/>
      <c r="PG131" s="120"/>
      <c r="PH131" s="120"/>
      <c r="PI131" s="120"/>
      <c r="PJ131" s="120"/>
      <c r="PK131" s="120"/>
      <c r="PL131" s="120"/>
      <c r="PM131" s="120"/>
      <c r="PN131" s="120"/>
      <c r="PO131" s="120"/>
      <c r="PP131" s="120"/>
      <c r="PQ131" s="120"/>
      <c r="PR131" s="120"/>
      <c r="PS131" s="120"/>
      <c r="PT131" s="120"/>
      <c r="PU131" s="120"/>
      <c r="PV131" s="120"/>
      <c r="PW131" s="120"/>
      <c r="PX131" s="120"/>
      <c r="PY131" s="120"/>
      <c r="PZ131" s="120"/>
      <c r="QA131" s="120"/>
      <c r="QB131" s="120"/>
      <c r="QC131" s="120"/>
      <c r="QD131" s="120"/>
      <c r="QE131" s="120"/>
      <c r="QF131" s="120"/>
      <c r="QG131" s="120"/>
      <c r="QH131" s="120"/>
      <c r="QI131" s="120"/>
      <c r="QJ131" s="120"/>
      <c r="QK131" s="120"/>
      <c r="QL131" s="120"/>
      <c r="QM131" s="120"/>
      <c r="QN131" s="120"/>
      <c r="QO131" s="120"/>
      <c r="QP131" s="120"/>
      <c r="QQ131" s="120"/>
      <c r="QR131" s="120"/>
      <c r="QS131" s="120"/>
      <c r="QT131" s="120"/>
      <c r="QU131" s="120"/>
      <c r="QV131" s="120"/>
      <c r="QW131" s="120"/>
      <c r="QX131" s="120"/>
      <c r="QY131" s="120"/>
      <c r="QZ131" s="120"/>
      <c r="RA131" s="120"/>
      <c r="RB131" s="120"/>
      <c r="RC131" s="120"/>
      <c r="RD131" s="120"/>
      <c r="RE131" s="120"/>
      <c r="RF131" s="120"/>
      <c r="RG131" s="120"/>
      <c r="RH131" s="120"/>
      <c r="RI131" s="120"/>
      <c r="RJ131" s="120"/>
      <c r="RK131" s="120"/>
      <c r="RL131" s="120"/>
      <c r="RM131" s="120"/>
      <c r="RN131" s="120"/>
      <c r="RO131" s="120"/>
      <c r="RP131" s="120"/>
      <c r="RQ131" s="120"/>
      <c r="RR131" s="120"/>
      <c r="RS131" s="120"/>
      <c r="RT131" s="120"/>
      <c r="RU131" s="120"/>
      <c r="RV131" s="120"/>
      <c r="RW131" s="120"/>
      <c r="RX131" s="120"/>
      <c r="RY131" s="120"/>
      <c r="RZ131" s="120"/>
      <c r="SA131" s="120"/>
      <c r="SB131" s="120"/>
      <c r="SC131" s="120"/>
      <c r="SD131" s="120"/>
      <c r="SE131" s="120"/>
      <c r="SF131" s="120"/>
      <c r="SG131" s="120"/>
      <c r="SH131" s="120"/>
      <c r="SI131" s="120"/>
      <c r="SJ131" s="120"/>
      <c r="SK131" s="120"/>
      <c r="SL131" s="120"/>
      <c r="SM131" s="120"/>
      <c r="SN131" s="120"/>
      <c r="SO131" s="120"/>
      <c r="SP131" s="120"/>
      <c r="SQ131" s="120"/>
      <c r="SR131" s="120"/>
      <c r="SS131" s="120"/>
      <c r="ST131" s="120"/>
      <c r="SU131" s="120"/>
      <c r="SV131" s="120"/>
      <c r="SW131" s="120"/>
      <c r="SX131" s="120"/>
      <c r="SY131" s="120"/>
      <c r="SZ131" s="120"/>
      <c r="TA131" s="120"/>
      <c r="TB131" s="120"/>
      <c r="TC131" s="120"/>
      <c r="TD131" s="120"/>
      <c r="TE131" s="120"/>
      <c r="TF131" s="120"/>
      <c r="TG131" s="120"/>
      <c r="TH131" s="120"/>
      <c r="TI131" s="120"/>
      <c r="TJ131" s="120"/>
      <c r="TK131" s="120"/>
      <c r="TL131" s="120"/>
      <c r="TM131" s="120"/>
      <c r="TN131" s="120"/>
      <c r="TO131" s="120"/>
      <c r="TP131" s="120"/>
      <c r="TQ131" s="120"/>
      <c r="TR131" s="120"/>
      <c r="TS131" s="120"/>
      <c r="TT131" s="120"/>
      <c r="TU131" s="120"/>
      <c r="TV131" s="120"/>
      <c r="TW131" s="120"/>
      <c r="TX131" s="120"/>
      <c r="TY131" s="120"/>
      <c r="TZ131" s="120"/>
      <c r="UA131" s="120"/>
      <c r="UB131" s="120"/>
      <c r="UC131" s="120"/>
      <c r="UD131" s="120"/>
      <c r="UE131" s="120"/>
      <c r="UF131" s="120"/>
      <c r="UG131" s="120"/>
      <c r="UH131" s="120"/>
      <c r="UI131" s="120"/>
      <c r="UJ131" s="120"/>
      <c r="UK131" s="120"/>
      <c r="UL131" s="120"/>
      <c r="UM131" s="120"/>
      <c r="UN131" s="120"/>
      <c r="UO131" s="120"/>
      <c r="UP131" s="120"/>
      <c r="UQ131" s="120"/>
      <c r="UR131" s="120"/>
      <c r="US131" s="120"/>
      <c r="UT131" s="120"/>
      <c r="UU131" s="120"/>
      <c r="UV131" s="120"/>
      <c r="UW131" s="120"/>
      <c r="UX131" s="120"/>
      <c r="UY131" s="120"/>
      <c r="UZ131" s="120"/>
      <c r="VA131" s="120"/>
      <c r="VB131" s="120"/>
      <c r="VC131" s="120"/>
      <c r="VD131" s="120"/>
      <c r="VE131" s="120"/>
      <c r="VF131" s="120"/>
      <c r="VG131" s="120"/>
      <c r="VH131" s="120"/>
      <c r="VI131" s="120"/>
      <c r="VJ131" s="120"/>
      <c r="VK131" s="120"/>
      <c r="VL131" s="120"/>
      <c r="VM131" s="120"/>
      <c r="VN131" s="120"/>
      <c r="VO131" s="120"/>
      <c r="VP131" s="120"/>
      <c r="VQ131" s="120"/>
      <c r="VR131" s="120"/>
      <c r="VS131" s="120"/>
      <c r="VT131" s="120"/>
      <c r="VU131" s="120"/>
      <c r="VV131" s="120"/>
      <c r="VW131" s="120"/>
      <c r="VX131" s="120"/>
      <c r="VY131" s="120"/>
      <c r="VZ131" s="120"/>
      <c r="WA131" s="120"/>
      <c r="WB131" s="120"/>
      <c r="WC131" s="120"/>
      <c r="WD131" s="120"/>
      <c r="WE131" s="120"/>
      <c r="WF131" s="120"/>
      <c r="WG131" s="120"/>
      <c r="WH131" s="120"/>
      <c r="WI131" s="120"/>
      <c r="WJ131" s="120"/>
      <c r="WK131" s="120"/>
      <c r="WL131" s="120"/>
      <c r="WM131" s="120"/>
      <c r="WN131" s="120"/>
      <c r="WO131" s="120"/>
      <c r="WP131" s="120"/>
      <c r="WQ131" s="120"/>
      <c r="WR131" s="120"/>
      <c r="WS131" s="120"/>
      <c r="WT131" s="120"/>
      <c r="WU131" s="120"/>
      <c r="WV131" s="120"/>
      <c r="WW131" s="120"/>
      <c r="WX131" s="120"/>
      <c r="WY131" s="120"/>
      <c r="WZ131" s="120"/>
      <c r="XA131" s="120"/>
      <c r="XB131" s="120"/>
      <c r="XC131" s="120"/>
      <c r="XD131" s="120"/>
      <c r="XE131" s="120"/>
      <c r="XF131" s="120"/>
      <c r="XG131" s="120"/>
      <c r="XH131" s="120"/>
      <c r="XI131" s="120"/>
      <c r="XJ131" s="120"/>
      <c r="XK131" s="120"/>
      <c r="XL131" s="120"/>
      <c r="XM131" s="120"/>
      <c r="XN131" s="120"/>
      <c r="XO131" s="120"/>
      <c r="XP131" s="120"/>
      <c r="XQ131" s="120"/>
      <c r="XR131" s="120"/>
      <c r="XS131" s="120"/>
      <c r="XT131" s="120"/>
      <c r="XU131" s="120"/>
      <c r="XV131" s="120"/>
      <c r="XW131" s="120"/>
      <c r="XX131" s="120"/>
      <c r="XY131" s="120"/>
      <c r="XZ131" s="120"/>
      <c r="YA131" s="120"/>
      <c r="YB131" s="120"/>
      <c r="YC131" s="120"/>
      <c r="YD131" s="120"/>
      <c r="YE131" s="120"/>
      <c r="YF131" s="120"/>
      <c r="YG131" s="120"/>
      <c r="YH131" s="120"/>
      <c r="YI131" s="120"/>
      <c r="YJ131" s="120"/>
      <c r="YK131" s="120"/>
      <c r="YL131" s="120"/>
      <c r="YM131" s="120"/>
      <c r="YN131" s="120"/>
      <c r="YO131" s="120"/>
      <c r="YP131" s="120"/>
      <c r="YQ131" s="120"/>
      <c r="YR131" s="120"/>
      <c r="YS131" s="120"/>
      <c r="YT131" s="120"/>
      <c r="YU131" s="120"/>
      <c r="YV131" s="120"/>
      <c r="YW131" s="120"/>
      <c r="YX131" s="120"/>
      <c r="YY131" s="120"/>
      <c r="YZ131" s="120"/>
      <c r="ZA131" s="120"/>
      <c r="ZB131" s="120"/>
      <c r="ZC131" s="120"/>
      <c r="ZD131" s="120"/>
      <c r="ZE131" s="120"/>
      <c r="ZF131" s="120"/>
      <c r="ZG131" s="120"/>
      <c r="ZH131" s="120"/>
      <c r="ZI131" s="120"/>
      <c r="ZJ131" s="120"/>
      <c r="ZK131" s="120"/>
      <c r="ZL131" s="120"/>
      <c r="ZM131" s="120"/>
      <c r="ZN131" s="120"/>
      <c r="ZO131" s="120"/>
      <c r="ZP131" s="120"/>
      <c r="ZQ131" s="120"/>
      <c r="ZR131" s="120"/>
      <c r="ZS131" s="120"/>
      <c r="ZT131" s="120"/>
      <c r="ZU131" s="120"/>
      <c r="ZV131" s="120"/>
      <c r="ZW131" s="120"/>
      <c r="ZX131" s="120"/>
      <c r="ZY131" s="120"/>
      <c r="ZZ131" s="120"/>
      <c r="AAA131" s="120"/>
      <c r="AAB131" s="120"/>
      <c r="AAC131" s="120"/>
      <c r="AAD131" s="120"/>
      <c r="AAE131" s="120"/>
      <c r="AAF131" s="120"/>
      <c r="AAG131" s="120"/>
      <c r="AAH131" s="120"/>
      <c r="AAI131" s="120"/>
      <c r="AAJ131" s="120"/>
      <c r="AAK131" s="120"/>
      <c r="AAL131" s="120"/>
      <c r="AAM131" s="120"/>
      <c r="AAN131" s="120"/>
      <c r="AAO131" s="120"/>
      <c r="AAP131" s="120"/>
      <c r="AAQ131" s="120"/>
      <c r="AAR131" s="120"/>
      <c r="AAS131" s="120"/>
      <c r="AAT131" s="120"/>
      <c r="AAU131" s="120"/>
      <c r="AAV131" s="120"/>
      <c r="AAW131" s="120"/>
      <c r="AAX131" s="120"/>
      <c r="AAY131" s="120"/>
      <c r="AAZ131" s="120"/>
      <c r="ABA131" s="120"/>
      <c r="ABB131" s="120"/>
      <c r="ABC131" s="120"/>
      <c r="ABD131" s="120"/>
      <c r="ABE131" s="120"/>
      <c r="ABF131" s="120"/>
      <c r="ABG131" s="120"/>
      <c r="ABH131" s="120"/>
      <c r="ABI131" s="120"/>
      <c r="ABJ131" s="120"/>
      <c r="ABK131" s="120"/>
      <c r="ABL131" s="120"/>
      <c r="ABM131" s="120"/>
      <c r="ABN131" s="120"/>
      <c r="ABO131" s="120"/>
      <c r="ABP131" s="120"/>
      <c r="ABQ131" s="120"/>
      <c r="ABR131" s="120"/>
      <c r="ABS131" s="120"/>
      <c r="ABT131" s="120"/>
      <c r="ABU131" s="120"/>
      <c r="ABV131" s="120"/>
      <c r="ABW131" s="120"/>
      <c r="ABX131" s="120"/>
      <c r="ABY131" s="120"/>
      <c r="ABZ131" s="120"/>
      <c r="ACA131" s="120"/>
      <c r="ACB131" s="120"/>
      <c r="ACC131" s="120"/>
      <c r="ACD131" s="120"/>
      <c r="ACE131" s="120"/>
      <c r="ACF131" s="120"/>
      <c r="ACG131" s="120"/>
      <c r="ACH131" s="120"/>
      <c r="ACI131" s="120"/>
      <c r="ACJ131" s="120"/>
      <c r="ACK131" s="120"/>
      <c r="ACL131" s="120"/>
      <c r="ACM131" s="120"/>
      <c r="ACN131" s="120"/>
      <c r="ACO131" s="120"/>
      <c r="ACP131" s="120"/>
      <c r="ACQ131" s="120"/>
      <c r="ACR131" s="120"/>
      <c r="ACS131" s="120"/>
      <c r="ACT131" s="120"/>
      <c r="ACU131" s="120"/>
      <c r="ACV131" s="120"/>
      <c r="ACW131" s="120"/>
      <c r="ACX131" s="120"/>
      <c r="ACY131" s="120"/>
      <c r="ACZ131" s="120"/>
      <c r="ADA131" s="120"/>
      <c r="ADB131" s="120"/>
      <c r="ADC131" s="120"/>
      <c r="ADD131" s="120"/>
      <c r="ADE131" s="120"/>
      <c r="ADF131" s="120"/>
      <c r="ADG131" s="120"/>
      <c r="ADH131" s="120"/>
      <c r="ADI131" s="120"/>
      <c r="ADJ131" s="120"/>
      <c r="ADK131" s="120"/>
      <c r="ADL131" s="120"/>
      <c r="ADM131" s="120"/>
      <c r="ADN131" s="120"/>
      <c r="ADO131" s="120"/>
      <c r="ADP131" s="120"/>
      <c r="ADQ131" s="120"/>
      <c r="ADR131" s="120"/>
      <c r="ADS131" s="120"/>
      <c r="ADT131" s="120"/>
      <c r="ADU131" s="120"/>
      <c r="ADV131" s="120"/>
      <c r="ADW131" s="120"/>
      <c r="ADX131" s="120"/>
      <c r="ADY131" s="120"/>
      <c r="ADZ131" s="120"/>
      <c r="AEA131" s="120"/>
      <c r="AEB131" s="120"/>
      <c r="AEC131" s="120"/>
      <c r="AED131" s="120"/>
      <c r="AEE131" s="120"/>
      <c r="AEF131" s="120"/>
      <c r="AEG131" s="120"/>
      <c r="AEH131" s="120"/>
      <c r="AEI131" s="120"/>
      <c r="AEJ131" s="120"/>
      <c r="AEK131" s="120"/>
      <c r="AEL131" s="120"/>
      <c r="AEM131" s="120"/>
      <c r="AEN131" s="120"/>
      <c r="AEO131" s="120"/>
      <c r="AEP131" s="120"/>
      <c r="AEQ131" s="120"/>
      <c r="AER131" s="120"/>
      <c r="AES131" s="120"/>
      <c r="AET131" s="120"/>
      <c r="AEU131" s="120"/>
      <c r="AEV131" s="120"/>
      <c r="AEW131" s="120"/>
      <c r="AEX131" s="120"/>
      <c r="AEY131" s="120"/>
      <c r="AEZ131" s="120"/>
      <c r="AFA131" s="120"/>
      <c r="AFB131" s="120"/>
      <c r="AFC131" s="120"/>
      <c r="AFD131" s="120"/>
      <c r="AFE131" s="120"/>
      <c r="AFF131" s="120"/>
      <c r="AFG131" s="120"/>
      <c r="AFH131" s="120"/>
      <c r="AFI131" s="120"/>
      <c r="AFJ131" s="120"/>
      <c r="AFK131" s="120"/>
      <c r="AFL131" s="120"/>
      <c r="AFM131" s="120"/>
      <c r="AFN131" s="120"/>
      <c r="AFO131" s="120"/>
      <c r="AFP131" s="120"/>
      <c r="AFQ131" s="120"/>
      <c r="AFR131" s="120"/>
      <c r="AFS131" s="120"/>
      <c r="AFT131" s="120"/>
      <c r="AFU131" s="120"/>
      <c r="AFV131" s="120"/>
      <c r="AFW131" s="120"/>
      <c r="AFX131" s="120"/>
      <c r="AFY131" s="120"/>
      <c r="AFZ131" s="120"/>
      <c r="AGA131" s="120"/>
      <c r="AGB131" s="120"/>
      <c r="AGC131" s="120"/>
      <c r="AGD131" s="120"/>
      <c r="AGE131" s="120"/>
      <c r="AGF131" s="120"/>
      <c r="AGG131" s="120"/>
      <c r="AGH131" s="120"/>
      <c r="AGI131" s="120"/>
      <c r="AGJ131" s="120"/>
      <c r="AGK131" s="120"/>
      <c r="AGL131" s="120"/>
      <c r="AGM131" s="120"/>
      <c r="AGN131" s="120"/>
      <c r="AGO131" s="120"/>
      <c r="AGP131" s="120"/>
      <c r="AGQ131" s="120"/>
      <c r="AGR131" s="120"/>
      <c r="AGS131" s="120"/>
      <c r="AGT131" s="120"/>
      <c r="AGU131" s="120"/>
      <c r="AGV131" s="120"/>
      <c r="AGW131" s="120"/>
      <c r="AGX131" s="120"/>
      <c r="AGY131" s="120"/>
      <c r="AGZ131" s="120"/>
      <c r="AHA131" s="120"/>
      <c r="AHB131" s="120"/>
      <c r="AHC131" s="120"/>
      <c r="AHD131" s="120"/>
      <c r="AHE131" s="120"/>
      <c r="AHF131" s="120"/>
      <c r="AHG131" s="120"/>
      <c r="AHH131" s="120"/>
      <c r="AHI131" s="120"/>
      <c r="AHJ131" s="120"/>
      <c r="AHK131" s="120"/>
      <c r="AHL131" s="120"/>
      <c r="AHM131" s="120"/>
      <c r="AHN131" s="120"/>
      <c r="AHO131" s="120"/>
      <c r="AHP131" s="120"/>
      <c r="AHQ131" s="120"/>
      <c r="AHR131" s="120"/>
      <c r="AHS131" s="120"/>
      <c r="AHT131" s="120"/>
      <c r="AHU131" s="120"/>
      <c r="AHV131" s="120"/>
      <c r="AHW131" s="120"/>
      <c r="AHX131" s="120"/>
      <c r="AHY131" s="120"/>
      <c r="AHZ131" s="120"/>
      <c r="AIA131" s="120"/>
      <c r="AIB131" s="120"/>
      <c r="AIC131" s="120"/>
      <c r="AID131" s="120"/>
      <c r="AIE131" s="120"/>
      <c r="AIF131" s="120"/>
      <c r="AIG131" s="120"/>
      <c r="AIH131" s="120"/>
      <c r="AII131" s="120"/>
      <c r="AIJ131" s="120"/>
      <c r="AIK131" s="120"/>
      <c r="AIL131" s="120"/>
      <c r="AIM131" s="120"/>
      <c r="AIN131" s="120"/>
      <c r="AIO131" s="120"/>
      <c r="AIP131" s="120"/>
      <c r="AIQ131" s="120"/>
      <c r="AIR131" s="120"/>
      <c r="AIS131" s="120"/>
      <c r="AIT131" s="120"/>
      <c r="AIU131" s="120"/>
      <c r="AIV131" s="120"/>
      <c r="AIW131" s="120"/>
      <c r="AIX131" s="120"/>
      <c r="AIY131" s="120"/>
      <c r="AIZ131" s="120"/>
      <c r="AJA131" s="120"/>
      <c r="AJB131" s="120"/>
      <c r="AJC131" s="120"/>
      <c r="AJD131" s="120"/>
      <c r="AJE131" s="120"/>
      <c r="AJF131" s="120"/>
      <c r="AJG131" s="120"/>
      <c r="AJH131" s="120"/>
      <c r="AJI131" s="120"/>
      <c r="AJJ131" s="120"/>
      <c r="AJK131" s="120"/>
      <c r="AJL131" s="120"/>
      <c r="AJM131" s="120"/>
      <c r="AJN131" s="120"/>
      <c r="AJO131" s="120"/>
      <c r="AJP131" s="120"/>
      <c r="AJQ131" s="120"/>
      <c r="AJR131" s="120"/>
      <c r="AJS131" s="120"/>
      <c r="AJT131" s="120"/>
      <c r="AJU131" s="120"/>
      <c r="AJV131" s="120"/>
      <c r="AJW131" s="120"/>
      <c r="AJX131" s="120"/>
      <c r="AJY131" s="120"/>
      <c r="AJZ131" s="120"/>
      <c r="AKA131" s="120"/>
      <c r="AKB131" s="120"/>
      <c r="AKC131" s="120"/>
      <c r="AKD131" s="120"/>
      <c r="AKE131" s="120"/>
      <c r="AKF131" s="120"/>
      <c r="AKG131" s="120"/>
      <c r="AKH131" s="120"/>
      <c r="AKI131" s="120"/>
      <c r="AKJ131" s="120"/>
      <c r="AKK131" s="120"/>
      <c r="AKL131" s="120"/>
      <c r="AKM131" s="120"/>
      <c r="AKN131" s="120"/>
      <c r="AKO131" s="120"/>
      <c r="AKP131" s="120"/>
      <c r="AKQ131" s="120"/>
      <c r="AKR131" s="120"/>
      <c r="AKS131" s="120"/>
      <c r="AKT131" s="120"/>
      <c r="AKU131" s="120"/>
      <c r="AKV131" s="120"/>
      <c r="AKW131" s="120"/>
      <c r="AKX131" s="120"/>
      <c r="AKY131" s="120"/>
      <c r="AKZ131" s="120"/>
      <c r="ALA131" s="120"/>
      <c r="ALB131" s="120"/>
      <c r="ALC131" s="120"/>
      <c r="ALD131" s="120"/>
      <c r="ALE131" s="120"/>
      <c r="ALF131" s="120"/>
      <c r="ALG131" s="120"/>
      <c r="ALH131" s="120"/>
      <c r="ALI131" s="120"/>
      <c r="ALJ131" s="120"/>
      <c r="ALK131" s="120"/>
      <c r="ALL131" s="120"/>
      <c r="ALM131" s="120"/>
      <c r="ALN131" s="120"/>
      <c r="ALO131" s="120"/>
      <c r="ALP131" s="120"/>
      <c r="ALQ131" s="120"/>
      <c r="ALR131" s="120"/>
      <c r="ALS131" s="120"/>
      <c r="ALT131" s="120"/>
      <c r="ALU131" s="120"/>
      <c r="ALV131" s="120"/>
      <c r="ALW131" s="120"/>
      <c r="ALX131" s="120"/>
      <c r="ALY131" s="120"/>
      <c r="ALZ131" s="120"/>
      <c r="AMA131" s="120"/>
      <c r="AMB131" s="120"/>
      <c r="AMC131" s="120"/>
      <c r="AMD131" s="120"/>
      <c r="AME131" s="120"/>
      <c r="AMF131" s="120"/>
      <c r="AMG131" s="120"/>
      <c r="AMH131" s="120"/>
      <c r="AMI131" s="120"/>
      <c r="AMJ131" s="120"/>
      <c r="AMK131" s="120"/>
      <c r="AML131" s="120"/>
    </row>
    <row r="132" spans="1:1026" s="121" customFormat="1" ht="36" x14ac:dyDescent="0.25">
      <c r="A132" s="102">
        <v>127</v>
      </c>
      <c r="B132" s="25" t="s">
        <v>695</v>
      </c>
      <c r="C132" s="26" t="s">
        <v>393</v>
      </c>
      <c r="D132" s="26" t="s">
        <v>707</v>
      </c>
      <c r="E132" s="31" t="s">
        <v>10</v>
      </c>
      <c r="F132" s="50">
        <v>90</v>
      </c>
      <c r="G132" s="51" t="s">
        <v>11</v>
      </c>
      <c r="H132" s="76"/>
      <c r="I132" s="76">
        <f t="shared" si="8"/>
        <v>0</v>
      </c>
      <c r="J132" s="76">
        <f t="shared" si="9"/>
        <v>0</v>
      </c>
      <c r="K132" s="76">
        <f t="shared" si="10"/>
        <v>0</v>
      </c>
      <c r="L132" s="53"/>
      <c r="M132" s="53"/>
      <c r="N132" s="53"/>
      <c r="O132" s="39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  <c r="IB132" s="120"/>
      <c r="IC132" s="120"/>
      <c r="ID132" s="120"/>
      <c r="IE132" s="120"/>
      <c r="IF132" s="120"/>
      <c r="IG132" s="120"/>
      <c r="IH132" s="120"/>
      <c r="II132" s="120"/>
      <c r="IJ132" s="120"/>
      <c r="IK132" s="120"/>
      <c r="IL132" s="120"/>
      <c r="IM132" s="120"/>
      <c r="IN132" s="120"/>
      <c r="IO132" s="120"/>
      <c r="IP132" s="120"/>
      <c r="IQ132" s="120"/>
      <c r="IR132" s="120"/>
      <c r="IS132" s="120"/>
      <c r="IT132" s="120"/>
      <c r="IU132" s="120"/>
      <c r="IV132" s="120"/>
      <c r="IW132" s="120"/>
      <c r="IX132" s="120"/>
      <c r="IY132" s="120"/>
      <c r="IZ132" s="120"/>
      <c r="JA132" s="120"/>
      <c r="JB132" s="120"/>
      <c r="JC132" s="120"/>
      <c r="JD132" s="120"/>
      <c r="JE132" s="120"/>
      <c r="JF132" s="120"/>
      <c r="JG132" s="120"/>
      <c r="JH132" s="120"/>
      <c r="JI132" s="120"/>
      <c r="JJ132" s="120"/>
      <c r="JK132" s="120"/>
      <c r="JL132" s="120"/>
      <c r="JM132" s="120"/>
      <c r="JN132" s="120"/>
      <c r="JO132" s="120"/>
      <c r="JP132" s="120"/>
      <c r="JQ132" s="120"/>
      <c r="JR132" s="120"/>
      <c r="JS132" s="120"/>
      <c r="JT132" s="120"/>
      <c r="JU132" s="120"/>
      <c r="JV132" s="120"/>
      <c r="JW132" s="120"/>
      <c r="JX132" s="120"/>
      <c r="JY132" s="120"/>
      <c r="JZ132" s="120"/>
      <c r="KA132" s="120"/>
      <c r="KB132" s="120"/>
      <c r="KC132" s="120"/>
      <c r="KD132" s="120"/>
      <c r="KE132" s="120"/>
      <c r="KF132" s="120"/>
      <c r="KG132" s="120"/>
      <c r="KH132" s="120"/>
      <c r="KI132" s="120"/>
      <c r="KJ132" s="120"/>
      <c r="KK132" s="120"/>
      <c r="KL132" s="120"/>
      <c r="KM132" s="120"/>
      <c r="KN132" s="120"/>
      <c r="KO132" s="120"/>
      <c r="KP132" s="120"/>
      <c r="KQ132" s="120"/>
      <c r="KR132" s="120"/>
      <c r="KS132" s="120"/>
      <c r="KT132" s="120"/>
      <c r="KU132" s="120"/>
      <c r="KV132" s="120"/>
      <c r="KW132" s="120"/>
      <c r="KX132" s="120"/>
      <c r="KY132" s="120"/>
      <c r="KZ132" s="120"/>
      <c r="LA132" s="120"/>
      <c r="LB132" s="120"/>
      <c r="LC132" s="120"/>
      <c r="LD132" s="120"/>
      <c r="LE132" s="120"/>
      <c r="LF132" s="120"/>
      <c r="LG132" s="120"/>
      <c r="LH132" s="120"/>
      <c r="LI132" s="120"/>
      <c r="LJ132" s="120"/>
      <c r="LK132" s="120"/>
      <c r="LL132" s="120"/>
      <c r="LM132" s="120"/>
      <c r="LN132" s="120"/>
      <c r="LO132" s="120"/>
      <c r="LP132" s="120"/>
      <c r="LQ132" s="120"/>
      <c r="LR132" s="120"/>
      <c r="LS132" s="120"/>
      <c r="LT132" s="120"/>
      <c r="LU132" s="120"/>
      <c r="LV132" s="120"/>
      <c r="LW132" s="120"/>
      <c r="LX132" s="120"/>
      <c r="LY132" s="120"/>
      <c r="LZ132" s="120"/>
      <c r="MA132" s="120"/>
      <c r="MB132" s="120"/>
      <c r="MC132" s="120"/>
      <c r="MD132" s="120"/>
      <c r="ME132" s="120"/>
      <c r="MF132" s="120"/>
      <c r="MG132" s="120"/>
      <c r="MH132" s="120"/>
      <c r="MI132" s="120"/>
      <c r="MJ132" s="120"/>
      <c r="MK132" s="120"/>
      <c r="ML132" s="120"/>
      <c r="MM132" s="120"/>
      <c r="MN132" s="120"/>
      <c r="MO132" s="120"/>
      <c r="MP132" s="120"/>
      <c r="MQ132" s="120"/>
      <c r="MR132" s="120"/>
      <c r="MS132" s="120"/>
      <c r="MT132" s="120"/>
      <c r="MU132" s="120"/>
      <c r="MV132" s="120"/>
      <c r="MW132" s="120"/>
      <c r="MX132" s="120"/>
      <c r="MY132" s="120"/>
      <c r="MZ132" s="120"/>
      <c r="NA132" s="120"/>
      <c r="NB132" s="120"/>
      <c r="NC132" s="120"/>
      <c r="ND132" s="120"/>
      <c r="NE132" s="120"/>
      <c r="NF132" s="120"/>
      <c r="NG132" s="120"/>
      <c r="NH132" s="120"/>
      <c r="NI132" s="120"/>
      <c r="NJ132" s="120"/>
      <c r="NK132" s="120"/>
      <c r="NL132" s="120"/>
      <c r="NM132" s="120"/>
      <c r="NN132" s="120"/>
      <c r="NO132" s="120"/>
      <c r="NP132" s="120"/>
      <c r="NQ132" s="120"/>
      <c r="NR132" s="120"/>
      <c r="NS132" s="120"/>
      <c r="NT132" s="120"/>
      <c r="NU132" s="120"/>
      <c r="NV132" s="120"/>
      <c r="NW132" s="120"/>
      <c r="NX132" s="120"/>
      <c r="NY132" s="120"/>
      <c r="NZ132" s="120"/>
      <c r="OA132" s="120"/>
      <c r="OB132" s="120"/>
      <c r="OC132" s="120"/>
      <c r="OD132" s="120"/>
      <c r="OE132" s="120"/>
      <c r="OF132" s="120"/>
      <c r="OG132" s="120"/>
      <c r="OH132" s="120"/>
      <c r="OI132" s="120"/>
      <c r="OJ132" s="120"/>
      <c r="OK132" s="120"/>
      <c r="OL132" s="120"/>
      <c r="OM132" s="120"/>
      <c r="ON132" s="120"/>
      <c r="OO132" s="120"/>
      <c r="OP132" s="120"/>
      <c r="OQ132" s="120"/>
      <c r="OR132" s="120"/>
      <c r="OS132" s="120"/>
      <c r="OT132" s="120"/>
      <c r="OU132" s="120"/>
      <c r="OV132" s="120"/>
      <c r="OW132" s="120"/>
      <c r="OX132" s="120"/>
      <c r="OY132" s="120"/>
      <c r="OZ132" s="120"/>
      <c r="PA132" s="120"/>
      <c r="PB132" s="120"/>
      <c r="PC132" s="120"/>
      <c r="PD132" s="120"/>
      <c r="PE132" s="120"/>
      <c r="PF132" s="120"/>
      <c r="PG132" s="120"/>
      <c r="PH132" s="120"/>
      <c r="PI132" s="120"/>
      <c r="PJ132" s="120"/>
      <c r="PK132" s="120"/>
      <c r="PL132" s="120"/>
      <c r="PM132" s="120"/>
      <c r="PN132" s="120"/>
      <c r="PO132" s="120"/>
      <c r="PP132" s="120"/>
      <c r="PQ132" s="120"/>
      <c r="PR132" s="120"/>
      <c r="PS132" s="120"/>
      <c r="PT132" s="120"/>
      <c r="PU132" s="120"/>
      <c r="PV132" s="120"/>
      <c r="PW132" s="120"/>
      <c r="PX132" s="120"/>
      <c r="PY132" s="120"/>
      <c r="PZ132" s="120"/>
      <c r="QA132" s="120"/>
      <c r="QB132" s="120"/>
      <c r="QC132" s="120"/>
      <c r="QD132" s="120"/>
      <c r="QE132" s="120"/>
      <c r="QF132" s="120"/>
      <c r="QG132" s="120"/>
      <c r="QH132" s="120"/>
      <c r="QI132" s="120"/>
      <c r="QJ132" s="120"/>
      <c r="QK132" s="120"/>
      <c r="QL132" s="120"/>
      <c r="QM132" s="120"/>
      <c r="QN132" s="120"/>
      <c r="QO132" s="120"/>
      <c r="QP132" s="120"/>
      <c r="QQ132" s="120"/>
      <c r="QR132" s="120"/>
      <c r="QS132" s="120"/>
      <c r="QT132" s="120"/>
      <c r="QU132" s="120"/>
      <c r="QV132" s="120"/>
      <c r="QW132" s="120"/>
      <c r="QX132" s="120"/>
      <c r="QY132" s="120"/>
      <c r="QZ132" s="120"/>
      <c r="RA132" s="120"/>
      <c r="RB132" s="120"/>
      <c r="RC132" s="120"/>
      <c r="RD132" s="120"/>
      <c r="RE132" s="120"/>
      <c r="RF132" s="120"/>
      <c r="RG132" s="120"/>
      <c r="RH132" s="120"/>
      <c r="RI132" s="120"/>
      <c r="RJ132" s="120"/>
      <c r="RK132" s="120"/>
      <c r="RL132" s="120"/>
      <c r="RM132" s="120"/>
      <c r="RN132" s="120"/>
      <c r="RO132" s="120"/>
      <c r="RP132" s="120"/>
      <c r="RQ132" s="120"/>
      <c r="RR132" s="120"/>
      <c r="RS132" s="120"/>
      <c r="RT132" s="120"/>
      <c r="RU132" s="120"/>
      <c r="RV132" s="120"/>
      <c r="RW132" s="120"/>
      <c r="RX132" s="120"/>
      <c r="RY132" s="120"/>
      <c r="RZ132" s="120"/>
      <c r="SA132" s="120"/>
      <c r="SB132" s="120"/>
      <c r="SC132" s="120"/>
      <c r="SD132" s="120"/>
      <c r="SE132" s="120"/>
      <c r="SF132" s="120"/>
      <c r="SG132" s="120"/>
      <c r="SH132" s="120"/>
      <c r="SI132" s="120"/>
      <c r="SJ132" s="120"/>
      <c r="SK132" s="120"/>
      <c r="SL132" s="120"/>
      <c r="SM132" s="120"/>
      <c r="SN132" s="120"/>
      <c r="SO132" s="120"/>
      <c r="SP132" s="120"/>
      <c r="SQ132" s="120"/>
      <c r="SR132" s="120"/>
      <c r="SS132" s="120"/>
      <c r="ST132" s="120"/>
      <c r="SU132" s="120"/>
      <c r="SV132" s="120"/>
      <c r="SW132" s="120"/>
      <c r="SX132" s="120"/>
      <c r="SY132" s="120"/>
      <c r="SZ132" s="120"/>
      <c r="TA132" s="120"/>
      <c r="TB132" s="120"/>
      <c r="TC132" s="120"/>
      <c r="TD132" s="120"/>
      <c r="TE132" s="120"/>
      <c r="TF132" s="120"/>
      <c r="TG132" s="120"/>
      <c r="TH132" s="120"/>
      <c r="TI132" s="120"/>
      <c r="TJ132" s="120"/>
      <c r="TK132" s="120"/>
      <c r="TL132" s="120"/>
      <c r="TM132" s="120"/>
      <c r="TN132" s="120"/>
      <c r="TO132" s="120"/>
      <c r="TP132" s="120"/>
      <c r="TQ132" s="120"/>
      <c r="TR132" s="120"/>
      <c r="TS132" s="120"/>
      <c r="TT132" s="120"/>
      <c r="TU132" s="120"/>
      <c r="TV132" s="120"/>
      <c r="TW132" s="120"/>
      <c r="TX132" s="120"/>
      <c r="TY132" s="120"/>
      <c r="TZ132" s="120"/>
      <c r="UA132" s="120"/>
      <c r="UB132" s="120"/>
      <c r="UC132" s="120"/>
      <c r="UD132" s="120"/>
      <c r="UE132" s="120"/>
      <c r="UF132" s="120"/>
      <c r="UG132" s="120"/>
      <c r="UH132" s="120"/>
      <c r="UI132" s="120"/>
      <c r="UJ132" s="120"/>
      <c r="UK132" s="120"/>
      <c r="UL132" s="120"/>
      <c r="UM132" s="120"/>
      <c r="UN132" s="120"/>
      <c r="UO132" s="120"/>
      <c r="UP132" s="120"/>
      <c r="UQ132" s="120"/>
      <c r="UR132" s="120"/>
      <c r="US132" s="120"/>
      <c r="UT132" s="120"/>
      <c r="UU132" s="120"/>
      <c r="UV132" s="120"/>
      <c r="UW132" s="120"/>
      <c r="UX132" s="120"/>
      <c r="UY132" s="120"/>
      <c r="UZ132" s="120"/>
      <c r="VA132" s="120"/>
      <c r="VB132" s="120"/>
      <c r="VC132" s="120"/>
      <c r="VD132" s="120"/>
      <c r="VE132" s="120"/>
      <c r="VF132" s="120"/>
      <c r="VG132" s="120"/>
      <c r="VH132" s="120"/>
      <c r="VI132" s="120"/>
      <c r="VJ132" s="120"/>
      <c r="VK132" s="120"/>
      <c r="VL132" s="120"/>
      <c r="VM132" s="120"/>
      <c r="VN132" s="120"/>
      <c r="VO132" s="120"/>
      <c r="VP132" s="120"/>
      <c r="VQ132" s="120"/>
      <c r="VR132" s="120"/>
      <c r="VS132" s="120"/>
      <c r="VT132" s="120"/>
      <c r="VU132" s="120"/>
      <c r="VV132" s="120"/>
      <c r="VW132" s="120"/>
      <c r="VX132" s="120"/>
      <c r="VY132" s="120"/>
      <c r="VZ132" s="120"/>
      <c r="WA132" s="120"/>
      <c r="WB132" s="120"/>
      <c r="WC132" s="120"/>
      <c r="WD132" s="120"/>
      <c r="WE132" s="120"/>
      <c r="WF132" s="120"/>
      <c r="WG132" s="120"/>
      <c r="WH132" s="120"/>
      <c r="WI132" s="120"/>
      <c r="WJ132" s="120"/>
      <c r="WK132" s="120"/>
      <c r="WL132" s="120"/>
      <c r="WM132" s="120"/>
      <c r="WN132" s="120"/>
      <c r="WO132" s="120"/>
      <c r="WP132" s="120"/>
      <c r="WQ132" s="120"/>
      <c r="WR132" s="120"/>
      <c r="WS132" s="120"/>
      <c r="WT132" s="120"/>
      <c r="WU132" s="120"/>
      <c r="WV132" s="120"/>
      <c r="WW132" s="120"/>
      <c r="WX132" s="120"/>
      <c r="WY132" s="120"/>
      <c r="WZ132" s="120"/>
      <c r="XA132" s="120"/>
      <c r="XB132" s="120"/>
      <c r="XC132" s="120"/>
      <c r="XD132" s="120"/>
      <c r="XE132" s="120"/>
      <c r="XF132" s="120"/>
      <c r="XG132" s="120"/>
      <c r="XH132" s="120"/>
      <c r="XI132" s="120"/>
      <c r="XJ132" s="120"/>
      <c r="XK132" s="120"/>
      <c r="XL132" s="120"/>
      <c r="XM132" s="120"/>
      <c r="XN132" s="120"/>
      <c r="XO132" s="120"/>
      <c r="XP132" s="120"/>
      <c r="XQ132" s="120"/>
      <c r="XR132" s="120"/>
      <c r="XS132" s="120"/>
      <c r="XT132" s="120"/>
      <c r="XU132" s="120"/>
      <c r="XV132" s="120"/>
      <c r="XW132" s="120"/>
      <c r="XX132" s="120"/>
      <c r="XY132" s="120"/>
      <c r="XZ132" s="120"/>
      <c r="YA132" s="120"/>
      <c r="YB132" s="120"/>
      <c r="YC132" s="120"/>
      <c r="YD132" s="120"/>
      <c r="YE132" s="120"/>
      <c r="YF132" s="120"/>
      <c r="YG132" s="120"/>
      <c r="YH132" s="120"/>
      <c r="YI132" s="120"/>
      <c r="YJ132" s="120"/>
      <c r="YK132" s="120"/>
      <c r="YL132" s="120"/>
      <c r="YM132" s="120"/>
      <c r="YN132" s="120"/>
      <c r="YO132" s="120"/>
      <c r="YP132" s="120"/>
      <c r="YQ132" s="120"/>
      <c r="YR132" s="120"/>
      <c r="YS132" s="120"/>
      <c r="YT132" s="120"/>
      <c r="YU132" s="120"/>
      <c r="YV132" s="120"/>
      <c r="YW132" s="120"/>
      <c r="YX132" s="120"/>
      <c r="YY132" s="120"/>
      <c r="YZ132" s="120"/>
      <c r="ZA132" s="120"/>
      <c r="ZB132" s="120"/>
      <c r="ZC132" s="120"/>
      <c r="ZD132" s="120"/>
      <c r="ZE132" s="120"/>
      <c r="ZF132" s="120"/>
      <c r="ZG132" s="120"/>
      <c r="ZH132" s="120"/>
      <c r="ZI132" s="120"/>
      <c r="ZJ132" s="120"/>
      <c r="ZK132" s="120"/>
      <c r="ZL132" s="120"/>
      <c r="ZM132" s="120"/>
      <c r="ZN132" s="120"/>
      <c r="ZO132" s="120"/>
      <c r="ZP132" s="120"/>
      <c r="ZQ132" s="120"/>
      <c r="ZR132" s="120"/>
      <c r="ZS132" s="120"/>
      <c r="ZT132" s="120"/>
      <c r="ZU132" s="120"/>
      <c r="ZV132" s="120"/>
      <c r="ZW132" s="120"/>
      <c r="ZX132" s="120"/>
      <c r="ZY132" s="120"/>
      <c r="ZZ132" s="120"/>
      <c r="AAA132" s="120"/>
      <c r="AAB132" s="120"/>
      <c r="AAC132" s="120"/>
      <c r="AAD132" s="120"/>
      <c r="AAE132" s="120"/>
      <c r="AAF132" s="120"/>
      <c r="AAG132" s="120"/>
      <c r="AAH132" s="120"/>
      <c r="AAI132" s="120"/>
      <c r="AAJ132" s="120"/>
      <c r="AAK132" s="120"/>
      <c r="AAL132" s="120"/>
      <c r="AAM132" s="120"/>
      <c r="AAN132" s="120"/>
      <c r="AAO132" s="120"/>
      <c r="AAP132" s="120"/>
      <c r="AAQ132" s="120"/>
      <c r="AAR132" s="120"/>
      <c r="AAS132" s="120"/>
      <c r="AAT132" s="120"/>
      <c r="AAU132" s="120"/>
      <c r="AAV132" s="120"/>
      <c r="AAW132" s="120"/>
      <c r="AAX132" s="120"/>
      <c r="AAY132" s="120"/>
      <c r="AAZ132" s="120"/>
      <c r="ABA132" s="120"/>
      <c r="ABB132" s="120"/>
      <c r="ABC132" s="120"/>
      <c r="ABD132" s="120"/>
      <c r="ABE132" s="120"/>
      <c r="ABF132" s="120"/>
      <c r="ABG132" s="120"/>
      <c r="ABH132" s="120"/>
      <c r="ABI132" s="120"/>
      <c r="ABJ132" s="120"/>
      <c r="ABK132" s="120"/>
      <c r="ABL132" s="120"/>
      <c r="ABM132" s="120"/>
      <c r="ABN132" s="120"/>
      <c r="ABO132" s="120"/>
      <c r="ABP132" s="120"/>
      <c r="ABQ132" s="120"/>
      <c r="ABR132" s="120"/>
      <c r="ABS132" s="120"/>
      <c r="ABT132" s="120"/>
      <c r="ABU132" s="120"/>
      <c r="ABV132" s="120"/>
      <c r="ABW132" s="120"/>
      <c r="ABX132" s="120"/>
      <c r="ABY132" s="120"/>
      <c r="ABZ132" s="120"/>
      <c r="ACA132" s="120"/>
      <c r="ACB132" s="120"/>
      <c r="ACC132" s="120"/>
      <c r="ACD132" s="120"/>
      <c r="ACE132" s="120"/>
      <c r="ACF132" s="120"/>
      <c r="ACG132" s="120"/>
      <c r="ACH132" s="120"/>
      <c r="ACI132" s="120"/>
      <c r="ACJ132" s="120"/>
      <c r="ACK132" s="120"/>
      <c r="ACL132" s="120"/>
      <c r="ACM132" s="120"/>
      <c r="ACN132" s="120"/>
      <c r="ACO132" s="120"/>
      <c r="ACP132" s="120"/>
      <c r="ACQ132" s="120"/>
      <c r="ACR132" s="120"/>
      <c r="ACS132" s="120"/>
      <c r="ACT132" s="120"/>
      <c r="ACU132" s="120"/>
      <c r="ACV132" s="120"/>
      <c r="ACW132" s="120"/>
      <c r="ACX132" s="120"/>
      <c r="ACY132" s="120"/>
      <c r="ACZ132" s="120"/>
      <c r="ADA132" s="120"/>
      <c r="ADB132" s="120"/>
      <c r="ADC132" s="120"/>
      <c r="ADD132" s="120"/>
      <c r="ADE132" s="120"/>
      <c r="ADF132" s="120"/>
      <c r="ADG132" s="120"/>
      <c r="ADH132" s="120"/>
      <c r="ADI132" s="120"/>
      <c r="ADJ132" s="120"/>
      <c r="ADK132" s="120"/>
      <c r="ADL132" s="120"/>
      <c r="ADM132" s="120"/>
      <c r="ADN132" s="120"/>
      <c r="ADO132" s="120"/>
      <c r="ADP132" s="120"/>
      <c r="ADQ132" s="120"/>
      <c r="ADR132" s="120"/>
      <c r="ADS132" s="120"/>
      <c r="ADT132" s="120"/>
      <c r="ADU132" s="120"/>
      <c r="ADV132" s="120"/>
      <c r="ADW132" s="120"/>
      <c r="ADX132" s="120"/>
      <c r="ADY132" s="120"/>
      <c r="ADZ132" s="120"/>
      <c r="AEA132" s="120"/>
      <c r="AEB132" s="120"/>
      <c r="AEC132" s="120"/>
      <c r="AED132" s="120"/>
      <c r="AEE132" s="120"/>
      <c r="AEF132" s="120"/>
      <c r="AEG132" s="120"/>
      <c r="AEH132" s="120"/>
      <c r="AEI132" s="120"/>
      <c r="AEJ132" s="120"/>
      <c r="AEK132" s="120"/>
      <c r="AEL132" s="120"/>
      <c r="AEM132" s="120"/>
      <c r="AEN132" s="120"/>
      <c r="AEO132" s="120"/>
      <c r="AEP132" s="120"/>
      <c r="AEQ132" s="120"/>
      <c r="AER132" s="120"/>
      <c r="AES132" s="120"/>
      <c r="AET132" s="120"/>
      <c r="AEU132" s="120"/>
      <c r="AEV132" s="120"/>
      <c r="AEW132" s="120"/>
      <c r="AEX132" s="120"/>
      <c r="AEY132" s="120"/>
      <c r="AEZ132" s="120"/>
      <c r="AFA132" s="120"/>
      <c r="AFB132" s="120"/>
      <c r="AFC132" s="120"/>
      <c r="AFD132" s="120"/>
      <c r="AFE132" s="120"/>
      <c r="AFF132" s="120"/>
      <c r="AFG132" s="120"/>
      <c r="AFH132" s="120"/>
      <c r="AFI132" s="120"/>
      <c r="AFJ132" s="120"/>
      <c r="AFK132" s="120"/>
      <c r="AFL132" s="120"/>
      <c r="AFM132" s="120"/>
      <c r="AFN132" s="120"/>
      <c r="AFO132" s="120"/>
      <c r="AFP132" s="120"/>
      <c r="AFQ132" s="120"/>
      <c r="AFR132" s="120"/>
      <c r="AFS132" s="120"/>
      <c r="AFT132" s="120"/>
      <c r="AFU132" s="120"/>
      <c r="AFV132" s="120"/>
      <c r="AFW132" s="120"/>
      <c r="AFX132" s="120"/>
      <c r="AFY132" s="120"/>
      <c r="AFZ132" s="120"/>
      <c r="AGA132" s="120"/>
      <c r="AGB132" s="120"/>
      <c r="AGC132" s="120"/>
      <c r="AGD132" s="120"/>
      <c r="AGE132" s="120"/>
      <c r="AGF132" s="120"/>
      <c r="AGG132" s="120"/>
      <c r="AGH132" s="120"/>
      <c r="AGI132" s="120"/>
      <c r="AGJ132" s="120"/>
      <c r="AGK132" s="120"/>
      <c r="AGL132" s="120"/>
      <c r="AGM132" s="120"/>
      <c r="AGN132" s="120"/>
      <c r="AGO132" s="120"/>
      <c r="AGP132" s="120"/>
      <c r="AGQ132" s="120"/>
      <c r="AGR132" s="120"/>
      <c r="AGS132" s="120"/>
      <c r="AGT132" s="120"/>
      <c r="AGU132" s="120"/>
      <c r="AGV132" s="120"/>
      <c r="AGW132" s="120"/>
      <c r="AGX132" s="120"/>
      <c r="AGY132" s="120"/>
      <c r="AGZ132" s="120"/>
      <c r="AHA132" s="120"/>
      <c r="AHB132" s="120"/>
      <c r="AHC132" s="120"/>
      <c r="AHD132" s="120"/>
      <c r="AHE132" s="120"/>
      <c r="AHF132" s="120"/>
      <c r="AHG132" s="120"/>
      <c r="AHH132" s="120"/>
      <c r="AHI132" s="120"/>
      <c r="AHJ132" s="120"/>
      <c r="AHK132" s="120"/>
      <c r="AHL132" s="120"/>
      <c r="AHM132" s="120"/>
      <c r="AHN132" s="120"/>
      <c r="AHO132" s="120"/>
      <c r="AHP132" s="120"/>
      <c r="AHQ132" s="120"/>
      <c r="AHR132" s="120"/>
      <c r="AHS132" s="120"/>
      <c r="AHT132" s="120"/>
      <c r="AHU132" s="120"/>
      <c r="AHV132" s="120"/>
      <c r="AHW132" s="120"/>
      <c r="AHX132" s="120"/>
      <c r="AHY132" s="120"/>
      <c r="AHZ132" s="120"/>
      <c r="AIA132" s="120"/>
      <c r="AIB132" s="120"/>
      <c r="AIC132" s="120"/>
      <c r="AID132" s="120"/>
      <c r="AIE132" s="120"/>
      <c r="AIF132" s="120"/>
      <c r="AIG132" s="120"/>
      <c r="AIH132" s="120"/>
      <c r="AII132" s="120"/>
      <c r="AIJ132" s="120"/>
      <c r="AIK132" s="120"/>
      <c r="AIL132" s="120"/>
      <c r="AIM132" s="120"/>
      <c r="AIN132" s="120"/>
      <c r="AIO132" s="120"/>
      <c r="AIP132" s="120"/>
      <c r="AIQ132" s="120"/>
      <c r="AIR132" s="120"/>
      <c r="AIS132" s="120"/>
      <c r="AIT132" s="120"/>
      <c r="AIU132" s="120"/>
      <c r="AIV132" s="120"/>
      <c r="AIW132" s="120"/>
      <c r="AIX132" s="120"/>
      <c r="AIY132" s="120"/>
      <c r="AIZ132" s="120"/>
      <c r="AJA132" s="120"/>
      <c r="AJB132" s="120"/>
      <c r="AJC132" s="120"/>
      <c r="AJD132" s="120"/>
      <c r="AJE132" s="120"/>
      <c r="AJF132" s="120"/>
      <c r="AJG132" s="120"/>
      <c r="AJH132" s="120"/>
      <c r="AJI132" s="120"/>
      <c r="AJJ132" s="120"/>
      <c r="AJK132" s="120"/>
      <c r="AJL132" s="120"/>
      <c r="AJM132" s="120"/>
      <c r="AJN132" s="120"/>
      <c r="AJO132" s="120"/>
      <c r="AJP132" s="120"/>
      <c r="AJQ132" s="120"/>
      <c r="AJR132" s="120"/>
      <c r="AJS132" s="120"/>
      <c r="AJT132" s="120"/>
      <c r="AJU132" s="120"/>
      <c r="AJV132" s="120"/>
      <c r="AJW132" s="120"/>
      <c r="AJX132" s="120"/>
      <c r="AJY132" s="120"/>
      <c r="AJZ132" s="120"/>
      <c r="AKA132" s="120"/>
      <c r="AKB132" s="120"/>
      <c r="AKC132" s="120"/>
      <c r="AKD132" s="120"/>
      <c r="AKE132" s="120"/>
      <c r="AKF132" s="120"/>
      <c r="AKG132" s="120"/>
      <c r="AKH132" s="120"/>
      <c r="AKI132" s="120"/>
      <c r="AKJ132" s="120"/>
      <c r="AKK132" s="120"/>
      <c r="AKL132" s="120"/>
      <c r="AKM132" s="120"/>
      <c r="AKN132" s="120"/>
      <c r="AKO132" s="120"/>
      <c r="AKP132" s="120"/>
      <c r="AKQ132" s="120"/>
      <c r="AKR132" s="120"/>
      <c r="AKS132" s="120"/>
      <c r="AKT132" s="120"/>
      <c r="AKU132" s="120"/>
      <c r="AKV132" s="120"/>
      <c r="AKW132" s="120"/>
      <c r="AKX132" s="120"/>
      <c r="AKY132" s="120"/>
      <c r="AKZ132" s="120"/>
      <c r="ALA132" s="120"/>
      <c r="ALB132" s="120"/>
      <c r="ALC132" s="120"/>
      <c r="ALD132" s="120"/>
      <c r="ALE132" s="120"/>
      <c r="ALF132" s="120"/>
      <c r="ALG132" s="120"/>
      <c r="ALH132" s="120"/>
      <c r="ALI132" s="120"/>
      <c r="ALJ132" s="120"/>
      <c r="ALK132" s="120"/>
      <c r="ALL132" s="120"/>
      <c r="ALM132" s="120"/>
      <c r="ALN132" s="120"/>
      <c r="ALO132" s="120"/>
      <c r="ALP132" s="120"/>
      <c r="ALQ132" s="120"/>
      <c r="ALR132" s="120"/>
      <c r="ALS132" s="120"/>
      <c r="ALT132" s="120"/>
      <c r="ALU132" s="120"/>
      <c r="ALV132" s="120"/>
      <c r="ALW132" s="120"/>
      <c r="ALX132" s="120"/>
      <c r="ALY132" s="120"/>
      <c r="ALZ132" s="120"/>
      <c r="AMA132" s="120"/>
      <c r="AMB132" s="120"/>
      <c r="AMC132" s="120"/>
      <c r="AMD132" s="120"/>
      <c r="AME132" s="120"/>
      <c r="AMF132" s="120"/>
      <c r="AMG132" s="120"/>
      <c r="AMH132" s="120"/>
      <c r="AMI132" s="120"/>
      <c r="AMJ132" s="120"/>
      <c r="AMK132" s="120"/>
      <c r="AML132" s="120"/>
    </row>
    <row r="133" spans="1:1026" s="121" customFormat="1" ht="24" x14ac:dyDescent="0.25">
      <c r="A133" s="102">
        <v>128</v>
      </c>
      <c r="B133" s="25" t="s">
        <v>205</v>
      </c>
      <c r="C133" s="26" t="s">
        <v>383</v>
      </c>
      <c r="D133" s="26" t="s">
        <v>41</v>
      </c>
      <c r="E133" s="31" t="s">
        <v>10</v>
      </c>
      <c r="F133" s="50">
        <v>20</v>
      </c>
      <c r="G133" s="51" t="s">
        <v>11</v>
      </c>
      <c r="H133" s="76"/>
      <c r="I133" s="76">
        <f t="shared" si="8"/>
        <v>0</v>
      </c>
      <c r="J133" s="76">
        <f t="shared" si="9"/>
        <v>0</v>
      </c>
      <c r="K133" s="76">
        <f t="shared" si="10"/>
        <v>0</v>
      </c>
      <c r="L133" s="53"/>
      <c r="M133" s="53"/>
      <c r="N133" s="53"/>
      <c r="O133" s="39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  <c r="IM133" s="120"/>
      <c r="IN133" s="120"/>
      <c r="IO133" s="120"/>
      <c r="IP133" s="120"/>
      <c r="IQ133" s="120"/>
      <c r="IR133" s="120"/>
      <c r="IS133" s="120"/>
      <c r="IT133" s="120"/>
      <c r="IU133" s="120"/>
      <c r="IV133" s="120"/>
      <c r="IW133" s="120"/>
      <c r="IX133" s="120"/>
      <c r="IY133" s="120"/>
      <c r="IZ133" s="120"/>
      <c r="JA133" s="120"/>
      <c r="JB133" s="120"/>
      <c r="JC133" s="120"/>
      <c r="JD133" s="120"/>
      <c r="JE133" s="120"/>
      <c r="JF133" s="120"/>
      <c r="JG133" s="120"/>
      <c r="JH133" s="120"/>
      <c r="JI133" s="120"/>
      <c r="JJ133" s="120"/>
      <c r="JK133" s="120"/>
      <c r="JL133" s="120"/>
      <c r="JM133" s="120"/>
      <c r="JN133" s="120"/>
      <c r="JO133" s="120"/>
      <c r="JP133" s="120"/>
      <c r="JQ133" s="120"/>
      <c r="JR133" s="120"/>
      <c r="JS133" s="120"/>
      <c r="JT133" s="120"/>
      <c r="JU133" s="120"/>
      <c r="JV133" s="120"/>
      <c r="JW133" s="120"/>
      <c r="JX133" s="120"/>
      <c r="JY133" s="120"/>
      <c r="JZ133" s="120"/>
      <c r="KA133" s="120"/>
      <c r="KB133" s="120"/>
      <c r="KC133" s="120"/>
      <c r="KD133" s="120"/>
      <c r="KE133" s="120"/>
      <c r="KF133" s="120"/>
      <c r="KG133" s="120"/>
      <c r="KH133" s="120"/>
      <c r="KI133" s="120"/>
      <c r="KJ133" s="120"/>
      <c r="KK133" s="120"/>
      <c r="KL133" s="120"/>
      <c r="KM133" s="120"/>
      <c r="KN133" s="120"/>
      <c r="KO133" s="120"/>
      <c r="KP133" s="120"/>
      <c r="KQ133" s="120"/>
      <c r="KR133" s="120"/>
      <c r="KS133" s="120"/>
      <c r="KT133" s="120"/>
      <c r="KU133" s="120"/>
      <c r="KV133" s="120"/>
      <c r="KW133" s="120"/>
      <c r="KX133" s="120"/>
      <c r="KY133" s="120"/>
      <c r="KZ133" s="120"/>
      <c r="LA133" s="120"/>
      <c r="LB133" s="120"/>
      <c r="LC133" s="120"/>
      <c r="LD133" s="120"/>
      <c r="LE133" s="120"/>
      <c r="LF133" s="120"/>
      <c r="LG133" s="120"/>
      <c r="LH133" s="120"/>
      <c r="LI133" s="120"/>
      <c r="LJ133" s="120"/>
      <c r="LK133" s="120"/>
      <c r="LL133" s="120"/>
      <c r="LM133" s="120"/>
      <c r="LN133" s="120"/>
      <c r="LO133" s="120"/>
      <c r="LP133" s="120"/>
      <c r="LQ133" s="120"/>
      <c r="LR133" s="120"/>
      <c r="LS133" s="120"/>
      <c r="LT133" s="120"/>
      <c r="LU133" s="120"/>
      <c r="LV133" s="120"/>
      <c r="LW133" s="120"/>
      <c r="LX133" s="120"/>
      <c r="LY133" s="120"/>
      <c r="LZ133" s="120"/>
      <c r="MA133" s="120"/>
      <c r="MB133" s="120"/>
      <c r="MC133" s="120"/>
      <c r="MD133" s="120"/>
      <c r="ME133" s="120"/>
      <c r="MF133" s="120"/>
      <c r="MG133" s="120"/>
      <c r="MH133" s="120"/>
      <c r="MI133" s="120"/>
      <c r="MJ133" s="120"/>
      <c r="MK133" s="120"/>
      <c r="ML133" s="120"/>
      <c r="MM133" s="120"/>
      <c r="MN133" s="120"/>
      <c r="MO133" s="120"/>
      <c r="MP133" s="120"/>
      <c r="MQ133" s="120"/>
      <c r="MR133" s="120"/>
      <c r="MS133" s="120"/>
      <c r="MT133" s="120"/>
      <c r="MU133" s="120"/>
      <c r="MV133" s="120"/>
      <c r="MW133" s="120"/>
      <c r="MX133" s="120"/>
      <c r="MY133" s="120"/>
      <c r="MZ133" s="120"/>
      <c r="NA133" s="120"/>
      <c r="NB133" s="120"/>
      <c r="NC133" s="120"/>
      <c r="ND133" s="120"/>
      <c r="NE133" s="120"/>
      <c r="NF133" s="120"/>
      <c r="NG133" s="120"/>
      <c r="NH133" s="120"/>
      <c r="NI133" s="120"/>
      <c r="NJ133" s="120"/>
      <c r="NK133" s="120"/>
      <c r="NL133" s="120"/>
      <c r="NM133" s="120"/>
      <c r="NN133" s="120"/>
      <c r="NO133" s="120"/>
      <c r="NP133" s="120"/>
      <c r="NQ133" s="120"/>
      <c r="NR133" s="120"/>
      <c r="NS133" s="120"/>
      <c r="NT133" s="120"/>
      <c r="NU133" s="120"/>
      <c r="NV133" s="120"/>
      <c r="NW133" s="120"/>
      <c r="NX133" s="120"/>
      <c r="NY133" s="120"/>
      <c r="NZ133" s="120"/>
      <c r="OA133" s="120"/>
      <c r="OB133" s="120"/>
      <c r="OC133" s="120"/>
      <c r="OD133" s="120"/>
      <c r="OE133" s="120"/>
      <c r="OF133" s="120"/>
      <c r="OG133" s="120"/>
      <c r="OH133" s="120"/>
      <c r="OI133" s="120"/>
      <c r="OJ133" s="120"/>
      <c r="OK133" s="120"/>
      <c r="OL133" s="120"/>
      <c r="OM133" s="120"/>
      <c r="ON133" s="120"/>
      <c r="OO133" s="120"/>
      <c r="OP133" s="120"/>
      <c r="OQ133" s="120"/>
      <c r="OR133" s="120"/>
      <c r="OS133" s="120"/>
      <c r="OT133" s="120"/>
      <c r="OU133" s="120"/>
      <c r="OV133" s="120"/>
      <c r="OW133" s="120"/>
      <c r="OX133" s="120"/>
      <c r="OY133" s="120"/>
      <c r="OZ133" s="120"/>
      <c r="PA133" s="120"/>
      <c r="PB133" s="120"/>
      <c r="PC133" s="120"/>
      <c r="PD133" s="120"/>
      <c r="PE133" s="120"/>
      <c r="PF133" s="120"/>
      <c r="PG133" s="120"/>
      <c r="PH133" s="120"/>
      <c r="PI133" s="120"/>
      <c r="PJ133" s="120"/>
      <c r="PK133" s="120"/>
      <c r="PL133" s="120"/>
      <c r="PM133" s="120"/>
      <c r="PN133" s="120"/>
      <c r="PO133" s="120"/>
      <c r="PP133" s="120"/>
      <c r="PQ133" s="120"/>
      <c r="PR133" s="120"/>
      <c r="PS133" s="120"/>
      <c r="PT133" s="120"/>
      <c r="PU133" s="120"/>
      <c r="PV133" s="120"/>
      <c r="PW133" s="120"/>
      <c r="PX133" s="120"/>
      <c r="PY133" s="120"/>
      <c r="PZ133" s="120"/>
      <c r="QA133" s="120"/>
      <c r="QB133" s="120"/>
      <c r="QC133" s="120"/>
      <c r="QD133" s="120"/>
      <c r="QE133" s="120"/>
      <c r="QF133" s="120"/>
      <c r="QG133" s="120"/>
      <c r="QH133" s="120"/>
      <c r="QI133" s="120"/>
      <c r="QJ133" s="120"/>
      <c r="QK133" s="120"/>
      <c r="QL133" s="120"/>
      <c r="QM133" s="120"/>
      <c r="QN133" s="120"/>
      <c r="QO133" s="120"/>
      <c r="QP133" s="120"/>
      <c r="QQ133" s="120"/>
      <c r="QR133" s="120"/>
      <c r="QS133" s="120"/>
      <c r="QT133" s="120"/>
      <c r="QU133" s="120"/>
      <c r="QV133" s="120"/>
      <c r="QW133" s="120"/>
      <c r="QX133" s="120"/>
      <c r="QY133" s="120"/>
      <c r="QZ133" s="120"/>
      <c r="RA133" s="120"/>
      <c r="RB133" s="120"/>
      <c r="RC133" s="120"/>
      <c r="RD133" s="120"/>
      <c r="RE133" s="120"/>
      <c r="RF133" s="120"/>
      <c r="RG133" s="120"/>
      <c r="RH133" s="120"/>
      <c r="RI133" s="120"/>
      <c r="RJ133" s="120"/>
      <c r="RK133" s="120"/>
      <c r="RL133" s="120"/>
      <c r="RM133" s="120"/>
      <c r="RN133" s="120"/>
      <c r="RO133" s="120"/>
      <c r="RP133" s="120"/>
      <c r="RQ133" s="120"/>
      <c r="RR133" s="120"/>
      <c r="RS133" s="120"/>
      <c r="RT133" s="120"/>
      <c r="RU133" s="120"/>
      <c r="RV133" s="120"/>
      <c r="RW133" s="120"/>
      <c r="RX133" s="120"/>
      <c r="RY133" s="120"/>
      <c r="RZ133" s="120"/>
      <c r="SA133" s="120"/>
      <c r="SB133" s="120"/>
      <c r="SC133" s="120"/>
      <c r="SD133" s="120"/>
      <c r="SE133" s="120"/>
      <c r="SF133" s="120"/>
      <c r="SG133" s="120"/>
      <c r="SH133" s="120"/>
      <c r="SI133" s="120"/>
      <c r="SJ133" s="120"/>
      <c r="SK133" s="120"/>
      <c r="SL133" s="120"/>
      <c r="SM133" s="120"/>
      <c r="SN133" s="120"/>
      <c r="SO133" s="120"/>
      <c r="SP133" s="120"/>
      <c r="SQ133" s="120"/>
      <c r="SR133" s="120"/>
      <c r="SS133" s="120"/>
      <c r="ST133" s="120"/>
      <c r="SU133" s="120"/>
      <c r="SV133" s="120"/>
      <c r="SW133" s="120"/>
      <c r="SX133" s="120"/>
      <c r="SY133" s="120"/>
      <c r="SZ133" s="120"/>
      <c r="TA133" s="120"/>
      <c r="TB133" s="120"/>
      <c r="TC133" s="120"/>
      <c r="TD133" s="120"/>
      <c r="TE133" s="120"/>
      <c r="TF133" s="120"/>
      <c r="TG133" s="120"/>
      <c r="TH133" s="120"/>
      <c r="TI133" s="120"/>
      <c r="TJ133" s="120"/>
      <c r="TK133" s="120"/>
      <c r="TL133" s="120"/>
      <c r="TM133" s="120"/>
      <c r="TN133" s="120"/>
      <c r="TO133" s="120"/>
      <c r="TP133" s="120"/>
      <c r="TQ133" s="120"/>
      <c r="TR133" s="120"/>
      <c r="TS133" s="120"/>
      <c r="TT133" s="120"/>
      <c r="TU133" s="120"/>
      <c r="TV133" s="120"/>
      <c r="TW133" s="120"/>
      <c r="TX133" s="120"/>
      <c r="TY133" s="120"/>
      <c r="TZ133" s="120"/>
      <c r="UA133" s="120"/>
      <c r="UB133" s="120"/>
      <c r="UC133" s="120"/>
      <c r="UD133" s="120"/>
      <c r="UE133" s="120"/>
      <c r="UF133" s="120"/>
      <c r="UG133" s="120"/>
      <c r="UH133" s="120"/>
      <c r="UI133" s="120"/>
      <c r="UJ133" s="120"/>
      <c r="UK133" s="120"/>
      <c r="UL133" s="120"/>
      <c r="UM133" s="120"/>
      <c r="UN133" s="120"/>
      <c r="UO133" s="120"/>
      <c r="UP133" s="120"/>
      <c r="UQ133" s="120"/>
      <c r="UR133" s="120"/>
      <c r="US133" s="120"/>
      <c r="UT133" s="120"/>
      <c r="UU133" s="120"/>
      <c r="UV133" s="120"/>
      <c r="UW133" s="120"/>
      <c r="UX133" s="120"/>
      <c r="UY133" s="120"/>
      <c r="UZ133" s="120"/>
      <c r="VA133" s="120"/>
      <c r="VB133" s="120"/>
      <c r="VC133" s="120"/>
      <c r="VD133" s="120"/>
      <c r="VE133" s="120"/>
      <c r="VF133" s="120"/>
      <c r="VG133" s="120"/>
      <c r="VH133" s="120"/>
      <c r="VI133" s="120"/>
      <c r="VJ133" s="120"/>
      <c r="VK133" s="120"/>
      <c r="VL133" s="120"/>
      <c r="VM133" s="120"/>
      <c r="VN133" s="120"/>
      <c r="VO133" s="120"/>
      <c r="VP133" s="120"/>
      <c r="VQ133" s="120"/>
      <c r="VR133" s="120"/>
      <c r="VS133" s="120"/>
      <c r="VT133" s="120"/>
      <c r="VU133" s="120"/>
      <c r="VV133" s="120"/>
      <c r="VW133" s="120"/>
      <c r="VX133" s="120"/>
      <c r="VY133" s="120"/>
      <c r="VZ133" s="120"/>
      <c r="WA133" s="120"/>
      <c r="WB133" s="120"/>
      <c r="WC133" s="120"/>
      <c r="WD133" s="120"/>
      <c r="WE133" s="120"/>
      <c r="WF133" s="120"/>
      <c r="WG133" s="120"/>
      <c r="WH133" s="120"/>
      <c r="WI133" s="120"/>
      <c r="WJ133" s="120"/>
      <c r="WK133" s="120"/>
      <c r="WL133" s="120"/>
      <c r="WM133" s="120"/>
      <c r="WN133" s="120"/>
      <c r="WO133" s="120"/>
      <c r="WP133" s="120"/>
      <c r="WQ133" s="120"/>
      <c r="WR133" s="120"/>
      <c r="WS133" s="120"/>
      <c r="WT133" s="120"/>
      <c r="WU133" s="120"/>
      <c r="WV133" s="120"/>
      <c r="WW133" s="120"/>
      <c r="WX133" s="120"/>
      <c r="WY133" s="120"/>
      <c r="WZ133" s="120"/>
      <c r="XA133" s="120"/>
      <c r="XB133" s="120"/>
      <c r="XC133" s="120"/>
      <c r="XD133" s="120"/>
      <c r="XE133" s="120"/>
      <c r="XF133" s="120"/>
      <c r="XG133" s="120"/>
      <c r="XH133" s="120"/>
      <c r="XI133" s="120"/>
      <c r="XJ133" s="120"/>
      <c r="XK133" s="120"/>
      <c r="XL133" s="120"/>
      <c r="XM133" s="120"/>
      <c r="XN133" s="120"/>
      <c r="XO133" s="120"/>
      <c r="XP133" s="120"/>
      <c r="XQ133" s="120"/>
      <c r="XR133" s="120"/>
      <c r="XS133" s="120"/>
      <c r="XT133" s="120"/>
      <c r="XU133" s="120"/>
      <c r="XV133" s="120"/>
      <c r="XW133" s="120"/>
      <c r="XX133" s="120"/>
      <c r="XY133" s="120"/>
      <c r="XZ133" s="120"/>
      <c r="YA133" s="120"/>
      <c r="YB133" s="120"/>
      <c r="YC133" s="120"/>
      <c r="YD133" s="120"/>
      <c r="YE133" s="120"/>
      <c r="YF133" s="120"/>
      <c r="YG133" s="120"/>
      <c r="YH133" s="120"/>
      <c r="YI133" s="120"/>
      <c r="YJ133" s="120"/>
      <c r="YK133" s="120"/>
      <c r="YL133" s="120"/>
      <c r="YM133" s="120"/>
      <c r="YN133" s="120"/>
      <c r="YO133" s="120"/>
      <c r="YP133" s="120"/>
      <c r="YQ133" s="120"/>
      <c r="YR133" s="120"/>
      <c r="YS133" s="120"/>
      <c r="YT133" s="120"/>
      <c r="YU133" s="120"/>
      <c r="YV133" s="120"/>
      <c r="YW133" s="120"/>
      <c r="YX133" s="120"/>
      <c r="YY133" s="120"/>
      <c r="YZ133" s="120"/>
      <c r="ZA133" s="120"/>
      <c r="ZB133" s="120"/>
      <c r="ZC133" s="120"/>
      <c r="ZD133" s="120"/>
      <c r="ZE133" s="120"/>
      <c r="ZF133" s="120"/>
      <c r="ZG133" s="120"/>
      <c r="ZH133" s="120"/>
      <c r="ZI133" s="120"/>
      <c r="ZJ133" s="120"/>
      <c r="ZK133" s="120"/>
      <c r="ZL133" s="120"/>
      <c r="ZM133" s="120"/>
      <c r="ZN133" s="120"/>
      <c r="ZO133" s="120"/>
      <c r="ZP133" s="120"/>
      <c r="ZQ133" s="120"/>
      <c r="ZR133" s="120"/>
      <c r="ZS133" s="120"/>
      <c r="ZT133" s="120"/>
      <c r="ZU133" s="120"/>
      <c r="ZV133" s="120"/>
      <c r="ZW133" s="120"/>
      <c r="ZX133" s="120"/>
      <c r="ZY133" s="120"/>
      <c r="ZZ133" s="120"/>
      <c r="AAA133" s="120"/>
      <c r="AAB133" s="120"/>
      <c r="AAC133" s="120"/>
      <c r="AAD133" s="120"/>
      <c r="AAE133" s="120"/>
      <c r="AAF133" s="120"/>
      <c r="AAG133" s="120"/>
      <c r="AAH133" s="120"/>
      <c r="AAI133" s="120"/>
      <c r="AAJ133" s="120"/>
      <c r="AAK133" s="120"/>
      <c r="AAL133" s="120"/>
      <c r="AAM133" s="120"/>
      <c r="AAN133" s="120"/>
      <c r="AAO133" s="120"/>
      <c r="AAP133" s="120"/>
      <c r="AAQ133" s="120"/>
      <c r="AAR133" s="120"/>
      <c r="AAS133" s="120"/>
      <c r="AAT133" s="120"/>
      <c r="AAU133" s="120"/>
      <c r="AAV133" s="120"/>
      <c r="AAW133" s="120"/>
      <c r="AAX133" s="120"/>
      <c r="AAY133" s="120"/>
      <c r="AAZ133" s="120"/>
      <c r="ABA133" s="120"/>
      <c r="ABB133" s="120"/>
      <c r="ABC133" s="120"/>
      <c r="ABD133" s="120"/>
      <c r="ABE133" s="120"/>
      <c r="ABF133" s="120"/>
      <c r="ABG133" s="120"/>
      <c r="ABH133" s="120"/>
      <c r="ABI133" s="120"/>
      <c r="ABJ133" s="120"/>
      <c r="ABK133" s="120"/>
      <c r="ABL133" s="120"/>
      <c r="ABM133" s="120"/>
      <c r="ABN133" s="120"/>
      <c r="ABO133" s="120"/>
      <c r="ABP133" s="120"/>
      <c r="ABQ133" s="120"/>
      <c r="ABR133" s="120"/>
      <c r="ABS133" s="120"/>
      <c r="ABT133" s="120"/>
      <c r="ABU133" s="120"/>
      <c r="ABV133" s="120"/>
      <c r="ABW133" s="120"/>
      <c r="ABX133" s="120"/>
      <c r="ABY133" s="120"/>
      <c r="ABZ133" s="120"/>
      <c r="ACA133" s="120"/>
      <c r="ACB133" s="120"/>
      <c r="ACC133" s="120"/>
      <c r="ACD133" s="120"/>
      <c r="ACE133" s="120"/>
      <c r="ACF133" s="120"/>
      <c r="ACG133" s="120"/>
      <c r="ACH133" s="120"/>
      <c r="ACI133" s="120"/>
      <c r="ACJ133" s="120"/>
      <c r="ACK133" s="120"/>
      <c r="ACL133" s="120"/>
      <c r="ACM133" s="120"/>
      <c r="ACN133" s="120"/>
      <c r="ACO133" s="120"/>
      <c r="ACP133" s="120"/>
      <c r="ACQ133" s="120"/>
      <c r="ACR133" s="120"/>
      <c r="ACS133" s="120"/>
      <c r="ACT133" s="120"/>
      <c r="ACU133" s="120"/>
      <c r="ACV133" s="120"/>
      <c r="ACW133" s="120"/>
      <c r="ACX133" s="120"/>
      <c r="ACY133" s="120"/>
      <c r="ACZ133" s="120"/>
      <c r="ADA133" s="120"/>
      <c r="ADB133" s="120"/>
      <c r="ADC133" s="120"/>
      <c r="ADD133" s="120"/>
      <c r="ADE133" s="120"/>
      <c r="ADF133" s="120"/>
      <c r="ADG133" s="120"/>
      <c r="ADH133" s="120"/>
      <c r="ADI133" s="120"/>
      <c r="ADJ133" s="120"/>
      <c r="ADK133" s="120"/>
      <c r="ADL133" s="120"/>
      <c r="ADM133" s="120"/>
      <c r="ADN133" s="120"/>
      <c r="ADO133" s="120"/>
      <c r="ADP133" s="120"/>
      <c r="ADQ133" s="120"/>
      <c r="ADR133" s="120"/>
      <c r="ADS133" s="120"/>
      <c r="ADT133" s="120"/>
      <c r="ADU133" s="120"/>
      <c r="ADV133" s="120"/>
      <c r="ADW133" s="120"/>
      <c r="ADX133" s="120"/>
      <c r="ADY133" s="120"/>
      <c r="ADZ133" s="120"/>
      <c r="AEA133" s="120"/>
      <c r="AEB133" s="120"/>
      <c r="AEC133" s="120"/>
      <c r="AED133" s="120"/>
      <c r="AEE133" s="120"/>
      <c r="AEF133" s="120"/>
      <c r="AEG133" s="120"/>
      <c r="AEH133" s="120"/>
      <c r="AEI133" s="120"/>
      <c r="AEJ133" s="120"/>
      <c r="AEK133" s="120"/>
      <c r="AEL133" s="120"/>
      <c r="AEM133" s="120"/>
      <c r="AEN133" s="120"/>
      <c r="AEO133" s="120"/>
      <c r="AEP133" s="120"/>
      <c r="AEQ133" s="120"/>
      <c r="AER133" s="120"/>
      <c r="AES133" s="120"/>
      <c r="AET133" s="120"/>
      <c r="AEU133" s="120"/>
      <c r="AEV133" s="120"/>
      <c r="AEW133" s="120"/>
      <c r="AEX133" s="120"/>
      <c r="AEY133" s="120"/>
      <c r="AEZ133" s="120"/>
      <c r="AFA133" s="120"/>
      <c r="AFB133" s="120"/>
      <c r="AFC133" s="120"/>
      <c r="AFD133" s="120"/>
      <c r="AFE133" s="120"/>
      <c r="AFF133" s="120"/>
      <c r="AFG133" s="120"/>
      <c r="AFH133" s="120"/>
      <c r="AFI133" s="120"/>
      <c r="AFJ133" s="120"/>
      <c r="AFK133" s="120"/>
      <c r="AFL133" s="120"/>
      <c r="AFM133" s="120"/>
      <c r="AFN133" s="120"/>
      <c r="AFO133" s="120"/>
      <c r="AFP133" s="120"/>
      <c r="AFQ133" s="120"/>
      <c r="AFR133" s="120"/>
      <c r="AFS133" s="120"/>
      <c r="AFT133" s="120"/>
      <c r="AFU133" s="120"/>
      <c r="AFV133" s="120"/>
      <c r="AFW133" s="120"/>
      <c r="AFX133" s="120"/>
      <c r="AFY133" s="120"/>
      <c r="AFZ133" s="120"/>
      <c r="AGA133" s="120"/>
      <c r="AGB133" s="120"/>
      <c r="AGC133" s="120"/>
      <c r="AGD133" s="120"/>
      <c r="AGE133" s="120"/>
      <c r="AGF133" s="120"/>
      <c r="AGG133" s="120"/>
      <c r="AGH133" s="120"/>
      <c r="AGI133" s="120"/>
      <c r="AGJ133" s="120"/>
      <c r="AGK133" s="120"/>
      <c r="AGL133" s="120"/>
      <c r="AGM133" s="120"/>
      <c r="AGN133" s="120"/>
      <c r="AGO133" s="120"/>
      <c r="AGP133" s="120"/>
      <c r="AGQ133" s="120"/>
      <c r="AGR133" s="120"/>
      <c r="AGS133" s="120"/>
      <c r="AGT133" s="120"/>
      <c r="AGU133" s="120"/>
      <c r="AGV133" s="120"/>
      <c r="AGW133" s="120"/>
      <c r="AGX133" s="120"/>
      <c r="AGY133" s="120"/>
      <c r="AGZ133" s="120"/>
      <c r="AHA133" s="120"/>
      <c r="AHB133" s="120"/>
      <c r="AHC133" s="120"/>
      <c r="AHD133" s="120"/>
      <c r="AHE133" s="120"/>
      <c r="AHF133" s="120"/>
      <c r="AHG133" s="120"/>
      <c r="AHH133" s="120"/>
      <c r="AHI133" s="120"/>
      <c r="AHJ133" s="120"/>
      <c r="AHK133" s="120"/>
      <c r="AHL133" s="120"/>
      <c r="AHM133" s="120"/>
      <c r="AHN133" s="120"/>
      <c r="AHO133" s="120"/>
      <c r="AHP133" s="120"/>
      <c r="AHQ133" s="120"/>
      <c r="AHR133" s="120"/>
      <c r="AHS133" s="120"/>
      <c r="AHT133" s="120"/>
      <c r="AHU133" s="120"/>
      <c r="AHV133" s="120"/>
      <c r="AHW133" s="120"/>
      <c r="AHX133" s="120"/>
      <c r="AHY133" s="120"/>
      <c r="AHZ133" s="120"/>
      <c r="AIA133" s="120"/>
      <c r="AIB133" s="120"/>
      <c r="AIC133" s="120"/>
      <c r="AID133" s="120"/>
      <c r="AIE133" s="120"/>
      <c r="AIF133" s="120"/>
      <c r="AIG133" s="120"/>
      <c r="AIH133" s="120"/>
      <c r="AII133" s="120"/>
      <c r="AIJ133" s="120"/>
      <c r="AIK133" s="120"/>
      <c r="AIL133" s="120"/>
      <c r="AIM133" s="120"/>
      <c r="AIN133" s="120"/>
      <c r="AIO133" s="120"/>
      <c r="AIP133" s="120"/>
      <c r="AIQ133" s="120"/>
      <c r="AIR133" s="120"/>
      <c r="AIS133" s="120"/>
      <c r="AIT133" s="120"/>
      <c r="AIU133" s="120"/>
      <c r="AIV133" s="120"/>
      <c r="AIW133" s="120"/>
      <c r="AIX133" s="120"/>
      <c r="AIY133" s="120"/>
      <c r="AIZ133" s="120"/>
      <c r="AJA133" s="120"/>
      <c r="AJB133" s="120"/>
      <c r="AJC133" s="120"/>
      <c r="AJD133" s="120"/>
      <c r="AJE133" s="120"/>
      <c r="AJF133" s="120"/>
      <c r="AJG133" s="120"/>
      <c r="AJH133" s="120"/>
      <c r="AJI133" s="120"/>
      <c r="AJJ133" s="120"/>
      <c r="AJK133" s="120"/>
      <c r="AJL133" s="120"/>
      <c r="AJM133" s="120"/>
      <c r="AJN133" s="120"/>
      <c r="AJO133" s="120"/>
      <c r="AJP133" s="120"/>
      <c r="AJQ133" s="120"/>
      <c r="AJR133" s="120"/>
      <c r="AJS133" s="120"/>
      <c r="AJT133" s="120"/>
      <c r="AJU133" s="120"/>
      <c r="AJV133" s="120"/>
      <c r="AJW133" s="120"/>
      <c r="AJX133" s="120"/>
      <c r="AJY133" s="120"/>
      <c r="AJZ133" s="120"/>
      <c r="AKA133" s="120"/>
      <c r="AKB133" s="120"/>
      <c r="AKC133" s="120"/>
      <c r="AKD133" s="120"/>
      <c r="AKE133" s="120"/>
      <c r="AKF133" s="120"/>
      <c r="AKG133" s="120"/>
      <c r="AKH133" s="120"/>
      <c r="AKI133" s="120"/>
      <c r="AKJ133" s="120"/>
      <c r="AKK133" s="120"/>
      <c r="AKL133" s="120"/>
      <c r="AKM133" s="120"/>
      <c r="AKN133" s="120"/>
      <c r="AKO133" s="120"/>
      <c r="AKP133" s="120"/>
      <c r="AKQ133" s="120"/>
      <c r="AKR133" s="120"/>
      <c r="AKS133" s="120"/>
      <c r="AKT133" s="120"/>
      <c r="AKU133" s="120"/>
      <c r="AKV133" s="120"/>
      <c r="AKW133" s="120"/>
      <c r="AKX133" s="120"/>
      <c r="AKY133" s="120"/>
      <c r="AKZ133" s="120"/>
      <c r="ALA133" s="120"/>
      <c r="ALB133" s="120"/>
      <c r="ALC133" s="120"/>
      <c r="ALD133" s="120"/>
      <c r="ALE133" s="120"/>
      <c r="ALF133" s="120"/>
      <c r="ALG133" s="120"/>
      <c r="ALH133" s="120"/>
      <c r="ALI133" s="120"/>
      <c r="ALJ133" s="120"/>
      <c r="ALK133" s="120"/>
      <c r="ALL133" s="120"/>
      <c r="ALM133" s="120"/>
      <c r="ALN133" s="120"/>
      <c r="ALO133" s="120"/>
      <c r="ALP133" s="120"/>
      <c r="ALQ133" s="120"/>
      <c r="ALR133" s="120"/>
      <c r="ALS133" s="120"/>
      <c r="ALT133" s="120"/>
      <c r="ALU133" s="120"/>
      <c r="ALV133" s="120"/>
      <c r="ALW133" s="120"/>
      <c r="ALX133" s="120"/>
      <c r="ALY133" s="120"/>
      <c r="ALZ133" s="120"/>
      <c r="AMA133" s="120"/>
      <c r="AMB133" s="120"/>
      <c r="AMC133" s="120"/>
      <c r="AMD133" s="120"/>
      <c r="AME133" s="120"/>
      <c r="AMF133" s="120"/>
      <c r="AMG133" s="120"/>
      <c r="AMH133" s="120"/>
      <c r="AMI133" s="120"/>
      <c r="AMJ133" s="120"/>
      <c r="AMK133" s="120"/>
      <c r="AML133" s="120"/>
    </row>
    <row r="134" spans="1:1026" s="121" customFormat="1" x14ac:dyDescent="0.25">
      <c r="A134" s="102">
        <v>129</v>
      </c>
      <c r="B134" s="25" t="s">
        <v>317</v>
      </c>
      <c r="C134" s="26" t="s">
        <v>8</v>
      </c>
      <c r="D134" s="26" t="s">
        <v>32</v>
      </c>
      <c r="E134" s="31" t="s">
        <v>406</v>
      </c>
      <c r="F134" s="50">
        <v>3</v>
      </c>
      <c r="G134" s="51" t="s">
        <v>11</v>
      </c>
      <c r="H134" s="76"/>
      <c r="I134" s="76">
        <f t="shared" si="8"/>
        <v>0</v>
      </c>
      <c r="J134" s="76">
        <f t="shared" si="9"/>
        <v>0</v>
      </c>
      <c r="K134" s="76">
        <f t="shared" si="10"/>
        <v>0</v>
      </c>
      <c r="L134" s="53"/>
      <c r="M134" s="53"/>
      <c r="N134" s="53"/>
      <c r="O134" s="39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  <c r="IM134" s="120"/>
      <c r="IN134" s="120"/>
      <c r="IO134" s="120"/>
      <c r="IP134" s="120"/>
      <c r="IQ134" s="120"/>
      <c r="IR134" s="120"/>
      <c r="IS134" s="120"/>
      <c r="IT134" s="120"/>
      <c r="IU134" s="120"/>
      <c r="IV134" s="120"/>
      <c r="IW134" s="120"/>
      <c r="IX134" s="120"/>
      <c r="IY134" s="120"/>
      <c r="IZ134" s="120"/>
      <c r="JA134" s="120"/>
      <c r="JB134" s="120"/>
      <c r="JC134" s="120"/>
      <c r="JD134" s="120"/>
      <c r="JE134" s="120"/>
      <c r="JF134" s="120"/>
      <c r="JG134" s="120"/>
      <c r="JH134" s="120"/>
      <c r="JI134" s="120"/>
      <c r="JJ134" s="120"/>
      <c r="JK134" s="120"/>
      <c r="JL134" s="120"/>
      <c r="JM134" s="120"/>
      <c r="JN134" s="120"/>
      <c r="JO134" s="120"/>
      <c r="JP134" s="120"/>
      <c r="JQ134" s="120"/>
      <c r="JR134" s="120"/>
      <c r="JS134" s="120"/>
      <c r="JT134" s="120"/>
      <c r="JU134" s="120"/>
      <c r="JV134" s="120"/>
      <c r="JW134" s="120"/>
      <c r="JX134" s="120"/>
      <c r="JY134" s="120"/>
      <c r="JZ134" s="120"/>
      <c r="KA134" s="120"/>
      <c r="KB134" s="120"/>
      <c r="KC134" s="120"/>
      <c r="KD134" s="120"/>
      <c r="KE134" s="120"/>
      <c r="KF134" s="120"/>
      <c r="KG134" s="120"/>
      <c r="KH134" s="120"/>
      <c r="KI134" s="120"/>
      <c r="KJ134" s="120"/>
      <c r="KK134" s="120"/>
      <c r="KL134" s="120"/>
      <c r="KM134" s="120"/>
      <c r="KN134" s="120"/>
      <c r="KO134" s="120"/>
      <c r="KP134" s="120"/>
      <c r="KQ134" s="120"/>
      <c r="KR134" s="120"/>
      <c r="KS134" s="120"/>
      <c r="KT134" s="120"/>
      <c r="KU134" s="120"/>
      <c r="KV134" s="120"/>
      <c r="KW134" s="120"/>
      <c r="KX134" s="120"/>
      <c r="KY134" s="120"/>
      <c r="KZ134" s="120"/>
      <c r="LA134" s="120"/>
      <c r="LB134" s="120"/>
      <c r="LC134" s="120"/>
      <c r="LD134" s="120"/>
      <c r="LE134" s="120"/>
      <c r="LF134" s="120"/>
      <c r="LG134" s="120"/>
      <c r="LH134" s="120"/>
      <c r="LI134" s="120"/>
      <c r="LJ134" s="120"/>
      <c r="LK134" s="120"/>
      <c r="LL134" s="120"/>
      <c r="LM134" s="120"/>
      <c r="LN134" s="120"/>
      <c r="LO134" s="120"/>
      <c r="LP134" s="120"/>
      <c r="LQ134" s="120"/>
      <c r="LR134" s="120"/>
      <c r="LS134" s="120"/>
      <c r="LT134" s="120"/>
      <c r="LU134" s="120"/>
      <c r="LV134" s="120"/>
      <c r="LW134" s="120"/>
      <c r="LX134" s="120"/>
      <c r="LY134" s="120"/>
      <c r="LZ134" s="120"/>
      <c r="MA134" s="120"/>
      <c r="MB134" s="120"/>
      <c r="MC134" s="120"/>
      <c r="MD134" s="120"/>
      <c r="ME134" s="120"/>
      <c r="MF134" s="120"/>
      <c r="MG134" s="120"/>
      <c r="MH134" s="120"/>
      <c r="MI134" s="120"/>
      <c r="MJ134" s="120"/>
      <c r="MK134" s="120"/>
      <c r="ML134" s="120"/>
      <c r="MM134" s="120"/>
      <c r="MN134" s="120"/>
      <c r="MO134" s="120"/>
      <c r="MP134" s="120"/>
      <c r="MQ134" s="120"/>
      <c r="MR134" s="120"/>
      <c r="MS134" s="120"/>
      <c r="MT134" s="120"/>
      <c r="MU134" s="120"/>
      <c r="MV134" s="120"/>
      <c r="MW134" s="120"/>
      <c r="MX134" s="120"/>
      <c r="MY134" s="120"/>
      <c r="MZ134" s="120"/>
      <c r="NA134" s="120"/>
      <c r="NB134" s="120"/>
      <c r="NC134" s="120"/>
      <c r="ND134" s="120"/>
      <c r="NE134" s="120"/>
      <c r="NF134" s="120"/>
      <c r="NG134" s="120"/>
      <c r="NH134" s="120"/>
      <c r="NI134" s="120"/>
      <c r="NJ134" s="120"/>
      <c r="NK134" s="120"/>
      <c r="NL134" s="120"/>
      <c r="NM134" s="120"/>
      <c r="NN134" s="120"/>
      <c r="NO134" s="120"/>
      <c r="NP134" s="120"/>
      <c r="NQ134" s="120"/>
      <c r="NR134" s="120"/>
      <c r="NS134" s="120"/>
      <c r="NT134" s="120"/>
      <c r="NU134" s="120"/>
      <c r="NV134" s="120"/>
      <c r="NW134" s="120"/>
      <c r="NX134" s="120"/>
      <c r="NY134" s="120"/>
      <c r="NZ134" s="120"/>
      <c r="OA134" s="120"/>
      <c r="OB134" s="120"/>
      <c r="OC134" s="120"/>
      <c r="OD134" s="120"/>
      <c r="OE134" s="120"/>
      <c r="OF134" s="120"/>
      <c r="OG134" s="120"/>
      <c r="OH134" s="120"/>
      <c r="OI134" s="120"/>
      <c r="OJ134" s="120"/>
      <c r="OK134" s="120"/>
      <c r="OL134" s="120"/>
      <c r="OM134" s="120"/>
      <c r="ON134" s="120"/>
      <c r="OO134" s="120"/>
      <c r="OP134" s="120"/>
      <c r="OQ134" s="120"/>
      <c r="OR134" s="120"/>
      <c r="OS134" s="120"/>
      <c r="OT134" s="120"/>
      <c r="OU134" s="120"/>
      <c r="OV134" s="120"/>
      <c r="OW134" s="120"/>
      <c r="OX134" s="120"/>
      <c r="OY134" s="120"/>
      <c r="OZ134" s="120"/>
      <c r="PA134" s="120"/>
      <c r="PB134" s="120"/>
      <c r="PC134" s="120"/>
      <c r="PD134" s="120"/>
      <c r="PE134" s="120"/>
      <c r="PF134" s="120"/>
      <c r="PG134" s="120"/>
      <c r="PH134" s="120"/>
      <c r="PI134" s="120"/>
      <c r="PJ134" s="120"/>
      <c r="PK134" s="120"/>
      <c r="PL134" s="120"/>
      <c r="PM134" s="120"/>
      <c r="PN134" s="120"/>
      <c r="PO134" s="120"/>
      <c r="PP134" s="120"/>
      <c r="PQ134" s="120"/>
      <c r="PR134" s="120"/>
      <c r="PS134" s="120"/>
      <c r="PT134" s="120"/>
      <c r="PU134" s="120"/>
      <c r="PV134" s="120"/>
      <c r="PW134" s="120"/>
      <c r="PX134" s="120"/>
      <c r="PY134" s="120"/>
      <c r="PZ134" s="120"/>
      <c r="QA134" s="120"/>
      <c r="QB134" s="120"/>
      <c r="QC134" s="120"/>
      <c r="QD134" s="120"/>
      <c r="QE134" s="120"/>
      <c r="QF134" s="120"/>
      <c r="QG134" s="120"/>
      <c r="QH134" s="120"/>
      <c r="QI134" s="120"/>
      <c r="QJ134" s="120"/>
      <c r="QK134" s="120"/>
      <c r="QL134" s="120"/>
      <c r="QM134" s="120"/>
      <c r="QN134" s="120"/>
      <c r="QO134" s="120"/>
      <c r="QP134" s="120"/>
      <c r="QQ134" s="120"/>
      <c r="QR134" s="120"/>
      <c r="QS134" s="120"/>
      <c r="QT134" s="120"/>
      <c r="QU134" s="120"/>
      <c r="QV134" s="120"/>
      <c r="QW134" s="120"/>
      <c r="QX134" s="120"/>
      <c r="QY134" s="120"/>
      <c r="QZ134" s="120"/>
      <c r="RA134" s="120"/>
      <c r="RB134" s="120"/>
      <c r="RC134" s="120"/>
      <c r="RD134" s="120"/>
      <c r="RE134" s="120"/>
      <c r="RF134" s="120"/>
      <c r="RG134" s="120"/>
      <c r="RH134" s="120"/>
      <c r="RI134" s="120"/>
      <c r="RJ134" s="120"/>
      <c r="RK134" s="120"/>
      <c r="RL134" s="120"/>
      <c r="RM134" s="120"/>
      <c r="RN134" s="120"/>
      <c r="RO134" s="120"/>
      <c r="RP134" s="120"/>
      <c r="RQ134" s="120"/>
      <c r="RR134" s="120"/>
      <c r="RS134" s="120"/>
      <c r="RT134" s="120"/>
      <c r="RU134" s="120"/>
      <c r="RV134" s="120"/>
      <c r="RW134" s="120"/>
      <c r="RX134" s="120"/>
      <c r="RY134" s="120"/>
      <c r="RZ134" s="120"/>
      <c r="SA134" s="120"/>
      <c r="SB134" s="120"/>
      <c r="SC134" s="120"/>
      <c r="SD134" s="120"/>
      <c r="SE134" s="120"/>
      <c r="SF134" s="120"/>
      <c r="SG134" s="120"/>
      <c r="SH134" s="120"/>
      <c r="SI134" s="120"/>
      <c r="SJ134" s="120"/>
      <c r="SK134" s="120"/>
      <c r="SL134" s="120"/>
      <c r="SM134" s="120"/>
      <c r="SN134" s="120"/>
      <c r="SO134" s="120"/>
      <c r="SP134" s="120"/>
      <c r="SQ134" s="120"/>
      <c r="SR134" s="120"/>
      <c r="SS134" s="120"/>
      <c r="ST134" s="120"/>
      <c r="SU134" s="120"/>
      <c r="SV134" s="120"/>
      <c r="SW134" s="120"/>
      <c r="SX134" s="120"/>
      <c r="SY134" s="120"/>
      <c r="SZ134" s="120"/>
      <c r="TA134" s="120"/>
      <c r="TB134" s="120"/>
      <c r="TC134" s="120"/>
      <c r="TD134" s="120"/>
      <c r="TE134" s="120"/>
      <c r="TF134" s="120"/>
      <c r="TG134" s="120"/>
      <c r="TH134" s="120"/>
      <c r="TI134" s="120"/>
      <c r="TJ134" s="120"/>
      <c r="TK134" s="120"/>
      <c r="TL134" s="120"/>
      <c r="TM134" s="120"/>
      <c r="TN134" s="120"/>
      <c r="TO134" s="120"/>
      <c r="TP134" s="120"/>
      <c r="TQ134" s="120"/>
      <c r="TR134" s="120"/>
      <c r="TS134" s="120"/>
      <c r="TT134" s="120"/>
      <c r="TU134" s="120"/>
      <c r="TV134" s="120"/>
      <c r="TW134" s="120"/>
      <c r="TX134" s="120"/>
      <c r="TY134" s="120"/>
      <c r="TZ134" s="120"/>
      <c r="UA134" s="120"/>
      <c r="UB134" s="120"/>
      <c r="UC134" s="120"/>
      <c r="UD134" s="120"/>
      <c r="UE134" s="120"/>
      <c r="UF134" s="120"/>
      <c r="UG134" s="120"/>
      <c r="UH134" s="120"/>
      <c r="UI134" s="120"/>
      <c r="UJ134" s="120"/>
      <c r="UK134" s="120"/>
      <c r="UL134" s="120"/>
      <c r="UM134" s="120"/>
      <c r="UN134" s="120"/>
      <c r="UO134" s="120"/>
      <c r="UP134" s="120"/>
      <c r="UQ134" s="120"/>
      <c r="UR134" s="120"/>
      <c r="US134" s="120"/>
      <c r="UT134" s="120"/>
      <c r="UU134" s="120"/>
      <c r="UV134" s="120"/>
      <c r="UW134" s="120"/>
      <c r="UX134" s="120"/>
      <c r="UY134" s="120"/>
      <c r="UZ134" s="120"/>
      <c r="VA134" s="120"/>
      <c r="VB134" s="120"/>
      <c r="VC134" s="120"/>
      <c r="VD134" s="120"/>
      <c r="VE134" s="120"/>
      <c r="VF134" s="120"/>
      <c r="VG134" s="120"/>
      <c r="VH134" s="120"/>
      <c r="VI134" s="120"/>
      <c r="VJ134" s="120"/>
      <c r="VK134" s="120"/>
      <c r="VL134" s="120"/>
      <c r="VM134" s="120"/>
      <c r="VN134" s="120"/>
      <c r="VO134" s="120"/>
      <c r="VP134" s="120"/>
      <c r="VQ134" s="120"/>
      <c r="VR134" s="120"/>
      <c r="VS134" s="120"/>
      <c r="VT134" s="120"/>
      <c r="VU134" s="120"/>
      <c r="VV134" s="120"/>
      <c r="VW134" s="120"/>
      <c r="VX134" s="120"/>
      <c r="VY134" s="120"/>
      <c r="VZ134" s="120"/>
      <c r="WA134" s="120"/>
      <c r="WB134" s="120"/>
      <c r="WC134" s="120"/>
      <c r="WD134" s="120"/>
      <c r="WE134" s="120"/>
      <c r="WF134" s="120"/>
      <c r="WG134" s="120"/>
      <c r="WH134" s="120"/>
      <c r="WI134" s="120"/>
      <c r="WJ134" s="120"/>
      <c r="WK134" s="120"/>
      <c r="WL134" s="120"/>
      <c r="WM134" s="120"/>
      <c r="WN134" s="120"/>
      <c r="WO134" s="120"/>
      <c r="WP134" s="120"/>
      <c r="WQ134" s="120"/>
      <c r="WR134" s="120"/>
      <c r="WS134" s="120"/>
      <c r="WT134" s="120"/>
      <c r="WU134" s="120"/>
      <c r="WV134" s="120"/>
      <c r="WW134" s="120"/>
      <c r="WX134" s="120"/>
      <c r="WY134" s="120"/>
      <c r="WZ134" s="120"/>
      <c r="XA134" s="120"/>
      <c r="XB134" s="120"/>
      <c r="XC134" s="120"/>
      <c r="XD134" s="120"/>
      <c r="XE134" s="120"/>
      <c r="XF134" s="120"/>
      <c r="XG134" s="120"/>
      <c r="XH134" s="120"/>
      <c r="XI134" s="120"/>
      <c r="XJ134" s="120"/>
      <c r="XK134" s="120"/>
      <c r="XL134" s="120"/>
      <c r="XM134" s="120"/>
      <c r="XN134" s="120"/>
      <c r="XO134" s="120"/>
      <c r="XP134" s="120"/>
      <c r="XQ134" s="120"/>
      <c r="XR134" s="120"/>
      <c r="XS134" s="120"/>
      <c r="XT134" s="120"/>
      <c r="XU134" s="120"/>
      <c r="XV134" s="120"/>
      <c r="XW134" s="120"/>
      <c r="XX134" s="120"/>
      <c r="XY134" s="120"/>
      <c r="XZ134" s="120"/>
      <c r="YA134" s="120"/>
      <c r="YB134" s="120"/>
      <c r="YC134" s="120"/>
      <c r="YD134" s="120"/>
      <c r="YE134" s="120"/>
      <c r="YF134" s="120"/>
      <c r="YG134" s="120"/>
      <c r="YH134" s="120"/>
      <c r="YI134" s="120"/>
      <c r="YJ134" s="120"/>
      <c r="YK134" s="120"/>
      <c r="YL134" s="120"/>
      <c r="YM134" s="120"/>
      <c r="YN134" s="120"/>
      <c r="YO134" s="120"/>
      <c r="YP134" s="120"/>
      <c r="YQ134" s="120"/>
      <c r="YR134" s="120"/>
      <c r="YS134" s="120"/>
      <c r="YT134" s="120"/>
      <c r="YU134" s="120"/>
      <c r="YV134" s="120"/>
      <c r="YW134" s="120"/>
      <c r="YX134" s="120"/>
      <c r="YY134" s="120"/>
      <c r="YZ134" s="120"/>
      <c r="ZA134" s="120"/>
      <c r="ZB134" s="120"/>
      <c r="ZC134" s="120"/>
      <c r="ZD134" s="120"/>
      <c r="ZE134" s="120"/>
      <c r="ZF134" s="120"/>
      <c r="ZG134" s="120"/>
      <c r="ZH134" s="120"/>
      <c r="ZI134" s="120"/>
      <c r="ZJ134" s="120"/>
      <c r="ZK134" s="120"/>
      <c r="ZL134" s="120"/>
      <c r="ZM134" s="120"/>
      <c r="ZN134" s="120"/>
      <c r="ZO134" s="120"/>
      <c r="ZP134" s="120"/>
      <c r="ZQ134" s="120"/>
      <c r="ZR134" s="120"/>
      <c r="ZS134" s="120"/>
      <c r="ZT134" s="120"/>
      <c r="ZU134" s="120"/>
      <c r="ZV134" s="120"/>
      <c r="ZW134" s="120"/>
      <c r="ZX134" s="120"/>
      <c r="ZY134" s="120"/>
      <c r="ZZ134" s="120"/>
      <c r="AAA134" s="120"/>
      <c r="AAB134" s="120"/>
      <c r="AAC134" s="120"/>
      <c r="AAD134" s="120"/>
      <c r="AAE134" s="120"/>
      <c r="AAF134" s="120"/>
      <c r="AAG134" s="120"/>
      <c r="AAH134" s="120"/>
      <c r="AAI134" s="120"/>
      <c r="AAJ134" s="120"/>
      <c r="AAK134" s="120"/>
      <c r="AAL134" s="120"/>
      <c r="AAM134" s="120"/>
      <c r="AAN134" s="120"/>
      <c r="AAO134" s="120"/>
      <c r="AAP134" s="120"/>
      <c r="AAQ134" s="120"/>
      <c r="AAR134" s="120"/>
      <c r="AAS134" s="120"/>
      <c r="AAT134" s="120"/>
      <c r="AAU134" s="120"/>
      <c r="AAV134" s="120"/>
      <c r="AAW134" s="120"/>
      <c r="AAX134" s="120"/>
      <c r="AAY134" s="120"/>
      <c r="AAZ134" s="120"/>
      <c r="ABA134" s="120"/>
      <c r="ABB134" s="120"/>
      <c r="ABC134" s="120"/>
      <c r="ABD134" s="120"/>
      <c r="ABE134" s="120"/>
      <c r="ABF134" s="120"/>
      <c r="ABG134" s="120"/>
      <c r="ABH134" s="120"/>
      <c r="ABI134" s="120"/>
      <c r="ABJ134" s="120"/>
      <c r="ABK134" s="120"/>
      <c r="ABL134" s="120"/>
      <c r="ABM134" s="120"/>
      <c r="ABN134" s="120"/>
      <c r="ABO134" s="120"/>
      <c r="ABP134" s="120"/>
      <c r="ABQ134" s="120"/>
      <c r="ABR134" s="120"/>
      <c r="ABS134" s="120"/>
      <c r="ABT134" s="120"/>
      <c r="ABU134" s="120"/>
      <c r="ABV134" s="120"/>
      <c r="ABW134" s="120"/>
      <c r="ABX134" s="120"/>
      <c r="ABY134" s="120"/>
      <c r="ABZ134" s="120"/>
      <c r="ACA134" s="120"/>
      <c r="ACB134" s="120"/>
      <c r="ACC134" s="120"/>
      <c r="ACD134" s="120"/>
      <c r="ACE134" s="120"/>
      <c r="ACF134" s="120"/>
      <c r="ACG134" s="120"/>
      <c r="ACH134" s="120"/>
      <c r="ACI134" s="120"/>
      <c r="ACJ134" s="120"/>
      <c r="ACK134" s="120"/>
      <c r="ACL134" s="120"/>
      <c r="ACM134" s="120"/>
      <c r="ACN134" s="120"/>
      <c r="ACO134" s="120"/>
      <c r="ACP134" s="120"/>
      <c r="ACQ134" s="120"/>
      <c r="ACR134" s="120"/>
      <c r="ACS134" s="120"/>
      <c r="ACT134" s="120"/>
      <c r="ACU134" s="120"/>
      <c r="ACV134" s="120"/>
      <c r="ACW134" s="120"/>
      <c r="ACX134" s="120"/>
      <c r="ACY134" s="120"/>
      <c r="ACZ134" s="120"/>
      <c r="ADA134" s="120"/>
      <c r="ADB134" s="120"/>
      <c r="ADC134" s="120"/>
      <c r="ADD134" s="120"/>
      <c r="ADE134" s="120"/>
      <c r="ADF134" s="120"/>
      <c r="ADG134" s="120"/>
      <c r="ADH134" s="120"/>
      <c r="ADI134" s="120"/>
      <c r="ADJ134" s="120"/>
      <c r="ADK134" s="120"/>
      <c r="ADL134" s="120"/>
      <c r="ADM134" s="120"/>
      <c r="ADN134" s="120"/>
      <c r="ADO134" s="120"/>
      <c r="ADP134" s="120"/>
      <c r="ADQ134" s="120"/>
      <c r="ADR134" s="120"/>
      <c r="ADS134" s="120"/>
      <c r="ADT134" s="120"/>
      <c r="ADU134" s="120"/>
      <c r="ADV134" s="120"/>
      <c r="ADW134" s="120"/>
      <c r="ADX134" s="120"/>
      <c r="ADY134" s="120"/>
      <c r="ADZ134" s="120"/>
      <c r="AEA134" s="120"/>
      <c r="AEB134" s="120"/>
      <c r="AEC134" s="120"/>
      <c r="AED134" s="120"/>
      <c r="AEE134" s="120"/>
      <c r="AEF134" s="120"/>
      <c r="AEG134" s="120"/>
      <c r="AEH134" s="120"/>
      <c r="AEI134" s="120"/>
      <c r="AEJ134" s="120"/>
      <c r="AEK134" s="120"/>
      <c r="AEL134" s="120"/>
      <c r="AEM134" s="120"/>
      <c r="AEN134" s="120"/>
      <c r="AEO134" s="120"/>
      <c r="AEP134" s="120"/>
      <c r="AEQ134" s="120"/>
      <c r="AER134" s="120"/>
      <c r="AES134" s="120"/>
      <c r="AET134" s="120"/>
      <c r="AEU134" s="120"/>
      <c r="AEV134" s="120"/>
      <c r="AEW134" s="120"/>
      <c r="AEX134" s="120"/>
      <c r="AEY134" s="120"/>
      <c r="AEZ134" s="120"/>
      <c r="AFA134" s="120"/>
      <c r="AFB134" s="120"/>
      <c r="AFC134" s="120"/>
      <c r="AFD134" s="120"/>
      <c r="AFE134" s="120"/>
      <c r="AFF134" s="120"/>
      <c r="AFG134" s="120"/>
      <c r="AFH134" s="120"/>
      <c r="AFI134" s="120"/>
      <c r="AFJ134" s="120"/>
      <c r="AFK134" s="120"/>
      <c r="AFL134" s="120"/>
      <c r="AFM134" s="120"/>
      <c r="AFN134" s="120"/>
      <c r="AFO134" s="120"/>
      <c r="AFP134" s="120"/>
      <c r="AFQ134" s="120"/>
      <c r="AFR134" s="120"/>
      <c r="AFS134" s="120"/>
      <c r="AFT134" s="120"/>
      <c r="AFU134" s="120"/>
      <c r="AFV134" s="120"/>
      <c r="AFW134" s="120"/>
      <c r="AFX134" s="120"/>
      <c r="AFY134" s="120"/>
      <c r="AFZ134" s="120"/>
      <c r="AGA134" s="120"/>
      <c r="AGB134" s="120"/>
      <c r="AGC134" s="120"/>
      <c r="AGD134" s="120"/>
      <c r="AGE134" s="120"/>
      <c r="AGF134" s="120"/>
      <c r="AGG134" s="120"/>
      <c r="AGH134" s="120"/>
      <c r="AGI134" s="120"/>
      <c r="AGJ134" s="120"/>
      <c r="AGK134" s="120"/>
      <c r="AGL134" s="120"/>
      <c r="AGM134" s="120"/>
      <c r="AGN134" s="120"/>
      <c r="AGO134" s="120"/>
      <c r="AGP134" s="120"/>
      <c r="AGQ134" s="120"/>
      <c r="AGR134" s="120"/>
      <c r="AGS134" s="120"/>
      <c r="AGT134" s="120"/>
      <c r="AGU134" s="120"/>
      <c r="AGV134" s="120"/>
      <c r="AGW134" s="120"/>
      <c r="AGX134" s="120"/>
      <c r="AGY134" s="120"/>
      <c r="AGZ134" s="120"/>
      <c r="AHA134" s="120"/>
      <c r="AHB134" s="120"/>
      <c r="AHC134" s="120"/>
      <c r="AHD134" s="120"/>
      <c r="AHE134" s="120"/>
      <c r="AHF134" s="120"/>
      <c r="AHG134" s="120"/>
      <c r="AHH134" s="120"/>
      <c r="AHI134" s="120"/>
      <c r="AHJ134" s="120"/>
      <c r="AHK134" s="120"/>
      <c r="AHL134" s="120"/>
      <c r="AHM134" s="120"/>
      <c r="AHN134" s="120"/>
      <c r="AHO134" s="120"/>
      <c r="AHP134" s="120"/>
      <c r="AHQ134" s="120"/>
      <c r="AHR134" s="120"/>
      <c r="AHS134" s="120"/>
      <c r="AHT134" s="120"/>
      <c r="AHU134" s="120"/>
      <c r="AHV134" s="120"/>
      <c r="AHW134" s="120"/>
      <c r="AHX134" s="120"/>
      <c r="AHY134" s="120"/>
      <c r="AHZ134" s="120"/>
      <c r="AIA134" s="120"/>
      <c r="AIB134" s="120"/>
      <c r="AIC134" s="120"/>
      <c r="AID134" s="120"/>
      <c r="AIE134" s="120"/>
      <c r="AIF134" s="120"/>
      <c r="AIG134" s="120"/>
      <c r="AIH134" s="120"/>
      <c r="AII134" s="120"/>
      <c r="AIJ134" s="120"/>
      <c r="AIK134" s="120"/>
      <c r="AIL134" s="120"/>
      <c r="AIM134" s="120"/>
      <c r="AIN134" s="120"/>
      <c r="AIO134" s="120"/>
      <c r="AIP134" s="120"/>
      <c r="AIQ134" s="120"/>
      <c r="AIR134" s="120"/>
      <c r="AIS134" s="120"/>
      <c r="AIT134" s="120"/>
      <c r="AIU134" s="120"/>
      <c r="AIV134" s="120"/>
      <c r="AIW134" s="120"/>
      <c r="AIX134" s="120"/>
      <c r="AIY134" s="120"/>
      <c r="AIZ134" s="120"/>
      <c r="AJA134" s="120"/>
      <c r="AJB134" s="120"/>
      <c r="AJC134" s="120"/>
      <c r="AJD134" s="120"/>
      <c r="AJE134" s="120"/>
      <c r="AJF134" s="120"/>
      <c r="AJG134" s="120"/>
      <c r="AJH134" s="120"/>
      <c r="AJI134" s="120"/>
      <c r="AJJ134" s="120"/>
      <c r="AJK134" s="120"/>
      <c r="AJL134" s="120"/>
      <c r="AJM134" s="120"/>
      <c r="AJN134" s="120"/>
      <c r="AJO134" s="120"/>
      <c r="AJP134" s="120"/>
      <c r="AJQ134" s="120"/>
      <c r="AJR134" s="120"/>
      <c r="AJS134" s="120"/>
      <c r="AJT134" s="120"/>
      <c r="AJU134" s="120"/>
      <c r="AJV134" s="120"/>
      <c r="AJW134" s="120"/>
      <c r="AJX134" s="120"/>
      <c r="AJY134" s="120"/>
      <c r="AJZ134" s="120"/>
      <c r="AKA134" s="120"/>
      <c r="AKB134" s="120"/>
      <c r="AKC134" s="120"/>
      <c r="AKD134" s="120"/>
      <c r="AKE134" s="120"/>
      <c r="AKF134" s="120"/>
      <c r="AKG134" s="120"/>
      <c r="AKH134" s="120"/>
      <c r="AKI134" s="120"/>
      <c r="AKJ134" s="120"/>
      <c r="AKK134" s="120"/>
      <c r="AKL134" s="120"/>
      <c r="AKM134" s="120"/>
      <c r="AKN134" s="120"/>
      <c r="AKO134" s="120"/>
      <c r="AKP134" s="120"/>
      <c r="AKQ134" s="120"/>
      <c r="AKR134" s="120"/>
      <c r="AKS134" s="120"/>
      <c r="AKT134" s="120"/>
      <c r="AKU134" s="120"/>
      <c r="AKV134" s="120"/>
      <c r="AKW134" s="120"/>
      <c r="AKX134" s="120"/>
      <c r="AKY134" s="120"/>
      <c r="AKZ134" s="120"/>
      <c r="ALA134" s="120"/>
      <c r="ALB134" s="120"/>
      <c r="ALC134" s="120"/>
      <c r="ALD134" s="120"/>
      <c r="ALE134" s="120"/>
      <c r="ALF134" s="120"/>
      <c r="ALG134" s="120"/>
      <c r="ALH134" s="120"/>
      <c r="ALI134" s="120"/>
      <c r="ALJ134" s="120"/>
      <c r="ALK134" s="120"/>
      <c r="ALL134" s="120"/>
      <c r="ALM134" s="120"/>
      <c r="ALN134" s="120"/>
      <c r="ALO134" s="120"/>
      <c r="ALP134" s="120"/>
      <c r="ALQ134" s="120"/>
      <c r="ALR134" s="120"/>
      <c r="ALS134" s="120"/>
      <c r="ALT134" s="120"/>
      <c r="ALU134" s="120"/>
      <c r="ALV134" s="120"/>
      <c r="ALW134" s="120"/>
      <c r="ALX134" s="120"/>
      <c r="ALY134" s="120"/>
      <c r="ALZ134" s="120"/>
      <c r="AMA134" s="120"/>
      <c r="AMB134" s="120"/>
      <c r="AMC134" s="120"/>
      <c r="AMD134" s="120"/>
      <c r="AME134" s="120"/>
      <c r="AMF134" s="120"/>
      <c r="AMG134" s="120"/>
      <c r="AMH134" s="120"/>
      <c r="AMI134" s="120"/>
      <c r="AMJ134" s="120"/>
      <c r="AMK134" s="120"/>
      <c r="AML134" s="120"/>
    </row>
    <row r="135" spans="1:1026" s="121" customFormat="1" x14ac:dyDescent="0.25">
      <c r="A135" s="102">
        <v>130</v>
      </c>
      <c r="B135" s="26" t="s">
        <v>317</v>
      </c>
      <c r="C135" s="26" t="s">
        <v>8</v>
      </c>
      <c r="D135" s="26" t="s">
        <v>43</v>
      </c>
      <c r="E135" s="31" t="s">
        <v>406</v>
      </c>
      <c r="F135" s="50">
        <v>10</v>
      </c>
      <c r="G135" s="51" t="s">
        <v>11</v>
      </c>
      <c r="H135" s="76"/>
      <c r="I135" s="76">
        <f t="shared" si="8"/>
        <v>0</v>
      </c>
      <c r="J135" s="76">
        <f t="shared" ref="J135:J198" si="11">I135*L135/100</f>
        <v>0</v>
      </c>
      <c r="K135" s="76">
        <f t="shared" ref="K135:K198" si="12">I135+J135</f>
        <v>0</v>
      </c>
      <c r="L135" s="53"/>
      <c r="M135" s="53"/>
      <c r="N135" s="53"/>
      <c r="O135" s="39"/>
      <c r="P135" s="120"/>
      <c r="Q135" s="125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  <c r="IV135" s="120"/>
      <c r="IW135" s="120"/>
      <c r="IX135" s="120"/>
      <c r="IY135" s="120"/>
      <c r="IZ135" s="120"/>
      <c r="JA135" s="120"/>
      <c r="JB135" s="120"/>
      <c r="JC135" s="120"/>
      <c r="JD135" s="120"/>
      <c r="JE135" s="120"/>
      <c r="JF135" s="120"/>
      <c r="JG135" s="120"/>
      <c r="JH135" s="120"/>
      <c r="JI135" s="120"/>
      <c r="JJ135" s="120"/>
      <c r="JK135" s="120"/>
      <c r="JL135" s="120"/>
      <c r="JM135" s="120"/>
      <c r="JN135" s="120"/>
      <c r="JO135" s="120"/>
      <c r="JP135" s="120"/>
      <c r="JQ135" s="120"/>
      <c r="JR135" s="120"/>
      <c r="JS135" s="120"/>
      <c r="JT135" s="120"/>
      <c r="JU135" s="120"/>
      <c r="JV135" s="120"/>
      <c r="JW135" s="120"/>
      <c r="JX135" s="120"/>
      <c r="JY135" s="120"/>
      <c r="JZ135" s="120"/>
      <c r="KA135" s="120"/>
      <c r="KB135" s="120"/>
      <c r="KC135" s="120"/>
      <c r="KD135" s="120"/>
      <c r="KE135" s="120"/>
      <c r="KF135" s="120"/>
      <c r="KG135" s="120"/>
      <c r="KH135" s="120"/>
      <c r="KI135" s="120"/>
      <c r="KJ135" s="120"/>
      <c r="KK135" s="120"/>
      <c r="KL135" s="120"/>
      <c r="KM135" s="120"/>
      <c r="KN135" s="120"/>
      <c r="KO135" s="120"/>
      <c r="KP135" s="120"/>
      <c r="KQ135" s="120"/>
      <c r="KR135" s="120"/>
      <c r="KS135" s="120"/>
      <c r="KT135" s="120"/>
      <c r="KU135" s="120"/>
      <c r="KV135" s="120"/>
      <c r="KW135" s="120"/>
      <c r="KX135" s="120"/>
      <c r="KY135" s="120"/>
      <c r="KZ135" s="120"/>
      <c r="LA135" s="120"/>
      <c r="LB135" s="120"/>
      <c r="LC135" s="120"/>
      <c r="LD135" s="120"/>
      <c r="LE135" s="120"/>
      <c r="LF135" s="120"/>
      <c r="LG135" s="120"/>
      <c r="LH135" s="120"/>
      <c r="LI135" s="120"/>
      <c r="LJ135" s="120"/>
      <c r="LK135" s="120"/>
      <c r="LL135" s="120"/>
      <c r="LM135" s="120"/>
      <c r="LN135" s="120"/>
      <c r="LO135" s="120"/>
      <c r="LP135" s="120"/>
      <c r="LQ135" s="120"/>
      <c r="LR135" s="120"/>
      <c r="LS135" s="120"/>
      <c r="LT135" s="120"/>
      <c r="LU135" s="120"/>
      <c r="LV135" s="120"/>
      <c r="LW135" s="120"/>
      <c r="LX135" s="120"/>
      <c r="LY135" s="120"/>
      <c r="LZ135" s="120"/>
      <c r="MA135" s="120"/>
      <c r="MB135" s="120"/>
      <c r="MC135" s="120"/>
      <c r="MD135" s="120"/>
      <c r="ME135" s="120"/>
      <c r="MF135" s="120"/>
      <c r="MG135" s="120"/>
      <c r="MH135" s="120"/>
      <c r="MI135" s="120"/>
      <c r="MJ135" s="120"/>
      <c r="MK135" s="120"/>
      <c r="ML135" s="120"/>
      <c r="MM135" s="120"/>
      <c r="MN135" s="120"/>
      <c r="MO135" s="120"/>
      <c r="MP135" s="120"/>
      <c r="MQ135" s="120"/>
      <c r="MR135" s="120"/>
      <c r="MS135" s="120"/>
      <c r="MT135" s="120"/>
      <c r="MU135" s="120"/>
      <c r="MV135" s="120"/>
      <c r="MW135" s="120"/>
      <c r="MX135" s="120"/>
      <c r="MY135" s="120"/>
      <c r="MZ135" s="120"/>
      <c r="NA135" s="120"/>
      <c r="NB135" s="120"/>
      <c r="NC135" s="120"/>
      <c r="ND135" s="120"/>
      <c r="NE135" s="120"/>
      <c r="NF135" s="120"/>
      <c r="NG135" s="120"/>
      <c r="NH135" s="120"/>
      <c r="NI135" s="120"/>
      <c r="NJ135" s="120"/>
      <c r="NK135" s="120"/>
      <c r="NL135" s="120"/>
      <c r="NM135" s="120"/>
      <c r="NN135" s="120"/>
      <c r="NO135" s="120"/>
      <c r="NP135" s="120"/>
      <c r="NQ135" s="120"/>
      <c r="NR135" s="120"/>
      <c r="NS135" s="120"/>
      <c r="NT135" s="120"/>
      <c r="NU135" s="120"/>
      <c r="NV135" s="120"/>
      <c r="NW135" s="120"/>
      <c r="NX135" s="120"/>
      <c r="NY135" s="120"/>
      <c r="NZ135" s="120"/>
      <c r="OA135" s="120"/>
      <c r="OB135" s="120"/>
      <c r="OC135" s="120"/>
      <c r="OD135" s="120"/>
      <c r="OE135" s="120"/>
      <c r="OF135" s="120"/>
      <c r="OG135" s="120"/>
      <c r="OH135" s="120"/>
      <c r="OI135" s="120"/>
      <c r="OJ135" s="120"/>
      <c r="OK135" s="120"/>
      <c r="OL135" s="120"/>
      <c r="OM135" s="120"/>
      <c r="ON135" s="120"/>
      <c r="OO135" s="120"/>
      <c r="OP135" s="120"/>
      <c r="OQ135" s="120"/>
      <c r="OR135" s="120"/>
      <c r="OS135" s="120"/>
      <c r="OT135" s="120"/>
      <c r="OU135" s="120"/>
      <c r="OV135" s="120"/>
      <c r="OW135" s="120"/>
      <c r="OX135" s="120"/>
      <c r="OY135" s="120"/>
      <c r="OZ135" s="120"/>
      <c r="PA135" s="120"/>
      <c r="PB135" s="120"/>
      <c r="PC135" s="120"/>
      <c r="PD135" s="120"/>
      <c r="PE135" s="120"/>
      <c r="PF135" s="120"/>
      <c r="PG135" s="120"/>
      <c r="PH135" s="120"/>
      <c r="PI135" s="120"/>
      <c r="PJ135" s="120"/>
      <c r="PK135" s="120"/>
      <c r="PL135" s="120"/>
      <c r="PM135" s="120"/>
      <c r="PN135" s="120"/>
      <c r="PO135" s="120"/>
      <c r="PP135" s="120"/>
      <c r="PQ135" s="120"/>
      <c r="PR135" s="120"/>
      <c r="PS135" s="120"/>
      <c r="PT135" s="120"/>
      <c r="PU135" s="120"/>
      <c r="PV135" s="120"/>
      <c r="PW135" s="120"/>
      <c r="PX135" s="120"/>
      <c r="PY135" s="120"/>
      <c r="PZ135" s="120"/>
      <c r="QA135" s="120"/>
      <c r="QB135" s="120"/>
      <c r="QC135" s="120"/>
      <c r="QD135" s="120"/>
      <c r="QE135" s="120"/>
      <c r="QF135" s="120"/>
      <c r="QG135" s="120"/>
      <c r="QH135" s="120"/>
      <c r="QI135" s="120"/>
      <c r="QJ135" s="120"/>
      <c r="QK135" s="120"/>
      <c r="QL135" s="120"/>
      <c r="QM135" s="120"/>
      <c r="QN135" s="120"/>
      <c r="QO135" s="120"/>
      <c r="QP135" s="120"/>
      <c r="QQ135" s="120"/>
      <c r="QR135" s="120"/>
      <c r="QS135" s="120"/>
      <c r="QT135" s="120"/>
      <c r="QU135" s="120"/>
      <c r="QV135" s="120"/>
      <c r="QW135" s="120"/>
      <c r="QX135" s="120"/>
      <c r="QY135" s="120"/>
      <c r="QZ135" s="120"/>
      <c r="RA135" s="120"/>
      <c r="RB135" s="120"/>
      <c r="RC135" s="120"/>
      <c r="RD135" s="120"/>
      <c r="RE135" s="120"/>
      <c r="RF135" s="120"/>
      <c r="RG135" s="120"/>
      <c r="RH135" s="120"/>
      <c r="RI135" s="120"/>
      <c r="RJ135" s="120"/>
      <c r="RK135" s="120"/>
      <c r="RL135" s="120"/>
      <c r="RM135" s="120"/>
      <c r="RN135" s="120"/>
      <c r="RO135" s="120"/>
      <c r="RP135" s="120"/>
      <c r="RQ135" s="120"/>
      <c r="RR135" s="120"/>
      <c r="RS135" s="120"/>
      <c r="RT135" s="120"/>
      <c r="RU135" s="120"/>
      <c r="RV135" s="120"/>
      <c r="RW135" s="120"/>
      <c r="RX135" s="120"/>
      <c r="RY135" s="120"/>
      <c r="RZ135" s="120"/>
      <c r="SA135" s="120"/>
      <c r="SB135" s="120"/>
      <c r="SC135" s="120"/>
      <c r="SD135" s="120"/>
      <c r="SE135" s="120"/>
      <c r="SF135" s="120"/>
      <c r="SG135" s="120"/>
      <c r="SH135" s="120"/>
      <c r="SI135" s="120"/>
      <c r="SJ135" s="120"/>
      <c r="SK135" s="120"/>
      <c r="SL135" s="120"/>
      <c r="SM135" s="120"/>
      <c r="SN135" s="120"/>
      <c r="SO135" s="120"/>
      <c r="SP135" s="120"/>
      <c r="SQ135" s="120"/>
      <c r="SR135" s="120"/>
      <c r="SS135" s="120"/>
      <c r="ST135" s="120"/>
      <c r="SU135" s="120"/>
      <c r="SV135" s="120"/>
      <c r="SW135" s="120"/>
      <c r="SX135" s="120"/>
      <c r="SY135" s="120"/>
      <c r="SZ135" s="120"/>
      <c r="TA135" s="120"/>
      <c r="TB135" s="120"/>
      <c r="TC135" s="120"/>
      <c r="TD135" s="120"/>
      <c r="TE135" s="120"/>
      <c r="TF135" s="120"/>
      <c r="TG135" s="120"/>
      <c r="TH135" s="120"/>
      <c r="TI135" s="120"/>
      <c r="TJ135" s="120"/>
      <c r="TK135" s="120"/>
      <c r="TL135" s="120"/>
      <c r="TM135" s="120"/>
      <c r="TN135" s="120"/>
      <c r="TO135" s="120"/>
      <c r="TP135" s="120"/>
      <c r="TQ135" s="120"/>
      <c r="TR135" s="120"/>
      <c r="TS135" s="120"/>
      <c r="TT135" s="120"/>
      <c r="TU135" s="120"/>
      <c r="TV135" s="120"/>
      <c r="TW135" s="120"/>
      <c r="TX135" s="120"/>
      <c r="TY135" s="120"/>
      <c r="TZ135" s="120"/>
      <c r="UA135" s="120"/>
      <c r="UB135" s="120"/>
      <c r="UC135" s="120"/>
      <c r="UD135" s="120"/>
      <c r="UE135" s="120"/>
      <c r="UF135" s="120"/>
      <c r="UG135" s="120"/>
      <c r="UH135" s="120"/>
      <c r="UI135" s="120"/>
      <c r="UJ135" s="120"/>
      <c r="UK135" s="120"/>
      <c r="UL135" s="120"/>
      <c r="UM135" s="120"/>
      <c r="UN135" s="120"/>
      <c r="UO135" s="120"/>
      <c r="UP135" s="120"/>
      <c r="UQ135" s="120"/>
      <c r="UR135" s="120"/>
      <c r="US135" s="120"/>
      <c r="UT135" s="120"/>
      <c r="UU135" s="120"/>
      <c r="UV135" s="120"/>
      <c r="UW135" s="120"/>
      <c r="UX135" s="120"/>
      <c r="UY135" s="120"/>
      <c r="UZ135" s="120"/>
      <c r="VA135" s="120"/>
      <c r="VB135" s="120"/>
      <c r="VC135" s="120"/>
      <c r="VD135" s="120"/>
      <c r="VE135" s="120"/>
      <c r="VF135" s="120"/>
      <c r="VG135" s="120"/>
      <c r="VH135" s="120"/>
      <c r="VI135" s="120"/>
      <c r="VJ135" s="120"/>
      <c r="VK135" s="120"/>
      <c r="VL135" s="120"/>
      <c r="VM135" s="120"/>
      <c r="VN135" s="120"/>
      <c r="VO135" s="120"/>
      <c r="VP135" s="120"/>
      <c r="VQ135" s="120"/>
      <c r="VR135" s="120"/>
      <c r="VS135" s="120"/>
      <c r="VT135" s="120"/>
      <c r="VU135" s="120"/>
      <c r="VV135" s="120"/>
      <c r="VW135" s="120"/>
      <c r="VX135" s="120"/>
      <c r="VY135" s="120"/>
      <c r="VZ135" s="120"/>
      <c r="WA135" s="120"/>
      <c r="WB135" s="120"/>
      <c r="WC135" s="120"/>
      <c r="WD135" s="120"/>
      <c r="WE135" s="120"/>
      <c r="WF135" s="120"/>
      <c r="WG135" s="120"/>
      <c r="WH135" s="120"/>
      <c r="WI135" s="120"/>
      <c r="WJ135" s="120"/>
      <c r="WK135" s="120"/>
      <c r="WL135" s="120"/>
      <c r="WM135" s="120"/>
      <c r="WN135" s="120"/>
      <c r="WO135" s="120"/>
      <c r="WP135" s="120"/>
      <c r="WQ135" s="120"/>
      <c r="WR135" s="120"/>
      <c r="WS135" s="120"/>
      <c r="WT135" s="120"/>
      <c r="WU135" s="120"/>
      <c r="WV135" s="120"/>
      <c r="WW135" s="120"/>
      <c r="WX135" s="120"/>
      <c r="WY135" s="120"/>
      <c r="WZ135" s="120"/>
      <c r="XA135" s="120"/>
      <c r="XB135" s="120"/>
      <c r="XC135" s="120"/>
      <c r="XD135" s="120"/>
      <c r="XE135" s="120"/>
      <c r="XF135" s="120"/>
      <c r="XG135" s="120"/>
      <c r="XH135" s="120"/>
      <c r="XI135" s="120"/>
      <c r="XJ135" s="120"/>
      <c r="XK135" s="120"/>
      <c r="XL135" s="120"/>
      <c r="XM135" s="120"/>
      <c r="XN135" s="120"/>
      <c r="XO135" s="120"/>
      <c r="XP135" s="120"/>
      <c r="XQ135" s="120"/>
      <c r="XR135" s="120"/>
      <c r="XS135" s="120"/>
      <c r="XT135" s="120"/>
      <c r="XU135" s="120"/>
      <c r="XV135" s="120"/>
      <c r="XW135" s="120"/>
      <c r="XX135" s="120"/>
      <c r="XY135" s="120"/>
      <c r="XZ135" s="120"/>
      <c r="YA135" s="120"/>
      <c r="YB135" s="120"/>
      <c r="YC135" s="120"/>
      <c r="YD135" s="120"/>
      <c r="YE135" s="120"/>
      <c r="YF135" s="120"/>
      <c r="YG135" s="120"/>
      <c r="YH135" s="120"/>
      <c r="YI135" s="120"/>
      <c r="YJ135" s="120"/>
      <c r="YK135" s="120"/>
      <c r="YL135" s="120"/>
      <c r="YM135" s="120"/>
      <c r="YN135" s="120"/>
      <c r="YO135" s="120"/>
      <c r="YP135" s="120"/>
      <c r="YQ135" s="120"/>
      <c r="YR135" s="120"/>
      <c r="YS135" s="120"/>
      <c r="YT135" s="120"/>
      <c r="YU135" s="120"/>
      <c r="YV135" s="120"/>
      <c r="YW135" s="120"/>
      <c r="YX135" s="120"/>
      <c r="YY135" s="120"/>
      <c r="YZ135" s="120"/>
      <c r="ZA135" s="120"/>
      <c r="ZB135" s="120"/>
      <c r="ZC135" s="120"/>
      <c r="ZD135" s="120"/>
      <c r="ZE135" s="120"/>
      <c r="ZF135" s="120"/>
      <c r="ZG135" s="120"/>
      <c r="ZH135" s="120"/>
      <c r="ZI135" s="120"/>
      <c r="ZJ135" s="120"/>
      <c r="ZK135" s="120"/>
      <c r="ZL135" s="120"/>
      <c r="ZM135" s="120"/>
      <c r="ZN135" s="120"/>
      <c r="ZO135" s="120"/>
      <c r="ZP135" s="120"/>
      <c r="ZQ135" s="120"/>
      <c r="ZR135" s="120"/>
      <c r="ZS135" s="120"/>
      <c r="ZT135" s="120"/>
      <c r="ZU135" s="120"/>
      <c r="ZV135" s="120"/>
      <c r="ZW135" s="120"/>
      <c r="ZX135" s="120"/>
      <c r="ZY135" s="120"/>
      <c r="ZZ135" s="120"/>
      <c r="AAA135" s="120"/>
      <c r="AAB135" s="120"/>
      <c r="AAC135" s="120"/>
      <c r="AAD135" s="120"/>
      <c r="AAE135" s="120"/>
      <c r="AAF135" s="120"/>
      <c r="AAG135" s="120"/>
      <c r="AAH135" s="120"/>
      <c r="AAI135" s="120"/>
      <c r="AAJ135" s="120"/>
      <c r="AAK135" s="120"/>
      <c r="AAL135" s="120"/>
      <c r="AAM135" s="120"/>
      <c r="AAN135" s="120"/>
      <c r="AAO135" s="120"/>
      <c r="AAP135" s="120"/>
      <c r="AAQ135" s="120"/>
      <c r="AAR135" s="120"/>
      <c r="AAS135" s="120"/>
      <c r="AAT135" s="120"/>
      <c r="AAU135" s="120"/>
      <c r="AAV135" s="120"/>
      <c r="AAW135" s="120"/>
      <c r="AAX135" s="120"/>
      <c r="AAY135" s="120"/>
      <c r="AAZ135" s="120"/>
      <c r="ABA135" s="120"/>
      <c r="ABB135" s="120"/>
      <c r="ABC135" s="120"/>
      <c r="ABD135" s="120"/>
      <c r="ABE135" s="120"/>
      <c r="ABF135" s="120"/>
      <c r="ABG135" s="120"/>
      <c r="ABH135" s="120"/>
      <c r="ABI135" s="120"/>
      <c r="ABJ135" s="120"/>
      <c r="ABK135" s="120"/>
      <c r="ABL135" s="120"/>
      <c r="ABM135" s="120"/>
      <c r="ABN135" s="120"/>
      <c r="ABO135" s="120"/>
      <c r="ABP135" s="120"/>
      <c r="ABQ135" s="120"/>
      <c r="ABR135" s="120"/>
      <c r="ABS135" s="120"/>
      <c r="ABT135" s="120"/>
      <c r="ABU135" s="120"/>
      <c r="ABV135" s="120"/>
      <c r="ABW135" s="120"/>
      <c r="ABX135" s="120"/>
      <c r="ABY135" s="120"/>
      <c r="ABZ135" s="120"/>
      <c r="ACA135" s="120"/>
      <c r="ACB135" s="120"/>
      <c r="ACC135" s="120"/>
      <c r="ACD135" s="120"/>
      <c r="ACE135" s="120"/>
      <c r="ACF135" s="120"/>
      <c r="ACG135" s="120"/>
      <c r="ACH135" s="120"/>
      <c r="ACI135" s="120"/>
      <c r="ACJ135" s="120"/>
      <c r="ACK135" s="120"/>
      <c r="ACL135" s="120"/>
      <c r="ACM135" s="120"/>
      <c r="ACN135" s="120"/>
      <c r="ACO135" s="120"/>
      <c r="ACP135" s="120"/>
      <c r="ACQ135" s="120"/>
      <c r="ACR135" s="120"/>
      <c r="ACS135" s="120"/>
      <c r="ACT135" s="120"/>
      <c r="ACU135" s="120"/>
      <c r="ACV135" s="120"/>
      <c r="ACW135" s="120"/>
      <c r="ACX135" s="120"/>
      <c r="ACY135" s="120"/>
      <c r="ACZ135" s="120"/>
      <c r="ADA135" s="120"/>
      <c r="ADB135" s="120"/>
      <c r="ADC135" s="120"/>
      <c r="ADD135" s="120"/>
      <c r="ADE135" s="120"/>
      <c r="ADF135" s="120"/>
      <c r="ADG135" s="120"/>
      <c r="ADH135" s="120"/>
      <c r="ADI135" s="120"/>
      <c r="ADJ135" s="120"/>
      <c r="ADK135" s="120"/>
      <c r="ADL135" s="120"/>
      <c r="ADM135" s="120"/>
      <c r="ADN135" s="120"/>
      <c r="ADO135" s="120"/>
      <c r="ADP135" s="120"/>
      <c r="ADQ135" s="120"/>
      <c r="ADR135" s="120"/>
      <c r="ADS135" s="120"/>
      <c r="ADT135" s="120"/>
      <c r="ADU135" s="120"/>
      <c r="ADV135" s="120"/>
      <c r="ADW135" s="120"/>
      <c r="ADX135" s="120"/>
      <c r="ADY135" s="120"/>
      <c r="ADZ135" s="120"/>
      <c r="AEA135" s="120"/>
      <c r="AEB135" s="120"/>
      <c r="AEC135" s="120"/>
      <c r="AED135" s="120"/>
      <c r="AEE135" s="120"/>
      <c r="AEF135" s="120"/>
      <c r="AEG135" s="120"/>
      <c r="AEH135" s="120"/>
      <c r="AEI135" s="120"/>
      <c r="AEJ135" s="120"/>
      <c r="AEK135" s="120"/>
      <c r="AEL135" s="120"/>
      <c r="AEM135" s="120"/>
      <c r="AEN135" s="120"/>
      <c r="AEO135" s="120"/>
      <c r="AEP135" s="120"/>
      <c r="AEQ135" s="120"/>
      <c r="AER135" s="120"/>
      <c r="AES135" s="120"/>
      <c r="AET135" s="120"/>
      <c r="AEU135" s="120"/>
      <c r="AEV135" s="120"/>
      <c r="AEW135" s="120"/>
      <c r="AEX135" s="120"/>
      <c r="AEY135" s="120"/>
      <c r="AEZ135" s="120"/>
      <c r="AFA135" s="120"/>
      <c r="AFB135" s="120"/>
      <c r="AFC135" s="120"/>
      <c r="AFD135" s="120"/>
      <c r="AFE135" s="120"/>
      <c r="AFF135" s="120"/>
      <c r="AFG135" s="120"/>
      <c r="AFH135" s="120"/>
      <c r="AFI135" s="120"/>
      <c r="AFJ135" s="120"/>
      <c r="AFK135" s="120"/>
      <c r="AFL135" s="120"/>
      <c r="AFM135" s="120"/>
      <c r="AFN135" s="120"/>
      <c r="AFO135" s="120"/>
      <c r="AFP135" s="120"/>
      <c r="AFQ135" s="120"/>
      <c r="AFR135" s="120"/>
      <c r="AFS135" s="120"/>
      <c r="AFT135" s="120"/>
      <c r="AFU135" s="120"/>
      <c r="AFV135" s="120"/>
      <c r="AFW135" s="120"/>
      <c r="AFX135" s="120"/>
      <c r="AFY135" s="120"/>
      <c r="AFZ135" s="120"/>
      <c r="AGA135" s="120"/>
      <c r="AGB135" s="120"/>
      <c r="AGC135" s="120"/>
      <c r="AGD135" s="120"/>
      <c r="AGE135" s="120"/>
      <c r="AGF135" s="120"/>
      <c r="AGG135" s="120"/>
      <c r="AGH135" s="120"/>
      <c r="AGI135" s="120"/>
      <c r="AGJ135" s="120"/>
      <c r="AGK135" s="120"/>
      <c r="AGL135" s="120"/>
      <c r="AGM135" s="120"/>
      <c r="AGN135" s="120"/>
      <c r="AGO135" s="120"/>
      <c r="AGP135" s="120"/>
      <c r="AGQ135" s="120"/>
      <c r="AGR135" s="120"/>
      <c r="AGS135" s="120"/>
      <c r="AGT135" s="120"/>
      <c r="AGU135" s="120"/>
      <c r="AGV135" s="120"/>
      <c r="AGW135" s="120"/>
      <c r="AGX135" s="120"/>
      <c r="AGY135" s="120"/>
      <c r="AGZ135" s="120"/>
      <c r="AHA135" s="120"/>
      <c r="AHB135" s="120"/>
      <c r="AHC135" s="120"/>
      <c r="AHD135" s="120"/>
      <c r="AHE135" s="120"/>
      <c r="AHF135" s="120"/>
      <c r="AHG135" s="120"/>
      <c r="AHH135" s="120"/>
      <c r="AHI135" s="120"/>
      <c r="AHJ135" s="120"/>
      <c r="AHK135" s="120"/>
      <c r="AHL135" s="120"/>
      <c r="AHM135" s="120"/>
      <c r="AHN135" s="120"/>
      <c r="AHO135" s="120"/>
      <c r="AHP135" s="120"/>
      <c r="AHQ135" s="120"/>
      <c r="AHR135" s="120"/>
      <c r="AHS135" s="120"/>
      <c r="AHT135" s="120"/>
      <c r="AHU135" s="120"/>
      <c r="AHV135" s="120"/>
      <c r="AHW135" s="120"/>
      <c r="AHX135" s="120"/>
      <c r="AHY135" s="120"/>
      <c r="AHZ135" s="120"/>
      <c r="AIA135" s="120"/>
      <c r="AIB135" s="120"/>
      <c r="AIC135" s="120"/>
      <c r="AID135" s="120"/>
      <c r="AIE135" s="120"/>
      <c r="AIF135" s="120"/>
      <c r="AIG135" s="120"/>
      <c r="AIH135" s="120"/>
      <c r="AII135" s="120"/>
      <c r="AIJ135" s="120"/>
      <c r="AIK135" s="120"/>
      <c r="AIL135" s="120"/>
      <c r="AIM135" s="120"/>
      <c r="AIN135" s="120"/>
      <c r="AIO135" s="120"/>
      <c r="AIP135" s="120"/>
      <c r="AIQ135" s="120"/>
      <c r="AIR135" s="120"/>
      <c r="AIS135" s="120"/>
      <c r="AIT135" s="120"/>
      <c r="AIU135" s="120"/>
      <c r="AIV135" s="120"/>
      <c r="AIW135" s="120"/>
      <c r="AIX135" s="120"/>
      <c r="AIY135" s="120"/>
      <c r="AIZ135" s="120"/>
      <c r="AJA135" s="120"/>
      <c r="AJB135" s="120"/>
      <c r="AJC135" s="120"/>
      <c r="AJD135" s="120"/>
      <c r="AJE135" s="120"/>
      <c r="AJF135" s="120"/>
      <c r="AJG135" s="120"/>
      <c r="AJH135" s="120"/>
      <c r="AJI135" s="120"/>
      <c r="AJJ135" s="120"/>
      <c r="AJK135" s="120"/>
      <c r="AJL135" s="120"/>
      <c r="AJM135" s="120"/>
      <c r="AJN135" s="120"/>
      <c r="AJO135" s="120"/>
      <c r="AJP135" s="120"/>
      <c r="AJQ135" s="120"/>
      <c r="AJR135" s="120"/>
      <c r="AJS135" s="120"/>
      <c r="AJT135" s="120"/>
      <c r="AJU135" s="120"/>
      <c r="AJV135" s="120"/>
      <c r="AJW135" s="120"/>
      <c r="AJX135" s="120"/>
      <c r="AJY135" s="120"/>
      <c r="AJZ135" s="120"/>
      <c r="AKA135" s="120"/>
      <c r="AKB135" s="120"/>
      <c r="AKC135" s="120"/>
      <c r="AKD135" s="120"/>
      <c r="AKE135" s="120"/>
      <c r="AKF135" s="120"/>
      <c r="AKG135" s="120"/>
      <c r="AKH135" s="120"/>
      <c r="AKI135" s="120"/>
      <c r="AKJ135" s="120"/>
      <c r="AKK135" s="120"/>
      <c r="AKL135" s="120"/>
      <c r="AKM135" s="120"/>
      <c r="AKN135" s="120"/>
      <c r="AKO135" s="120"/>
      <c r="AKP135" s="120"/>
      <c r="AKQ135" s="120"/>
      <c r="AKR135" s="120"/>
      <c r="AKS135" s="120"/>
      <c r="AKT135" s="120"/>
      <c r="AKU135" s="120"/>
      <c r="AKV135" s="120"/>
      <c r="AKW135" s="120"/>
      <c r="AKX135" s="120"/>
      <c r="AKY135" s="120"/>
      <c r="AKZ135" s="120"/>
      <c r="ALA135" s="120"/>
      <c r="ALB135" s="120"/>
      <c r="ALC135" s="120"/>
      <c r="ALD135" s="120"/>
      <c r="ALE135" s="120"/>
      <c r="ALF135" s="120"/>
      <c r="ALG135" s="120"/>
      <c r="ALH135" s="120"/>
      <c r="ALI135" s="120"/>
      <c r="ALJ135" s="120"/>
      <c r="ALK135" s="120"/>
      <c r="ALL135" s="120"/>
      <c r="ALM135" s="120"/>
      <c r="ALN135" s="120"/>
      <c r="ALO135" s="120"/>
      <c r="ALP135" s="120"/>
      <c r="ALQ135" s="120"/>
      <c r="ALR135" s="120"/>
      <c r="ALS135" s="120"/>
      <c r="ALT135" s="120"/>
      <c r="ALU135" s="120"/>
      <c r="ALV135" s="120"/>
      <c r="ALW135" s="120"/>
      <c r="ALX135" s="120"/>
      <c r="ALY135" s="120"/>
      <c r="ALZ135" s="120"/>
      <c r="AMA135" s="120"/>
      <c r="AMB135" s="120"/>
      <c r="AMC135" s="120"/>
      <c r="AMD135" s="120"/>
      <c r="AME135" s="120"/>
      <c r="AMF135" s="120"/>
      <c r="AMG135" s="120"/>
      <c r="AMH135" s="120"/>
      <c r="AMI135" s="120"/>
      <c r="AMJ135" s="120"/>
      <c r="AMK135" s="120"/>
      <c r="AML135" s="120"/>
    </row>
    <row r="136" spans="1:1026" s="121" customFormat="1" ht="61.5" customHeight="1" x14ac:dyDescent="0.25">
      <c r="A136" s="102">
        <v>131</v>
      </c>
      <c r="B136" s="25" t="s">
        <v>503</v>
      </c>
      <c r="C136" s="26" t="s">
        <v>541</v>
      </c>
      <c r="D136" s="26" t="s">
        <v>9</v>
      </c>
      <c r="E136" s="31" t="s">
        <v>408</v>
      </c>
      <c r="F136" s="50">
        <v>1</v>
      </c>
      <c r="G136" s="51" t="s">
        <v>11</v>
      </c>
      <c r="H136" s="76"/>
      <c r="I136" s="76">
        <f t="shared" ref="I136:I195" si="13">F136*H136</f>
        <v>0</v>
      </c>
      <c r="J136" s="76">
        <f t="shared" si="11"/>
        <v>0</v>
      </c>
      <c r="K136" s="76">
        <f t="shared" si="12"/>
        <v>0</v>
      </c>
      <c r="L136" s="53"/>
      <c r="M136" s="53"/>
      <c r="N136" s="53"/>
      <c r="O136" s="39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  <c r="IM136" s="120"/>
      <c r="IN136" s="120"/>
      <c r="IO136" s="120"/>
      <c r="IP136" s="120"/>
      <c r="IQ136" s="120"/>
      <c r="IR136" s="120"/>
      <c r="IS136" s="120"/>
      <c r="IT136" s="120"/>
      <c r="IU136" s="120"/>
      <c r="IV136" s="120"/>
      <c r="IW136" s="120"/>
      <c r="IX136" s="120"/>
      <c r="IY136" s="120"/>
      <c r="IZ136" s="120"/>
      <c r="JA136" s="120"/>
      <c r="JB136" s="120"/>
      <c r="JC136" s="120"/>
      <c r="JD136" s="120"/>
      <c r="JE136" s="120"/>
      <c r="JF136" s="120"/>
      <c r="JG136" s="120"/>
      <c r="JH136" s="120"/>
      <c r="JI136" s="120"/>
      <c r="JJ136" s="120"/>
      <c r="JK136" s="120"/>
      <c r="JL136" s="120"/>
      <c r="JM136" s="120"/>
      <c r="JN136" s="120"/>
      <c r="JO136" s="120"/>
      <c r="JP136" s="120"/>
      <c r="JQ136" s="120"/>
      <c r="JR136" s="120"/>
      <c r="JS136" s="120"/>
      <c r="JT136" s="120"/>
      <c r="JU136" s="120"/>
      <c r="JV136" s="120"/>
      <c r="JW136" s="120"/>
      <c r="JX136" s="120"/>
      <c r="JY136" s="120"/>
      <c r="JZ136" s="120"/>
      <c r="KA136" s="120"/>
      <c r="KB136" s="120"/>
      <c r="KC136" s="120"/>
      <c r="KD136" s="120"/>
      <c r="KE136" s="120"/>
      <c r="KF136" s="120"/>
      <c r="KG136" s="120"/>
      <c r="KH136" s="120"/>
      <c r="KI136" s="120"/>
      <c r="KJ136" s="120"/>
      <c r="KK136" s="120"/>
      <c r="KL136" s="120"/>
      <c r="KM136" s="120"/>
      <c r="KN136" s="120"/>
      <c r="KO136" s="120"/>
      <c r="KP136" s="120"/>
      <c r="KQ136" s="120"/>
      <c r="KR136" s="120"/>
      <c r="KS136" s="120"/>
      <c r="KT136" s="120"/>
      <c r="KU136" s="120"/>
      <c r="KV136" s="120"/>
      <c r="KW136" s="120"/>
      <c r="KX136" s="120"/>
      <c r="KY136" s="120"/>
      <c r="KZ136" s="120"/>
      <c r="LA136" s="120"/>
      <c r="LB136" s="120"/>
      <c r="LC136" s="120"/>
      <c r="LD136" s="120"/>
      <c r="LE136" s="120"/>
      <c r="LF136" s="120"/>
      <c r="LG136" s="120"/>
      <c r="LH136" s="120"/>
      <c r="LI136" s="120"/>
      <c r="LJ136" s="120"/>
      <c r="LK136" s="120"/>
      <c r="LL136" s="120"/>
      <c r="LM136" s="120"/>
      <c r="LN136" s="120"/>
      <c r="LO136" s="120"/>
      <c r="LP136" s="120"/>
      <c r="LQ136" s="120"/>
      <c r="LR136" s="120"/>
      <c r="LS136" s="120"/>
      <c r="LT136" s="120"/>
      <c r="LU136" s="120"/>
      <c r="LV136" s="120"/>
      <c r="LW136" s="120"/>
      <c r="LX136" s="120"/>
      <c r="LY136" s="120"/>
      <c r="LZ136" s="120"/>
      <c r="MA136" s="120"/>
      <c r="MB136" s="120"/>
      <c r="MC136" s="120"/>
      <c r="MD136" s="120"/>
      <c r="ME136" s="120"/>
      <c r="MF136" s="120"/>
      <c r="MG136" s="120"/>
      <c r="MH136" s="120"/>
      <c r="MI136" s="120"/>
      <c r="MJ136" s="120"/>
      <c r="MK136" s="120"/>
      <c r="ML136" s="120"/>
      <c r="MM136" s="120"/>
      <c r="MN136" s="120"/>
      <c r="MO136" s="120"/>
      <c r="MP136" s="120"/>
      <c r="MQ136" s="120"/>
      <c r="MR136" s="120"/>
      <c r="MS136" s="120"/>
      <c r="MT136" s="120"/>
      <c r="MU136" s="120"/>
      <c r="MV136" s="120"/>
      <c r="MW136" s="120"/>
      <c r="MX136" s="120"/>
      <c r="MY136" s="120"/>
      <c r="MZ136" s="120"/>
      <c r="NA136" s="120"/>
      <c r="NB136" s="120"/>
      <c r="NC136" s="120"/>
      <c r="ND136" s="120"/>
      <c r="NE136" s="120"/>
      <c r="NF136" s="120"/>
      <c r="NG136" s="120"/>
      <c r="NH136" s="120"/>
      <c r="NI136" s="120"/>
      <c r="NJ136" s="120"/>
      <c r="NK136" s="120"/>
      <c r="NL136" s="120"/>
      <c r="NM136" s="120"/>
      <c r="NN136" s="120"/>
      <c r="NO136" s="120"/>
      <c r="NP136" s="120"/>
      <c r="NQ136" s="120"/>
      <c r="NR136" s="120"/>
      <c r="NS136" s="120"/>
      <c r="NT136" s="120"/>
      <c r="NU136" s="120"/>
      <c r="NV136" s="120"/>
      <c r="NW136" s="120"/>
      <c r="NX136" s="120"/>
      <c r="NY136" s="120"/>
      <c r="NZ136" s="120"/>
      <c r="OA136" s="120"/>
      <c r="OB136" s="120"/>
      <c r="OC136" s="120"/>
      <c r="OD136" s="120"/>
      <c r="OE136" s="120"/>
      <c r="OF136" s="120"/>
      <c r="OG136" s="120"/>
      <c r="OH136" s="120"/>
      <c r="OI136" s="120"/>
      <c r="OJ136" s="120"/>
      <c r="OK136" s="120"/>
      <c r="OL136" s="120"/>
      <c r="OM136" s="120"/>
      <c r="ON136" s="120"/>
      <c r="OO136" s="120"/>
      <c r="OP136" s="120"/>
      <c r="OQ136" s="120"/>
      <c r="OR136" s="120"/>
      <c r="OS136" s="120"/>
      <c r="OT136" s="120"/>
      <c r="OU136" s="120"/>
      <c r="OV136" s="120"/>
      <c r="OW136" s="120"/>
      <c r="OX136" s="120"/>
      <c r="OY136" s="120"/>
      <c r="OZ136" s="120"/>
      <c r="PA136" s="120"/>
      <c r="PB136" s="120"/>
      <c r="PC136" s="120"/>
      <c r="PD136" s="120"/>
      <c r="PE136" s="120"/>
      <c r="PF136" s="120"/>
      <c r="PG136" s="120"/>
      <c r="PH136" s="120"/>
      <c r="PI136" s="120"/>
      <c r="PJ136" s="120"/>
      <c r="PK136" s="120"/>
      <c r="PL136" s="120"/>
      <c r="PM136" s="120"/>
      <c r="PN136" s="120"/>
      <c r="PO136" s="120"/>
      <c r="PP136" s="120"/>
      <c r="PQ136" s="120"/>
      <c r="PR136" s="120"/>
      <c r="PS136" s="120"/>
      <c r="PT136" s="120"/>
      <c r="PU136" s="120"/>
      <c r="PV136" s="120"/>
      <c r="PW136" s="120"/>
      <c r="PX136" s="120"/>
      <c r="PY136" s="120"/>
      <c r="PZ136" s="120"/>
      <c r="QA136" s="120"/>
      <c r="QB136" s="120"/>
      <c r="QC136" s="120"/>
      <c r="QD136" s="120"/>
      <c r="QE136" s="120"/>
      <c r="QF136" s="120"/>
      <c r="QG136" s="120"/>
      <c r="QH136" s="120"/>
      <c r="QI136" s="120"/>
      <c r="QJ136" s="120"/>
      <c r="QK136" s="120"/>
      <c r="QL136" s="120"/>
      <c r="QM136" s="120"/>
      <c r="QN136" s="120"/>
      <c r="QO136" s="120"/>
      <c r="QP136" s="120"/>
      <c r="QQ136" s="120"/>
      <c r="QR136" s="120"/>
      <c r="QS136" s="120"/>
      <c r="QT136" s="120"/>
      <c r="QU136" s="120"/>
      <c r="QV136" s="120"/>
      <c r="QW136" s="120"/>
      <c r="QX136" s="120"/>
      <c r="QY136" s="120"/>
      <c r="QZ136" s="120"/>
      <c r="RA136" s="120"/>
      <c r="RB136" s="120"/>
      <c r="RC136" s="120"/>
      <c r="RD136" s="120"/>
      <c r="RE136" s="120"/>
      <c r="RF136" s="120"/>
      <c r="RG136" s="120"/>
      <c r="RH136" s="120"/>
      <c r="RI136" s="120"/>
      <c r="RJ136" s="120"/>
      <c r="RK136" s="120"/>
      <c r="RL136" s="120"/>
      <c r="RM136" s="120"/>
      <c r="RN136" s="120"/>
      <c r="RO136" s="120"/>
      <c r="RP136" s="120"/>
      <c r="RQ136" s="120"/>
      <c r="RR136" s="120"/>
      <c r="RS136" s="120"/>
      <c r="RT136" s="120"/>
      <c r="RU136" s="120"/>
      <c r="RV136" s="120"/>
      <c r="RW136" s="120"/>
      <c r="RX136" s="120"/>
      <c r="RY136" s="120"/>
      <c r="RZ136" s="120"/>
      <c r="SA136" s="120"/>
      <c r="SB136" s="120"/>
      <c r="SC136" s="120"/>
      <c r="SD136" s="120"/>
      <c r="SE136" s="120"/>
      <c r="SF136" s="120"/>
      <c r="SG136" s="120"/>
      <c r="SH136" s="120"/>
      <c r="SI136" s="120"/>
      <c r="SJ136" s="120"/>
      <c r="SK136" s="120"/>
      <c r="SL136" s="120"/>
      <c r="SM136" s="120"/>
      <c r="SN136" s="120"/>
      <c r="SO136" s="120"/>
      <c r="SP136" s="120"/>
      <c r="SQ136" s="120"/>
      <c r="SR136" s="120"/>
      <c r="SS136" s="120"/>
      <c r="ST136" s="120"/>
      <c r="SU136" s="120"/>
      <c r="SV136" s="120"/>
      <c r="SW136" s="120"/>
      <c r="SX136" s="120"/>
      <c r="SY136" s="120"/>
      <c r="SZ136" s="120"/>
      <c r="TA136" s="120"/>
      <c r="TB136" s="120"/>
      <c r="TC136" s="120"/>
      <c r="TD136" s="120"/>
      <c r="TE136" s="120"/>
      <c r="TF136" s="120"/>
      <c r="TG136" s="120"/>
      <c r="TH136" s="120"/>
      <c r="TI136" s="120"/>
      <c r="TJ136" s="120"/>
      <c r="TK136" s="120"/>
      <c r="TL136" s="120"/>
      <c r="TM136" s="120"/>
      <c r="TN136" s="120"/>
      <c r="TO136" s="120"/>
      <c r="TP136" s="120"/>
      <c r="TQ136" s="120"/>
      <c r="TR136" s="120"/>
      <c r="TS136" s="120"/>
      <c r="TT136" s="120"/>
      <c r="TU136" s="120"/>
      <c r="TV136" s="120"/>
      <c r="TW136" s="120"/>
      <c r="TX136" s="120"/>
      <c r="TY136" s="120"/>
      <c r="TZ136" s="120"/>
      <c r="UA136" s="120"/>
      <c r="UB136" s="120"/>
      <c r="UC136" s="120"/>
      <c r="UD136" s="120"/>
      <c r="UE136" s="120"/>
      <c r="UF136" s="120"/>
      <c r="UG136" s="120"/>
      <c r="UH136" s="120"/>
      <c r="UI136" s="120"/>
      <c r="UJ136" s="120"/>
      <c r="UK136" s="120"/>
      <c r="UL136" s="120"/>
      <c r="UM136" s="120"/>
      <c r="UN136" s="120"/>
      <c r="UO136" s="120"/>
      <c r="UP136" s="120"/>
      <c r="UQ136" s="120"/>
      <c r="UR136" s="120"/>
      <c r="US136" s="120"/>
      <c r="UT136" s="120"/>
      <c r="UU136" s="120"/>
      <c r="UV136" s="120"/>
      <c r="UW136" s="120"/>
      <c r="UX136" s="120"/>
      <c r="UY136" s="120"/>
      <c r="UZ136" s="120"/>
      <c r="VA136" s="120"/>
      <c r="VB136" s="120"/>
      <c r="VC136" s="120"/>
      <c r="VD136" s="120"/>
      <c r="VE136" s="120"/>
      <c r="VF136" s="120"/>
      <c r="VG136" s="120"/>
      <c r="VH136" s="120"/>
      <c r="VI136" s="120"/>
      <c r="VJ136" s="120"/>
      <c r="VK136" s="120"/>
      <c r="VL136" s="120"/>
      <c r="VM136" s="120"/>
      <c r="VN136" s="120"/>
      <c r="VO136" s="120"/>
      <c r="VP136" s="120"/>
      <c r="VQ136" s="120"/>
      <c r="VR136" s="120"/>
      <c r="VS136" s="120"/>
      <c r="VT136" s="120"/>
      <c r="VU136" s="120"/>
      <c r="VV136" s="120"/>
      <c r="VW136" s="120"/>
      <c r="VX136" s="120"/>
      <c r="VY136" s="120"/>
      <c r="VZ136" s="120"/>
      <c r="WA136" s="120"/>
      <c r="WB136" s="120"/>
      <c r="WC136" s="120"/>
      <c r="WD136" s="120"/>
      <c r="WE136" s="120"/>
      <c r="WF136" s="120"/>
      <c r="WG136" s="120"/>
      <c r="WH136" s="120"/>
      <c r="WI136" s="120"/>
      <c r="WJ136" s="120"/>
      <c r="WK136" s="120"/>
      <c r="WL136" s="120"/>
      <c r="WM136" s="120"/>
      <c r="WN136" s="120"/>
      <c r="WO136" s="120"/>
      <c r="WP136" s="120"/>
      <c r="WQ136" s="120"/>
      <c r="WR136" s="120"/>
      <c r="WS136" s="120"/>
      <c r="WT136" s="120"/>
      <c r="WU136" s="120"/>
      <c r="WV136" s="120"/>
      <c r="WW136" s="120"/>
      <c r="WX136" s="120"/>
      <c r="WY136" s="120"/>
      <c r="WZ136" s="120"/>
      <c r="XA136" s="120"/>
      <c r="XB136" s="120"/>
      <c r="XC136" s="120"/>
      <c r="XD136" s="120"/>
      <c r="XE136" s="120"/>
      <c r="XF136" s="120"/>
      <c r="XG136" s="120"/>
      <c r="XH136" s="120"/>
      <c r="XI136" s="120"/>
      <c r="XJ136" s="120"/>
      <c r="XK136" s="120"/>
      <c r="XL136" s="120"/>
      <c r="XM136" s="120"/>
      <c r="XN136" s="120"/>
      <c r="XO136" s="120"/>
      <c r="XP136" s="120"/>
      <c r="XQ136" s="120"/>
      <c r="XR136" s="120"/>
      <c r="XS136" s="120"/>
      <c r="XT136" s="120"/>
      <c r="XU136" s="120"/>
      <c r="XV136" s="120"/>
      <c r="XW136" s="120"/>
      <c r="XX136" s="120"/>
      <c r="XY136" s="120"/>
      <c r="XZ136" s="120"/>
      <c r="YA136" s="120"/>
      <c r="YB136" s="120"/>
      <c r="YC136" s="120"/>
      <c r="YD136" s="120"/>
      <c r="YE136" s="120"/>
      <c r="YF136" s="120"/>
      <c r="YG136" s="120"/>
      <c r="YH136" s="120"/>
      <c r="YI136" s="120"/>
      <c r="YJ136" s="120"/>
      <c r="YK136" s="120"/>
      <c r="YL136" s="120"/>
      <c r="YM136" s="120"/>
      <c r="YN136" s="120"/>
      <c r="YO136" s="120"/>
      <c r="YP136" s="120"/>
      <c r="YQ136" s="120"/>
      <c r="YR136" s="120"/>
      <c r="YS136" s="120"/>
      <c r="YT136" s="120"/>
      <c r="YU136" s="120"/>
      <c r="YV136" s="120"/>
      <c r="YW136" s="120"/>
      <c r="YX136" s="120"/>
      <c r="YY136" s="120"/>
      <c r="YZ136" s="120"/>
      <c r="ZA136" s="120"/>
      <c r="ZB136" s="120"/>
      <c r="ZC136" s="120"/>
      <c r="ZD136" s="120"/>
      <c r="ZE136" s="120"/>
      <c r="ZF136" s="120"/>
      <c r="ZG136" s="120"/>
      <c r="ZH136" s="120"/>
      <c r="ZI136" s="120"/>
      <c r="ZJ136" s="120"/>
      <c r="ZK136" s="120"/>
      <c r="ZL136" s="120"/>
      <c r="ZM136" s="120"/>
      <c r="ZN136" s="120"/>
      <c r="ZO136" s="120"/>
      <c r="ZP136" s="120"/>
      <c r="ZQ136" s="120"/>
      <c r="ZR136" s="120"/>
      <c r="ZS136" s="120"/>
      <c r="ZT136" s="120"/>
      <c r="ZU136" s="120"/>
      <c r="ZV136" s="120"/>
      <c r="ZW136" s="120"/>
      <c r="ZX136" s="120"/>
      <c r="ZY136" s="120"/>
      <c r="ZZ136" s="120"/>
      <c r="AAA136" s="120"/>
      <c r="AAB136" s="120"/>
      <c r="AAC136" s="120"/>
      <c r="AAD136" s="120"/>
      <c r="AAE136" s="120"/>
      <c r="AAF136" s="120"/>
      <c r="AAG136" s="120"/>
      <c r="AAH136" s="120"/>
      <c r="AAI136" s="120"/>
      <c r="AAJ136" s="120"/>
      <c r="AAK136" s="120"/>
      <c r="AAL136" s="120"/>
      <c r="AAM136" s="120"/>
      <c r="AAN136" s="120"/>
      <c r="AAO136" s="120"/>
      <c r="AAP136" s="120"/>
      <c r="AAQ136" s="120"/>
      <c r="AAR136" s="120"/>
      <c r="AAS136" s="120"/>
      <c r="AAT136" s="120"/>
      <c r="AAU136" s="120"/>
      <c r="AAV136" s="120"/>
      <c r="AAW136" s="120"/>
      <c r="AAX136" s="120"/>
      <c r="AAY136" s="120"/>
      <c r="AAZ136" s="120"/>
      <c r="ABA136" s="120"/>
      <c r="ABB136" s="120"/>
      <c r="ABC136" s="120"/>
      <c r="ABD136" s="120"/>
      <c r="ABE136" s="120"/>
      <c r="ABF136" s="120"/>
      <c r="ABG136" s="120"/>
      <c r="ABH136" s="120"/>
      <c r="ABI136" s="120"/>
      <c r="ABJ136" s="120"/>
      <c r="ABK136" s="120"/>
      <c r="ABL136" s="120"/>
      <c r="ABM136" s="120"/>
      <c r="ABN136" s="120"/>
      <c r="ABO136" s="120"/>
      <c r="ABP136" s="120"/>
      <c r="ABQ136" s="120"/>
      <c r="ABR136" s="120"/>
      <c r="ABS136" s="120"/>
      <c r="ABT136" s="120"/>
      <c r="ABU136" s="120"/>
      <c r="ABV136" s="120"/>
      <c r="ABW136" s="120"/>
      <c r="ABX136" s="120"/>
      <c r="ABY136" s="120"/>
      <c r="ABZ136" s="120"/>
      <c r="ACA136" s="120"/>
      <c r="ACB136" s="120"/>
      <c r="ACC136" s="120"/>
      <c r="ACD136" s="120"/>
      <c r="ACE136" s="120"/>
      <c r="ACF136" s="120"/>
      <c r="ACG136" s="120"/>
      <c r="ACH136" s="120"/>
      <c r="ACI136" s="120"/>
      <c r="ACJ136" s="120"/>
      <c r="ACK136" s="120"/>
      <c r="ACL136" s="120"/>
      <c r="ACM136" s="120"/>
      <c r="ACN136" s="120"/>
      <c r="ACO136" s="120"/>
      <c r="ACP136" s="120"/>
      <c r="ACQ136" s="120"/>
      <c r="ACR136" s="120"/>
      <c r="ACS136" s="120"/>
      <c r="ACT136" s="120"/>
      <c r="ACU136" s="120"/>
      <c r="ACV136" s="120"/>
      <c r="ACW136" s="120"/>
      <c r="ACX136" s="120"/>
      <c r="ACY136" s="120"/>
      <c r="ACZ136" s="120"/>
      <c r="ADA136" s="120"/>
      <c r="ADB136" s="120"/>
      <c r="ADC136" s="120"/>
      <c r="ADD136" s="120"/>
      <c r="ADE136" s="120"/>
      <c r="ADF136" s="120"/>
      <c r="ADG136" s="120"/>
      <c r="ADH136" s="120"/>
      <c r="ADI136" s="120"/>
      <c r="ADJ136" s="120"/>
      <c r="ADK136" s="120"/>
      <c r="ADL136" s="120"/>
      <c r="ADM136" s="120"/>
      <c r="ADN136" s="120"/>
      <c r="ADO136" s="120"/>
      <c r="ADP136" s="120"/>
      <c r="ADQ136" s="120"/>
      <c r="ADR136" s="120"/>
      <c r="ADS136" s="120"/>
      <c r="ADT136" s="120"/>
      <c r="ADU136" s="120"/>
      <c r="ADV136" s="120"/>
      <c r="ADW136" s="120"/>
      <c r="ADX136" s="120"/>
      <c r="ADY136" s="120"/>
      <c r="ADZ136" s="120"/>
      <c r="AEA136" s="120"/>
      <c r="AEB136" s="120"/>
      <c r="AEC136" s="120"/>
      <c r="AED136" s="120"/>
      <c r="AEE136" s="120"/>
      <c r="AEF136" s="120"/>
      <c r="AEG136" s="120"/>
      <c r="AEH136" s="120"/>
      <c r="AEI136" s="120"/>
      <c r="AEJ136" s="120"/>
      <c r="AEK136" s="120"/>
      <c r="AEL136" s="120"/>
      <c r="AEM136" s="120"/>
      <c r="AEN136" s="120"/>
      <c r="AEO136" s="120"/>
      <c r="AEP136" s="120"/>
      <c r="AEQ136" s="120"/>
      <c r="AER136" s="120"/>
      <c r="AES136" s="120"/>
      <c r="AET136" s="120"/>
      <c r="AEU136" s="120"/>
      <c r="AEV136" s="120"/>
      <c r="AEW136" s="120"/>
      <c r="AEX136" s="120"/>
      <c r="AEY136" s="120"/>
      <c r="AEZ136" s="120"/>
      <c r="AFA136" s="120"/>
      <c r="AFB136" s="120"/>
      <c r="AFC136" s="120"/>
      <c r="AFD136" s="120"/>
      <c r="AFE136" s="120"/>
      <c r="AFF136" s="120"/>
      <c r="AFG136" s="120"/>
      <c r="AFH136" s="120"/>
      <c r="AFI136" s="120"/>
      <c r="AFJ136" s="120"/>
      <c r="AFK136" s="120"/>
      <c r="AFL136" s="120"/>
      <c r="AFM136" s="120"/>
      <c r="AFN136" s="120"/>
      <c r="AFO136" s="120"/>
      <c r="AFP136" s="120"/>
      <c r="AFQ136" s="120"/>
      <c r="AFR136" s="120"/>
      <c r="AFS136" s="120"/>
      <c r="AFT136" s="120"/>
      <c r="AFU136" s="120"/>
      <c r="AFV136" s="120"/>
      <c r="AFW136" s="120"/>
      <c r="AFX136" s="120"/>
      <c r="AFY136" s="120"/>
      <c r="AFZ136" s="120"/>
      <c r="AGA136" s="120"/>
      <c r="AGB136" s="120"/>
      <c r="AGC136" s="120"/>
      <c r="AGD136" s="120"/>
      <c r="AGE136" s="120"/>
      <c r="AGF136" s="120"/>
      <c r="AGG136" s="120"/>
      <c r="AGH136" s="120"/>
      <c r="AGI136" s="120"/>
      <c r="AGJ136" s="120"/>
      <c r="AGK136" s="120"/>
      <c r="AGL136" s="120"/>
      <c r="AGM136" s="120"/>
      <c r="AGN136" s="120"/>
      <c r="AGO136" s="120"/>
      <c r="AGP136" s="120"/>
      <c r="AGQ136" s="120"/>
      <c r="AGR136" s="120"/>
      <c r="AGS136" s="120"/>
      <c r="AGT136" s="120"/>
      <c r="AGU136" s="120"/>
      <c r="AGV136" s="120"/>
      <c r="AGW136" s="120"/>
      <c r="AGX136" s="120"/>
      <c r="AGY136" s="120"/>
      <c r="AGZ136" s="120"/>
      <c r="AHA136" s="120"/>
      <c r="AHB136" s="120"/>
      <c r="AHC136" s="120"/>
      <c r="AHD136" s="120"/>
      <c r="AHE136" s="120"/>
      <c r="AHF136" s="120"/>
      <c r="AHG136" s="120"/>
      <c r="AHH136" s="120"/>
      <c r="AHI136" s="120"/>
      <c r="AHJ136" s="120"/>
      <c r="AHK136" s="120"/>
      <c r="AHL136" s="120"/>
      <c r="AHM136" s="120"/>
      <c r="AHN136" s="120"/>
      <c r="AHO136" s="120"/>
      <c r="AHP136" s="120"/>
      <c r="AHQ136" s="120"/>
      <c r="AHR136" s="120"/>
      <c r="AHS136" s="120"/>
      <c r="AHT136" s="120"/>
      <c r="AHU136" s="120"/>
      <c r="AHV136" s="120"/>
      <c r="AHW136" s="120"/>
      <c r="AHX136" s="120"/>
      <c r="AHY136" s="120"/>
      <c r="AHZ136" s="120"/>
      <c r="AIA136" s="120"/>
      <c r="AIB136" s="120"/>
      <c r="AIC136" s="120"/>
      <c r="AID136" s="120"/>
      <c r="AIE136" s="120"/>
      <c r="AIF136" s="120"/>
      <c r="AIG136" s="120"/>
      <c r="AIH136" s="120"/>
      <c r="AII136" s="120"/>
      <c r="AIJ136" s="120"/>
      <c r="AIK136" s="120"/>
      <c r="AIL136" s="120"/>
      <c r="AIM136" s="120"/>
      <c r="AIN136" s="120"/>
      <c r="AIO136" s="120"/>
      <c r="AIP136" s="120"/>
      <c r="AIQ136" s="120"/>
      <c r="AIR136" s="120"/>
      <c r="AIS136" s="120"/>
      <c r="AIT136" s="120"/>
      <c r="AIU136" s="120"/>
      <c r="AIV136" s="120"/>
      <c r="AIW136" s="120"/>
      <c r="AIX136" s="120"/>
      <c r="AIY136" s="120"/>
      <c r="AIZ136" s="120"/>
      <c r="AJA136" s="120"/>
      <c r="AJB136" s="120"/>
      <c r="AJC136" s="120"/>
      <c r="AJD136" s="120"/>
      <c r="AJE136" s="120"/>
      <c r="AJF136" s="120"/>
      <c r="AJG136" s="120"/>
      <c r="AJH136" s="120"/>
      <c r="AJI136" s="120"/>
      <c r="AJJ136" s="120"/>
      <c r="AJK136" s="120"/>
      <c r="AJL136" s="120"/>
      <c r="AJM136" s="120"/>
      <c r="AJN136" s="120"/>
      <c r="AJO136" s="120"/>
      <c r="AJP136" s="120"/>
      <c r="AJQ136" s="120"/>
      <c r="AJR136" s="120"/>
      <c r="AJS136" s="120"/>
      <c r="AJT136" s="120"/>
      <c r="AJU136" s="120"/>
      <c r="AJV136" s="120"/>
      <c r="AJW136" s="120"/>
      <c r="AJX136" s="120"/>
      <c r="AJY136" s="120"/>
      <c r="AJZ136" s="120"/>
      <c r="AKA136" s="120"/>
      <c r="AKB136" s="120"/>
      <c r="AKC136" s="120"/>
      <c r="AKD136" s="120"/>
      <c r="AKE136" s="120"/>
      <c r="AKF136" s="120"/>
      <c r="AKG136" s="120"/>
      <c r="AKH136" s="120"/>
      <c r="AKI136" s="120"/>
      <c r="AKJ136" s="120"/>
      <c r="AKK136" s="120"/>
      <c r="AKL136" s="120"/>
      <c r="AKM136" s="120"/>
      <c r="AKN136" s="120"/>
      <c r="AKO136" s="120"/>
      <c r="AKP136" s="120"/>
      <c r="AKQ136" s="120"/>
      <c r="AKR136" s="120"/>
      <c r="AKS136" s="120"/>
      <c r="AKT136" s="120"/>
      <c r="AKU136" s="120"/>
      <c r="AKV136" s="120"/>
      <c r="AKW136" s="120"/>
      <c r="AKX136" s="120"/>
      <c r="AKY136" s="120"/>
      <c r="AKZ136" s="120"/>
      <c r="ALA136" s="120"/>
      <c r="ALB136" s="120"/>
      <c r="ALC136" s="120"/>
      <c r="ALD136" s="120"/>
      <c r="ALE136" s="120"/>
      <c r="ALF136" s="120"/>
      <c r="ALG136" s="120"/>
      <c r="ALH136" s="120"/>
      <c r="ALI136" s="120"/>
      <c r="ALJ136" s="120"/>
      <c r="ALK136" s="120"/>
      <c r="ALL136" s="120"/>
      <c r="ALM136" s="120"/>
      <c r="ALN136" s="120"/>
      <c r="ALO136" s="120"/>
      <c r="ALP136" s="120"/>
      <c r="ALQ136" s="120"/>
      <c r="ALR136" s="120"/>
      <c r="ALS136" s="120"/>
      <c r="ALT136" s="120"/>
      <c r="ALU136" s="120"/>
      <c r="ALV136" s="120"/>
      <c r="ALW136" s="120"/>
      <c r="ALX136" s="120"/>
      <c r="ALY136" s="120"/>
      <c r="ALZ136" s="120"/>
      <c r="AMA136" s="120"/>
      <c r="AMB136" s="120"/>
      <c r="AMC136" s="120"/>
      <c r="AMD136" s="120"/>
      <c r="AME136" s="120"/>
      <c r="AMF136" s="120"/>
      <c r="AMG136" s="120"/>
      <c r="AMH136" s="120"/>
      <c r="AMI136" s="120"/>
      <c r="AMJ136" s="120"/>
      <c r="AMK136" s="120"/>
      <c r="AML136" s="120"/>
    </row>
    <row r="137" spans="1:1026" s="121" customFormat="1" ht="36" x14ac:dyDescent="0.25">
      <c r="A137" s="102">
        <v>132</v>
      </c>
      <c r="B137" s="25" t="s">
        <v>489</v>
      </c>
      <c r="C137" s="26" t="s">
        <v>542</v>
      </c>
      <c r="D137" s="26" t="s">
        <v>474</v>
      </c>
      <c r="E137" s="31" t="s">
        <v>475</v>
      </c>
      <c r="F137" s="50">
        <v>8</v>
      </c>
      <c r="G137" s="51" t="s">
        <v>11</v>
      </c>
      <c r="H137" s="76"/>
      <c r="I137" s="76">
        <f t="shared" si="13"/>
        <v>0</v>
      </c>
      <c r="J137" s="76">
        <f t="shared" si="11"/>
        <v>0</v>
      </c>
      <c r="K137" s="76">
        <f t="shared" si="12"/>
        <v>0</v>
      </c>
      <c r="L137" s="53"/>
      <c r="M137" s="53"/>
      <c r="N137" s="53"/>
      <c r="O137" s="39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  <c r="IW137" s="120"/>
      <c r="IX137" s="120"/>
      <c r="IY137" s="120"/>
      <c r="IZ137" s="120"/>
      <c r="JA137" s="120"/>
      <c r="JB137" s="120"/>
      <c r="JC137" s="120"/>
      <c r="JD137" s="120"/>
      <c r="JE137" s="120"/>
      <c r="JF137" s="120"/>
      <c r="JG137" s="120"/>
      <c r="JH137" s="120"/>
      <c r="JI137" s="120"/>
      <c r="JJ137" s="120"/>
      <c r="JK137" s="120"/>
      <c r="JL137" s="120"/>
      <c r="JM137" s="120"/>
      <c r="JN137" s="120"/>
      <c r="JO137" s="120"/>
      <c r="JP137" s="120"/>
      <c r="JQ137" s="120"/>
      <c r="JR137" s="120"/>
      <c r="JS137" s="120"/>
      <c r="JT137" s="120"/>
      <c r="JU137" s="120"/>
      <c r="JV137" s="120"/>
      <c r="JW137" s="120"/>
      <c r="JX137" s="120"/>
      <c r="JY137" s="120"/>
      <c r="JZ137" s="120"/>
      <c r="KA137" s="120"/>
      <c r="KB137" s="120"/>
      <c r="KC137" s="120"/>
      <c r="KD137" s="120"/>
      <c r="KE137" s="120"/>
      <c r="KF137" s="120"/>
      <c r="KG137" s="120"/>
      <c r="KH137" s="120"/>
      <c r="KI137" s="120"/>
      <c r="KJ137" s="120"/>
      <c r="KK137" s="120"/>
      <c r="KL137" s="120"/>
      <c r="KM137" s="120"/>
      <c r="KN137" s="120"/>
      <c r="KO137" s="120"/>
      <c r="KP137" s="120"/>
      <c r="KQ137" s="120"/>
      <c r="KR137" s="120"/>
      <c r="KS137" s="120"/>
      <c r="KT137" s="120"/>
      <c r="KU137" s="120"/>
      <c r="KV137" s="120"/>
      <c r="KW137" s="120"/>
      <c r="KX137" s="120"/>
      <c r="KY137" s="120"/>
      <c r="KZ137" s="120"/>
      <c r="LA137" s="120"/>
      <c r="LB137" s="120"/>
      <c r="LC137" s="120"/>
      <c r="LD137" s="120"/>
      <c r="LE137" s="120"/>
      <c r="LF137" s="120"/>
      <c r="LG137" s="120"/>
      <c r="LH137" s="120"/>
      <c r="LI137" s="120"/>
      <c r="LJ137" s="120"/>
      <c r="LK137" s="120"/>
      <c r="LL137" s="120"/>
      <c r="LM137" s="120"/>
      <c r="LN137" s="120"/>
      <c r="LO137" s="120"/>
      <c r="LP137" s="120"/>
      <c r="LQ137" s="120"/>
      <c r="LR137" s="120"/>
      <c r="LS137" s="120"/>
      <c r="LT137" s="120"/>
      <c r="LU137" s="120"/>
      <c r="LV137" s="120"/>
      <c r="LW137" s="120"/>
      <c r="LX137" s="120"/>
      <c r="LY137" s="120"/>
      <c r="LZ137" s="120"/>
      <c r="MA137" s="120"/>
      <c r="MB137" s="120"/>
      <c r="MC137" s="120"/>
      <c r="MD137" s="120"/>
      <c r="ME137" s="120"/>
      <c r="MF137" s="120"/>
      <c r="MG137" s="120"/>
      <c r="MH137" s="120"/>
      <c r="MI137" s="120"/>
      <c r="MJ137" s="120"/>
      <c r="MK137" s="120"/>
      <c r="ML137" s="120"/>
      <c r="MM137" s="120"/>
      <c r="MN137" s="120"/>
      <c r="MO137" s="120"/>
      <c r="MP137" s="120"/>
      <c r="MQ137" s="120"/>
      <c r="MR137" s="120"/>
      <c r="MS137" s="120"/>
      <c r="MT137" s="120"/>
      <c r="MU137" s="120"/>
      <c r="MV137" s="120"/>
      <c r="MW137" s="120"/>
      <c r="MX137" s="120"/>
      <c r="MY137" s="120"/>
      <c r="MZ137" s="120"/>
      <c r="NA137" s="120"/>
      <c r="NB137" s="120"/>
      <c r="NC137" s="120"/>
      <c r="ND137" s="120"/>
      <c r="NE137" s="120"/>
      <c r="NF137" s="120"/>
      <c r="NG137" s="120"/>
      <c r="NH137" s="120"/>
      <c r="NI137" s="120"/>
      <c r="NJ137" s="120"/>
      <c r="NK137" s="120"/>
      <c r="NL137" s="120"/>
      <c r="NM137" s="120"/>
      <c r="NN137" s="120"/>
      <c r="NO137" s="120"/>
      <c r="NP137" s="120"/>
      <c r="NQ137" s="120"/>
      <c r="NR137" s="120"/>
      <c r="NS137" s="120"/>
      <c r="NT137" s="120"/>
      <c r="NU137" s="120"/>
      <c r="NV137" s="120"/>
      <c r="NW137" s="120"/>
      <c r="NX137" s="120"/>
      <c r="NY137" s="120"/>
      <c r="NZ137" s="120"/>
      <c r="OA137" s="120"/>
      <c r="OB137" s="120"/>
      <c r="OC137" s="120"/>
      <c r="OD137" s="120"/>
      <c r="OE137" s="120"/>
      <c r="OF137" s="120"/>
      <c r="OG137" s="120"/>
      <c r="OH137" s="120"/>
      <c r="OI137" s="120"/>
      <c r="OJ137" s="120"/>
      <c r="OK137" s="120"/>
      <c r="OL137" s="120"/>
      <c r="OM137" s="120"/>
      <c r="ON137" s="120"/>
      <c r="OO137" s="120"/>
      <c r="OP137" s="120"/>
      <c r="OQ137" s="120"/>
      <c r="OR137" s="120"/>
      <c r="OS137" s="120"/>
      <c r="OT137" s="120"/>
      <c r="OU137" s="120"/>
      <c r="OV137" s="120"/>
      <c r="OW137" s="120"/>
      <c r="OX137" s="120"/>
      <c r="OY137" s="120"/>
      <c r="OZ137" s="120"/>
      <c r="PA137" s="120"/>
      <c r="PB137" s="120"/>
      <c r="PC137" s="120"/>
      <c r="PD137" s="120"/>
      <c r="PE137" s="120"/>
      <c r="PF137" s="120"/>
      <c r="PG137" s="120"/>
      <c r="PH137" s="120"/>
      <c r="PI137" s="120"/>
      <c r="PJ137" s="120"/>
      <c r="PK137" s="120"/>
      <c r="PL137" s="120"/>
      <c r="PM137" s="120"/>
      <c r="PN137" s="120"/>
      <c r="PO137" s="120"/>
      <c r="PP137" s="120"/>
      <c r="PQ137" s="120"/>
      <c r="PR137" s="120"/>
      <c r="PS137" s="120"/>
      <c r="PT137" s="120"/>
      <c r="PU137" s="120"/>
      <c r="PV137" s="120"/>
      <c r="PW137" s="120"/>
      <c r="PX137" s="120"/>
      <c r="PY137" s="120"/>
      <c r="PZ137" s="120"/>
      <c r="QA137" s="120"/>
      <c r="QB137" s="120"/>
      <c r="QC137" s="120"/>
      <c r="QD137" s="120"/>
      <c r="QE137" s="120"/>
      <c r="QF137" s="120"/>
      <c r="QG137" s="120"/>
      <c r="QH137" s="120"/>
      <c r="QI137" s="120"/>
      <c r="QJ137" s="120"/>
      <c r="QK137" s="120"/>
      <c r="QL137" s="120"/>
      <c r="QM137" s="120"/>
      <c r="QN137" s="120"/>
      <c r="QO137" s="120"/>
      <c r="QP137" s="120"/>
      <c r="QQ137" s="120"/>
      <c r="QR137" s="120"/>
      <c r="QS137" s="120"/>
      <c r="QT137" s="120"/>
      <c r="QU137" s="120"/>
      <c r="QV137" s="120"/>
      <c r="QW137" s="120"/>
      <c r="QX137" s="120"/>
      <c r="QY137" s="120"/>
      <c r="QZ137" s="120"/>
      <c r="RA137" s="120"/>
      <c r="RB137" s="120"/>
      <c r="RC137" s="120"/>
      <c r="RD137" s="120"/>
      <c r="RE137" s="120"/>
      <c r="RF137" s="120"/>
      <c r="RG137" s="120"/>
      <c r="RH137" s="120"/>
      <c r="RI137" s="120"/>
      <c r="RJ137" s="120"/>
      <c r="RK137" s="120"/>
      <c r="RL137" s="120"/>
      <c r="RM137" s="120"/>
      <c r="RN137" s="120"/>
      <c r="RO137" s="120"/>
      <c r="RP137" s="120"/>
      <c r="RQ137" s="120"/>
      <c r="RR137" s="120"/>
      <c r="RS137" s="120"/>
      <c r="RT137" s="120"/>
      <c r="RU137" s="120"/>
      <c r="RV137" s="120"/>
      <c r="RW137" s="120"/>
      <c r="RX137" s="120"/>
      <c r="RY137" s="120"/>
      <c r="RZ137" s="120"/>
      <c r="SA137" s="120"/>
      <c r="SB137" s="120"/>
      <c r="SC137" s="120"/>
      <c r="SD137" s="120"/>
      <c r="SE137" s="120"/>
      <c r="SF137" s="120"/>
      <c r="SG137" s="120"/>
      <c r="SH137" s="120"/>
      <c r="SI137" s="120"/>
      <c r="SJ137" s="120"/>
      <c r="SK137" s="120"/>
      <c r="SL137" s="120"/>
      <c r="SM137" s="120"/>
      <c r="SN137" s="120"/>
      <c r="SO137" s="120"/>
      <c r="SP137" s="120"/>
      <c r="SQ137" s="120"/>
      <c r="SR137" s="120"/>
      <c r="SS137" s="120"/>
      <c r="ST137" s="120"/>
      <c r="SU137" s="120"/>
      <c r="SV137" s="120"/>
      <c r="SW137" s="120"/>
      <c r="SX137" s="120"/>
      <c r="SY137" s="120"/>
      <c r="SZ137" s="120"/>
      <c r="TA137" s="120"/>
      <c r="TB137" s="120"/>
      <c r="TC137" s="120"/>
      <c r="TD137" s="120"/>
      <c r="TE137" s="120"/>
      <c r="TF137" s="120"/>
      <c r="TG137" s="120"/>
      <c r="TH137" s="120"/>
      <c r="TI137" s="120"/>
      <c r="TJ137" s="120"/>
      <c r="TK137" s="120"/>
      <c r="TL137" s="120"/>
      <c r="TM137" s="120"/>
      <c r="TN137" s="120"/>
      <c r="TO137" s="120"/>
      <c r="TP137" s="120"/>
      <c r="TQ137" s="120"/>
      <c r="TR137" s="120"/>
      <c r="TS137" s="120"/>
      <c r="TT137" s="120"/>
      <c r="TU137" s="120"/>
      <c r="TV137" s="120"/>
      <c r="TW137" s="120"/>
      <c r="TX137" s="120"/>
      <c r="TY137" s="120"/>
      <c r="TZ137" s="120"/>
      <c r="UA137" s="120"/>
      <c r="UB137" s="120"/>
      <c r="UC137" s="120"/>
      <c r="UD137" s="120"/>
      <c r="UE137" s="120"/>
      <c r="UF137" s="120"/>
      <c r="UG137" s="120"/>
      <c r="UH137" s="120"/>
      <c r="UI137" s="120"/>
      <c r="UJ137" s="120"/>
      <c r="UK137" s="120"/>
      <c r="UL137" s="120"/>
      <c r="UM137" s="120"/>
      <c r="UN137" s="120"/>
      <c r="UO137" s="120"/>
      <c r="UP137" s="120"/>
      <c r="UQ137" s="120"/>
      <c r="UR137" s="120"/>
      <c r="US137" s="120"/>
      <c r="UT137" s="120"/>
      <c r="UU137" s="120"/>
      <c r="UV137" s="120"/>
      <c r="UW137" s="120"/>
      <c r="UX137" s="120"/>
      <c r="UY137" s="120"/>
      <c r="UZ137" s="120"/>
      <c r="VA137" s="120"/>
      <c r="VB137" s="120"/>
      <c r="VC137" s="120"/>
      <c r="VD137" s="120"/>
      <c r="VE137" s="120"/>
      <c r="VF137" s="120"/>
      <c r="VG137" s="120"/>
      <c r="VH137" s="120"/>
      <c r="VI137" s="120"/>
      <c r="VJ137" s="120"/>
      <c r="VK137" s="120"/>
      <c r="VL137" s="120"/>
      <c r="VM137" s="120"/>
      <c r="VN137" s="120"/>
      <c r="VO137" s="120"/>
      <c r="VP137" s="120"/>
      <c r="VQ137" s="120"/>
      <c r="VR137" s="120"/>
      <c r="VS137" s="120"/>
      <c r="VT137" s="120"/>
      <c r="VU137" s="120"/>
      <c r="VV137" s="120"/>
      <c r="VW137" s="120"/>
      <c r="VX137" s="120"/>
      <c r="VY137" s="120"/>
      <c r="VZ137" s="120"/>
      <c r="WA137" s="120"/>
      <c r="WB137" s="120"/>
      <c r="WC137" s="120"/>
      <c r="WD137" s="120"/>
      <c r="WE137" s="120"/>
      <c r="WF137" s="120"/>
      <c r="WG137" s="120"/>
      <c r="WH137" s="120"/>
      <c r="WI137" s="120"/>
      <c r="WJ137" s="120"/>
      <c r="WK137" s="120"/>
      <c r="WL137" s="120"/>
      <c r="WM137" s="120"/>
      <c r="WN137" s="120"/>
      <c r="WO137" s="120"/>
      <c r="WP137" s="120"/>
      <c r="WQ137" s="120"/>
      <c r="WR137" s="120"/>
      <c r="WS137" s="120"/>
      <c r="WT137" s="120"/>
      <c r="WU137" s="120"/>
      <c r="WV137" s="120"/>
      <c r="WW137" s="120"/>
      <c r="WX137" s="120"/>
      <c r="WY137" s="120"/>
      <c r="WZ137" s="120"/>
      <c r="XA137" s="120"/>
      <c r="XB137" s="120"/>
      <c r="XC137" s="120"/>
      <c r="XD137" s="120"/>
      <c r="XE137" s="120"/>
      <c r="XF137" s="120"/>
      <c r="XG137" s="120"/>
      <c r="XH137" s="120"/>
      <c r="XI137" s="120"/>
      <c r="XJ137" s="120"/>
      <c r="XK137" s="120"/>
      <c r="XL137" s="120"/>
      <c r="XM137" s="120"/>
      <c r="XN137" s="120"/>
      <c r="XO137" s="120"/>
      <c r="XP137" s="120"/>
      <c r="XQ137" s="120"/>
      <c r="XR137" s="120"/>
      <c r="XS137" s="120"/>
      <c r="XT137" s="120"/>
      <c r="XU137" s="120"/>
      <c r="XV137" s="120"/>
      <c r="XW137" s="120"/>
      <c r="XX137" s="120"/>
      <c r="XY137" s="120"/>
      <c r="XZ137" s="120"/>
      <c r="YA137" s="120"/>
      <c r="YB137" s="120"/>
      <c r="YC137" s="120"/>
      <c r="YD137" s="120"/>
      <c r="YE137" s="120"/>
      <c r="YF137" s="120"/>
      <c r="YG137" s="120"/>
      <c r="YH137" s="120"/>
      <c r="YI137" s="120"/>
      <c r="YJ137" s="120"/>
      <c r="YK137" s="120"/>
      <c r="YL137" s="120"/>
      <c r="YM137" s="120"/>
      <c r="YN137" s="120"/>
      <c r="YO137" s="120"/>
      <c r="YP137" s="120"/>
      <c r="YQ137" s="120"/>
      <c r="YR137" s="120"/>
      <c r="YS137" s="120"/>
      <c r="YT137" s="120"/>
      <c r="YU137" s="120"/>
      <c r="YV137" s="120"/>
      <c r="YW137" s="120"/>
      <c r="YX137" s="120"/>
      <c r="YY137" s="120"/>
      <c r="YZ137" s="120"/>
      <c r="ZA137" s="120"/>
      <c r="ZB137" s="120"/>
      <c r="ZC137" s="120"/>
      <c r="ZD137" s="120"/>
      <c r="ZE137" s="120"/>
      <c r="ZF137" s="120"/>
      <c r="ZG137" s="120"/>
      <c r="ZH137" s="120"/>
      <c r="ZI137" s="120"/>
      <c r="ZJ137" s="120"/>
      <c r="ZK137" s="120"/>
      <c r="ZL137" s="120"/>
      <c r="ZM137" s="120"/>
      <c r="ZN137" s="120"/>
      <c r="ZO137" s="120"/>
      <c r="ZP137" s="120"/>
      <c r="ZQ137" s="120"/>
      <c r="ZR137" s="120"/>
      <c r="ZS137" s="120"/>
      <c r="ZT137" s="120"/>
      <c r="ZU137" s="120"/>
      <c r="ZV137" s="120"/>
      <c r="ZW137" s="120"/>
      <c r="ZX137" s="120"/>
      <c r="ZY137" s="120"/>
      <c r="ZZ137" s="120"/>
      <c r="AAA137" s="120"/>
      <c r="AAB137" s="120"/>
      <c r="AAC137" s="120"/>
      <c r="AAD137" s="120"/>
      <c r="AAE137" s="120"/>
      <c r="AAF137" s="120"/>
      <c r="AAG137" s="120"/>
      <c r="AAH137" s="120"/>
      <c r="AAI137" s="120"/>
      <c r="AAJ137" s="120"/>
      <c r="AAK137" s="120"/>
      <c r="AAL137" s="120"/>
      <c r="AAM137" s="120"/>
      <c r="AAN137" s="120"/>
      <c r="AAO137" s="120"/>
      <c r="AAP137" s="120"/>
      <c r="AAQ137" s="120"/>
      <c r="AAR137" s="120"/>
      <c r="AAS137" s="120"/>
      <c r="AAT137" s="120"/>
      <c r="AAU137" s="120"/>
      <c r="AAV137" s="120"/>
      <c r="AAW137" s="120"/>
      <c r="AAX137" s="120"/>
      <c r="AAY137" s="120"/>
      <c r="AAZ137" s="120"/>
      <c r="ABA137" s="120"/>
      <c r="ABB137" s="120"/>
      <c r="ABC137" s="120"/>
      <c r="ABD137" s="120"/>
      <c r="ABE137" s="120"/>
      <c r="ABF137" s="120"/>
      <c r="ABG137" s="120"/>
      <c r="ABH137" s="120"/>
      <c r="ABI137" s="120"/>
      <c r="ABJ137" s="120"/>
      <c r="ABK137" s="120"/>
      <c r="ABL137" s="120"/>
      <c r="ABM137" s="120"/>
      <c r="ABN137" s="120"/>
      <c r="ABO137" s="120"/>
      <c r="ABP137" s="120"/>
      <c r="ABQ137" s="120"/>
      <c r="ABR137" s="120"/>
      <c r="ABS137" s="120"/>
      <c r="ABT137" s="120"/>
      <c r="ABU137" s="120"/>
      <c r="ABV137" s="120"/>
      <c r="ABW137" s="120"/>
      <c r="ABX137" s="120"/>
      <c r="ABY137" s="120"/>
      <c r="ABZ137" s="120"/>
      <c r="ACA137" s="120"/>
      <c r="ACB137" s="120"/>
      <c r="ACC137" s="120"/>
      <c r="ACD137" s="120"/>
      <c r="ACE137" s="120"/>
      <c r="ACF137" s="120"/>
      <c r="ACG137" s="120"/>
      <c r="ACH137" s="120"/>
      <c r="ACI137" s="120"/>
      <c r="ACJ137" s="120"/>
      <c r="ACK137" s="120"/>
      <c r="ACL137" s="120"/>
      <c r="ACM137" s="120"/>
      <c r="ACN137" s="120"/>
      <c r="ACO137" s="120"/>
      <c r="ACP137" s="120"/>
      <c r="ACQ137" s="120"/>
      <c r="ACR137" s="120"/>
      <c r="ACS137" s="120"/>
      <c r="ACT137" s="120"/>
      <c r="ACU137" s="120"/>
      <c r="ACV137" s="120"/>
      <c r="ACW137" s="120"/>
      <c r="ACX137" s="120"/>
      <c r="ACY137" s="120"/>
      <c r="ACZ137" s="120"/>
      <c r="ADA137" s="120"/>
      <c r="ADB137" s="120"/>
      <c r="ADC137" s="120"/>
      <c r="ADD137" s="120"/>
      <c r="ADE137" s="120"/>
      <c r="ADF137" s="120"/>
      <c r="ADG137" s="120"/>
      <c r="ADH137" s="120"/>
      <c r="ADI137" s="120"/>
      <c r="ADJ137" s="120"/>
      <c r="ADK137" s="120"/>
      <c r="ADL137" s="120"/>
      <c r="ADM137" s="120"/>
      <c r="ADN137" s="120"/>
      <c r="ADO137" s="120"/>
      <c r="ADP137" s="120"/>
      <c r="ADQ137" s="120"/>
      <c r="ADR137" s="120"/>
      <c r="ADS137" s="120"/>
      <c r="ADT137" s="120"/>
      <c r="ADU137" s="120"/>
      <c r="ADV137" s="120"/>
      <c r="ADW137" s="120"/>
      <c r="ADX137" s="120"/>
      <c r="ADY137" s="120"/>
      <c r="ADZ137" s="120"/>
      <c r="AEA137" s="120"/>
      <c r="AEB137" s="120"/>
      <c r="AEC137" s="120"/>
      <c r="AED137" s="120"/>
      <c r="AEE137" s="120"/>
      <c r="AEF137" s="120"/>
      <c r="AEG137" s="120"/>
      <c r="AEH137" s="120"/>
      <c r="AEI137" s="120"/>
      <c r="AEJ137" s="120"/>
      <c r="AEK137" s="120"/>
      <c r="AEL137" s="120"/>
      <c r="AEM137" s="120"/>
      <c r="AEN137" s="120"/>
      <c r="AEO137" s="120"/>
      <c r="AEP137" s="120"/>
      <c r="AEQ137" s="120"/>
      <c r="AER137" s="120"/>
      <c r="AES137" s="120"/>
      <c r="AET137" s="120"/>
      <c r="AEU137" s="120"/>
      <c r="AEV137" s="120"/>
      <c r="AEW137" s="120"/>
      <c r="AEX137" s="120"/>
      <c r="AEY137" s="120"/>
      <c r="AEZ137" s="120"/>
      <c r="AFA137" s="120"/>
      <c r="AFB137" s="120"/>
      <c r="AFC137" s="120"/>
      <c r="AFD137" s="120"/>
      <c r="AFE137" s="120"/>
      <c r="AFF137" s="120"/>
      <c r="AFG137" s="120"/>
      <c r="AFH137" s="120"/>
      <c r="AFI137" s="120"/>
      <c r="AFJ137" s="120"/>
      <c r="AFK137" s="120"/>
      <c r="AFL137" s="120"/>
      <c r="AFM137" s="120"/>
      <c r="AFN137" s="120"/>
      <c r="AFO137" s="120"/>
      <c r="AFP137" s="120"/>
      <c r="AFQ137" s="120"/>
      <c r="AFR137" s="120"/>
      <c r="AFS137" s="120"/>
      <c r="AFT137" s="120"/>
      <c r="AFU137" s="120"/>
      <c r="AFV137" s="120"/>
      <c r="AFW137" s="120"/>
      <c r="AFX137" s="120"/>
      <c r="AFY137" s="120"/>
      <c r="AFZ137" s="120"/>
      <c r="AGA137" s="120"/>
      <c r="AGB137" s="120"/>
      <c r="AGC137" s="120"/>
      <c r="AGD137" s="120"/>
      <c r="AGE137" s="120"/>
      <c r="AGF137" s="120"/>
      <c r="AGG137" s="120"/>
      <c r="AGH137" s="120"/>
      <c r="AGI137" s="120"/>
      <c r="AGJ137" s="120"/>
      <c r="AGK137" s="120"/>
      <c r="AGL137" s="120"/>
      <c r="AGM137" s="120"/>
      <c r="AGN137" s="120"/>
      <c r="AGO137" s="120"/>
      <c r="AGP137" s="120"/>
      <c r="AGQ137" s="120"/>
      <c r="AGR137" s="120"/>
      <c r="AGS137" s="120"/>
      <c r="AGT137" s="120"/>
      <c r="AGU137" s="120"/>
      <c r="AGV137" s="120"/>
      <c r="AGW137" s="120"/>
      <c r="AGX137" s="120"/>
      <c r="AGY137" s="120"/>
      <c r="AGZ137" s="120"/>
      <c r="AHA137" s="120"/>
      <c r="AHB137" s="120"/>
      <c r="AHC137" s="120"/>
      <c r="AHD137" s="120"/>
      <c r="AHE137" s="120"/>
      <c r="AHF137" s="120"/>
      <c r="AHG137" s="120"/>
      <c r="AHH137" s="120"/>
      <c r="AHI137" s="120"/>
      <c r="AHJ137" s="120"/>
      <c r="AHK137" s="120"/>
      <c r="AHL137" s="120"/>
      <c r="AHM137" s="120"/>
      <c r="AHN137" s="120"/>
      <c r="AHO137" s="120"/>
      <c r="AHP137" s="120"/>
      <c r="AHQ137" s="120"/>
      <c r="AHR137" s="120"/>
      <c r="AHS137" s="120"/>
      <c r="AHT137" s="120"/>
      <c r="AHU137" s="120"/>
      <c r="AHV137" s="120"/>
      <c r="AHW137" s="120"/>
      <c r="AHX137" s="120"/>
      <c r="AHY137" s="120"/>
      <c r="AHZ137" s="120"/>
      <c r="AIA137" s="120"/>
      <c r="AIB137" s="120"/>
      <c r="AIC137" s="120"/>
      <c r="AID137" s="120"/>
      <c r="AIE137" s="120"/>
      <c r="AIF137" s="120"/>
      <c r="AIG137" s="120"/>
      <c r="AIH137" s="120"/>
      <c r="AII137" s="120"/>
      <c r="AIJ137" s="120"/>
      <c r="AIK137" s="120"/>
      <c r="AIL137" s="120"/>
      <c r="AIM137" s="120"/>
      <c r="AIN137" s="120"/>
      <c r="AIO137" s="120"/>
      <c r="AIP137" s="120"/>
      <c r="AIQ137" s="120"/>
      <c r="AIR137" s="120"/>
      <c r="AIS137" s="120"/>
      <c r="AIT137" s="120"/>
      <c r="AIU137" s="120"/>
      <c r="AIV137" s="120"/>
      <c r="AIW137" s="120"/>
      <c r="AIX137" s="120"/>
      <c r="AIY137" s="120"/>
      <c r="AIZ137" s="120"/>
      <c r="AJA137" s="120"/>
      <c r="AJB137" s="120"/>
      <c r="AJC137" s="120"/>
      <c r="AJD137" s="120"/>
      <c r="AJE137" s="120"/>
      <c r="AJF137" s="120"/>
      <c r="AJG137" s="120"/>
      <c r="AJH137" s="120"/>
      <c r="AJI137" s="120"/>
      <c r="AJJ137" s="120"/>
      <c r="AJK137" s="120"/>
      <c r="AJL137" s="120"/>
      <c r="AJM137" s="120"/>
      <c r="AJN137" s="120"/>
      <c r="AJO137" s="120"/>
      <c r="AJP137" s="120"/>
      <c r="AJQ137" s="120"/>
      <c r="AJR137" s="120"/>
      <c r="AJS137" s="120"/>
      <c r="AJT137" s="120"/>
      <c r="AJU137" s="120"/>
      <c r="AJV137" s="120"/>
      <c r="AJW137" s="120"/>
      <c r="AJX137" s="120"/>
      <c r="AJY137" s="120"/>
      <c r="AJZ137" s="120"/>
      <c r="AKA137" s="120"/>
      <c r="AKB137" s="120"/>
      <c r="AKC137" s="120"/>
      <c r="AKD137" s="120"/>
      <c r="AKE137" s="120"/>
      <c r="AKF137" s="120"/>
      <c r="AKG137" s="120"/>
      <c r="AKH137" s="120"/>
      <c r="AKI137" s="120"/>
      <c r="AKJ137" s="120"/>
      <c r="AKK137" s="120"/>
      <c r="AKL137" s="120"/>
      <c r="AKM137" s="120"/>
      <c r="AKN137" s="120"/>
      <c r="AKO137" s="120"/>
      <c r="AKP137" s="120"/>
      <c r="AKQ137" s="120"/>
      <c r="AKR137" s="120"/>
      <c r="AKS137" s="120"/>
      <c r="AKT137" s="120"/>
      <c r="AKU137" s="120"/>
      <c r="AKV137" s="120"/>
      <c r="AKW137" s="120"/>
      <c r="AKX137" s="120"/>
      <c r="AKY137" s="120"/>
      <c r="AKZ137" s="120"/>
      <c r="ALA137" s="120"/>
      <c r="ALB137" s="120"/>
      <c r="ALC137" s="120"/>
      <c r="ALD137" s="120"/>
      <c r="ALE137" s="120"/>
      <c r="ALF137" s="120"/>
      <c r="ALG137" s="120"/>
      <c r="ALH137" s="120"/>
      <c r="ALI137" s="120"/>
      <c r="ALJ137" s="120"/>
      <c r="ALK137" s="120"/>
      <c r="ALL137" s="120"/>
      <c r="ALM137" s="120"/>
      <c r="ALN137" s="120"/>
      <c r="ALO137" s="120"/>
      <c r="ALP137" s="120"/>
      <c r="ALQ137" s="120"/>
      <c r="ALR137" s="120"/>
      <c r="ALS137" s="120"/>
      <c r="ALT137" s="120"/>
      <c r="ALU137" s="120"/>
      <c r="ALV137" s="120"/>
      <c r="ALW137" s="120"/>
      <c r="ALX137" s="120"/>
      <c r="ALY137" s="120"/>
      <c r="ALZ137" s="120"/>
      <c r="AMA137" s="120"/>
      <c r="AMB137" s="120"/>
      <c r="AMC137" s="120"/>
      <c r="AMD137" s="120"/>
      <c r="AME137" s="120"/>
      <c r="AMF137" s="120"/>
      <c r="AMG137" s="120"/>
      <c r="AMH137" s="120"/>
      <c r="AMI137" s="120"/>
      <c r="AMJ137" s="120"/>
      <c r="AMK137" s="120"/>
      <c r="AML137" s="120"/>
    </row>
    <row r="138" spans="1:1026" s="121" customFormat="1" ht="36" x14ac:dyDescent="0.25">
      <c r="A138" s="102">
        <v>133</v>
      </c>
      <c r="B138" s="25" t="s">
        <v>489</v>
      </c>
      <c r="C138" s="26" t="s">
        <v>542</v>
      </c>
      <c r="D138" s="26" t="s">
        <v>476</v>
      </c>
      <c r="E138" s="31" t="s">
        <v>638</v>
      </c>
      <c r="F138" s="50">
        <v>8</v>
      </c>
      <c r="G138" s="51" t="s">
        <v>11</v>
      </c>
      <c r="H138" s="76"/>
      <c r="I138" s="76">
        <f t="shared" si="13"/>
        <v>0</v>
      </c>
      <c r="J138" s="76">
        <f t="shared" si="11"/>
        <v>0</v>
      </c>
      <c r="K138" s="76">
        <f t="shared" si="12"/>
        <v>0</v>
      </c>
      <c r="L138" s="53"/>
      <c r="M138" s="53"/>
      <c r="N138" s="53"/>
      <c r="O138" s="39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  <c r="IW138" s="120"/>
      <c r="IX138" s="120"/>
      <c r="IY138" s="120"/>
      <c r="IZ138" s="120"/>
      <c r="JA138" s="120"/>
      <c r="JB138" s="120"/>
      <c r="JC138" s="120"/>
      <c r="JD138" s="120"/>
      <c r="JE138" s="120"/>
      <c r="JF138" s="120"/>
      <c r="JG138" s="120"/>
      <c r="JH138" s="120"/>
      <c r="JI138" s="120"/>
      <c r="JJ138" s="120"/>
      <c r="JK138" s="120"/>
      <c r="JL138" s="120"/>
      <c r="JM138" s="120"/>
      <c r="JN138" s="120"/>
      <c r="JO138" s="120"/>
      <c r="JP138" s="120"/>
      <c r="JQ138" s="120"/>
      <c r="JR138" s="120"/>
      <c r="JS138" s="120"/>
      <c r="JT138" s="120"/>
      <c r="JU138" s="120"/>
      <c r="JV138" s="120"/>
      <c r="JW138" s="120"/>
      <c r="JX138" s="120"/>
      <c r="JY138" s="120"/>
      <c r="JZ138" s="120"/>
      <c r="KA138" s="120"/>
      <c r="KB138" s="120"/>
      <c r="KC138" s="120"/>
      <c r="KD138" s="120"/>
      <c r="KE138" s="120"/>
      <c r="KF138" s="120"/>
      <c r="KG138" s="120"/>
      <c r="KH138" s="120"/>
      <c r="KI138" s="120"/>
      <c r="KJ138" s="120"/>
      <c r="KK138" s="120"/>
      <c r="KL138" s="120"/>
      <c r="KM138" s="120"/>
      <c r="KN138" s="120"/>
      <c r="KO138" s="120"/>
      <c r="KP138" s="120"/>
      <c r="KQ138" s="120"/>
      <c r="KR138" s="120"/>
      <c r="KS138" s="120"/>
      <c r="KT138" s="120"/>
      <c r="KU138" s="120"/>
      <c r="KV138" s="120"/>
      <c r="KW138" s="120"/>
      <c r="KX138" s="120"/>
      <c r="KY138" s="120"/>
      <c r="KZ138" s="120"/>
      <c r="LA138" s="120"/>
      <c r="LB138" s="120"/>
      <c r="LC138" s="120"/>
      <c r="LD138" s="120"/>
      <c r="LE138" s="120"/>
      <c r="LF138" s="120"/>
      <c r="LG138" s="120"/>
      <c r="LH138" s="120"/>
      <c r="LI138" s="120"/>
      <c r="LJ138" s="120"/>
      <c r="LK138" s="120"/>
      <c r="LL138" s="120"/>
      <c r="LM138" s="120"/>
      <c r="LN138" s="120"/>
      <c r="LO138" s="120"/>
      <c r="LP138" s="120"/>
      <c r="LQ138" s="120"/>
      <c r="LR138" s="120"/>
      <c r="LS138" s="120"/>
      <c r="LT138" s="120"/>
      <c r="LU138" s="120"/>
      <c r="LV138" s="120"/>
      <c r="LW138" s="120"/>
      <c r="LX138" s="120"/>
      <c r="LY138" s="120"/>
      <c r="LZ138" s="120"/>
      <c r="MA138" s="120"/>
      <c r="MB138" s="120"/>
      <c r="MC138" s="120"/>
      <c r="MD138" s="120"/>
      <c r="ME138" s="120"/>
      <c r="MF138" s="120"/>
      <c r="MG138" s="120"/>
      <c r="MH138" s="120"/>
      <c r="MI138" s="120"/>
      <c r="MJ138" s="120"/>
      <c r="MK138" s="120"/>
      <c r="ML138" s="120"/>
      <c r="MM138" s="120"/>
      <c r="MN138" s="120"/>
      <c r="MO138" s="120"/>
      <c r="MP138" s="120"/>
      <c r="MQ138" s="120"/>
      <c r="MR138" s="120"/>
      <c r="MS138" s="120"/>
      <c r="MT138" s="120"/>
      <c r="MU138" s="120"/>
      <c r="MV138" s="120"/>
      <c r="MW138" s="120"/>
      <c r="MX138" s="120"/>
      <c r="MY138" s="120"/>
      <c r="MZ138" s="120"/>
      <c r="NA138" s="120"/>
      <c r="NB138" s="120"/>
      <c r="NC138" s="120"/>
      <c r="ND138" s="120"/>
      <c r="NE138" s="120"/>
      <c r="NF138" s="120"/>
      <c r="NG138" s="120"/>
      <c r="NH138" s="120"/>
      <c r="NI138" s="120"/>
      <c r="NJ138" s="120"/>
      <c r="NK138" s="120"/>
      <c r="NL138" s="120"/>
      <c r="NM138" s="120"/>
      <c r="NN138" s="120"/>
      <c r="NO138" s="120"/>
      <c r="NP138" s="120"/>
      <c r="NQ138" s="120"/>
      <c r="NR138" s="120"/>
      <c r="NS138" s="120"/>
      <c r="NT138" s="120"/>
      <c r="NU138" s="120"/>
      <c r="NV138" s="120"/>
      <c r="NW138" s="120"/>
      <c r="NX138" s="120"/>
      <c r="NY138" s="120"/>
      <c r="NZ138" s="120"/>
      <c r="OA138" s="120"/>
      <c r="OB138" s="120"/>
      <c r="OC138" s="120"/>
      <c r="OD138" s="120"/>
      <c r="OE138" s="120"/>
      <c r="OF138" s="120"/>
      <c r="OG138" s="120"/>
      <c r="OH138" s="120"/>
      <c r="OI138" s="120"/>
      <c r="OJ138" s="120"/>
      <c r="OK138" s="120"/>
      <c r="OL138" s="120"/>
      <c r="OM138" s="120"/>
      <c r="ON138" s="120"/>
      <c r="OO138" s="120"/>
      <c r="OP138" s="120"/>
      <c r="OQ138" s="120"/>
      <c r="OR138" s="120"/>
      <c r="OS138" s="120"/>
      <c r="OT138" s="120"/>
      <c r="OU138" s="120"/>
      <c r="OV138" s="120"/>
      <c r="OW138" s="120"/>
      <c r="OX138" s="120"/>
      <c r="OY138" s="120"/>
      <c r="OZ138" s="120"/>
      <c r="PA138" s="120"/>
      <c r="PB138" s="120"/>
      <c r="PC138" s="120"/>
      <c r="PD138" s="120"/>
      <c r="PE138" s="120"/>
      <c r="PF138" s="120"/>
      <c r="PG138" s="120"/>
      <c r="PH138" s="120"/>
      <c r="PI138" s="120"/>
      <c r="PJ138" s="120"/>
      <c r="PK138" s="120"/>
      <c r="PL138" s="120"/>
      <c r="PM138" s="120"/>
      <c r="PN138" s="120"/>
      <c r="PO138" s="120"/>
      <c r="PP138" s="120"/>
      <c r="PQ138" s="120"/>
      <c r="PR138" s="120"/>
      <c r="PS138" s="120"/>
      <c r="PT138" s="120"/>
      <c r="PU138" s="120"/>
      <c r="PV138" s="120"/>
      <c r="PW138" s="120"/>
      <c r="PX138" s="120"/>
      <c r="PY138" s="120"/>
      <c r="PZ138" s="120"/>
      <c r="QA138" s="120"/>
      <c r="QB138" s="120"/>
      <c r="QC138" s="120"/>
      <c r="QD138" s="120"/>
      <c r="QE138" s="120"/>
      <c r="QF138" s="120"/>
      <c r="QG138" s="120"/>
      <c r="QH138" s="120"/>
      <c r="QI138" s="120"/>
      <c r="QJ138" s="120"/>
      <c r="QK138" s="120"/>
      <c r="QL138" s="120"/>
      <c r="QM138" s="120"/>
      <c r="QN138" s="120"/>
      <c r="QO138" s="120"/>
      <c r="QP138" s="120"/>
      <c r="QQ138" s="120"/>
      <c r="QR138" s="120"/>
      <c r="QS138" s="120"/>
      <c r="QT138" s="120"/>
      <c r="QU138" s="120"/>
      <c r="QV138" s="120"/>
      <c r="QW138" s="120"/>
      <c r="QX138" s="120"/>
      <c r="QY138" s="120"/>
      <c r="QZ138" s="120"/>
      <c r="RA138" s="120"/>
      <c r="RB138" s="120"/>
      <c r="RC138" s="120"/>
      <c r="RD138" s="120"/>
      <c r="RE138" s="120"/>
      <c r="RF138" s="120"/>
      <c r="RG138" s="120"/>
      <c r="RH138" s="120"/>
      <c r="RI138" s="120"/>
      <c r="RJ138" s="120"/>
      <c r="RK138" s="120"/>
      <c r="RL138" s="120"/>
      <c r="RM138" s="120"/>
      <c r="RN138" s="120"/>
      <c r="RO138" s="120"/>
      <c r="RP138" s="120"/>
      <c r="RQ138" s="120"/>
      <c r="RR138" s="120"/>
      <c r="RS138" s="120"/>
      <c r="RT138" s="120"/>
      <c r="RU138" s="120"/>
      <c r="RV138" s="120"/>
      <c r="RW138" s="120"/>
      <c r="RX138" s="120"/>
      <c r="RY138" s="120"/>
      <c r="RZ138" s="120"/>
      <c r="SA138" s="120"/>
      <c r="SB138" s="120"/>
      <c r="SC138" s="120"/>
      <c r="SD138" s="120"/>
      <c r="SE138" s="120"/>
      <c r="SF138" s="120"/>
      <c r="SG138" s="120"/>
      <c r="SH138" s="120"/>
      <c r="SI138" s="120"/>
      <c r="SJ138" s="120"/>
      <c r="SK138" s="120"/>
      <c r="SL138" s="120"/>
      <c r="SM138" s="120"/>
      <c r="SN138" s="120"/>
      <c r="SO138" s="120"/>
      <c r="SP138" s="120"/>
      <c r="SQ138" s="120"/>
      <c r="SR138" s="120"/>
      <c r="SS138" s="120"/>
      <c r="ST138" s="120"/>
      <c r="SU138" s="120"/>
      <c r="SV138" s="120"/>
      <c r="SW138" s="120"/>
      <c r="SX138" s="120"/>
      <c r="SY138" s="120"/>
      <c r="SZ138" s="120"/>
      <c r="TA138" s="120"/>
      <c r="TB138" s="120"/>
      <c r="TC138" s="120"/>
      <c r="TD138" s="120"/>
      <c r="TE138" s="120"/>
      <c r="TF138" s="120"/>
      <c r="TG138" s="120"/>
      <c r="TH138" s="120"/>
      <c r="TI138" s="120"/>
      <c r="TJ138" s="120"/>
      <c r="TK138" s="120"/>
      <c r="TL138" s="120"/>
      <c r="TM138" s="120"/>
      <c r="TN138" s="120"/>
      <c r="TO138" s="120"/>
      <c r="TP138" s="120"/>
      <c r="TQ138" s="120"/>
      <c r="TR138" s="120"/>
      <c r="TS138" s="120"/>
      <c r="TT138" s="120"/>
      <c r="TU138" s="120"/>
      <c r="TV138" s="120"/>
      <c r="TW138" s="120"/>
      <c r="TX138" s="120"/>
      <c r="TY138" s="120"/>
      <c r="TZ138" s="120"/>
      <c r="UA138" s="120"/>
      <c r="UB138" s="120"/>
      <c r="UC138" s="120"/>
      <c r="UD138" s="120"/>
      <c r="UE138" s="120"/>
      <c r="UF138" s="120"/>
      <c r="UG138" s="120"/>
      <c r="UH138" s="120"/>
      <c r="UI138" s="120"/>
      <c r="UJ138" s="120"/>
      <c r="UK138" s="120"/>
      <c r="UL138" s="120"/>
      <c r="UM138" s="120"/>
      <c r="UN138" s="120"/>
      <c r="UO138" s="120"/>
      <c r="UP138" s="120"/>
      <c r="UQ138" s="120"/>
      <c r="UR138" s="120"/>
      <c r="US138" s="120"/>
      <c r="UT138" s="120"/>
      <c r="UU138" s="120"/>
      <c r="UV138" s="120"/>
      <c r="UW138" s="120"/>
      <c r="UX138" s="120"/>
      <c r="UY138" s="120"/>
      <c r="UZ138" s="120"/>
      <c r="VA138" s="120"/>
      <c r="VB138" s="120"/>
      <c r="VC138" s="120"/>
      <c r="VD138" s="120"/>
      <c r="VE138" s="120"/>
      <c r="VF138" s="120"/>
      <c r="VG138" s="120"/>
      <c r="VH138" s="120"/>
      <c r="VI138" s="120"/>
      <c r="VJ138" s="120"/>
      <c r="VK138" s="120"/>
      <c r="VL138" s="120"/>
      <c r="VM138" s="120"/>
      <c r="VN138" s="120"/>
      <c r="VO138" s="120"/>
      <c r="VP138" s="120"/>
      <c r="VQ138" s="120"/>
      <c r="VR138" s="120"/>
      <c r="VS138" s="120"/>
      <c r="VT138" s="120"/>
      <c r="VU138" s="120"/>
      <c r="VV138" s="120"/>
      <c r="VW138" s="120"/>
      <c r="VX138" s="120"/>
      <c r="VY138" s="120"/>
      <c r="VZ138" s="120"/>
      <c r="WA138" s="120"/>
      <c r="WB138" s="120"/>
      <c r="WC138" s="120"/>
      <c r="WD138" s="120"/>
      <c r="WE138" s="120"/>
      <c r="WF138" s="120"/>
      <c r="WG138" s="120"/>
      <c r="WH138" s="120"/>
      <c r="WI138" s="120"/>
      <c r="WJ138" s="120"/>
      <c r="WK138" s="120"/>
      <c r="WL138" s="120"/>
      <c r="WM138" s="120"/>
      <c r="WN138" s="120"/>
      <c r="WO138" s="120"/>
      <c r="WP138" s="120"/>
      <c r="WQ138" s="120"/>
      <c r="WR138" s="120"/>
      <c r="WS138" s="120"/>
      <c r="WT138" s="120"/>
      <c r="WU138" s="120"/>
      <c r="WV138" s="120"/>
      <c r="WW138" s="120"/>
      <c r="WX138" s="120"/>
      <c r="WY138" s="120"/>
      <c r="WZ138" s="120"/>
      <c r="XA138" s="120"/>
      <c r="XB138" s="120"/>
      <c r="XC138" s="120"/>
      <c r="XD138" s="120"/>
      <c r="XE138" s="120"/>
      <c r="XF138" s="120"/>
      <c r="XG138" s="120"/>
      <c r="XH138" s="120"/>
      <c r="XI138" s="120"/>
      <c r="XJ138" s="120"/>
      <c r="XK138" s="120"/>
      <c r="XL138" s="120"/>
      <c r="XM138" s="120"/>
      <c r="XN138" s="120"/>
      <c r="XO138" s="120"/>
      <c r="XP138" s="120"/>
      <c r="XQ138" s="120"/>
      <c r="XR138" s="120"/>
      <c r="XS138" s="120"/>
      <c r="XT138" s="120"/>
      <c r="XU138" s="120"/>
      <c r="XV138" s="120"/>
      <c r="XW138" s="120"/>
      <c r="XX138" s="120"/>
      <c r="XY138" s="120"/>
      <c r="XZ138" s="120"/>
      <c r="YA138" s="120"/>
      <c r="YB138" s="120"/>
      <c r="YC138" s="120"/>
      <c r="YD138" s="120"/>
      <c r="YE138" s="120"/>
      <c r="YF138" s="120"/>
      <c r="YG138" s="120"/>
      <c r="YH138" s="120"/>
      <c r="YI138" s="120"/>
      <c r="YJ138" s="120"/>
      <c r="YK138" s="120"/>
      <c r="YL138" s="120"/>
      <c r="YM138" s="120"/>
      <c r="YN138" s="120"/>
      <c r="YO138" s="120"/>
      <c r="YP138" s="120"/>
      <c r="YQ138" s="120"/>
      <c r="YR138" s="120"/>
      <c r="YS138" s="120"/>
      <c r="YT138" s="120"/>
      <c r="YU138" s="120"/>
      <c r="YV138" s="120"/>
      <c r="YW138" s="120"/>
      <c r="YX138" s="120"/>
      <c r="YY138" s="120"/>
      <c r="YZ138" s="120"/>
      <c r="ZA138" s="120"/>
      <c r="ZB138" s="120"/>
      <c r="ZC138" s="120"/>
      <c r="ZD138" s="120"/>
      <c r="ZE138" s="120"/>
      <c r="ZF138" s="120"/>
      <c r="ZG138" s="120"/>
      <c r="ZH138" s="120"/>
      <c r="ZI138" s="120"/>
      <c r="ZJ138" s="120"/>
      <c r="ZK138" s="120"/>
      <c r="ZL138" s="120"/>
      <c r="ZM138" s="120"/>
      <c r="ZN138" s="120"/>
      <c r="ZO138" s="120"/>
      <c r="ZP138" s="120"/>
      <c r="ZQ138" s="120"/>
      <c r="ZR138" s="120"/>
      <c r="ZS138" s="120"/>
      <c r="ZT138" s="120"/>
      <c r="ZU138" s="120"/>
      <c r="ZV138" s="120"/>
      <c r="ZW138" s="120"/>
      <c r="ZX138" s="120"/>
      <c r="ZY138" s="120"/>
      <c r="ZZ138" s="120"/>
      <c r="AAA138" s="120"/>
      <c r="AAB138" s="120"/>
      <c r="AAC138" s="120"/>
      <c r="AAD138" s="120"/>
      <c r="AAE138" s="120"/>
      <c r="AAF138" s="120"/>
      <c r="AAG138" s="120"/>
      <c r="AAH138" s="120"/>
      <c r="AAI138" s="120"/>
      <c r="AAJ138" s="120"/>
      <c r="AAK138" s="120"/>
      <c r="AAL138" s="120"/>
      <c r="AAM138" s="120"/>
      <c r="AAN138" s="120"/>
      <c r="AAO138" s="120"/>
      <c r="AAP138" s="120"/>
      <c r="AAQ138" s="120"/>
      <c r="AAR138" s="120"/>
      <c r="AAS138" s="120"/>
      <c r="AAT138" s="120"/>
      <c r="AAU138" s="120"/>
      <c r="AAV138" s="120"/>
      <c r="AAW138" s="120"/>
      <c r="AAX138" s="120"/>
      <c r="AAY138" s="120"/>
      <c r="AAZ138" s="120"/>
      <c r="ABA138" s="120"/>
      <c r="ABB138" s="120"/>
      <c r="ABC138" s="120"/>
      <c r="ABD138" s="120"/>
      <c r="ABE138" s="120"/>
      <c r="ABF138" s="120"/>
      <c r="ABG138" s="120"/>
      <c r="ABH138" s="120"/>
      <c r="ABI138" s="120"/>
      <c r="ABJ138" s="120"/>
      <c r="ABK138" s="120"/>
      <c r="ABL138" s="120"/>
      <c r="ABM138" s="120"/>
      <c r="ABN138" s="120"/>
      <c r="ABO138" s="120"/>
      <c r="ABP138" s="120"/>
      <c r="ABQ138" s="120"/>
      <c r="ABR138" s="120"/>
      <c r="ABS138" s="120"/>
      <c r="ABT138" s="120"/>
      <c r="ABU138" s="120"/>
      <c r="ABV138" s="120"/>
      <c r="ABW138" s="120"/>
      <c r="ABX138" s="120"/>
      <c r="ABY138" s="120"/>
      <c r="ABZ138" s="120"/>
      <c r="ACA138" s="120"/>
      <c r="ACB138" s="120"/>
      <c r="ACC138" s="120"/>
      <c r="ACD138" s="120"/>
      <c r="ACE138" s="120"/>
      <c r="ACF138" s="120"/>
      <c r="ACG138" s="120"/>
      <c r="ACH138" s="120"/>
      <c r="ACI138" s="120"/>
      <c r="ACJ138" s="120"/>
      <c r="ACK138" s="120"/>
      <c r="ACL138" s="120"/>
      <c r="ACM138" s="120"/>
      <c r="ACN138" s="120"/>
      <c r="ACO138" s="120"/>
      <c r="ACP138" s="120"/>
      <c r="ACQ138" s="120"/>
      <c r="ACR138" s="120"/>
      <c r="ACS138" s="120"/>
      <c r="ACT138" s="120"/>
      <c r="ACU138" s="120"/>
      <c r="ACV138" s="120"/>
      <c r="ACW138" s="120"/>
      <c r="ACX138" s="120"/>
      <c r="ACY138" s="120"/>
      <c r="ACZ138" s="120"/>
      <c r="ADA138" s="120"/>
      <c r="ADB138" s="120"/>
      <c r="ADC138" s="120"/>
      <c r="ADD138" s="120"/>
      <c r="ADE138" s="120"/>
      <c r="ADF138" s="120"/>
      <c r="ADG138" s="120"/>
      <c r="ADH138" s="120"/>
      <c r="ADI138" s="120"/>
      <c r="ADJ138" s="120"/>
      <c r="ADK138" s="120"/>
      <c r="ADL138" s="120"/>
      <c r="ADM138" s="120"/>
      <c r="ADN138" s="120"/>
      <c r="ADO138" s="120"/>
      <c r="ADP138" s="120"/>
      <c r="ADQ138" s="120"/>
      <c r="ADR138" s="120"/>
      <c r="ADS138" s="120"/>
      <c r="ADT138" s="120"/>
      <c r="ADU138" s="120"/>
      <c r="ADV138" s="120"/>
      <c r="ADW138" s="120"/>
      <c r="ADX138" s="120"/>
      <c r="ADY138" s="120"/>
      <c r="ADZ138" s="120"/>
      <c r="AEA138" s="120"/>
      <c r="AEB138" s="120"/>
      <c r="AEC138" s="120"/>
      <c r="AED138" s="120"/>
      <c r="AEE138" s="120"/>
      <c r="AEF138" s="120"/>
      <c r="AEG138" s="120"/>
      <c r="AEH138" s="120"/>
      <c r="AEI138" s="120"/>
      <c r="AEJ138" s="120"/>
      <c r="AEK138" s="120"/>
      <c r="AEL138" s="120"/>
      <c r="AEM138" s="120"/>
      <c r="AEN138" s="120"/>
      <c r="AEO138" s="120"/>
      <c r="AEP138" s="120"/>
      <c r="AEQ138" s="120"/>
      <c r="AER138" s="120"/>
      <c r="AES138" s="120"/>
      <c r="AET138" s="120"/>
      <c r="AEU138" s="120"/>
      <c r="AEV138" s="120"/>
      <c r="AEW138" s="120"/>
      <c r="AEX138" s="120"/>
      <c r="AEY138" s="120"/>
      <c r="AEZ138" s="120"/>
      <c r="AFA138" s="120"/>
      <c r="AFB138" s="120"/>
      <c r="AFC138" s="120"/>
      <c r="AFD138" s="120"/>
      <c r="AFE138" s="120"/>
      <c r="AFF138" s="120"/>
      <c r="AFG138" s="120"/>
      <c r="AFH138" s="120"/>
      <c r="AFI138" s="120"/>
      <c r="AFJ138" s="120"/>
      <c r="AFK138" s="120"/>
      <c r="AFL138" s="120"/>
      <c r="AFM138" s="120"/>
      <c r="AFN138" s="120"/>
      <c r="AFO138" s="120"/>
      <c r="AFP138" s="120"/>
      <c r="AFQ138" s="120"/>
      <c r="AFR138" s="120"/>
      <c r="AFS138" s="120"/>
      <c r="AFT138" s="120"/>
      <c r="AFU138" s="120"/>
      <c r="AFV138" s="120"/>
      <c r="AFW138" s="120"/>
      <c r="AFX138" s="120"/>
      <c r="AFY138" s="120"/>
      <c r="AFZ138" s="120"/>
      <c r="AGA138" s="120"/>
      <c r="AGB138" s="120"/>
      <c r="AGC138" s="120"/>
      <c r="AGD138" s="120"/>
      <c r="AGE138" s="120"/>
      <c r="AGF138" s="120"/>
      <c r="AGG138" s="120"/>
      <c r="AGH138" s="120"/>
      <c r="AGI138" s="120"/>
      <c r="AGJ138" s="120"/>
      <c r="AGK138" s="120"/>
      <c r="AGL138" s="120"/>
      <c r="AGM138" s="120"/>
      <c r="AGN138" s="120"/>
      <c r="AGO138" s="120"/>
      <c r="AGP138" s="120"/>
      <c r="AGQ138" s="120"/>
      <c r="AGR138" s="120"/>
      <c r="AGS138" s="120"/>
      <c r="AGT138" s="120"/>
      <c r="AGU138" s="120"/>
      <c r="AGV138" s="120"/>
      <c r="AGW138" s="120"/>
      <c r="AGX138" s="120"/>
      <c r="AGY138" s="120"/>
      <c r="AGZ138" s="120"/>
      <c r="AHA138" s="120"/>
      <c r="AHB138" s="120"/>
      <c r="AHC138" s="120"/>
      <c r="AHD138" s="120"/>
      <c r="AHE138" s="120"/>
      <c r="AHF138" s="120"/>
      <c r="AHG138" s="120"/>
      <c r="AHH138" s="120"/>
      <c r="AHI138" s="120"/>
      <c r="AHJ138" s="120"/>
      <c r="AHK138" s="120"/>
      <c r="AHL138" s="120"/>
      <c r="AHM138" s="120"/>
      <c r="AHN138" s="120"/>
      <c r="AHO138" s="120"/>
      <c r="AHP138" s="120"/>
      <c r="AHQ138" s="120"/>
      <c r="AHR138" s="120"/>
      <c r="AHS138" s="120"/>
      <c r="AHT138" s="120"/>
      <c r="AHU138" s="120"/>
      <c r="AHV138" s="120"/>
      <c r="AHW138" s="120"/>
      <c r="AHX138" s="120"/>
      <c r="AHY138" s="120"/>
      <c r="AHZ138" s="120"/>
      <c r="AIA138" s="120"/>
      <c r="AIB138" s="120"/>
      <c r="AIC138" s="120"/>
      <c r="AID138" s="120"/>
      <c r="AIE138" s="120"/>
      <c r="AIF138" s="120"/>
      <c r="AIG138" s="120"/>
      <c r="AIH138" s="120"/>
      <c r="AII138" s="120"/>
      <c r="AIJ138" s="120"/>
      <c r="AIK138" s="120"/>
      <c r="AIL138" s="120"/>
      <c r="AIM138" s="120"/>
      <c r="AIN138" s="120"/>
      <c r="AIO138" s="120"/>
      <c r="AIP138" s="120"/>
      <c r="AIQ138" s="120"/>
      <c r="AIR138" s="120"/>
      <c r="AIS138" s="120"/>
      <c r="AIT138" s="120"/>
      <c r="AIU138" s="120"/>
      <c r="AIV138" s="120"/>
      <c r="AIW138" s="120"/>
      <c r="AIX138" s="120"/>
      <c r="AIY138" s="120"/>
      <c r="AIZ138" s="120"/>
      <c r="AJA138" s="120"/>
      <c r="AJB138" s="120"/>
      <c r="AJC138" s="120"/>
      <c r="AJD138" s="120"/>
      <c r="AJE138" s="120"/>
      <c r="AJF138" s="120"/>
      <c r="AJG138" s="120"/>
      <c r="AJH138" s="120"/>
      <c r="AJI138" s="120"/>
      <c r="AJJ138" s="120"/>
      <c r="AJK138" s="120"/>
      <c r="AJL138" s="120"/>
      <c r="AJM138" s="120"/>
      <c r="AJN138" s="120"/>
      <c r="AJO138" s="120"/>
      <c r="AJP138" s="120"/>
      <c r="AJQ138" s="120"/>
      <c r="AJR138" s="120"/>
      <c r="AJS138" s="120"/>
      <c r="AJT138" s="120"/>
      <c r="AJU138" s="120"/>
      <c r="AJV138" s="120"/>
      <c r="AJW138" s="120"/>
      <c r="AJX138" s="120"/>
      <c r="AJY138" s="120"/>
      <c r="AJZ138" s="120"/>
      <c r="AKA138" s="120"/>
      <c r="AKB138" s="120"/>
      <c r="AKC138" s="120"/>
      <c r="AKD138" s="120"/>
      <c r="AKE138" s="120"/>
      <c r="AKF138" s="120"/>
      <c r="AKG138" s="120"/>
      <c r="AKH138" s="120"/>
      <c r="AKI138" s="120"/>
      <c r="AKJ138" s="120"/>
      <c r="AKK138" s="120"/>
      <c r="AKL138" s="120"/>
      <c r="AKM138" s="120"/>
      <c r="AKN138" s="120"/>
      <c r="AKO138" s="120"/>
      <c r="AKP138" s="120"/>
      <c r="AKQ138" s="120"/>
      <c r="AKR138" s="120"/>
      <c r="AKS138" s="120"/>
      <c r="AKT138" s="120"/>
      <c r="AKU138" s="120"/>
      <c r="AKV138" s="120"/>
      <c r="AKW138" s="120"/>
      <c r="AKX138" s="120"/>
      <c r="AKY138" s="120"/>
      <c r="AKZ138" s="120"/>
      <c r="ALA138" s="120"/>
      <c r="ALB138" s="120"/>
      <c r="ALC138" s="120"/>
      <c r="ALD138" s="120"/>
      <c r="ALE138" s="120"/>
      <c r="ALF138" s="120"/>
      <c r="ALG138" s="120"/>
      <c r="ALH138" s="120"/>
      <c r="ALI138" s="120"/>
      <c r="ALJ138" s="120"/>
      <c r="ALK138" s="120"/>
      <c r="ALL138" s="120"/>
      <c r="ALM138" s="120"/>
      <c r="ALN138" s="120"/>
      <c r="ALO138" s="120"/>
      <c r="ALP138" s="120"/>
      <c r="ALQ138" s="120"/>
      <c r="ALR138" s="120"/>
      <c r="ALS138" s="120"/>
      <c r="ALT138" s="120"/>
      <c r="ALU138" s="120"/>
      <c r="ALV138" s="120"/>
      <c r="ALW138" s="120"/>
      <c r="ALX138" s="120"/>
      <c r="ALY138" s="120"/>
      <c r="ALZ138" s="120"/>
      <c r="AMA138" s="120"/>
      <c r="AMB138" s="120"/>
      <c r="AMC138" s="120"/>
      <c r="AMD138" s="120"/>
      <c r="AME138" s="120"/>
      <c r="AMF138" s="120"/>
      <c r="AMG138" s="120"/>
      <c r="AMH138" s="120"/>
      <c r="AMI138" s="120"/>
      <c r="AMJ138" s="120"/>
      <c r="AMK138" s="120"/>
      <c r="AML138" s="120"/>
    </row>
    <row r="139" spans="1:1026" s="121" customFormat="1" ht="24" x14ac:dyDescent="0.25">
      <c r="A139" s="102">
        <v>134</v>
      </c>
      <c r="B139" s="25" t="s">
        <v>318</v>
      </c>
      <c r="C139" s="26" t="s">
        <v>8</v>
      </c>
      <c r="D139" s="26" t="s">
        <v>41</v>
      </c>
      <c r="E139" s="31" t="s">
        <v>10</v>
      </c>
      <c r="F139" s="50">
        <v>25</v>
      </c>
      <c r="G139" s="51" t="s">
        <v>11</v>
      </c>
      <c r="H139" s="76"/>
      <c r="I139" s="76">
        <f t="shared" si="13"/>
        <v>0</v>
      </c>
      <c r="J139" s="76">
        <f t="shared" si="11"/>
        <v>0</v>
      </c>
      <c r="K139" s="76">
        <f t="shared" si="12"/>
        <v>0</v>
      </c>
      <c r="L139" s="53"/>
      <c r="M139" s="53"/>
      <c r="N139" s="53"/>
      <c r="O139" s="39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  <c r="IW139" s="120"/>
      <c r="IX139" s="120"/>
      <c r="IY139" s="120"/>
      <c r="IZ139" s="120"/>
      <c r="JA139" s="120"/>
      <c r="JB139" s="120"/>
      <c r="JC139" s="120"/>
      <c r="JD139" s="120"/>
      <c r="JE139" s="120"/>
      <c r="JF139" s="120"/>
      <c r="JG139" s="120"/>
      <c r="JH139" s="120"/>
      <c r="JI139" s="120"/>
      <c r="JJ139" s="120"/>
      <c r="JK139" s="120"/>
      <c r="JL139" s="120"/>
      <c r="JM139" s="120"/>
      <c r="JN139" s="120"/>
      <c r="JO139" s="120"/>
      <c r="JP139" s="120"/>
      <c r="JQ139" s="120"/>
      <c r="JR139" s="120"/>
      <c r="JS139" s="120"/>
      <c r="JT139" s="120"/>
      <c r="JU139" s="120"/>
      <c r="JV139" s="120"/>
      <c r="JW139" s="120"/>
      <c r="JX139" s="120"/>
      <c r="JY139" s="120"/>
      <c r="JZ139" s="120"/>
      <c r="KA139" s="120"/>
      <c r="KB139" s="120"/>
      <c r="KC139" s="120"/>
      <c r="KD139" s="120"/>
      <c r="KE139" s="120"/>
      <c r="KF139" s="120"/>
      <c r="KG139" s="120"/>
      <c r="KH139" s="120"/>
      <c r="KI139" s="120"/>
      <c r="KJ139" s="120"/>
      <c r="KK139" s="120"/>
      <c r="KL139" s="120"/>
      <c r="KM139" s="120"/>
      <c r="KN139" s="120"/>
      <c r="KO139" s="120"/>
      <c r="KP139" s="120"/>
      <c r="KQ139" s="120"/>
      <c r="KR139" s="120"/>
      <c r="KS139" s="120"/>
      <c r="KT139" s="120"/>
      <c r="KU139" s="120"/>
      <c r="KV139" s="120"/>
      <c r="KW139" s="120"/>
      <c r="KX139" s="120"/>
      <c r="KY139" s="120"/>
      <c r="KZ139" s="120"/>
      <c r="LA139" s="120"/>
      <c r="LB139" s="120"/>
      <c r="LC139" s="120"/>
      <c r="LD139" s="120"/>
      <c r="LE139" s="120"/>
      <c r="LF139" s="120"/>
      <c r="LG139" s="120"/>
      <c r="LH139" s="120"/>
      <c r="LI139" s="120"/>
      <c r="LJ139" s="120"/>
      <c r="LK139" s="120"/>
      <c r="LL139" s="120"/>
      <c r="LM139" s="120"/>
      <c r="LN139" s="120"/>
      <c r="LO139" s="120"/>
      <c r="LP139" s="120"/>
      <c r="LQ139" s="120"/>
      <c r="LR139" s="120"/>
      <c r="LS139" s="120"/>
      <c r="LT139" s="120"/>
      <c r="LU139" s="120"/>
      <c r="LV139" s="120"/>
      <c r="LW139" s="120"/>
      <c r="LX139" s="120"/>
      <c r="LY139" s="120"/>
      <c r="LZ139" s="120"/>
      <c r="MA139" s="120"/>
      <c r="MB139" s="120"/>
      <c r="MC139" s="120"/>
      <c r="MD139" s="120"/>
      <c r="ME139" s="120"/>
      <c r="MF139" s="120"/>
      <c r="MG139" s="120"/>
      <c r="MH139" s="120"/>
      <c r="MI139" s="120"/>
      <c r="MJ139" s="120"/>
      <c r="MK139" s="120"/>
      <c r="ML139" s="120"/>
      <c r="MM139" s="120"/>
      <c r="MN139" s="120"/>
      <c r="MO139" s="120"/>
      <c r="MP139" s="120"/>
      <c r="MQ139" s="120"/>
      <c r="MR139" s="120"/>
      <c r="MS139" s="120"/>
      <c r="MT139" s="120"/>
      <c r="MU139" s="120"/>
      <c r="MV139" s="120"/>
      <c r="MW139" s="120"/>
      <c r="MX139" s="120"/>
      <c r="MY139" s="120"/>
      <c r="MZ139" s="120"/>
      <c r="NA139" s="120"/>
      <c r="NB139" s="120"/>
      <c r="NC139" s="120"/>
      <c r="ND139" s="120"/>
      <c r="NE139" s="120"/>
      <c r="NF139" s="120"/>
      <c r="NG139" s="120"/>
      <c r="NH139" s="120"/>
      <c r="NI139" s="120"/>
      <c r="NJ139" s="120"/>
      <c r="NK139" s="120"/>
      <c r="NL139" s="120"/>
      <c r="NM139" s="120"/>
      <c r="NN139" s="120"/>
      <c r="NO139" s="120"/>
      <c r="NP139" s="120"/>
      <c r="NQ139" s="120"/>
      <c r="NR139" s="120"/>
      <c r="NS139" s="120"/>
      <c r="NT139" s="120"/>
      <c r="NU139" s="120"/>
      <c r="NV139" s="120"/>
      <c r="NW139" s="120"/>
      <c r="NX139" s="120"/>
      <c r="NY139" s="120"/>
      <c r="NZ139" s="120"/>
      <c r="OA139" s="120"/>
      <c r="OB139" s="120"/>
      <c r="OC139" s="120"/>
      <c r="OD139" s="120"/>
      <c r="OE139" s="120"/>
      <c r="OF139" s="120"/>
      <c r="OG139" s="120"/>
      <c r="OH139" s="120"/>
      <c r="OI139" s="120"/>
      <c r="OJ139" s="120"/>
      <c r="OK139" s="120"/>
      <c r="OL139" s="120"/>
      <c r="OM139" s="120"/>
      <c r="ON139" s="120"/>
      <c r="OO139" s="120"/>
      <c r="OP139" s="120"/>
      <c r="OQ139" s="120"/>
      <c r="OR139" s="120"/>
      <c r="OS139" s="120"/>
      <c r="OT139" s="120"/>
      <c r="OU139" s="120"/>
      <c r="OV139" s="120"/>
      <c r="OW139" s="120"/>
      <c r="OX139" s="120"/>
      <c r="OY139" s="120"/>
      <c r="OZ139" s="120"/>
      <c r="PA139" s="120"/>
      <c r="PB139" s="120"/>
      <c r="PC139" s="120"/>
      <c r="PD139" s="120"/>
      <c r="PE139" s="120"/>
      <c r="PF139" s="120"/>
      <c r="PG139" s="120"/>
      <c r="PH139" s="120"/>
      <c r="PI139" s="120"/>
      <c r="PJ139" s="120"/>
      <c r="PK139" s="120"/>
      <c r="PL139" s="120"/>
      <c r="PM139" s="120"/>
      <c r="PN139" s="120"/>
      <c r="PO139" s="120"/>
      <c r="PP139" s="120"/>
      <c r="PQ139" s="120"/>
      <c r="PR139" s="120"/>
      <c r="PS139" s="120"/>
      <c r="PT139" s="120"/>
      <c r="PU139" s="120"/>
      <c r="PV139" s="120"/>
      <c r="PW139" s="120"/>
      <c r="PX139" s="120"/>
      <c r="PY139" s="120"/>
      <c r="PZ139" s="120"/>
      <c r="QA139" s="120"/>
      <c r="QB139" s="120"/>
      <c r="QC139" s="120"/>
      <c r="QD139" s="120"/>
      <c r="QE139" s="120"/>
      <c r="QF139" s="120"/>
      <c r="QG139" s="120"/>
      <c r="QH139" s="120"/>
      <c r="QI139" s="120"/>
      <c r="QJ139" s="120"/>
      <c r="QK139" s="120"/>
      <c r="QL139" s="120"/>
      <c r="QM139" s="120"/>
      <c r="QN139" s="120"/>
      <c r="QO139" s="120"/>
      <c r="QP139" s="120"/>
      <c r="QQ139" s="120"/>
      <c r="QR139" s="120"/>
      <c r="QS139" s="120"/>
      <c r="QT139" s="120"/>
      <c r="QU139" s="120"/>
      <c r="QV139" s="120"/>
      <c r="QW139" s="120"/>
      <c r="QX139" s="120"/>
      <c r="QY139" s="120"/>
      <c r="QZ139" s="120"/>
      <c r="RA139" s="120"/>
      <c r="RB139" s="120"/>
      <c r="RC139" s="120"/>
      <c r="RD139" s="120"/>
      <c r="RE139" s="120"/>
      <c r="RF139" s="120"/>
      <c r="RG139" s="120"/>
      <c r="RH139" s="120"/>
      <c r="RI139" s="120"/>
      <c r="RJ139" s="120"/>
      <c r="RK139" s="120"/>
      <c r="RL139" s="120"/>
      <c r="RM139" s="120"/>
      <c r="RN139" s="120"/>
      <c r="RO139" s="120"/>
      <c r="RP139" s="120"/>
      <c r="RQ139" s="120"/>
      <c r="RR139" s="120"/>
      <c r="RS139" s="120"/>
      <c r="RT139" s="120"/>
      <c r="RU139" s="120"/>
      <c r="RV139" s="120"/>
      <c r="RW139" s="120"/>
      <c r="RX139" s="120"/>
      <c r="RY139" s="120"/>
      <c r="RZ139" s="120"/>
      <c r="SA139" s="120"/>
      <c r="SB139" s="120"/>
      <c r="SC139" s="120"/>
      <c r="SD139" s="120"/>
      <c r="SE139" s="120"/>
      <c r="SF139" s="120"/>
      <c r="SG139" s="120"/>
      <c r="SH139" s="120"/>
      <c r="SI139" s="120"/>
      <c r="SJ139" s="120"/>
      <c r="SK139" s="120"/>
      <c r="SL139" s="120"/>
      <c r="SM139" s="120"/>
      <c r="SN139" s="120"/>
      <c r="SO139" s="120"/>
      <c r="SP139" s="120"/>
      <c r="SQ139" s="120"/>
      <c r="SR139" s="120"/>
      <c r="SS139" s="120"/>
      <c r="ST139" s="120"/>
      <c r="SU139" s="120"/>
      <c r="SV139" s="120"/>
      <c r="SW139" s="120"/>
      <c r="SX139" s="120"/>
      <c r="SY139" s="120"/>
      <c r="SZ139" s="120"/>
      <c r="TA139" s="120"/>
      <c r="TB139" s="120"/>
      <c r="TC139" s="120"/>
      <c r="TD139" s="120"/>
      <c r="TE139" s="120"/>
      <c r="TF139" s="120"/>
      <c r="TG139" s="120"/>
      <c r="TH139" s="120"/>
      <c r="TI139" s="120"/>
      <c r="TJ139" s="120"/>
      <c r="TK139" s="120"/>
      <c r="TL139" s="120"/>
      <c r="TM139" s="120"/>
      <c r="TN139" s="120"/>
      <c r="TO139" s="120"/>
      <c r="TP139" s="120"/>
      <c r="TQ139" s="120"/>
      <c r="TR139" s="120"/>
      <c r="TS139" s="120"/>
      <c r="TT139" s="120"/>
      <c r="TU139" s="120"/>
      <c r="TV139" s="120"/>
      <c r="TW139" s="120"/>
      <c r="TX139" s="120"/>
      <c r="TY139" s="120"/>
      <c r="TZ139" s="120"/>
      <c r="UA139" s="120"/>
      <c r="UB139" s="120"/>
      <c r="UC139" s="120"/>
      <c r="UD139" s="120"/>
      <c r="UE139" s="120"/>
      <c r="UF139" s="120"/>
      <c r="UG139" s="120"/>
      <c r="UH139" s="120"/>
      <c r="UI139" s="120"/>
      <c r="UJ139" s="120"/>
      <c r="UK139" s="120"/>
      <c r="UL139" s="120"/>
      <c r="UM139" s="120"/>
      <c r="UN139" s="120"/>
      <c r="UO139" s="120"/>
      <c r="UP139" s="120"/>
      <c r="UQ139" s="120"/>
      <c r="UR139" s="120"/>
      <c r="US139" s="120"/>
      <c r="UT139" s="120"/>
      <c r="UU139" s="120"/>
      <c r="UV139" s="120"/>
      <c r="UW139" s="120"/>
      <c r="UX139" s="120"/>
      <c r="UY139" s="120"/>
      <c r="UZ139" s="120"/>
      <c r="VA139" s="120"/>
      <c r="VB139" s="120"/>
      <c r="VC139" s="120"/>
      <c r="VD139" s="120"/>
      <c r="VE139" s="120"/>
      <c r="VF139" s="120"/>
      <c r="VG139" s="120"/>
      <c r="VH139" s="120"/>
      <c r="VI139" s="120"/>
      <c r="VJ139" s="120"/>
      <c r="VK139" s="120"/>
      <c r="VL139" s="120"/>
      <c r="VM139" s="120"/>
      <c r="VN139" s="120"/>
      <c r="VO139" s="120"/>
      <c r="VP139" s="120"/>
      <c r="VQ139" s="120"/>
      <c r="VR139" s="120"/>
      <c r="VS139" s="120"/>
      <c r="VT139" s="120"/>
      <c r="VU139" s="120"/>
      <c r="VV139" s="120"/>
      <c r="VW139" s="120"/>
      <c r="VX139" s="120"/>
      <c r="VY139" s="120"/>
      <c r="VZ139" s="120"/>
      <c r="WA139" s="120"/>
      <c r="WB139" s="120"/>
      <c r="WC139" s="120"/>
      <c r="WD139" s="120"/>
      <c r="WE139" s="120"/>
      <c r="WF139" s="120"/>
      <c r="WG139" s="120"/>
      <c r="WH139" s="120"/>
      <c r="WI139" s="120"/>
      <c r="WJ139" s="120"/>
      <c r="WK139" s="120"/>
      <c r="WL139" s="120"/>
      <c r="WM139" s="120"/>
      <c r="WN139" s="120"/>
      <c r="WO139" s="120"/>
      <c r="WP139" s="120"/>
      <c r="WQ139" s="120"/>
      <c r="WR139" s="120"/>
      <c r="WS139" s="120"/>
      <c r="WT139" s="120"/>
      <c r="WU139" s="120"/>
      <c r="WV139" s="120"/>
      <c r="WW139" s="120"/>
      <c r="WX139" s="120"/>
      <c r="WY139" s="120"/>
      <c r="WZ139" s="120"/>
      <c r="XA139" s="120"/>
      <c r="XB139" s="120"/>
      <c r="XC139" s="120"/>
      <c r="XD139" s="120"/>
      <c r="XE139" s="120"/>
      <c r="XF139" s="120"/>
      <c r="XG139" s="120"/>
      <c r="XH139" s="120"/>
      <c r="XI139" s="120"/>
      <c r="XJ139" s="120"/>
      <c r="XK139" s="120"/>
      <c r="XL139" s="120"/>
      <c r="XM139" s="120"/>
      <c r="XN139" s="120"/>
      <c r="XO139" s="120"/>
      <c r="XP139" s="120"/>
      <c r="XQ139" s="120"/>
      <c r="XR139" s="120"/>
      <c r="XS139" s="120"/>
      <c r="XT139" s="120"/>
      <c r="XU139" s="120"/>
      <c r="XV139" s="120"/>
      <c r="XW139" s="120"/>
      <c r="XX139" s="120"/>
      <c r="XY139" s="120"/>
      <c r="XZ139" s="120"/>
      <c r="YA139" s="120"/>
      <c r="YB139" s="120"/>
      <c r="YC139" s="120"/>
      <c r="YD139" s="120"/>
      <c r="YE139" s="120"/>
      <c r="YF139" s="120"/>
      <c r="YG139" s="120"/>
      <c r="YH139" s="120"/>
      <c r="YI139" s="120"/>
      <c r="YJ139" s="120"/>
      <c r="YK139" s="120"/>
      <c r="YL139" s="120"/>
      <c r="YM139" s="120"/>
      <c r="YN139" s="120"/>
      <c r="YO139" s="120"/>
      <c r="YP139" s="120"/>
      <c r="YQ139" s="120"/>
      <c r="YR139" s="120"/>
      <c r="YS139" s="120"/>
      <c r="YT139" s="120"/>
      <c r="YU139" s="120"/>
      <c r="YV139" s="120"/>
      <c r="YW139" s="120"/>
      <c r="YX139" s="120"/>
      <c r="YY139" s="120"/>
      <c r="YZ139" s="120"/>
      <c r="ZA139" s="120"/>
      <c r="ZB139" s="120"/>
      <c r="ZC139" s="120"/>
      <c r="ZD139" s="120"/>
      <c r="ZE139" s="120"/>
      <c r="ZF139" s="120"/>
      <c r="ZG139" s="120"/>
      <c r="ZH139" s="120"/>
      <c r="ZI139" s="120"/>
      <c r="ZJ139" s="120"/>
      <c r="ZK139" s="120"/>
      <c r="ZL139" s="120"/>
      <c r="ZM139" s="120"/>
      <c r="ZN139" s="120"/>
      <c r="ZO139" s="120"/>
      <c r="ZP139" s="120"/>
      <c r="ZQ139" s="120"/>
      <c r="ZR139" s="120"/>
      <c r="ZS139" s="120"/>
      <c r="ZT139" s="120"/>
      <c r="ZU139" s="120"/>
      <c r="ZV139" s="120"/>
      <c r="ZW139" s="120"/>
      <c r="ZX139" s="120"/>
      <c r="ZY139" s="120"/>
      <c r="ZZ139" s="120"/>
      <c r="AAA139" s="120"/>
      <c r="AAB139" s="120"/>
      <c r="AAC139" s="120"/>
      <c r="AAD139" s="120"/>
      <c r="AAE139" s="120"/>
      <c r="AAF139" s="120"/>
      <c r="AAG139" s="120"/>
      <c r="AAH139" s="120"/>
      <c r="AAI139" s="120"/>
      <c r="AAJ139" s="120"/>
      <c r="AAK139" s="120"/>
      <c r="AAL139" s="120"/>
      <c r="AAM139" s="120"/>
      <c r="AAN139" s="120"/>
      <c r="AAO139" s="120"/>
      <c r="AAP139" s="120"/>
      <c r="AAQ139" s="120"/>
      <c r="AAR139" s="120"/>
      <c r="AAS139" s="120"/>
      <c r="AAT139" s="120"/>
      <c r="AAU139" s="120"/>
      <c r="AAV139" s="120"/>
      <c r="AAW139" s="120"/>
      <c r="AAX139" s="120"/>
      <c r="AAY139" s="120"/>
      <c r="AAZ139" s="120"/>
      <c r="ABA139" s="120"/>
      <c r="ABB139" s="120"/>
      <c r="ABC139" s="120"/>
      <c r="ABD139" s="120"/>
      <c r="ABE139" s="120"/>
      <c r="ABF139" s="120"/>
      <c r="ABG139" s="120"/>
      <c r="ABH139" s="120"/>
      <c r="ABI139" s="120"/>
      <c r="ABJ139" s="120"/>
      <c r="ABK139" s="120"/>
      <c r="ABL139" s="120"/>
      <c r="ABM139" s="120"/>
      <c r="ABN139" s="120"/>
      <c r="ABO139" s="120"/>
      <c r="ABP139" s="120"/>
      <c r="ABQ139" s="120"/>
      <c r="ABR139" s="120"/>
      <c r="ABS139" s="120"/>
      <c r="ABT139" s="120"/>
      <c r="ABU139" s="120"/>
      <c r="ABV139" s="120"/>
      <c r="ABW139" s="120"/>
      <c r="ABX139" s="120"/>
      <c r="ABY139" s="120"/>
      <c r="ABZ139" s="120"/>
      <c r="ACA139" s="120"/>
      <c r="ACB139" s="120"/>
      <c r="ACC139" s="120"/>
      <c r="ACD139" s="120"/>
      <c r="ACE139" s="120"/>
      <c r="ACF139" s="120"/>
      <c r="ACG139" s="120"/>
      <c r="ACH139" s="120"/>
      <c r="ACI139" s="120"/>
      <c r="ACJ139" s="120"/>
      <c r="ACK139" s="120"/>
      <c r="ACL139" s="120"/>
      <c r="ACM139" s="120"/>
      <c r="ACN139" s="120"/>
      <c r="ACO139" s="120"/>
      <c r="ACP139" s="120"/>
      <c r="ACQ139" s="120"/>
      <c r="ACR139" s="120"/>
      <c r="ACS139" s="120"/>
      <c r="ACT139" s="120"/>
      <c r="ACU139" s="120"/>
      <c r="ACV139" s="120"/>
      <c r="ACW139" s="120"/>
      <c r="ACX139" s="120"/>
      <c r="ACY139" s="120"/>
      <c r="ACZ139" s="120"/>
      <c r="ADA139" s="120"/>
      <c r="ADB139" s="120"/>
      <c r="ADC139" s="120"/>
      <c r="ADD139" s="120"/>
      <c r="ADE139" s="120"/>
      <c r="ADF139" s="120"/>
      <c r="ADG139" s="120"/>
      <c r="ADH139" s="120"/>
      <c r="ADI139" s="120"/>
      <c r="ADJ139" s="120"/>
      <c r="ADK139" s="120"/>
      <c r="ADL139" s="120"/>
      <c r="ADM139" s="120"/>
      <c r="ADN139" s="120"/>
      <c r="ADO139" s="120"/>
      <c r="ADP139" s="120"/>
      <c r="ADQ139" s="120"/>
      <c r="ADR139" s="120"/>
      <c r="ADS139" s="120"/>
      <c r="ADT139" s="120"/>
      <c r="ADU139" s="120"/>
      <c r="ADV139" s="120"/>
      <c r="ADW139" s="120"/>
      <c r="ADX139" s="120"/>
      <c r="ADY139" s="120"/>
      <c r="ADZ139" s="120"/>
      <c r="AEA139" s="120"/>
      <c r="AEB139" s="120"/>
      <c r="AEC139" s="120"/>
      <c r="AED139" s="120"/>
      <c r="AEE139" s="120"/>
      <c r="AEF139" s="120"/>
      <c r="AEG139" s="120"/>
      <c r="AEH139" s="120"/>
      <c r="AEI139" s="120"/>
      <c r="AEJ139" s="120"/>
      <c r="AEK139" s="120"/>
      <c r="AEL139" s="120"/>
      <c r="AEM139" s="120"/>
      <c r="AEN139" s="120"/>
      <c r="AEO139" s="120"/>
      <c r="AEP139" s="120"/>
      <c r="AEQ139" s="120"/>
      <c r="AER139" s="120"/>
      <c r="AES139" s="120"/>
      <c r="AET139" s="120"/>
      <c r="AEU139" s="120"/>
      <c r="AEV139" s="120"/>
      <c r="AEW139" s="120"/>
      <c r="AEX139" s="120"/>
      <c r="AEY139" s="120"/>
      <c r="AEZ139" s="120"/>
      <c r="AFA139" s="120"/>
      <c r="AFB139" s="120"/>
      <c r="AFC139" s="120"/>
      <c r="AFD139" s="120"/>
      <c r="AFE139" s="120"/>
      <c r="AFF139" s="120"/>
      <c r="AFG139" s="120"/>
      <c r="AFH139" s="120"/>
      <c r="AFI139" s="120"/>
      <c r="AFJ139" s="120"/>
      <c r="AFK139" s="120"/>
      <c r="AFL139" s="120"/>
      <c r="AFM139" s="120"/>
      <c r="AFN139" s="120"/>
      <c r="AFO139" s="120"/>
      <c r="AFP139" s="120"/>
      <c r="AFQ139" s="120"/>
      <c r="AFR139" s="120"/>
      <c r="AFS139" s="120"/>
      <c r="AFT139" s="120"/>
      <c r="AFU139" s="120"/>
      <c r="AFV139" s="120"/>
      <c r="AFW139" s="120"/>
      <c r="AFX139" s="120"/>
      <c r="AFY139" s="120"/>
      <c r="AFZ139" s="120"/>
      <c r="AGA139" s="120"/>
      <c r="AGB139" s="120"/>
      <c r="AGC139" s="120"/>
      <c r="AGD139" s="120"/>
      <c r="AGE139" s="120"/>
      <c r="AGF139" s="120"/>
      <c r="AGG139" s="120"/>
      <c r="AGH139" s="120"/>
      <c r="AGI139" s="120"/>
      <c r="AGJ139" s="120"/>
      <c r="AGK139" s="120"/>
      <c r="AGL139" s="120"/>
      <c r="AGM139" s="120"/>
      <c r="AGN139" s="120"/>
      <c r="AGO139" s="120"/>
      <c r="AGP139" s="120"/>
      <c r="AGQ139" s="120"/>
      <c r="AGR139" s="120"/>
      <c r="AGS139" s="120"/>
      <c r="AGT139" s="120"/>
      <c r="AGU139" s="120"/>
      <c r="AGV139" s="120"/>
      <c r="AGW139" s="120"/>
      <c r="AGX139" s="120"/>
      <c r="AGY139" s="120"/>
      <c r="AGZ139" s="120"/>
      <c r="AHA139" s="120"/>
      <c r="AHB139" s="120"/>
      <c r="AHC139" s="120"/>
      <c r="AHD139" s="120"/>
      <c r="AHE139" s="120"/>
      <c r="AHF139" s="120"/>
      <c r="AHG139" s="120"/>
      <c r="AHH139" s="120"/>
      <c r="AHI139" s="120"/>
      <c r="AHJ139" s="120"/>
      <c r="AHK139" s="120"/>
      <c r="AHL139" s="120"/>
      <c r="AHM139" s="120"/>
      <c r="AHN139" s="120"/>
      <c r="AHO139" s="120"/>
      <c r="AHP139" s="120"/>
      <c r="AHQ139" s="120"/>
      <c r="AHR139" s="120"/>
      <c r="AHS139" s="120"/>
      <c r="AHT139" s="120"/>
      <c r="AHU139" s="120"/>
      <c r="AHV139" s="120"/>
      <c r="AHW139" s="120"/>
      <c r="AHX139" s="120"/>
      <c r="AHY139" s="120"/>
      <c r="AHZ139" s="120"/>
      <c r="AIA139" s="120"/>
      <c r="AIB139" s="120"/>
      <c r="AIC139" s="120"/>
      <c r="AID139" s="120"/>
      <c r="AIE139" s="120"/>
      <c r="AIF139" s="120"/>
      <c r="AIG139" s="120"/>
      <c r="AIH139" s="120"/>
      <c r="AII139" s="120"/>
      <c r="AIJ139" s="120"/>
      <c r="AIK139" s="120"/>
      <c r="AIL139" s="120"/>
      <c r="AIM139" s="120"/>
      <c r="AIN139" s="120"/>
      <c r="AIO139" s="120"/>
      <c r="AIP139" s="120"/>
      <c r="AIQ139" s="120"/>
      <c r="AIR139" s="120"/>
      <c r="AIS139" s="120"/>
      <c r="AIT139" s="120"/>
      <c r="AIU139" s="120"/>
      <c r="AIV139" s="120"/>
      <c r="AIW139" s="120"/>
      <c r="AIX139" s="120"/>
      <c r="AIY139" s="120"/>
      <c r="AIZ139" s="120"/>
      <c r="AJA139" s="120"/>
      <c r="AJB139" s="120"/>
      <c r="AJC139" s="120"/>
      <c r="AJD139" s="120"/>
      <c r="AJE139" s="120"/>
      <c r="AJF139" s="120"/>
      <c r="AJG139" s="120"/>
      <c r="AJH139" s="120"/>
      <c r="AJI139" s="120"/>
      <c r="AJJ139" s="120"/>
      <c r="AJK139" s="120"/>
      <c r="AJL139" s="120"/>
      <c r="AJM139" s="120"/>
      <c r="AJN139" s="120"/>
      <c r="AJO139" s="120"/>
      <c r="AJP139" s="120"/>
      <c r="AJQ139" s="120"/>
      <c r="AJR139" s="120"/>
      <c r="AJS139" s="120"/>
      <c r="AJT139" s="120"/>
      <c r="AJU139" s="120"/>
      <c r="AJV139" s="120"/>
      <c r="AJW139" s="120"/>
      <c r="AJX139" s="120"/>
      <c r="AJY139" s="120"/>
      <c r="AJZ139" s="120"/>
      <c r="AKA139" s="120"/>
      <c r="AKB139" s="120"/>
      <c r="AKC139" s="120"/>
      <c r="AKD139" s="120"/>
      <c r="AKE139" s="120"/>
      <c r="AKF139" s="120"/>
      <c r="AKG139" s="120"/>
      <c r="AKH139" s="120"/>
      <c r="AKI139" s="120"/>
      <c r="AKJ139" s="120"/>
      <c r="AKK139" s="120"/>
      <c r="AKL139" s="120"/>
      <c r="AKM139" s="120"/>
      <c r="AKN139" s="120"/>
      <c r="AKO139" s="120"/>
      <c r="AKP139" s="120"/>
      <c r="AKQ139" s="120"/>
      <c r="AKR139" s="120"/>
      <c r="AKS139" s="120"/>
      <c r="AKT139" s="120"/>
      <c r="AKU139" s="120"/>
      <c r="AKV139" s="120"/>
      <c r="AKW139" s="120"/>
      <c r="AKX139" s="120"/>
      <c r="AKY139" s="120"/>
      <c r="AKZ139" s="120"/>
      <c r="ALA139" s="120"/>
      <c r="ALB139" s="120"/>
      <c r="ALC139" s="120"/>
      <c r="ALD139" s="120"/>
      <c r="ALE139" s="120"/>
      <c r="ALF139" s="120"/>
      <c r="ALG139" s="120"/>
      <c r="ALH139" s="120"/>
      <c r="ALI139" s="120"/>
      <c r="ALJ139" s="120"/>
      <c r="ALK139" s="120"/>
      <c r="ALL139" s="120"/>
      <c r="ALM139" s="120"/>
      <c r="ALN139" s="120"/>
      <c r="ALO139" s="120"/>
      <c r="ALP139" s="120"/>
      <c r="ALQ139" s="120"/>
      <c r="ALR139" s="120"/>
      <c r="ALS139" s="120"/>
      <c r="ALT139" s="120"/>
      <c r="ALU139" s="120"/>
      <c r="ALV139" s="120"/>
      <c r="ALW139" s="120"/>
      <c r="ALX139" s="120"/>
      <c r="ALY139" s="120"/>
      <c r="ALZ139" s="120"/>
      <c r="AMA139" s="120"/>
      <c r="AMB139" s="120"/>
      <c r="AMC139" s="120"/>
      <c r="AMD139" s="120"/>
      <c r="AME139" s="120"/>
      <c r="AMF139" s="120"/>
      <c r="AMG139" s="120"/>
      <c r="AMH139" s="120"/>
      <c r="AMI139" s="120"/>
      <c r="AMJ139" s="120"/>
      <c r="AMK139" s="120"/>
      <c r="AML139" s="120"/>
    </row>
    <row r="140" spans="1:1026" s="121" customFormat="1" ht="24" x14ac:dyDescent="0.25">
      <c r="A140" s="102">
        <v>135</v>
      </c>
      <c r="B140" s="25" t="s">
        <v>318</v>
      </c>
      <c r="C140" s="26" t="s">
        <v>8</v>
      </c>
      <c r="D140" s="26" t="s">
        <v>21</v>
      </c>
      <c r="E140" s="31" t="s">
        <v>10</v>
      </c>
      <c r="F140" s="50">
        <v>85</v>
      </c>
      <c r="G140" s="51" t="s">
        <v>11</v>
      </c>
      <c r="H140" s="76"/>
      <c r="I140" s="76">
        <f t="shared" si="13"/>
        <v>0</v>
      </c>
      <c r="J140" s="76">
        <f t="shared" si="11"/>
        <v>0</v>
      </c>
      <c r="K140" s="76">
        <f t="shared" si="12"/>
        <v>0</v>
      </c>
      <c r="L140" s="53"/>
      <c r="M140" s="53"/>
      <c r="N140" s="53"/>
      <c r="O140" s="39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/>
      <c r="IF140" s="120"/>
      <c r="IG140" s="120"/>
      <c r="IH140" s="120"/>
      <c r="II140" s="120"/>
      <c r="IJ140" s="120"/>
      <c r="IK140" s="120"/>
      <c r="IL140" s="120"/>
      <c r="IM140" s="120"/>
      <c r="IN140" s="120"/>
      <c r="IO140" s="120"/>
      <c r="IP140" s="120"/>
      <c r="IQ140" s="120"/>
      <c r="IR140" s="120"/>
      <c r="IS140" s="120"/>
      <c r="IT140" s="120"/>
      <c r="IU140" s="120"/>
      <c r="IV140" s="120"/>
      <c r="IW140" s="120"/>
      <c r="IX140" s="120"/>
      <c r="IY140" s="120"/>
      <c r="IZ140" s="120"/>
      <c r="JA140" s="120"/>
      <c r="JB140" s="120"/>
      <c r="JC140" s="120"/>
      <c r="JD140" s="120"/>
      <c r="JE140" s="120"/>
      <c r="JF140" s="120"/>
      <c r="JG140" s="120"/>
      <c r="JH140" s="120"/>
      <c r="JI140" s="120"/>
      <c r="JJ140" s="120"/>
      <c r="JK140" s="120"/>
      <c r="JL140" s="120"/>
      <c r="JM140" s="120"/>
      <c r="JN140" s="120"/>
      <c r="JO140" s="120"/>
      <c r="JP140" s="120"/>
      <c r="JQ140" s="120"/>
      <c r="JR140" s="120"/>
      <c r="JS140" s="120"/>
      <c r="JT140" s="120"/>
      <c r="JU140" s="120"/>
      <c r="JV140" s="120"/>
      <c r="JW140" s="120"/>
      <c r="JX140" s="120"/>
      <c r="JY140" s="120"/>
      <c r="JZ140" s="120"/>
      <c r="KA140" s="120"/>
      <c r="KB140" s="120"/>
      <c r="KC140" s="120"/>
      <c r="KD140" s="120"/>
      <c r="KE140" s="120"/>
      <c r="KF140" s="120"/>
      <c r="KG140" s="120"/>
      <c r="KH140" s="120"/>
      <c r="KI140" s="120"/>
      <c r="KJ140" s="120"/>
      <c r="KK140" s="120"/>
      <c r="KL140" s="120"/>
      <c r="KM140" s="120"/>
      <c r="KN140" s="120"/>
      <c r="KO140" s="120"/>
      <c r="KP140" s="120"/>
      <c r="KQ140" s="120"/>
      <c r="KR140" s="120"/>
      <c r="KS140" s="120"/>
      <c r="KT140" s="120"/>
      <c r="KU140" s="120"/>
      <c r="KV140" s="120"/>
      <c r="KW140" s="120"/>
      <c r="KX140" s="120"/>
      <c r="KY140" s="120"/>
      <c r="KZ140" s="120"/>
      <c r="LA140" s="120"/>
      <c r="LB140" s="120"/>
      <c r="LC140" s="120"/>
      <c r="LD140" s="120"/>
      <c r="LE140" s="120"/>
      <c r="LF140" s="120"/>
      <c r="LG140" s="120"/>
      <c r="LH140" s="120"/>
      <c r="LI140" s="120"/>
      <c r="LJ140" s="120"/>
      <c r="LK140" s="120"/>
      <c r="LL140" s="120"/>
      <c r="LM140" s="120"/>
      <c r="LN140" s="120"/>
      <c r="LO140" s="120"/>
      <c r="LP140" s="120"/>
      <c r="LQ140" s="120"/>
      <c r="LR140" s="120"/>
      <c r="LS140" s="120"/>
      <c r="LT140" s="120"/>
      <c r="LU140" s="120"/>
      <c r="LV140" s="120"/>
      <c r="LW140" s="120"/>
      <c r="LX140" s="120"/>
      <c r="LY140" s="120"/>
      <c r="LZ140" s="120"/>
      <c r="MA140" s="120"/>
      <c r="MB140" s="120"/>
      <c r="MC140" s="120"/>
      <c r="MD140" s="120"/>
      <c r="ME140" s="120"/>
      <c r="MF140" s="120"/>
      <c r="MG140" s="120"/>
      <c r="MH140" s="120"/>
      <c r="MI140" s="120"/>
      <c r="MJ140" s="120"/>
      <c r="MK140" s="120"/>
      <c r="ML140" s="120"/>
      <c r="MM140" s="120"/>
      <c r="MN140" s="120"/>
      <c r="MO140" s="120"/>
      <c r="MP140" s="120"/>
      <c r="MQ140" s="120"/>
      <c r="MR140" s="120"/>
      <c r="MS140" s="120"/>
      <c r="MT140" s="120"/>
      <c r="MU140" s="120"/>
      <c r="MV140" s="120"/>
      <c r="MW140" s="120"/>
      <c r="MX140" s="120"/>
      <c r="MY140" s="120"/>
      <c r="MZ140" s="120"/>
      <c r="NA140" s="120"/>
      <c r="NB140" s="120"/>
      <c r="NC140" s="120"/>
      <c r="ND140" s="120"/>
      <c r="NE140" s="120"/>
      <c r="NF140" s="120"/>
      <c r="NG140" s="120"/>
      <c r="NH140" s="120"/>
      <c r="NI140" s="120"/>
      <c r="NJ140" s="120"/>
      <c r="NK140" s="120"/>
      <c r="NL140" s="120"/>
      <c r="NM140" s="120"/>
      <c r="NN140" s="120"/>
      <c r="NO140" s="120"/>
      <c r="NP140" s="120"/>
      <c r="NQ140" s="120"/>
      <c r="NR140" s="120"/>
      <c r="NS140" s="120"/>
      <c r="NT140" s="120"/>
      <c r="NU140" s="120"/>
      <c r="NV140" s="120"/>
      <c r="NW140" s="120"/>
      <c r="NX140" s="120"/>
      <c r="NY140" s="120"/>
      <c r="NZ140" s="120"/>
      <c r="OA140" s="120"/>
      <c r="OB140" s="120"/>
      <c r="OC140" s="120"/>
      <c r="OD140" s="120"/>
      <c r="OE140" s="120"/>
      <c r="OF140" s="120"/>
      <c r="OG140" s="120"/>
      <c r="OH140" s="120"/>
      <c r="OI140" s="120"/>
      <c r="OJ140" s="120"/>
      <c r="OK140" s="120"/>
      <c r="OL140" s="120"/>
      <c r="OM140" s="120"/>
      <c r="ON140" s="120"/>
      <c r="OO140" s="120"/>
      <c r="OP140" s="120"/>
      <c r="OQ140" s="120"/>
      <c r="OR140" s="120"/>
      <c r="OS140" s="120"/>
      <c r="OT140" s="120"/>
      <c r="OU140" s="120"/>
      <c r="OV140" s="120"/>
      <c r="OW140" s="120"/>
      <c r="OX140" s="120"/>
      <c r="OY140" s="120"/>
      <c r="OZ140" s="120"/>
      <c r="PA140" s="120"/>
      <c r="PB140" s="120"/>
      <c r="PC140" s="120"/>
      <c r="PD140" s="120"/>
      <c r="PE140" s="120"/>
      <c r="PF140" s="120"/>
      <c r="PG140" s="120"/>
      <c r="PH140" s="120"/>
      <c r="PI140" s="120"/>
      <c r="PJ140" s="120"/>
      <c r="PK140" s="120"/>
      <c r="PL140" s="120"/>
      <c r="PM140" s="120"/>
      <c r="PN140" s="120"/>
      <c r="PO140" s="120"/>
      <c r="PP140" s="120"/>
      <c r="PQ140" s="120"/>
      <c r="PR140" s="120"/>
      <c r="PS140" s="120"/>
      <c r="PT140" s="120"/>
      <c r="PU140" s="120"/>
      <c r="PV140" s="120"/>
      <c r="PW140" s="120"/>
      <c r="PX140" s="120"/>
      <c r="PY140" s="120"/>
      <c r="PZ140" s="120"/>
      <c r="QA140" s="120"/>
      <c r="QB140" s="120"/>
      <c r="QC140" s="120"/>
      <c r="QD140" s="120"/>
      <c r="QE140" s="120"/>
      <c r="QF140" s="120"/>
      <c r="QG140" s="120"/>
      <c r="QH140" s="120"/>
      <c r="QI140" s="120"/>
      <c r="QJ140" s="120"/>
      <c r="QK140" s="120"/>
      <c r="QL140" s="120"/>
      <c r="QM140" s="120"/>
      <c r="QN140" s="120"/>
      <c r="QO140" s="120"/>
      <c r="QP140" s="120"/>
      <c r="QQ140" s="120"/>
      <c r="QR140" s="120"/>
      <c r="QS140" s="120"/>
      <c r="QT140" s="120"/>
      <c r="QU140" s="120"/>
      <c r="QV140" s="120"/>
      <c r="QW140" s="120"/>
      <c r="QX140" s="120"/>
      <c r="QY140" s="120"/>
      <c r="QZ140" s="120"/>
      <c r="RA140" s="120"/>
      <c r="RB140" s="120"/>
      <c r="RC140" s="120"/>
      <c r="RD140" s="120"/>
      <c r="RE140" s="120"/>
      <c r="RF140" s="120"/>
      <c r="RG140" s="120"/>
      <c r="RH140" s="120"/>
      <c r="RI140" s="120"/>
      <c r="RJ140" s="120"/>
      <c r="RK140" s="120"/>
      <c r="RL140" s="120"/>
      <c r="RM140" s="120"/>
      <c r="RN140" s="120"/>
      <c r="RO140" s="120"/>
      <c r="RP140" s="120"/>
      <c r="RQ140" s="120"/>
      <c r="RR140" s="120"/>
      <c r="RS140" s="120"/>
      <c r="RT140" s="120"/>
      <c r="RU140" s="120"/>
      <c r="RV140" s="120"/>
      <c r="RW140" s="120"/>
      <c r="RX140" s="120"/>
      <c r="RY140" s="120"/>
      <c r="RZ140" s="120"/>
      <c r="SA140" s="120"/>
      <c r="SB140" s="120"/>
      <c r="SC140" s="120"/>
      <c r="SD140" s="120"/>
      <c r="SE140" s="120"/>
      <c r="SF140" s="120"/>
      <c r="SG140" s="120"/>
      <c r="SH140" s="120"/>
      <c r="SI140" s="120"/>
      <c r="SJ140" s="120"/>
      <c r="SK140" s="120"/>
      <c r="SL140" s="120"/>
      <c r="SM140" s="120"/>
      <c r="SN140" s="120"/>
      <c r="SO140" s="120"/>
      <c r="SP140" s="120"/>
      <c r="SQ140" s="120"/>
      <c r="SR140" s="120"/>
      <c r="SS140" s="120"/>
      <c r="ST140" s="120"/>
      <c r="SU140" s="120"/>
      <c r="SV140" s="120"/>
      <c r="SW140" s="120"/>
      <c r="SX140" s="120"/>
      <c r="SY140" s="120"/>
      <c r="SZ140" s="120"/>
      <c r="TA140" s="120"/>
      <c r="TB140" s="120"/>
      <c r="TC140" s="120"/>
      <c r="TD140" s="120"/>
      <c r="TE140" s="120"/>
      <c r="TF140" s="120"/>
      <c r="TG140" s="120"/>
      <c r="TH140" s="120"/>
      <c r="TI140" s="120"/>
      <c r="TJ140" s="120"/>
      <c r="TK140" s="120"/>
      <c r="TL140" s="120"/>
      <c r="TM140" s="120"/>
      <c r="TN140" s="120"/>
      <c r="TO140" s="120"/>
      <c r="TP140" s="120"/>
      <c r="TQ140" s="120"/>
      <c r="TR140" s="120"/>
      <c r="TS140" s="120"/>
      <c r="TT140" s="120"/>
      <c r="TU140" s="120"/>
      <c r="TV140" s="120"/>
      <c r="TW140" s="120"/>
      <c r="TX140" s="120"/>
      <c r="TY140" s="120"/>
      <c r="TZ140" s="120"/>
      <c r="UA140" s="120"/>
      <c r="UB140" s="120"/>
      <c r="UC140" s="120"/>
      <c r="UD140" s="120"/>
      <c r="UE140" s="120"/>
      <c r="UF140" s="120"/>
      <c r="UG140" s="120"/>
      <c r="UH140" s="120"/>
      <c r="UI140" s="120"/>
      <c r="UJ140" s="120"/>
      <c r="UK140" s="120"/>
      <c r="UL140" s="120"/>
      <c r="UM140" s="120"/>
      <c r="UN140" s="120"/>
      <c r="UO140" s="120"/>
      <c r="UP140" s="120"/>
      <c r="UQ140" s="120"/>
      <c r="UR140" s="120"/>
      <c r="US140" s="120"/>
      <c r="UT140" s="120"/>
      <c r="UU140" s="120"/>
      <c r="UV140" s="120"/>
      <c r="UW140" s="120"/>
      <c r="UX140" s="120"/>
      <c r="UY140" s="120"/>
      <c r="UZ140" s="120"/>
      <c r="VA140" s="120"/>
      <c r="VB140" s="120"/>
      <c r="VC140" s="120"/>
      <c r="VD140" s="120"/>
      <c r="VE140" s="120"/>
      <c r="VF140" s="120"/>
      <c r="VG140" s="120"/>
      <c r="VH140" s="120"/>
      <c r="VI140" s="120"/>
      <c r="VJ140" s="120"/>
      <c r="VK140" s="120"/>
      <c r="VL140" s="120"/>
      <c r="VM140" s="120"/>
      <c r="VN140" s="120"/>
      <c r="VO140" s="120"/>
      <c r="VP140" s="120"/>
      <c r="VQ140" s="120"/>
      <c r="VR140" s="120"/>
      <c r="VS140" s="120"/>
      <c r="VT140" s="120"/>
      <c r="VU140" s="120"/>
      <c r="VV140" s="120"/>
      <c r="VW140" s="120"/>
      <c r="VX140" s="120"/>
      <c r="VY140" s="120"/>
      <c r="VZ140" s="120"/>
      <c r="WA140" s="120"/>
      <c r="WB140" s="120"/>
      <c r="WC140" s="120"/>
      <c r="WD140" s="120"/>
      <c r="WE140" s="120"/>
      <c r="WF140" s="120"/>
      <c r="WG140" s="120"/>
      <c r="WH140" s="120"/>
      <c r="WI140" s="120"/>
      <c r="WJ140" s="120"/>
      <c r="WK140" s="120"/>
      <c r="WL140" s="120"/>
      <c r="WM140" s="120"/>
      <c r="WN140" s="120"/>
      <c r="WO140" s="120"/>
      <c r="WP140" s="120"/>
      <c r="WQ140" s="120"/>
      <c r="WR140" s="120"/>
      <c r="WS140" s="120"/>
      <c r="WT140" s="120"/>
      <c r="WU140" s="120"/>
      <c r="WV140" s="120"/>
      <c r="WW140" s="120"/>
      <c r="WX140" s="120"/>
      <c r="WY140" s="120"/>
      <c r="WZ140" s="120"/>
      <c r="XA140" s="120"/>
      <c r="XB140" s="120"/>
      <c r="XC140" s="120"/>
      <c r="XD140" s="120"/>
      <c r="XE140" s="120"/>
      <c r="XF140" s="120"/>
      <c r="XG140" s="120"/>
      <c r="XH140" s="120"/>
      <c r="XI140" s="120"/>
      <c r="XJ140" s="120"/>
      <c r="XK140" s="120"/>
      <c r="XL140" s="120"/>
      <c r="XM140" s="120"/>
      <c r="XN140" s="120"/>
      <c r="XO140" s="120"/>
      <c r="XP140" s="120"/>
      <c r="XQ140" s="120"/>
      <c r="XR140" s="120"/>
      <c r="XS140" s="120"/>
      <c r="XT140" s="120"/>
      <c r="XU140" s="120"/>
      <c r="XV140" s="120"/>
      <c r="XW140" s="120"/>
      <c r="XX140" s="120"/>
      <c r="XY140" s="120"/>
      <c r="XZ140" s="120"/>
      <c r="YA140" s="120"/>
      <c r="YB140" s="120"/>
      <c r="YC140" s="120"/>
      <c r="YD140" s="120"/>
      <c r="YE140" s="120"/>
      <c r="YF140" s="120"/>
      <c r="YG140" s="120"/>
      <c r="YH140" s="120"/>
      <c r="YI140" s="120"/>
      <c r="YJ140" s="120"/>
      <c r="YK140" s="120"/>
      <c r="YL140" s="120"/>
      <c r="YM140" s="120"/>
      <c r="YN140" s="120"/>
      <c r="YO140" s="120"/>
      <c r="YP140" s="120"/>
      <c r="YQ140" s="120"/>
      <c r="YR140" s="120"/>
      <c r="YS140" s="120"/>
      <c r="YT140" s="120"/>
      <c r="YU140" s="120"/>
      <c r="YV140" s="120"/>
      <c r="YW140" s="120"/>
      <c r="YX140" s="120"/>
      <c r="YY140" s="120"/>
      <c r="YZ140" s="120"/>
      <c r="ZA140" s="120"/>
      <c r="ZB140" s="120"/>
      <c r="ZC140" s="120"/>
      <c r="ZD140" s="120"/>
      <c r="ZE140" s="120"/>
      <c r="ZF140" s="120"/>
      <c r="ZG140" s="120"/>
      <c r="ZH140" s="120"/>
      <c r="ZI140" s="120"/>
      <c r="ZJ140" s="120"/>
      <c r="ZK140" s="120"/>
      <c r="ZL140" s="120"/>
      <c r="ZM140" s="120"/>
      <c r="ZN140" s="120"/>
      <c r="ZO140" s="120"/>
      <c r="ZP140" s="120"/>
      <c r="ZQ140" s="120"/>
      <c r="ZR140" s="120"/>
      <c r="ZS140" s="120"/>
      <c r="ZT140" s="120"/>
      <c r="ZU140" s="120"/>
      <c r="ZV140" s="120"/>
      <c r="ZW140" s="120"/>
      <c r="ZX140" s="120"/>
      <c r="ZY140" s="120"/>
      <c r="ZZ140" s="120"/>
      <c r="AAA140" s="120"/>
      <c r="AAB140" s="120"/>
      <c r="AAC140" s="120"/>
      <c r="AAD140" s="120"/>
      <c r="AAE140" s="120"/>
      <c r="AAF140" s="120"/>
      <c r="AAG140" s="120"/>
      <c r="AAH140" s="120"/>
      <c r="AAI140" s="120"/>
      <c r="AAJ140" s="120"/>
      <c r="AAK140" s="120"/>
      <c r="AAL140" s="120"/>
      <c r="AAM140" s="120"/>
      <c r="AAN140" s="120"/>
      <c r="AAO140" s="120"/>
      <c r="AAP140" s="120"/>
      <c r="AAQ140" s="120"/>
      <c r="AAR140" s="120"/>
      <c r="AAS140" s="120"/>
      <c r="AAT140" s="120"/>
      <c r="AAU140" s="120"/>
      <c r="AAV140" s="120"/>
      <c r="AAW140" s="120"/>
      <c r="AAX140" s="120"/>
      <c r="AAY140" s="120"/>
      <c r="AAZ140" s="120"/>
      <c r="ABA140" s="120"/>
      <c r="ABB140" s="120"/>
      <c r="ABC140" s="120"/>
      <c r="ABD140" s="120"/>
      <c r="ABE140" s="120"/>
      <c r="ABF140" s="120"/>
      <c r="ABG140" s="120"/>
      <c r="ABH140" s="120"/>
      <c r="ABI140" s="120"/>
      <c r="ABJ140" s="120"/>
      <c r="ABK140" s="120"/>
      <c r="ABL140" s="120"/>
      <c r="ABM140" s="120"/>
      <c r="ABN140" s="120"/>
      <c r="ABO140" s="120"/>
      <c r="ABP140" s="120"/>
      <c r="ABQ140" s="120"/>
      <c r="ABR140" s="120"/>
      <c r="ABS140" s="120"/>
      <c r="ABT140" s="120"/>
      <c r="ABU140" s="120"/>
      <c r="ABV140" s="120"/>
      <c r="ABW140" s="120"/>
      <c r="ABX140" s="120"/>
      <c r="ABY140" s="120"/>
      <c r="ABZ140" s="120"/>
      <c r="ACA140" s="120"/>
      <c r="ACB140" s="120"/>
      <c r="ACC140" s="120"/>
      <c r="ACD140" s="120"/>
      <c r="ACE140" s="120"/>
      <c r="ACF140" s="120"/>
      <c r="ACG140" s="120"/>
      <c r="ACH140" s="120"/>
      <c r="ACI140" s="120"/>
      <c r="ACJ140" s="120"/>
      <c r="ACK140" s="120"/>
      <c r="ACL140" s="120"/>
      <c r="ACM140" s="120"/>
      <c r="ACN140" s="120"/>
      <c r="ACO140" s="120"/>
      <c r="ACP140" s="120"/>
      <c r="ACQ140" s="120"/>
      <c r="ACR140" s="120"/>
      <c r="ACS140" s="120"/>
      <c r="ACT140" s="120"/>
      <c r="ACU140" s="120"/>
      <c r="ACV140" s="120"/>
      <c r="ACW140" s="120"/>
      <c r="ACX140" s="120"/>
      <c r="ACY140" s="120"/>
      <c r="ACZ140" s="120"/>
      <c r="ADA140" s="120"/>
      <c r="ADB140" s="120"/>
      <c r="ADC140" s="120"/>
      <c r="ADD140" s="120"/>
      <c r="ADE140" s="120"/>
      <c r="ADF140" s="120"/>
      <c r="ADG140" s="120"/>
      <c r="ADH140" s="120"/>
      <c r="ADI140" s="120"/>
      <c r="ADJ140" s="120"/>
      <c r="ADK140" s="120"/>
      <c r="ADL140" s="120"/>
      <c r="ADM140" s="120"/>
      <c r="ADN140" s="120"/>
      <c r="ADO140" s="120"/>
      <c r="ADP140" s="120"/>
      <c r="ADQ140" s="120"/>
      <c r="ADR140" s="120"/>
      <c r="ADS140" s="120"/>
      <c r="ADT140" s="120"/>
      <c r="ADU140" s="120"/>
      <c r="ADV140" s="120"/>
      <c r="ADW140" s="120"/>
      <c r="ADX140" s="120"/>
      <c r="ADY140" s="120"/>
      <c r="ADZ140" s="120"/>
      <c r="AEA140" s="120"/>
      <c r="AEB140" s="120"/>
      <c r="AEC140" s="120"/>
      <c r="AED140" s="120"/>
      <c r="AEE140" s="120"/>
      <c r="AEF140" s="120"/>
      <c r="AEG140" s="120"/>
      <c r="AEH140" s="120"/>
      <c r="AEI140" s="120"/>
      <c r="AEJ140" s="120"/>
      <c r="AEK140" s="120"/>
      <c r="AEL140" s="120"/>
      <c r="AEM140" s="120"/>
      <c r="AEN140" s="120"/>
      <c r="AEO140" s="120"/>
      <c r="AEP140" s="120"/>
      <c r="AEQ140" s="120"/>
      <c r="AER140" s="120"/>
      <c r="AES140" s="120"/>
      <c r="AET140" s="120"/>
      <c r="AEU140" s="120"/>
      <c r="AEV140" s="120"/>
      <c r="AEW140" s="120"/>
      <c r="AEX140" s="120"/>
      <c r="AEY140" s="120"/>
      <c r="AEZ140" s="120"/>
      <c r="AFA140" s="120"/>
      <c r="AFB140" s="120"/>
      <c r="AFC140" s="120"/>
      <c r="AFD140" s="120"/>
      <c r="AFE140" s="120"/>
      <c r="AFF140" s="120"/>
      <c r="AFG140" s="120"/>
      <c r="AFH140" s="120"/>
      <c r="AFI140" s="120"/>
      <c r="AFJ140" s="120"/>
      <c r="AFK140" s="120"/>
      <c r="AFL140" s="120"/>
      <c r="AFM140" s="120"/>
      <c r="AFN140" s="120"/>
      <c r="AFO140" s="120"/>
      <c r="AFP140" s="120"/>
      <c r="AFQ140" s="120"/>
      <c r="AFR140" s="120"/>
      <c r="AFS140" s="120"/>
      <c r="AFT140" s="120"/>
      <c r="AFU140" s="120"/>
      <c r="AFV140" s="120"/>
      <c r="AFW140" s="120"/>
      <c r="AFX140" s="120"/>
      <c r="AFY140" s="120"/>
      <c r="AFZ140" s="120"/>
      <c r="AGA140" s="120"/>
      <c r="AGB140" s="120"/>
      <c r="AGC140" s="120"/>
      <c r="AGD140" s="120"/>
      <c r="AGE140" s="120"/>
      <c r="AGF140" s="120"/>
      <c r="AGG140" s="120"/>
      <c r="AGH140" s="120"/>
      <c r="AGI140" s="120"/>
      <c r="AGJ140" s="120"/>
      <c r="AGK140" s="120"/>
      <c r="AGL140" s="120"/>
      <c r="AGM140" s="120"/>
      <c r="AGN140" s="120"/>
      <c r="AGO140" s="120"/>
      <c r="AGP140" s="120"/>
      <c r="AGQ140" s="120"/>
      <c r="AGR140" s="120"/>
      <c r="AGS140" s="120"/>
      <c r="AGT140" s="120"/>
      <c r="AGU140" s="120"/>
      <c r="AGV140" s="120"/>
      <c r="AGW140" s="120"/>
      <c r="AGX140" s="120"/>
      <c r="AGY140" s="120"/>
      <c r="AGZ140" s="120"/>
      <c r="AHA140" s="120"/>
      <c r="AHB140" s="120"/>
      <c r="AHC140" s="120"/>
      <c r="AHD140" s="120"/>
      <c r="AHE140" s="120"/>
      <c r="AHF140" s="120"/>
      <c r="AHG140" s="120"/>
      <c r="AHH140" s="120"/>
      <c r="AHI140" s="120"/>
      <c r="AHJ140" s="120"/>
      <c r="AHK140" s="120"/>
      <c r="AHL140" s="120"/>
      <c r="AHM140" s="120"/>
      <c r="AHN140" s="120"/>
      <c r="AHO140" s="120"/>
      <c r="AHP140" s="120"/>
      <c r="AHQ140" s="120"/>
      <c r="AHR140" s="120"/>
      <c r="AHS140" s="120"/>
      <c r="AHT140" s="120"/>
      <c r="AHU140" s="120"/>
      <c r="AHV140" s="120"/>
      <c r="AHW140" s="120"/>
      <c r="AHX140" s="120"/>
      <c r="AHY140" s="120"/>
      <c r="AHZ140" s="120"/>
      <c r="AIA140" s="120"/>
      <c r="AIB140" s="120"/>
      <c r="AIC140" s="120"/>
      <c r="AID140" s="120"/>
      <c r="AIE140" s="120"/>
      <c r="AIF140" s="120"/>
      <c r="AIG140" s="120"/>
      <c r="AIH140" s="120"/>
      <c r="AII140" s="120"/>
      <c r="AIJ140" s="120"/>
      <c r="AIK140" s="120"/>
      <c r="AIL140" s="120"/>
      <c r="AIM140" s="120"/>
      <c r="AIN140" s="120"/>
      <c r="AIO140" s="120"/>
      <c r="AIP140" s="120"/>
      <c r="AIQ140" s="120"/>
      <c r="AIR140" s="120"/>
      <c r="AIS140" s="120"/>
      <c r="AIT140" s="120"/>
      <c r="AIU140" s="120"/>
      <c r="AIV140" s="120"/>
      <c r="AIW140" s="120"/>
      <c r="AIX140" s="120"/>
      <c r="AIY140" s="120"/>
      <c r="AIZ140" s="120"/>
      <c r="AJA140" s="120"/>
      <c r="AJB140" s="120"/>
      <c r="AJC140" s="120"/>
      <c r="AJD140" s="120"/>
      <c r="AJE140" s="120"/>
      <c r="AJF140" s="120"/>
      <c r="AJG140" s="120"/>
      <c r="AJH140" s="120"/>
      <c r="AJI140" s="120"/>
      <c r="AJJ140" s="120"/>
      <c r="AJK140" s="120"/>
      <c r="AJL140" s="120"/>
      <c r="AJM140" s="120"/>
      <c r="AJN140" s="120"/>
      <c r="AJO140" s="120"/>
      <c r="AJP140" s="120"/>
      <c r="AJQ140" s="120"/>
      <c r="AJR140" s="120"/>
      <c r="AJS140" s="120"/>
      <c r="AJT140" s="120"/>
      <c r="AJU140" s="120"/>
      <c r="AJV140" s="120"/>
      <c r="AJW140" s="120"/>
      <c r="AJX140" s="120"/>
      <c r="AJY140" s="120"/>
      <c r="AJZ140" s="120"/>
      <c r="AKA140" s="120"/>
      <c r="AKB140" s="120"/>
      <c r="AKC140" s="120"/>
      <c r="AKD140" s="120"/>
      <c r="AKE140" s="120"/>
      <c r="AKF140" s="120"/>
      <c r="AKG140" s="120"/>
      <c r="AKH140" s="120"/>
      <c r="AKI140" s="120"/>
      <c r="AKJ140" s="120"/>
      <c r="AKK140" s="120"/>
      <c r="AKL140" s="120"/>
      <c r="AKM140" s="120"/>
      <c r="AKN140" s="120"/>
      <c r="AKO140" s="120"/>
      <c r="AKP140" s="120"/>
      <c r="AKQ140" s="120"/>
      <c r="AKR140" s="120"/>
      <c r="AKS140" s="120"/>
      <c r="AKT140" s="120"/>
      <c r="AKU140" s="120"/>
      <c r="AKV140" s="120"/>
      <c r="AKW140" s="120"/>
      <c r="AKX140" s="120"/>
      <c r="AKY140" s="120"/>
      <c r="AKZ140" s="120"/>
      <c r="ALA140" s="120"/>
      <c r="ALB140" s="120"/>
      <c r="ALC140" s="120"/>
      <c r="ALD140" s="120"/>
      <c r="ALE140" s="120"/>
      <c r="ALF140" s="120"/>
      <c r="ALG140" s="120"/>
      <c r="ALH140" s="120"/>
      <c r="ALI140" s="120"/>
      <c r="ALJ140" s="120"/>
      <c r="ALK140" s="120"/>
      <c r="ALL140" s="120"/>
      <c r="ALM140" s="120"/>
      <c r="ALN140" s="120"/>
      <c r="ALO140" s="120"/>
      <c r="ALP140" s="120"/>
      <c r="ALQ140" s="120"/>
      <c r="ALR140" s="120"/>
      <c r="ALS140" s="120"/>
      <c r="ALT140" s="120"/>
      <c r="ALU140" s="120"/>
      <c r="ALV140" s="120"/>
      <c r="ALW140" s="120"/>
      <c r="ALX140" s="120"/>
      <c r="ALY140" s="120"/>
      <c r="ALZ140" s="120"/>
      <c r="AMA140" s="120"/>
      <c r="AMB140" s="120"/>
      <c r="AMC140" s="120"/>
      <c r="AMD140" s="120"/>
      <c r="AME140" s="120"/>
      <c r="AMF140" s="120"/>
      <c r="AMG140" s="120"/>
      <c r="AMH140" s="120"/>
      <c r="AMI140" s="120"/>
      <c r="AMJ140" s="120"/>
      <c r="AMK140" s="120"/>
      <c r="AML140" s="120"/>
    </row>
    <row r="141" spans="1:1026" s="121" customFormat="1" ht="48" x14ac:dyDescent="0.25">
      <c r="A141" s="102">
        <v>136</v>
      </c>
      <c r="B141" s="25" t="s">
        <v>319</v>
      </c>
      <c r="C141" s="26" t="s">
        <v>541</v>
      </c>
      <c r="D141" s="26" t="s">
        <v>320</v>
      </c>
      <c r="E141" s="31" t="s">
        <v>407</v>
      </c>
      <c r="F141" s="50">
        <v>12</v>
      </c>
      <c r="G141" s="51" t="s">
        <v>11</v>
      </c>
      <c r="H141" s="76"/>
      <c r="I141" s="76">
        <f t="shared" si="13"/>
        <v>0</v>
      </c>
      <c r="J141" s="76">
        <f t="shared" si="11"/>
        <v>0</v>
      </c>
      <c r="K141" s="76">
        <f t="shared" si="12"/>
        <v>0</v>
      </c>
      <c r="L141" s="53"/>
      <c r="M141" s="53"/>
      <c r="N141" s="53"/>
      <c r="O141" s="39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  <c r="HW141" s="120"/>
      <c r="HX141" s="120"/>
      <c r="HY141" s="120"/>
      <c r="HZ141" s="120"/>
      <c r="IA141" s="120"/>
      <c r="IB141" s="120"/>
      <c r="IC141" s="120"/>
      <c r="ID141" s="120"/>
      <c r="IE141" s="120"/>
      <c r="IF141" s="120"/>
      <c r="IG141" s="120"/>
      <c r="IH141" s="120"/>
      <c r="II141" s="120"/>
      <c r="IJ141" s="120"/>
      <c r="IK141" s="120"/>
      <c r="IL141" s="120"/>
      <c r="IM141" s="120"/>
      <c r="IN141" s="120"/>
      <c r="IO141" s="120"/>
      <c r="IP141" s="120"/>
      <c r="IQ141" s="120"/>
      <c r="IR141" s="120"/>
      <c r="IS141" s="120"/>
      <c r="IT141" s="120"/>
      <c r="IU141" s="120"/>
      <c r="IV141" s="120"/>
      <c r="IW141" s="120"/>
      <c r="IX141" s="120"/>
      <c r="IY141" s="120"/>
      <c r="IZ141" s="120"/>
      <c r="JA141" s="120"/>
      <c r="JB141" s="120"/>
      <c r="JC141" s="120"/>
      <c r="JD141" s="120"/>
      <c r="JE141" s="120"/>
      <c r="JF141" s="120"/>
      <c r="JG141" s="120"/>
      <c r="JH141" s="120"/>
      <c r="JI141" s="120"/>
      <c r="JJ141" s="120"/>
      <c r="JK141" s="120"/>
      <c r="JL141" s="120"/>
      <c r="JM141" s="120"/>
      <c r="JN141" s="120"/>
      <c r="JO141" s="120"/>
      <c r="JP141" s="120"/>
      <c r="JQ141" s="120"/>
      <c r="JR141" s="120"/>
      <c r="JS141" s="120"/>
      <c r="JT141" s="120"/>
      <c r="JU141" s="120"/>
      <c r="JV141" s="120"/>
      <c r="JW141" s="120"/>
      <c r="JX141" s="120"/>
      <c r="JY141" s="120"/>
      <c r="JZ141" s="120"/>
      <c r="KA141" s="120"/>
      <c r="KB141" s="120"/>
      <c r="KC141" s="120"/>
      <c r="KD141" s="120"/>
      <c r="KE141" s="120"/>
      <c r="KF141" s="120"/>
      <c r="KG141" s="120"/>
      <c r="KH141" s="120"/>
      <c r="KI141" s="120"/>
      <c r="KJ141" s="120"/>
      <c r="KK141" s="120"/>
      <c r="KL141" s="120"/>
      <c r="KM141" s="120"/>
      <c r="KN141" s="120"/>
      <c r="KO141" s="120"/>
      <c r="KP141" s="120"/>
      <c r="KQ141" s="120"/>
      <c r="KR141" s="120"/>
      <c r="KS141" s="120"/>
      <c r="KT141" s="120"/>
      <c r="KU141" s="120"/>
      <c r="KV141" s="120"/>
      <c r="KW141" s="120"/>
      <c r="KX141" s="120"/>
      <c r="KY141" s="120"/>
      <c r="KZ141" s="120"/>
      <c r="LA141" s="120"/>
      <c r="LB141" s="120"/>
      <c r="LC141" s="120"/>
      <c r="LD141" s="120"/>
      <c r="LE141" s="120"/>
      <c r="LF141" s="120"/>
      <c r="LG141" s="120"/>
      <c r="LH141" s="120"/>
      <c r="LI141" s="120"/>
      <c r="LJ141" s="120"/>
      <c r="LK141" s="120"/>
      <c r="LL141" s="120"/>
      <c r="LM141" s="120"/>
      <c r="LN141" s="120"/>
      <c r="LO141" s="120"/>
      <c r="LP141" s="120"/>
      <c r="LQ141" s="120"/>
      <c r="LR141" s="120"/>
      <c r="LS141" s="120"/>
      <c r="LT141" s="120"/>
      <c r="LU141" s="120"/>
      <c r="LV141" s="120"/>
      <c r="LW141" s="120"/>
      <c r="LX141" s="120"/>
      <c r="LY141" s="120"/>
      <c r="LZ141" s="120"/>
      <c r="MA141" s="120"/>
      <c r="MB141" s="120"/>
      <c r="MC141" s="120"/>
      <c r="MD141" s="120"/>
      <c r="ME141" s="120"/>
      <c r="MF141" s="120"/>
      <c r="MG141" s="120"/>
      <c r="MH141" s="120"/>
      <c r="MI141" s="120"/>
      <c r="MJ141" s="120"/>
      <c r="MK141" s="120"/>
      <c r="ML141" s="120"/>
      <c r="MM141" s="120"/>
      <c r="MN141" s="120"/>
      <c r="MO141" s="120"/>
      <c r="MP141" s="120"/>
      <c r="MQ141" s="120"/>
      <c r="MR141" s="120"/>
      <c r="MS141" s="120"/>
      <c r="MT141" s="120"/>
      <c r="MU141" s="120"/>
      <c r="MV141" s="120"/>
      <c r="MW141" s="120"/>
      <c r="MX141" s="120"/>
      <c r="MY141" s="120"/>
      <c r="MZ141" s="120"/>
      <c r="NA141" s="120"/>
      <c r="NB141" s="120"/>
      <c r="NC141" s="120"/>
      <c r="ND141" s="120"/>
      <c r="NE141" s="120"/>
      <c r="NF141" s="120"/>
      <c r="NG141" s="120"/>
      <c r="NH141" s="120"/>
      <c r="NI141" s="120"/>
      <c r="NJ141" s="120"/>
      <c r="NK141" s="120"/>
      <c r="NL141" s="120"/>
      <c r="NM141" s="120"/>
      <c r="NN141" s="120"/>
      <c r="NO141" s="120"/>
      <c r="NP141" s="120"/>
      <c r="NQ141" s="120"/>
      <c r="NR141" s="120"/>
      <c r="NS141" s="120"/>
      <c r="NT141" s="120"/>
      <c r="NU141" s="120"/>
      <c r="NV141" s="120"/>
      <c r="NW141" s="120"/>
      <c r="NX141" s="120"/>
      <c r="NY141" s="120"/>
      <c r="NZ141" s="120"/>
      <c r="OA141" s="120"/>
      <c r="OB141" s="120"/>
      <c r="OC141" s="120"/>
      <c r="OD141" s="120"/>
      <c r="OE141" s="120"/>
      <c r="OF141" s="120"/>
      <c r="OG141" s="120"/>
      <c r="OH141" s="120"/>
      <c r="OI141" s="120"/>
      <c r="OJ141" s="120"/>
      <c r="OK141" s="120"/>
      <c r="OL141" s="120"/>
      <c r="OM141" s="120"/>
      <c r="ON141" s="120"/>
      <c r="OO141" s="120"/>
      <c r="OP141" s="120"/>
      <c r="OQ141" s="120"/>
      <c r="OR141" s="120"/>
      <c r="OS141" s="120"/>
      <c r="OT141" s="120"/>
      <c r="OU141" s="120"/>
      <c r="OV141" s="120"/>
      <c r="OW141" s="120"/>
      <c r="OX141" s="120"/>
      <c r="OY141" s="120"/>
      <c r="OZ141" s="120"/>
      <c r="PA141" s="120"/>
      <c r="PB141" s="120"/>
      <c r="PC141" s="120"/>
      <c r="PD141" s="120"/>
      <c r="PE141" s="120"/>
      <c r="PF141" s="120"/>
      <c r="PG141" s="120"/>
      <c r="PH141" s="120"/>
      <c r="PI141" s="120"/>
      <c r="PJ141" s="120"/>
      <c r="PK141" s="120"/>
      <c r="PL141" s="120"/>
      <c r="PM141" s="120"/>
      <c r="PN141" s="120"/>
      <c r="PO141" s="120"/>
      <c r="PP141" s="120"/>
      <c r="PQ141" s="120"/>
      <c r="PR141" s="120"/>
      <c r="PS141" s="120"/>
      <c r="PT141" s="120"/>
      <c r="PU141" s="120"/>
      <c r="PV141" s="120"/>
      <c r="PW141" s="120"/>
      <c r="PX141" s="120"/>
      <c r="PY141" s="120"/>
      <c r="PZ141" s="120"/>
      <c r="QA141" s="120"/>
      <c r="QB141" s="120"/>
      <c r="QC141" s="120"/>
      <c r="QD141" s="120"/>
      <c r="QE141" s="120"/>
      <c r="QF141" s="120"/>
      <c r="QG141" s="120"/>
      <c r="QH141" s="120"/>
      <c r="QI141" s="120"/>
      <c r="QJ141" s="120"/>
      <c r="QK141" s="120"/>
      <c r="QL141" s="120"/>
      <c r="QM141" s="120"/>
      <c r="QN141" s="120"/>
      <c r="QO141" s="120"/>
      <c r="QP141" s="120"/>
      <c r="QQ141" s="120"/>
      <c r="QR141" s="120"/>
      <c r="QS141" s="120"/>
      <c r="QT141" s="120"/>
      <c r="QU141" s="120"/>
      <c r="QV141" s="120"/>
      <c r="QW141" s="120"/>
      <c r="QX141" s="120"/>
      <c r="QY141" s="120"/>
      <c r="QZ141" s="120"/>
      <c r="RA141" s="120"/>
      <c r="RB141" s="120"/>
      <c r="RC141" s="120"/>
      <c r="RD141" s="120"/>
      <c r="RE141" s="120"/>
      <c r="RF141" s="120"/>
      <c r="RG141" s="120"/>
      <c r="RH141" s="120"/>
      <c r="RI141" s="120"/>
      <c r="RJ141" s="120"/>
      <c r="RK141" s="120"/>
      <c r="RL141" s="120"/>
      <c r="RM141" s="120"/>
      <c r="RN141" s="120"/>
      <c r="RO141" s="120"/>
      <c r="RP141" s="120"/>
      <c r="RQ141" s="120"/>
      <c r="RR141" s="120"/>
      <c r="RS141" s="120"/>
      <c r="RT141" s="120"/>
      <c r="RU141" s="120"/>
      <c r="RV141" s="120"/>
      <c r="RW141" s="120"/>
      <c r="RX141" s="120"/>
      <c r="RY141" s="120"/>
      <c r="RZ141" s="120"/>
      <c r="SA141" s="120"/>
      <c r="SB141" s="120"/>
      <c r="SC141" s="120"/>
      <c r="SD141" s="120"/>
      <c r="SE141" s="120"/>
      <c r="SF141" s="120"/>
      <c r="SG141" s="120"/>
      <c r="SH141" s="120"/>
      <c r="SI141" s="120"/>
      <c r="SJ141" s="120"/>
      <c r="SK141" s="120"/>
      <c r="SL141" s="120"/>
      <c r="SM141" s="120"/>
      <c r="SN141" s="120"/>
      <c r="SO141" s="120"/>
      <c r="SP141" s="120"/>
      <c r="SQ141" s="120"/>
      <c r="SR141" s="120"/>
      <c r="SS141" s="120"/>
      <c r="ST141" s="120"/>
      <c r="SU141" s="120"/>
      <c r="SV141" s="120"/>
      <c r="SW141" s="120"/>
      <c r="SX141" s="120"/>
      <c r="SY141" s="120"/>
      <c r="SZ141" s="120"/>
      <c r="TA141" s="120"/>
      <c r="TB141" s="120"/>
      <c r="TC141" s="120"/>
      <c r="TD141" s="120"/>
      <c r="TE141" s="120"/>
      <c r="TF141" s="120"/>
      <c r="TG141" s="120"/>
      <c r="TH141" s="120"/>
      <c r="TI141" s="120"/>
      <c r="TJ141" s="120"/>
      <c r="TK141" s="120"/>
      <c r="TL141" s="120"/>
      <c r="TM141" s="120"/>
      <c r="TN141" s="120"/>
      <c r="TO141" s="120"/>
      <c r="TP141" s="120"/>
      <c r="TQ141" s="120"/>
      <c r="TR141" s="120"/>
      <c r="TS141" s="120"/>
      <c r="TT141" s="120"/>
      <c r="TU141" s="120"/>
      <c r="TV141" s="120"/>
      <c r="TW141" s="120"/>
      <c r="TX141" s="120"/>
      <c r="TY141" s="120"/>
      <c r="TZ141" s="120"/>
      <c r="UA141" s="120"/>
      <c r="UB141" s="120"/>
      <c r="UC141" s="120"/>
      <c r="UD141" s="120"/>
      <c r="UE141" s="120"/>
      <c r="UF141" s="120"/>
      <c r="UG141" s="120"/>
      <c r="UH141" s="120"/>
      <c r="UI141" s="120"/>
      <c r="UJ141" s="120"/>
      <c r="UK141" s="120"/>
      <c r="UL141" s="120"/>
      <c r="UM141" s="120"/>
      <c r="UN141" s="120"/>
      <c r="UO141" s="120"/>
      <c r="UP141" s="120"/>
      <c r="UQ141" s="120"/>
      <c r="UR141" s="120"/>
      <c r="US141" s="120"/>
      <c r="UT141" s="120"/>
      <c r="UU141" s="120"/>
      <c r="UV141" s="120"/>
      <c r="UW141" s="120"/>
      <c r="UX141" s="120"/>
      <c r="UY141" s="120"/>
      <c r="UZ141" s="120"/>
      <c r="VA141" s="120"/>
      <c r="VB141" s="120"/>
      <c r="VC141" s="120"/>
      <c r="VD141" s="120"/>
      <c r="VE141" s="120"/>
      <c r="VF141" s="120"/>
      <c r="VG141" s="120"/>
      <c r="VH141" s="120"/>
      <c r="VI141" s="120"/>
      <c r="VJ141" s="120"/>
      <c r="VK141" s="120"/>
      <c r="VL141" s="120"/>
      <c r="VM141" s="120"/>
      <c r="VN141" s="120"/>
      <c r="VO141" s="120"/>
      <c r="VP141" s="120"/>
      <c r="VQ141" s="120"/>
      <c r="VR141" s="120"/>
      <c r="VS141" s="120"/>
      <c r="VT141" s="120"/>
      <c r="VU141" s="120"/>
      <c r="VV141" s="120"/>
      <c r="VW141" s="120"/>
      <c r="VX141" s="120"/>
      <c r="VY141" s="120"/>
      <c r="VZ141" s="120"/>
      <c r="WA141" s="120"/>
      <c r="WB141" s="120"/>
      <c r="WC141" s="120"/>
      <c r="WD141" s="120"/>
      <c r="WE141" s="120"/>
      <c r="WF141" s="120"/>
      <c r="WG141" s="120"/>
      <c r="WH141" s="120"/>
      <c r="WI141" s="120"/>
      <c r="WJ141" s="120"/>
      <c r="WK141" s="120"/>
      <c r="WL141" s="120"/>
      <c r="WM141" s="120"/>
      <c r="WN141" s="120"/>
      <c r="WO141" s="120"/>
      <c r="WP141" s="120"/>
      <c r="WQ141" s="120"/>
      <c r="WR141" s="120"/>
      <c r="WS141" s="120"/>
      <c r="WT141" s="120"/>
      <c r="WU141" s="120"/>
      <c r="WV141" s="120"/>
      <c r="WW141" s="120"/>
      <c r="WX141" s="120"/>
      <c r="WY141" s="120"/>
      <c r="WZ141" s="120"/>
      <c r="XA141" s="120"/>
      <c r="XB141" s="120"/>
      <c r="XC141" s="120"/>
      <c r="XD141" s="120"/>
      <c r="XE141" s="120"/>
      <c r="XF141" s="120"/>
      <c r="XG141" s="120"/>
      <c r="XH141" s="120"/>
      <c r="XI141" s="120"/>
      <c r="XJ141" s="120"/>
      <c r="XK141" s="120"/>
      <c r="XL141" s="120"/>
      <c r="XM141" s="120"/>
      <c r="XN141" s="120"/>
      <c r="XO141" s="120"/>
      <c r="XP141" s="120"/>
      <c r="XQ141" s="120"/>
      <c r="XR141" s="120"/>
      <c r="XS141" s="120"/>
      <c r="XT141" s="120"/>
      <c r="XU141" s="120"/>
      <c r="XV141" s="120"/>
      <c r="XW141" s="120"/>
      <c r="XX141" s="120"/>
      <c r="XY141" s="120"/>
      <c r="XZ141" s="120"/>
      <c r="YA141" s="120"/>
      <c r="YB141" s="120"/>
      <c r="YC141" s="120"/>
      <c r="YD141" s="120"/>
      <c r="YE141" s="120"/>
      <c r="YF141" s="120"/>
      <c r="YG141" s="120"/>
      <c r="YH141" s="120"/>
      <c r="YI141" s="120"/>
      <c r="YJ141" s="120"/>
      <c r="YK141" s="120"/>
      <c r="YL141" s="120"/>
      <c r="YM141" s="120"/>
      <c r="YN141" s="120"/>
      <c r="YO141" s="120"/>
      <c r="YP141" s="120"/>
      <c r="YQ141" s="120"/>
      <c r="YR141" s="120"/>
      <c r="YS141" s="120"/>
      <c r="YT141" s="120"/>
      <c r="YU141" s="120"/>
      <c r="YV141" s="120"/>
      <c r="YW141" s="120"/>
      <c r="YX141" s="120"/>
      <c r="YY141" s="120"/>
      <c r="YZ141" s="120"/>
      <c r="ZA141" s="120"/>
      <c r="ZB141" s="120"/>
      <c r="ZC141" s="120"/>
      <c r="ZD141" s="120"/>
      <c r="ZE141" s="120"/>
      <c r="ZF141" s="120"/>
      <c r="ZG141" s="120"/>
      <c r="ZH141" s="120"/>
      <c r="ZI141" s="120"/>
      <c r="ZJ141" s="120"/>
      <c r="ZK141" s="120"/>
      <c r="ZL141" s="120"/>
      <c r="ZM141" s="120"/>
      <c r="ZN141" s="120"/>
      <c r="ZO141" s="120"/>
      <c r="ZP141" s="120"/>
      <c r="ZQ141" s="120"/>
      <c r="ZR141" s="120"/>
      <c r="ZS141" s="120"/>
      <c r="ZT141" s="120"/>
      <c r="ZU141" s="120"/>
      <c r="ZV141" s="120"/>
      <c r="ZW141" s="120"/>
      <c r="ZX141" s="120"/>
      <c r="ZY141" s="120"/>
      <c r="ZZ141" s="120"/>
      <c r="AAA141" s="120"/>
      <c r="AAB141" s="120"/>
      <c r="AAC141" s="120"/>
      <c r="AAD141" s="120"/>
      <c r="AAE141" s="120"/>
      <c r="AAF141" s="120"/>
      <c r="AAG141" s="120"/>
      <c r="AAH141" s="120"/>
      <c r="AAI141" s="120"/>
      <c r="AAJ141" s="120"/>
      <c r="AAK141" s="120"/>
      <c r="AAL141" s="120"/>
      <c r="AAM141" s="120"/>
      <c r="AAN141" s="120"/>
      <c r="AAO141" s="120"/>
      <c r="AAP141" s="120"/>
      <c r="AAQ141" s="120"/>
      <c r="AAR141" s="120"/>
      <c r="AAS141" s="120"/>
      <c r="AAT141" s="120"/>
      <c r="AAU141" s="120"/>
      <c r="AAV141" s="120"/>
      <c r="AAW141" s="120"/>
      <c r="AAX141" s="120"/>
      <c r="AAY141" s="120"/>
      <c r="AAZ141" s="120"/>
      <c r="ABA141" s="120"/>
      <c r="ABB141" s="120"/>
      <c r="ABC141" s="120"/>
      <c r="ABD141" s="120"/>
      <c r="ABE141" s="120"/>
      <c r="ABF141" s="120"/>
      <c r="ABG141" s="120"/>
      <c r="ABH141" s="120"/>
      <c r="ABI141" s="120"/>
      <c r="ABJ141" s="120"/>
      <c r="ABK141" s="120"/>
      <c r="ABL141" s="120"/>
      <c r="ABM141" s="120"/>
      <c r="ABN141" s="120"/>
      <c r="ABO141" s="120"/>
      <c r="ABP141" s="120"/>
      <c r="ABQ141" s="120"/>
      <c r="ABR141" s="120"/>
      <c r="ABS141" s="120"/>
      <c r="ABT141" s="120"/>
      <c r="ABU141" s="120"/>
      <c r="ABV141" s="120"/>
      <c r="ABW141" s="120"/>
      <c r="ABX141" s="120"/>
      <c r="ABY141" s="120"/>
      <c r="ABZ141" s="120"/>
      <c r="ACA141" s="120"/>
      <c r="ACB141" s="120"/>
      <c r="ACC141" s="120"/>
      <c r="ACD141" s="120"/>
      <c r="ACE141" s="120"/>
      <c r="ACF141" s="120"/>
      <c r="ACG141" s="120"/>
      <c r="ACH141" s="120"/>
      <c r="ACI141" s="120"/>
      <c r="ACJ141" s="120"/>
      <c r="ACK141" s="120"/>
      <c r="ACL141" s="120"/>
      <c r="ACM141" s="120"/>
      <c r="ACN141" s="120"/>
      <c r="ACO141" s="120"/>
      <c r="ACP141" s="120"/>
      <c r="ACQ141" s="120"/>
      <c r="ACR141" s="120"/>
      <c r="ACS141" s="120"/>
      <c r="ACT141" s="120"/>
      <c r="ACU141" s="120"/>
      <c r="ACV141" s="120"/>
      <c r="ACW141" s="120"/>
      <c r="ACX141" s="120"/>
      <c r="ACY141" s="120"/>
      <c r="ACZ141" s="120"/>
      <c r="ADA141" s="120"/>
      <c r="ADB141" s="120"/>
      <c r="ADC141" s="120"/>
      <c r="ADD141" s="120"/>
      <c r="ADE141" s="120"/>
      <c r="ADF141" s="120"/>
      <c r="ADG141" s="120"/>
      <c r="ADH141" s="120"/>
      <c r="ADI141" s="120"/>
      <c r="ADJ141" s="120"/>
      <c r="ADK141" s="120"/>
      <c r="ADL141" s="120"/>
      <c r="ADM141" s="120"/>
      <c r="ADN141" s="120"/>
      <c r="ADO141" s="120"/>
      <c r="ADP141" s="120"/>
      <c r="ADQ141" s="120"/>
      <c r="ADR141" s="120"/>
      <c r="ADS141" s="120"/>
      <c r="ADT141" s="120"/>
      <c r="ADU141" s="120"/>
      <c r="ADV141" s="120"/>
      <c r="ADW141" s="120"/>
      <c r="ADX141" s="120"/>
      <c r="ADY141" s="120"/>
      <c r="ADZ141" s="120"/>
      <c r="AEA141" s="120"/>
      <c r="AEB141" s="120"/>
      <c r="AEC141" s="120"/>
      <c r="AED141" s="120"/>
      <c r="AEE141" s="120"/>
      <c r="AEF141" s="120"/>
      <c r="AEG141" s="120"/>
      <c r="AEH141" s="120"/>
      <c r="AEI141" s="120"/>
      <c r="AEJ141" s="120"/>
      <c r="AEK141" s="120"/>
      <c r="AEL141" s="120"/>
      <c r="AEM141" s="120"/>
      <c r="AEN141" s="120"/>
      <c r="AEO141" s="120"/>
      <c r="AEP141" s="120"/>
      <c r="AEQ141" s="120"/>
      <c r="AER141" s="120"/>
      <c r="AES141" s="120"/>
      <c r="AET141" s="120"/>
      <c r="AEU141" s="120"/>
      <c r="AEV141" s="120"/>
      <c r="AEW141" s="120"/>
      <c r="AEX141" s="120"/>
      <c r="AEY141" s="120"/>
      <c r="AEZ141" s="120"/>
      <c r="AFA141" s="120"/>
      <c r="AFB141" s="120"/>
      <c r="AFC141" s="120"/>
      <c r="AFD141" s="120"/>
      <c r="AFE141" s="120"/>
      <c r="AFF141" s="120"/>
      <c r="AFG141" s="120"/>
      <c r="AFH141" s="120"/>
      <c r="AFI141" s="120"/>
      <c r="AFJ141" s="120"/>
      <c r="AFK141" s="120"/>
      <c r="AFL141" s="120"/>
      <c r="AFM141" s="120"/>
      <c r="AFN141" s="120"/>
      <c r="AFO141" s="120"/>
      <c r="AFP141" s="120"/>
      <c r="AFQ141" s="120"/>
      <c r="AFR141" s="120"/>
      <c r="AFS141" s="120"/>
      <c r="AFT141" s="120"/>
      <c r="AFU141" s="120"/>
      <c r="AFV141" s="120"/>
      <c r="AFW141" s="120"/>
      <c r="AFX141" s="120"/>
      <c r="AFY141" s="120"/>
      <c r="AFZ141" s="120"/>
      <c r="AGA141" s="120"/>
      <c r="AGB141" s="120"/>
      <c r="AGC141" s="120"/>
      <c r="AGD141" s="120"/>
      <c r="AGE141" s="120"/>
      <c r="AGF141" s="120"/>
      <c r="AGG141" s="120"/>
      <c r="AGH141" s="120"/>
      <c r="AGI141" s="120"/>
      <c r="AGJ141" s="120"/>
      <c r="AGK141" s="120"/>
      <c r="AGL141" s="120"/>
      <c r="AGM141" s="120"/>
      <c r="AGN141" s="120"/>
      <c r="AGO141" s="120"/>
      <c r="AGP141" s="120"/>
      <c r="AGQ141" s="120"/>
      <c r="AGR141" s="120"/>
      <c r="AGS141" s="120"/>
      <c r="AGT141" s="120"/>
      <c r="AGU141" s="120"/>
      <c r="AGV141" s="120"/>
      <c r="AGW141" s="120"/>
      <c r="AGX141" s="120"/>
      <c r="AGY141" s="120"/>
      <c r="AGZ141" s="120"/>
      <c r="AHA141" s="120"/>
      <c r="AHB141" s="120"/>
      <c r="AHC141" s="120"/>
      <c r="AHD141" s="120"/>
      <c r="AHE141" s="120"/>
      <c r="AHF141" s="120"/>
      <c r="AHG141" s="120"/>
      <c r="AHH141" s="120"/>
      <c r="AHI141" s="120"/>
      <c r="AHJ141" s="120"/>
      <c r="AHK141" s="120"/>
      <c r="AHL141" s="120"/>
      <c r="AHM141" s="120"/>
      <c r="AHN141" s="120"/>
      <c r="AHO141" s="120"/>
      <c r="AHP141" s="120"/>
      <c r="AHQ141" s="120"/>
      <c r="AHR141" s="120"/>
      <c r="AHS141" s="120"/>
      <c r="AHT141" s="120"/>
      <c r="AHU141" s="120"/>
      <c r="AHV141" s="120"/>
      <c r="AHW141" s="120"/>
      <c r="AHX141" s="120"/>
      <c r="AHY141" s="120"/>
      <c r="AHZ141" s="120"/>
      <c r="AIA141" s="120"/>
      <c r="AIB141" s="120"/>
      <c r="AIC141" s="120"/>
      <c r="AID141" s="120"/>
      <c r="AIE141" s="120"/>
      <c r="AIF141" s="120"/>
      <c r="AIG141" s="120"/>
      <c r="AIH141" s="120"/>
      <c r="AII141" s="120"/>
      <c r="AIJ141" s="120"/>
      <c r="AIK141" s="120"/>
      <c r="AIL141" s="120"/>
      <c r="AIM141" s="120"/>
      <c r="AIN141" s="120"/>
      <c r="AIO141" s="120"/>
      <c r="AIP141" s="120"/>
      <c r="AIQ141" s="120"/>
      <c r="AIR141" s="120"/>
      <c r="AIS141" s="120"/>
      <c r="AIT141" s="120"/>
      <c r="AIU141" s="120"/>
      <c r="AIV141" s="120"/>
      <c r="AIW141" s="120"/>
      <c r="AIX141" s="120"/>
      <c r="AIY141" s="120"/>
      <c r="AIZ141" s="120"/>
      <c r="AJA141" s="120"/>
      <c r="AJB141" s="120"/>
      <c r="AJC141" s="120"/>
      <c r="AJD141" s="120"/>
      <c r="AJE141" s="120"/>
      <c r="AJF141" s="120"/>
      <c r="AJG141" s="120"/>
      <c r="AJH141" s="120"/>
      <c r="AJI141" s="120"/>
      <c r="AJJ141" s="120"/>
      <c r="AJK141" s="120"/>
      <c r="AJL141" s="120"/>
      <c r="AJM141" s="120"/>
      <c r="AJN141" s="120"/>
      <c r="AJO141" s="120"/>
      <c r="AJP141" s="120"/>
      <c r="AJQ141" s="120"/>
      <c r="AJR141" s="120"/>
      <c r="AJS141" s="120"/>
      <c r="AJT141" s="120"/>
      <c r="AJU141" s="120"/>
      <c r="AJV141" s="120"/>
      <c r="AJW141" s="120"/>
      <c r="AJX141" s="120"/>
      <c r="AJY141" s="120"/>
      <c r="AJZ141" s="120"/>
      <c r="AKA141" s="120"/>
      <c r="AKB141" s="120"/>
      <c r="AKC141" s="120"/>
      <c r="AKD141" s="120"/>
      <c r="AKE141" s="120"/>
      <c r="AKF141" s="120"/>
      <c r="AKG141" s="120"/>
      <c r="AKH141" s="120"/>
      <c r="AKI141" s="120"/>
      <c r="AKJ141" s="120"/>
      <c r="AKK141" s="120"/>
      <c r="AKL141" s="120"/>
      <c r="AKM141" s="120"/>
      <c r="AKN141" s="120"/>
      <c r="AKO141" s="120"/>
      <c r="AKP141" s="120"/>
      <c r="AKQ141" s="120"/>
      <c r="AKR141" s="120"/>
      <c r="AKS141" s="120"/>
      <c r="AKT141" s="120"/>
      <c r="AKU141" s="120"/>
      <c r="AKV141" s="120"/>
      <c r="AKW141" s="120"/>
      <c r="AKX141" s="120"/>
      <c r="AKY141" s="120"/>
      <c r="AKZ141" s="120"/>
      <c r="ALA141" s="120"/>
      <c r="ALB141" s="120"/>
      <c r="ALC141" s="120"/>
      <c r="ALD141" s="120"/>
      <c r="ALE141" s="120"/>
      <c r="ALF141" s="120"/>
      <c r="ALG141" s="120"/>
      <c r="ALH141" s="120"/>
      <c r="ALI141" s="120"/>
      <c r="ALJ141" s="120"/>
      <c r="ALK141" s="120"/>
      <c r="ALL141" s="120"/>
      <c r="ALM141" s="120"/>
      <c r="ALN141" s="120"/>
      <c r="ALO141" s="120"/>
      <c r="ALP141" s="120"/>
      <c r="ALQ141" s="120"/>
      <c r="ALR141" s="120"/>
      <c r="ALS141" s="120"/>
      <c r="ALT141" s="120"/>
      <c r="ALU141" s="120"/>
      <c r="ALV141" s="120"/>
      <c r="ALW141" s="120"/>
      <c r="ALX141" s="120"/>
      <c r="ALY141" s="120"/>
      <c r="ALZ141" s="120"/>
      <c r="AMA141" s="120"/>
      <c r="AMB141" s="120"/>
      <c r="AMC141" s="120"/>
      <c r="AMD141" s="120"/>
      <c r="AME141" s="120"/>
      <c r="AMF141" s="120"/>
      <c r="AMG141" s="120"/>
      <c r="AMH141" s="120"/>
      <c r="AMI141" s="120"/>
      <c r="AMJ141" s="120"/>
      <c r="AMK141" s="120"/>
      <c r="AML141" s="120"/>
    </row>
    <row r="142" spans="1:1026" s="121" customFormat="1" ht="24" x14ac:dyDescent="0.25">
      <c r="A142" s="102">
        <v>137</v>
      </c>
      <c r="B142" s="25" t="s">
        <v>321</v>
      </c>
      <c r="C142" s="26" t="s">
        <v>8</v>
      </c>
      <c r="D142" s="26" t="s">
        <v>32</v>
      </c>
      <c r="E142" s="31" t="s">
        <v>10</v>
      </c>
      <c r="F142" s="50">
        <v>130</v>
      </c>
      <c r="G142" s="51" t="s">
        <v>11</v>
      </c>
      <c r="H142" s="76"/>
      <c r="I142" s="76">
        <f t="shared" si="13"/>
        <v>0</v>
      </c>
      <c r="J142" s="76">
        <f t="shared" si="11"/>
        <v>0</v>
      </c>
      <c r="K142" s="76">
        <f t="shared" si="12"/>
        <v>0</v>
      </c>
      <c r="L142" s="53"/>
      <c r="M142" s="53"/>
      <c r="N142" s="53"/>
      <c r="O142" s="39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  <c r="HN142" s="120"/>
      <c r="HO142" s="120"/>
      <c r="HP142" s="120"/>
      <c r="HQ142" s="120"/>
      <c r="HR142" s="120"/>
      <c r="HS142" s="120"/>
      <c r="HT142" s="120"/>
      <c r="HU142" s="120"/>
      <c r="HV142" s="120"/>
      <c r="HW142" s="120"/>
      <c r="HX142" s="120"/>
      <c r="HY142" s="120"/>
      <c r="HZ142" s="120"/>
      <c r="IA142" s="120"/>
      <c r="IB142" s="120"/>
      <c r="IC142" s="120"/>
      <c r="ID142" s="120"/>
      <c r="IE142" s="120"/>
      <c r="IF142" s="120"/>
      <c r="IG142" s="120"/>
      <c r="IH142" s="120"/>
      <c r="II142" s="120"/>
      <c r="IJ142" s="120"/>
      <c r="IK142" s="120"/>
      <c r="IL142" s="120"/>
      <c r="IM142" s="120"/>
      <c r="IN142" s="120"/>
      <c r="IO142" s="120"/>
      <c r="IP142" s="120"/>
      <c r="IQ142" s="120"/>
      <c r="IR142" s="120"/>
      <c r="IS142" s="120"/>
      <c r="IT142" s="120"/>
      <c r="IU142" s="120"/>
      <c r="IV142" s="120"/>
      <c r="IW142" s="120"/>
      <c r="IX142" s="120"/>
      <c r="IY142" s="120"/>
      <c r="IZ142" s="120"/>
      <c r="JA142" s="120"/>
      <c r="JB142" s="120"/>
      <c r="JC142" s="120"/>
      <c r="JD142" s="120"/>
      <c r="JE142" s="120"/>
      <c r="JF142" s="120"/>
      <c r="JG142" s="120"/>
      <c r="JH142" s="120"/>
      <c r="JI142" s="120"/>
      <c r="JJ142" s="120"/>
      <c r="JK142" s="120"/>
      <c r="JL142" s="120"/>
      <c r="JM142" s="120"/>
      <c r="JN142" s="120"/>
      <c r="JO142" s="120"/>
      <c r="JP142" s="120"/>
      <c r="JQ142" s="120"/>
      <c r="JR142" s="120"/>
      <c r="JS142" s="120"/>
      <c r="JT142" s="120"/>
      <c r="JU142" s="120"/>
      <c r="JV142" s="120"/>
      <c r="JW142" s="120"/>
      <c r="JX142" s="120"/>
      <c r="JY142" s="120"/>
      <c r="JZ142" s="120"/>
      <c r="KA142" s="120"/>
      <c r="KB142" s="120"/>
      <c r="KC142" s="120"/>
      <c r="KD142" s="120"/>
      <c r="KE142" s="120"/>
      <c r="KF142" s="120"/>
      <c r="KG142" s="120"/>
      <c r="KH142" s="120"/>
      <c r="KI142" s="120"/>
      <c r="KJ142" s="120"/>
      <c r="KK142" s="120"/>
      <c r="KL142" s="120"/>
      <c r="KM142" s="120"/>
      <c r="KN142" s="120"/>
      <c r="KO142" s="120"/>
      <c r="KP142" s="120"/>
      <c r="KQ142" s="120"/>
      <c r="KR142" s="120"/>
      <c r="KS142" s="120"/>
      <c r="KT142" s="120"/>
      <c r="KU142" s="120"/>
      <c r="KV142" s="120"/>
      <c r="KW142" s="120"/>
      <c r="KX142" s="120"/>
      <c r="KY142" s="120"/>
      <c r="KZ142" s="120"/>
      <c r="LA142" s="120"/>
      <c r="LB142" s="120"/>
      <c r="LC142" s="120"/>
      <c r="LD142" s="120"/>
      <c r="LE142" s="120"/>
      <c r="LF142" s="120"/>
      <c r="LG142" s="120"/>
      <c r="LH142" s="120"/>
      <c r="LI142" s="120"/>
      <c r="LJ142" s="120"/>
      <c r="LK142" s="120"/>
      <c r="LL142" s="120"/>
      <c r="LM142" s="120"/>
      <c r="LN142" s="120"/>
      <c r="LO142" s="120"/>
      <c r="LP142" s="120"/>
      <c r="LQ142" s="120"/>
      <c r="LR142" s="120"/>
      <c r="LS142" s="120"/>
      <c r="LT142" s="120"/>
      <c r="LU142" s="120"/>
      <c r="LV142" s="120"/>
      <c r="LW142" s="120"/>
      <c r="LX142" s="120"/>
      <c r="LY142" s="120"/>
      <c r="LZ142" s="120"/>
      <c r="MA142" s="120"/>
      <c r="MB142" s="120"/>
      <c r="MC142" s="120"/>
      <c r="MD142" s="120"/>
      <c r="ME142" s="120"/>
      <c r="MF142" s="120"/>
      <c r="MG142" s="120"/>
      <c r="MH142" s="120"/>
      <c r="MI142" s="120"/>
      <c r="MJ142" s="120"/>
      <c r="MK142" s="120"/>
      <c r="ML142" s="120"/>
      <c r="MM142" s="120"/>
      <c r="MN142" s="120"/>
      <c r="MO142" s="120"/>
      <c r="MP142" s="120"/>
      <c r="MQ142" s="120"/>
      <c r="MR142" s="120"/>
      <c r="MS142" s="120"/>
      <c r="MT142" s="120"/>
      <c r="MU142" s="120"/>
      <c r="MV142" s="120"/>
      <c r="MW142" s="120"/>
      <c r="MX142" s="120"/>
      <c r="MY142" s="120"/>
      <c r="MZ142" s="120"/>
      <c r="NA142" s="120"/>
      <c r="NB142" s="120"/>
      <c r="NC142" s="120"/>
      <c r="ND142" s="120"/>
      <c r="NE142" s="120"/>
      <c r="NF142" s="120"/>
      <c r="NG142" s="120"/>
      <c r="NH142" s="120"/>
      <c r="NI142" s="120"/>
      <c r="NJ142" s="120"/>
      <c r="NK142" s="120"/>
      <c r="NL142" s="120"/>
      <c r="NM142" s="120"/>
      <c r="NN142" s="120"/>
      <c r="NO142" s="120"/>
      <c r="NP142" s="120"/>
      <c r="NQ142" s="120"/>
      <c r="NR142" s="120"/>
      <c r="NS142" s="120"/>
      <c r="NT142" s="120"/>
      <c r="NU142" s="120"/>
      <c r="NV142" s="120"/>
      <c r="NW142" s="120"/>
      <c r="NX142" s="120"/>
      <c r="NY142" s="120"/>
      <c r="NZ142" s="120"/>
      <c r="OA142" s="120"/>
      <c r="OB142" s="120"/>
      <c r="OC142" s="120"/>
      <c r="OD142" s="120"/>
      <c r="OE142" s="120"/>
      <c r="OF142" s="120"/>
      <c r="OG142" s="120"/>
      <c r="OH142" s="120"/>
      <c r="OI142" s="120"/>
      <c r="OJ142" s="120"/>
      <c r="OK142" s="120"/>
      <c r="OL142" s="120"/>
      <c r="OM142" s="120"/>
      <c r="ON142" s="120"/>
      <c r="OO142" s="120"/>
      <c r="OP142" s="120"/>
      <c r="OQ142" s="120"/>
      <c r="OR142" s="120"/>
      <c r="OS142" s="120"/>
      <c r="OT142" s="120"/>
      <c r="OU142" s="120"/>
      <c r="OV142" s="120"/>
      <c r="OW142" s="120"/>
      <c r="OX142" s="120"/>
      <c r="OY142" s="120"/>
      <c r="OZ142" s="120"/>
      <c r="PA142" s="120"/>
      <c r="PB142" s="120"/>
      <c r="PC142" s="120"/>
      <c r="PD142" s="120"/>
      <c r="PE142" s="120"/>
      <c r="PF142" s="120"/>
      <c r="PG142" s="120"/>
      <c r="PH142" s="120"/>
      <c r="PI142" s="120"/>
      <c r="PJ142" s="120"/>
      <c r="PK142" s="120"/>
      <c r="PL142" s="120"/>
      <c r="PM142" s="120"/>
      <c r="PN142" s="120"/>
      <c r="PO142" s="120"/>
      <c r="PP142" s="120"/>
      <c r="PQ142" s="120"/>
      <c r="PR142" s="120"/>
      <c r="PS142" s="120"/>
      <c r="PT142" s="120"/>
      <c r="PU142" s="120"/>
      <c r="PV142" s="120"/>
      <c r="PW142" s="120"/>
      <c r="PX142" s="120"/>
      <c r="PY142" s="120"/>
      <c r="PZ142" s="120"/>
      <c r="QA142" s="120"/>
      <c r="QB142" s="120"/>
      <c r="QC142" s="120"/>
      <c r="QD142" s="120"/>
      <c r="QE142" s="120"/>
      <c r="QF142" s="120"/>
      <c r="QG142" s="120"/>
      <c r="QH142" s="120"/>
      <c r="QI142" s="120"/>
      <c r="QJ142" s="120"/>
      <c r="QK142" s="120"/>
      <c r="QL142" s="120"/>
      <c r="QM142" s="120"/>
      <c r="QN142" s="120"/>
      <c r="QO142" s="120"/>
      <c r="QP142" s="120"/>
      <c r="QQ142" s="120"/>
      <c r="QR142" s="120"/>
      <c r="QS142" s="120"/>
      <c r="QT142" s="120"/>
      <c r="QU142" s="120"/>
      <c r="QV142" s="120"/>
      <c r="QW142" s="120"/>
      <c r="QX142" s="120"/>
      <c r="QY142" s="120"/>
      <c r="QZ142" s="120"/>
      <c r="RA142" s="120"/>
      <c r="RB142" s="120"/>
      <c r="RC142" s="120"/>
      <c r="RD142" s="120"/>
      <c r="RE142" s="120"/>
      <c r="RF142" s="120"/>
      <c r="RG142" s="120"/>
      <c r="RH142" s="120"/>
      <c r="RI142" s="120"/>
      <c r="RJ142" s="120"/>
      <c r="RK142" s="120"/>
      <c r="RL142" s="120"/>
      <c r="RM142" s="120"/>
      <c r="RN142" s="120"/>
      <c r="RO142" s="120"/>
      <c r="RP142" s="120"/>
      <c r="RQ142" s="120"/>
      <c r="RR142" s="120"/>
      <c r="RS142" s="120"/>
      <c r="RT142" s="120"/>
      <c r="RU142" s="120"/>
      <c r="RV142" s="120"/>
      <c r="RW142" s="120"/>
      <c r="RX142" s="120"/>
      <c r="RY142" s="120"/>
      <c r="RZ142" s="120"/>
      <c r="SA142" s="120"/>
      <c r="SB142" s="120"/>
      <c r="SC142" s="120"/>
      <c r="SD142" s="120"/>
      <c r="SE142" s="120"/>
      <c r="SF142" s="120"/>
      <c r="SG142" s="120"/>
      <c r="SH142" s="120"/>
      <c r="SI142" s="120"/>
      <c r="SJ142" s="120"/>
      <c r="SK142" s="120"/>
      <c r="SL142" s="120"/>
      <c r="SM142" s="120"/>
      <c r="SN142" s="120"/>
      <c r="SO142" s="120"/>
      <c r="SP142" s="120"/>
      <c r="SQ142" s="120"/>
      <c r="SR142" s="120"/>
      <c r="SS142" s="120"/>
      <c r="ST142" s="120"/>
      <c r="SU142" s="120"/>
      <c r="SV142" s="120"/>
      <c r="SW142" s="120"/>
      <c r="SX142" s="120"/>
      <c r="SY142" s="120"/>
      <c r="SZ142" s="120"/>
      <c r="TA142" s="120"/>
      <c r="TB142" s="120"/>
      <c r="TC142" s="120"/>
      <c r="TD142" s="120"/>
      <c r="TE142" s="120"/>
      <c r="TF142" s="120"/>
      <c r="TG142" s="120"/>
      <c r="TH142" s="120"/>
      <c r="TI142" s="120"/>
      <c r="TJ142" s="120"/>
      <c r="TK142" s="120"/>
      <c r="TL142" s="120"/>
      <c r="TM142" s="120"/>
      <c r="TN142" s="120"/>
      <c r="TO142" s="120"/>
      <c r="TP142" s="120"/>
      <c r="TQ142" s="120"/>
      <c r="TR142" s="120"/>
      <c r="TS142" s="120"/>
      <c r="TT142" s="120"/>
      <c r="TU142" s="120"/>
      <c r="TV142" s="120"/>
      <c r="TW142" s="120"/>
      <c r="TX142" s="120"/>
      <c r="TY142" s="120"/>
      <c r="TZ142" s="120"/>
      <c r="UA142" s="120"/>
      <c r="UB142" s="120"/>
      <c r="UC142" s="120"/>
      <c r="UD142" s="120"/>
      <c r="UE142" s="120"/>
      <c r="UF142" s="120"/>
      <c r="UG142" s="120"/>
      <c r="UH142" s="120"/>
      <c r="UI142" s="120"/>
      <c r="UJ142" s="120"/>
      <c r="UK142" s="120"/>
      <c r="UL142" s="120"/>
      <c r="UM142" s="120"/>
      <c r="UN142" s="120"/>
      <c r="UO142" s="120"/>
      <c r="UP142" s="120"/>
      <c r="UQ142" s="120"/>
      <c r="UR142" s="120"/>
      <c r="US142" s="120"/>
      <c r="UT142" s="120"/>
      <c r="UU142" s="120"/>
      <c r="UV142" s="120"/>
      <c r="UW142" s="120"/>
      <c r="UX142" s="120"/>
      <c r="UY142" s="120"/>
      <c r="UZ142" s="120"/>
      <c r="VA142" s="120"/>
      <c r="VB142" s="120"/>
      <c r="VC142" s="120"/>
      <c r="VD142" s="120"/>
      <c r="VE142" s="120"/>
      <c r="VF142" s="120"/>
      <c r="VG142" s="120"/>
      <c r="VH142" s="120"/>
      <c r="VI142" s="120"/>
      <c r="VJ142" s="120"/>
      <c r="VK142" s="120"/>
      <c r="VL142" s="120"/>
      <c r="VM142" s="120"/>
      <c r="VN142" s="120"/>
      <c r="VO142" s="120"/>
      <c r="VP142" s="120"/>
      <c r="VQ142" s="120"/>
      <c r="VR142" s="120"/>
      <c r="VS142" s="120"/>
      <c r="VT142" s="120"/>
      <c r="VU142" s="120"/>
      <c r="VV142" s="120"/>
      <c r="VW142" s="120"/>
      <c r="VX142" s="120"/>
      <c r="VY142" s="120"/>
      <c r="VZ142" s="120"/>
      <c r="WA142" s="120"/>
      <c r="WB142" s="120"/>
      <c r="WC142" s="120"/>
      <c r="WD142" s="120"/>
      <c r="WE142" s="120"/>
      <c r="WF142" s="120"/>
      <c r="WG142" s="120"/>
      <c r="WH142" s="120"/>
      <c r="WI142" s="120"/>
      <c r="WJ142" s="120"/>
      <c r="WK142" s="120"/>
      <c r="WL142" s="120"/>
      <c r="WM142" s="120"/>
      <c r="WN142" s="120"/>
      <c r="WO142" s="120"/>
      <c r="WP142" s="120"/>
      <c r="WQ142" s="120"/>
      <c r="WR142" s="120"/>
      <c r="WS142" s="120"/>
      <c r="WT142" s="120"/>
      <c r="WU142" s="120"/>
      <c r="WV142" s="120"/>
      <c r="WW142" s="120"/>
      <c r="WX142" s="120"/>
      <c r="WY142" s="120"/>
      <c r="WZ142" s="120"/>
      <c r="XA142" s="120"/>
      <c r="XB142" s="120"/>
      <c r="XC142" s="120"/>
      <c r="XD142" s="120"/>
      <c r="XE142" s="120"/>
      <c r="XF142" s="120"/>
      <c r="XG142" s="120"/>
      <c r="XH142" s="120"/>
      <c r="XI142" s="120"/>
      <c r="XJ142" s="120"/>
      <c r="XK142" s="120"/>
      <c r="XL142" s="120"/>
      <c r="XM142" s="120"/>
      <c r="XN142" s="120"/>
      <c r="XO142" s="120"/>
      <c r="XP142" s="120"/>
      <c r="XQ142" s="120"/>
      <c r="XR142" s="120"/>
      <c r="XS142" s="120"/>
      <c r="XT142" s="120"/>
      <c r="XU142" s="120"/>
      <c r="XV142" s="120"/>
      <c r="XW142" s="120"/>
      <c r="XX142" s="120"/>
      <c r="XY142" s="120"/>
      <c r="XZ142" s="120"/>
      <c r="YA142" s="120"/>
      <c r="YB142" s="120"/>
      <c r="YC142" s="120"/>
      <c r="YD142" s="120"/>
      <c r="YE142" s="120"/>
      <c r="YF142" s="120"/>
      <c r="YG142" s="120"/>
      <c r="YH142" s="120"/>
      <c r="YI142" s="120"/>
      <c r="YJ142" s="120"/>
      <c r="YK142" s="120"/>
      <c r="YL142" s="120"/>
      <c r="YM142" s="120"/>
      <c r="YN142" s="120"/>
      <c r="YO142" s="120"/>
      <c r="YP142" s="120"/>
      <c r="YQ142" s="120"/>
      <c r="YR142" s="120"/>
      <c r="YS142" s="120"/>
      <c r="YT142" s="120"/>
      <c r="YU142" s="120"/>
      <c r="YV142" s="120"/>
      <c r="YW142" s="120"/>
      <c r="YX142" s="120"/>
      <c r="YY142" s="120"/>
      <c r="YZ142" s="120"/>
      <c r="ZA142" s="120"/>
      <c r="ZB142" s="120"/>
      <c r="ZC142" s="120"/>
      <c r="ZD142" s="120"/>
      <c r="ZE142" s="120"/>
      <c r="ZF142" s="120"/>
      <c r="ZG142" s="120"/>
      <c r="ZH142" s="120"/>
      <c r="ZI142" s="120"/>
      <c r="ZJ142" s="120"/>
      <c r="ZK142" s="120"/>
      <c r="ZL142" s="120"/>
      <c r="ZM142" s="120"/>
      <c r="ZN142" s="120"/>
      <c r="ZO142" s="120"/>
      <c r="ZP142" s="120"/>
      <c r="ZQ142" s="120"/>
      <c r="ZR142" s="120"/>
      <c r="ZS142" s="120"/>
      <c r="ZT142" s="120"/>
      <c r="ZU142" s="120"/>
      <c r="ZV142" s="120"/>
      <c r="ZW142" s="120"/>
      <c r="ZX142" s="120"/>
      <c r="ZY142" s="120"/>
      <c r="ZZ142" s="120"/>
      <c r="AAA142" s="120"/>
      <c r="AAB142" s="120"/>
      <c r="AAC142" s="120"/>
      <c r="AAD142" s="120"/>
      <c r="AAE142" s="120"/>
      <c r="AAF142" s="120"/>
      <c r="AAG142" s="120"/>
      <c r="AAH142" s="120"/>
      <c r="AAI142" s="120"/>
      <c r="AAJ142" s="120"/>
      <c r="AAK142" s="120"/>
      <c r="AAL142" s="120"/>
      <c r="AAM142" s="120"/>
      <c r="AAN142" s="120"/>
      <c r="AAO142" s="120"/>
      <c r="AAP142" s="120"/>
      <c r="AAQ142" s="120"/>
      <c r="AAR142" s="120"/>
      <c r="AAS142" s="120"/>
      <c r="AAT142" s="120"/>
      <c r="AAU142" s="120"/>
      <c r="AAV142" s="120"/>
      <c r="AAW142" s="120"/>
      <c r="AAX142" s="120"/>
      <c r="AAY142" s="120"/>
      <c r="AAZ142" s="120"/>
      <c r="ABA142" s="120"/>
      <c r="ABB142" s="120"/>
      <c r="ABC142" s="120"/>
      <c r="ABD142" s="120"/>
      <c r="ABE142" s="120"/>
      <c r="ABF142" s="120"/>
      <c r="ABG142" s="120"/>
      <c r="ABH142" s="120"/>
      <c r="ABI142" s="120"/>
      <c r="ABJ142" s="120"/>
      <c r="ABK142" s="120"/>
      <c r="ABL142" s="120"/>
      <c r="ABM142" s="120"/>
      <c r="ABN142" s="120"/>
      <c r="ABO142" s="120"/>
      <c r="ABP142" s="120"/>
      <c r="ABQ142" s="120"/>
      <c r="ABR142" s="120"/>
      <c r="ABS142" s="120"/>
      <c r="ABT142" s="120"/>
      <c r="ABU142" s="120"/>
      <c r="ABV142" s="120"/>
      <c r="ABW142" s="120"/>
      <c r="ABX142" s="120"/>
      <c r="ABY142" s="120"/>
      <c r="ABZ142" s="120"/>
      <c r="ACA142" s="120"/>
      <c r="ACB142" s="120"/>
      <c r="ACC142" s="120"/>
      <c r="ACD142" s="120"/>
      <c r="ACE142" s="120"/>
      <c r="ACF142" s="120"/>
      <c r="ACG142" s="120"/>
      <c r="ACH142" s="120"/>
      <c r="ACI142" s="120"/>
      <c r="ACJ142" s="120"/>
      <c r="ACK142" s="120"/>
      <c r="ACL142" s="120"/>
      <c r="ACM142" s="120"/>
      <c r="ACN142" s="120"/>
      <c r="ACO142" s="120"/>
      <c r="ACP142" s="120"/>
      <c r="ACQ142" s="120"/>
      <c r="ACR142" s="120"/>
      <c r="ACS142" s="120"/>
      <c r="ACT142" s="120"/>
      <c r="ACU142" s="120"/>
      <c r="ACV142" s="120"/>
      <c r="ACW142" s="120"/>
      <c r="ACX142" s="120"/>
      <c r="ACY142" s="120"/>
      <c r="ACZ142" s="120"/>
      <c r="ADA142" s="120"/>
      <c r="ADB142" s="120"/>
      <c r="ADC142" s="120"/>
      <c r="ADD142" s="120"/>
      <c r="ADE142" s="120"/>
      <c r="ADF142" s="120"/>
      <c r="ADG142" s="120"/>
      <c r="ADH142" s="120"/>
      <c r="ADI142" s="120"/>
      <c r="ADJ142" s="120"/>
      <c r="ADK142" s="120"/>
      <c r="ADL142" s="120"/>
      <c r="ADM142" s="120"/>
      <c r="ADN142" s="120"/>
      <c r="ADO142" s="120"/>
      <c r="ADP142" s="120"/>
      <c r="ADQ142" s="120"/>
      <c r="ADR142" s="120"/>
      <c r="ADS142" s="120"/>
      <c r="ADT142" s="120"/>
      <c r="ADU142" s="120"/>
      <c r="ADV142" s="120"/>
      <c r="ADW142" s="120"/>
      <c r="ADX142" s="120"/>
      <c r="ADY142" s="120"/>
      <c r="ADZ142" s="120"/>
      <c r="AEA142" s="120"/>
      <c r="AEB142" s="120"/>
      <c r="AEC142" s="120"/>
      <c r="AED142" s="120"/>
      <c r="AEE142" s="120"/>
      <c r="AEF142" s="120"/>
      <c r="AEG142" s="120"/>
      <c r="AEH142" s="120"/>
      <c r="AEI142" s="120"/>
      <c r="AEJ142" s="120"/>
      <c r="AEK142" s="120"/>
      <c r="AEL142" s="120"/>
      <c r="AEM142" s="120"/>
      <c r="AEN142" s="120"/>
      <c r="AEO142" s="120"/>
      <c r="AEP142" s="120"/>
      <c r="AEQ142" s="120"/>
      <c r="AER142" s="120"/>
      <c r="AES142" s="120"/>
      <c r="AET142" s="120"/>
      <c r="AEU142" s="120"/>
      <c r="AEV142" s="120"/>
      <c r="AEW142" s="120"/>
      <c r="AEX142" s="120"/>
      <c r="AEY142" s="120"/>
      <c r="AEZ142" s="120"/>
      <c r="AFA142" s="120"/>
      <c r="AFB142" s="120"/>
      <c r="AFC142" s="120"/>
      <c r="AFD142" s="120"/>
      <c r="AFE142" s="120"/>
      <c r="AFF142" s="120"/>
      <c r="AFG142" s="120"/>
      <c r="AFH142" s="120"/>
      <c r="AFI142" s="120"/>
      <c r="AFJ142" s="120"/>
      <c r="AFK142" s="120"/>
      <c r="AFL142" s="120"/>
      <c r="AFM142" s="120"/>
      <c r="AFN142" s="120"/>
      <c r="AFO142" s="120"/>
      <c r="AFP142" s="120"/>
      <c r="AFQ142" s="120"/>
      <c r="AFR142" s="120"/>
      <c r="AFS142" s="120"/>
      <c r="AFT142" s="120"/>
      <c r="AFU142" s="120"/>
      <c r="AFV142" s="120"/>
      <c r="AFW142" s="120"/>
      <c r="AFX142" s="120"/>
      <c r="AFY142" s="120"/>
      <c r="AFZ142" s="120"/>
      <c r="AGA142" s="120"/>
      <c r="AGB142" s="120"/>
      <c r="AGC142" s="120"/>
      <c r="AGD142" s="120"/>
      <c r="AGE142" s="120"/>
      <c r="AGF142" s="120"/>
      <c r="AGG142" s="120"/>
      <c r="AGH142" s="120"/>
      <c r="AGI142" s="120"/>
      <c r="AGJ142" s="120"/>
      <c r="AGK142" s="120"/>
      <c r="AGL142" s="120"/>
      <c r="AGM142" s="120"/>
      <c r="AGN142" s="120"/>
      <c r="AGO142" s="120"/>
      <c r="AGP142" s="120"/>
      <c r="AGQ142" s="120"/>
      <c r="AGR142" s="120"/>
      <c r="AGS142" s="120"/>
      <c r="AGT142" s="120"/>
      <c r="AGU142" s="120"/>
      <c r="AGV142" s="120"/>
      <c r="AGW142" s="120"/>
      <c r="AGX142" s="120"/>
      <c r="AGY142" s="120"/>
      <c r="AGZ142" s="120"/>
      <c r="AHA142" s="120"/>
      <c r="AHB142" s="120"/>
      <c r="AHC142" s="120"/>
      <c r="AHD142" s="120"/>
      <c r="AHE142" s="120"/>
      <c r="AHF142" s="120"/>
      <c r="AHG142" s="120"/>
      <c r="AHH142" s="120"/>
      <c r="AHI142" s="120"/>
      <c r="AHJ142" s="120"/>
      <c r="AHK142" s="120"/>
      <c r="AHL142" s="120"/>
      <c r="AHM142" s="120"/>
      <c r="AHN142" s="120"/>
      <c r="AHO142" s="120"/>
      <c r="AHP142" s="120"/>
      <c r="AHQ142" s="120"/>
      <c r="AHR142" s="120"/>
      <c r="AHS142" s="120"/>
      <c r="AHT142" s="120"/>
      <c r="AHU142" s="120"/>
      <c r="AHV142" s="120"/>
      <c r="AHW142" s="120"/>
      <c r="AHX142" s="120"/>
      <c r="AHY142" s="120"/>
      <c r="AHZ142" s="120"/>
      <c r="AIA142" s="120"/>
      <c r="AIB142" s="120"/>
      <c r="AIC142" s="120"/>
      <c r="AID142" s="120"/>
      <c r="AIE142" s="120"/>
      <c r="AIF142" s="120"/>
      <c r="AIG142" s="120"/>
      <c r="AIH142" s="120"/>
      <c r="AII142" s="120"/>
      <c r="AIJ142" s="120"/>
      <c r="AIK142" s="120"/>
      <c r="AIL142" s="120"/>
      <c r="AIM142" s="120"/>
      <c r="AIN142" s="120"/>
      <c r="AIO142" s="120"/>
      <c r="AIP142" s="120"/>
      <c r="AIQ142" s="120"/>
      <c r="AIR142" s="120"/>
      <c r="AIS142" s="120"/>
      <c r="AIT142" s="120"/>
      <c r="AIU142" s="120"/>
      <c r="AIV142" s="120"/>
      <c r="AIW142" s="120"/>
      <c r="AIX142" s="120"/>
      <c r="AIY142" s="120"/>
      <c r="AIZ142" s="120"/>
      <c r="AJA142" s="120"/>
      <c r="AJB142" s="120"/>
      <c r="AJC142" s="120"/>
      <c r="AJD142" s="120"/>
      <c r="AJE142" s="120"/>
      <c r="AJF142" s="120"/>
      <c r="AJG142" s="120"/>
      <c r="AJH142" s="120"/>
      <c r="AJI142" s="120"/>
      <c r="AJJ142" s="120"/>
      <c r="AJK142" s="120"/>
      <c r="AJL142" s="120"/>
      <c r="AJM142" s="120"/>
      <c r="AJN142" s="120"/>
      <c r="AJO142" s="120"/>
      <c r="AJP142" s="120"/>
      <c r="AJQ142" s="120"/>
      <c r="AJR142" s="120"/>
      <c r="AJS142" s="120"/>
      <c r="AJT142" s="120"/>
      <c r="AJU142" s="120"/>
      <c r="AJV142" s="120"/>
      <c r="AJW142" s="120"/>
      <c r="AJX142" s="120"/>
      <c r="AJY142" s="120"/>
      <c r="AJZ142" s="120"/>
      <c r="AKA142" s="120"/>
      <c r="AKB142" s="120"/>
      <c r="AKC142" s="120"/>
      <c r="AKD142" s="120"/>
      <c r="AKE142" s="120"/>
      <c r="AKF142" s="120"/>
      <c r="AKG142" s="120"/>
      <c r="AKH142" s="120"/>
      <c r="AKI142" s="120"/>
      <c r="AKJ142" s="120"/>
      <c r="AKK142" s="120"/>
      <c r="AKL142" s="120"/>
      <c r="AKM142" s="120"/>
      <c r="AKN142" s="120"/>
      <c r="AKO142" s="120"/>
      <c r="AKP142" s="120"/>
      <c r="AKQ142" s="120"/>
      <c r="AKR142" s="120"/>
      <c r="AKS142" s="120"/>
      <c r="AKT142" s="120"/>
      <c r="AKU142" s="120"/>
      <c r="AKV142" s="120"/>
      <c r="AKW142" s="120"/>
      <c r="AKX142" s="120"/>
      <c r="AKY142" s="120"/>
      <c r="AKZ142" s="120"/>
      <c r="ALA142" s="120"/>
      <c r="ALB142" s="120"/>
      <c r="ALC142" s="120"/>
      <c r="ALD142" s="120"/>
      <c r="ALE142" s="120"/>
      <c r="ALF142" s="120"/>
      <c r="ALG142" s="120"/>
      <c r="ALH142" s="120"/>
      <c r="ALI142" s="120"/>
      <c r="ALJ142" s="120"/>
      <c r="ALK142" s="120"/>
      <c r="ALL142" s="120"/>
      <c r="ALM142" s="120"/>
      <c r="ALN142" s="120"/>
      <c r="ALO142" s="120"/>
      <c r="ALP142" s="120"/>
      <c r="ALQ142" s="120"/>
      <c r="ALR142" s="120"/>
      <c r="ALS142" s="120"/>
      <c r="ALT142" s="120"/>
      <c r="ALU142" s="120"/>
      <c r="ALV142" s="120"/>
      <c r="ALW142" s="120"/>
      <c r="ALX142" s="120"/>
      <c r="ALY142" s="120"/>
      <c r="ALZ142" s="120"/>
      <c r="AMA142" s="120"/>
      <c r="AMB142" s="120"/>
      <c r="AMC142" s="120"/>
      <c r="AMD142" s="120"/>
      <c r="AME142" s="120"/>
      <c r="AMF142" s="120"/>
      <c r="AMG142" s="120"/>
      <c r="AMH142" s="120"/>
      <c r="AMI142" s="120"/>
      <c r="AMJ142" s="120"/>
      <c r="AMK142" s="120"/>
      <c r="AML142" s="120"/>
    </row>
    <row r="143" spans="1:1026" s="121" customFormat="1" ht="24" x14ac:dyDescent="0.25">
      <c r="A143" s="102">
        <v>138</v>
      </c>
      <c r="B143" s="25" t="s">
        <v>322</v>
      </c>
      <c r="C143" s="26" t="s">
        <v>19</v>
      </c>
      <c r="D143" s="26" t="s">
        <v>579</v>
      </c>
      <c r="E143" s="38" t="s">
        <v>24</v>
      </c>
      <c r="F143" s="50">
        <v>5</v>
      </c>
      <c r="G143" s="51" t="s">
        <v>11</v>
      </c>
      <c r="H143" s="119"/>
      <c r="I143" s="76">
        <f t="shared" si="13"/>
        <v>0</v>
      </c>
      <c r="J143" s="76">
        <f t="shared" si="11"/>
        <v>0</v>
      </c>
      <c r="K143" s="76">
        <f t="shared" si="12"/>
        <v>0</v>
      </c>
      <c r="L143" s="122"/>
      <c r="M143" s="123"/>
      <c r="N143" s="122"/>
      <c r="O143" s="39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  <c r="IM143" s="120"/>
      <c r="IN143" s="120"/>
      <c r="IO143" s="120"/>
      <c r="IP143" s="120"/>
      <c r="IQ143" s="120"/>
      <c r="IR143" s="120"/>
      <c r="IS143" s="120"/>
      <c r="IT143" s="120"/>
      <c r="IU143" s="120"/>
      <c r="IV143" s="120"/>
      <c r="IW143" s="120"/>
      <c r="IX143" s="120"/>
      <c r="IY143" s="120"/>
      <c r="IZ143" s="120"/>
      <c r="JA143" s="120"/>
      <c r="JB143" s="120"/>
      <c r="JC143" s="120"/>
      <c r="JD143" s="120"/>
      <c r="JE143" s="120"/>
      <c r="JF143" s="120"/>
      <c r="JG143" s="120"/>
      <c r="JH143" s="120"/>
      <c r="JI143" s="120"/>
      <c r="JJ143" s="120"/>
      <c r="JK143" s="120"/>
      <c r="JL143" s="120"/>
      <c r="JM143" s="120"/>
      <c r="JN143" s="120"/>
      <c r="JO143" s="120"/>
      <c r="JP143" s="120"/>
      <c r="JQ143" s="120"/>
      <c r="JR143" s="120"/>
      <c r="JS143" s="120"/>
      <c r="JT143" s="120"/>
      <c r="JU143" s="120"/>
      <c r="JV143" s="120"/>
      <c r="JW143" s="120"/>
      <c r="JX143" s="120"/>
      <c r="JY143" s="120"/>
      <c r="JZ143" s="120"/>
      <c r="KA143" s="120"/>
      <c r="KB143" s="120"/>
      <c r="KC143" s="120"/>
      <c r="KD143" s="120"/>
      <c r="KE143" s="120"/>
      <c r="KF143" s="120"/>
      <c r="KG143" s="120"/>
      <c r="KH143" s="120"/>
      <c r="KI143" s="120"/>
      <c r="KJ143" s="120"/>
      <c r="KK143" s="120"/>
      <c r="KL143" s="120"/>
      <c r="KM143" s="120"/>
      <c r="KN143" s="120"/>
      <c r="KO143" s="120"/>
      <c r="KP143" s="120"/>
      <c r="KQ143" s="120"/>
      <c r="KR143" s="120"/>
      <c r="KS143" s="120"/>
      <c r="KT143" s="120"/>
      <c r="KU143" s="120"/>
      <c r="KV143" s="120"/>
      <c r="KW143" s="120"/>
      <c r="KX143" s="120"/>
      <c r="KY143" s="120"/>
      <c r="KZ143" s="120"/>
      <c r="LA143" s="120"/>
      <c r="LB143" s="120"/>
      <c r="LC143" s="120"/>
      <c r="LD143" s="120"/>
      <c r="LE143" s="120"/>
      <c r="LF143" s="120"/>
      <c r="LG143" s="120"/>
      <c r="LH143" s="120"/>
      <c r="LI143" s="120"/>
      <c r="LJ143" s="120"/>
      <c r="LK143" s="120"/>
      <c r="LL143" s="120"/>
      <c r="LM143" s="120"/>
      <c r="LN143" s="120"/>
      <c r="LO143" s="120"/>
      <c r="LP143" s="120"/>
      <c r="LQ143" s="120"/>
      <c r="LR143" s="120"/>
      <c r="LS143" s="120"/>
      <c r="LT143" s="120"/>
      <c r="LU143" s="120"/>
      <c r="LV143" s="120"/>
      <c r="LW143" s="120"/>
      <c r="LX143" s="120"/>
      <c r="LY143" s="120"/>
      <c r="LZ143" s="120"/>
      <c r="MA143" s="120"/>
      <c r="MB143" s="120"/>
      <c r="MC143" s="120"/>
      <c r="MD143" s="120"/>
      <c r="ME143" s="120"/>
      <c r="MF143" s="120"/>
      <c r="MG143" s="120"/>
      <c r="MH143" s="120"/>
      <c r="MI143" s="120"/>
      <c r="MJ143" s="120"/>
      <c r="MK143" s="120"/>
      <c r="ML143" s="120"/>
      <c r="MM143" s="120"/>
      <c r="MN143" s="120"/>
      <c r="MO143" s="120"/>
      <c r="MP143" s="120"/>
      <c r="MQ143" s="120"/>
      <c r="MR143" s="120"/>
      <c r="MS143" s="120"/>
      <c r="MT143" s="120"/>
      <c r="MU143" s="120"/>
      <c r="MV143" s="120"/>
      <c r="MW143" s="120"/>
      <c r="MX143" s="120"/>
      <c r="MY143" s="120"/>
      <c r="MZ143" s="120"/>
      <c r="NA143" s="120"/>
      <c r="NB143" s="120"/>
      <c r="NC143" s="120"/>
      <c r="ND143" s="120"/>
      <c r="NE143" s="120"/>
      <c r="NF143" s="120"/>
      <c r="NG143" s="120"/>
      <c r="NH143" s="120"/>
      <c r="NI143" s="120"/>
      <c r="NJ143" s="120"/>
      <c r="NK143" s="120"/>
      <c r="NL143" s="120"/>
      <c r="NM143" s="120"/>
      <c r="NN143" s="120"/>
      <c r="NO143" s="120"/>
      <c r="NP143" s="120"/>
      <c r="NQ143" s="120"/>
      <c r="NR143" s="120"/>
      <c r="NS143" s="120"/>
      <c r="NT143" s="120"/>
      <c r="NU143" s="120"/>
      <c r="NV143" s="120"/>
      <c r="NW143" s="120"/>
      <c r="NX143" s="120"/>
      <c r="NY143" s="120"/>
      <c r="NZ143" s="120"/>
      <c r="OA143" s="120"/>
      <c r="OB143" s="120"/>
      <c r="OC143" s="120"/>
      <c r="OD143" s="120"/>
      <c r="OE143" s="120"/>
      <c r="OF143" s="120"/>
      <c r="OG143" s="120"/>
      <c r="OH143" s="120"/>
      <c r="OI143" s="120"/>
      <c r="OJ143" s="120"/>
      <c r="OK143" s="120"/>
      <c r="OL143" s="120"/>
      <c r="OM143" s="120"/>
      <c r="ON143" s="120"/>
      <c r="OO143" s="120"/>
      <c r="OP143" s="120"/>
      <c r="OQ143" s="120"/>
      <c r="OR143" s="120"/>
      <c r="OS143" s="120"/>
      <c r="OT143" s="120"/>
      <c r="OU143" s="120"/>
      <c r="OV143" s="120"/>
      <c r="OW143" s="120"/>
      <c r="OX143" s="120"/>
      <c r="OY143" s="120"/>
      <c r="OZ143" s="120"/>
      <c r="PA143" s="120"/>
      <c r="PB143" s="120"/>
      <c r="PC143" s="120"/>
      <c r="PD143" s="120"/>
      <c r="PE143" s="120"/>
      <c r="PF143" s="120"/>
      <c r="PG143" s="120"/>
      <c r="PH143" s="120"/>
      <c r="PI143" s="120"/>
      <c r="PJ143" s="120"/>
      <c r="PK143" s="120"/>
      <c r="PL143" s="120"/>
      <c r="PM143" s="120"/>
      <c r="PN143" s="120"/>
      <c r="PO143" s="120"/>
      <c r="PP143" s="120"/>
      <c r="PQ143" s="120"/>
      <c r="PR143" s="120"/>
      <c r="PS143" s="120"/>
      <c r="PT143" s="120"/>
      <c r="PU143" s="120"/>
      <c r="PV143" s="120"/>
      <c r="PW143" s="120"/>
      <c r="PX143" s="120"/>
      <c r="PY143" s="120"/>
      <c r="PZ143" s="120"/>
      <c r="QA143" s="120"/>
      <c r="QB143" s="120"/>
      <c r="QC143" s="120"/>
      <c r="QD143" s="120"/>
      <c r="QE143" s="120"/>
      <c r="QF143" s="120"/>
      <c r="QG143" s="120"/>
      <c r="QH143" s="120"/>
      <c r="QI143" s="120"/>
      <c r="QJ143" s="120"/>
      <c r="QK143" s="120"/>
      <c r="QL143" s="120"/>
      <c r="QM143" s="120"/>
      <c r="QN143" s="120"/>
      <c r="QO143" s="120"/>
      <c r="QP143" s="120"/>
      <c r="QQ143" s="120"/>
      <c r="QR143" s="120"/>
      <c r="QS143" s="120"/>
      <c r="QT143" s="120"/>
      <c r="QU143" s="120"/>
      <c r="QV143" s="120"/>
      <c r="QW143" s="120"/>
      <c r="QX143" s="120"/>
      <c r="QY143" s="120"/>
      <c r="QZ143" s="120"/>
      <c r="RA143" s="120"/>
      <c r="RB143" s="120"/>
      <c r="RC143" s="120"/>
      <c r="RD143" s="120"/>
      <c r="RE143" s="120"/>
      <c r="RF143" s="120"/>
      <c r="RG143" s="120"/>
      <c r="RH143" s="120"/>
      <c r="RI143" s="120"/>
      <c r="RJ143" s="120"/>
      <c r="RK143" s="120"/>
      <c r="RL143" s="120"/>
      <c r="RM143" s="120"/>
      <c r="RN143" s="120"/>
      <c r="RO143" s="120"/>
      <c r="RP143" s="120"/>
      <c r="RQ143" s="120"/>
      <c r="RR143" s="120"/>
      <c r="RS143" s="120"/>
      <c r="RT143" s="120"/>
      <c r="RU143" s="120"/>
      <c r="RV143" s="120"/>
      <c r="RW143" s="120"/>
      <c r="RX143" s="120"/>
      <c r="RY143" s="120"/>
      <c r="RZ143" s="120"/>
      <c r="SA143" s="120"/>
      <c r="SB143" s="120"/>
      <c r="SC143" s="120"/>
      <c r="SD143" s="120"/>
      <c r="SE143" s="120"/>
      <c r="SF143" s="120"/>
      <c r="SG143" s="120"/>
      <c r="SH143" s="120"/>
      <c r="SI143" s="120"/>
      <c r="SJ143" s="120"/>
      <c r="SK143" s="120"/>
      <c r="SL143" s="120"/>
      <c r="SM143" s="120"/>
      <c r="SN143" s="120"/>
      <c r="SO143" s="120"/>
      <c r="SP143" s="120"/>
      <c r="SQ143" s="120"/>
      <c r="SR143" s="120"/>
      <c r="SS143" s="120"/>
      <c r="ST143" s="120"/>
      <c r="SU143" s="120"/>
      <c r="SV143" s="120"/>
      <c r="SW143" s="120"/>
      <c r="SX143" s="120"/>
      <c r="SY143" s="120"/>
      <c r="SZ143" s="120"/>
      <c r="TA143" s="120"/>
      <c r="TB143" s="120"/>
      <c r="TC143" s="120"/>
      <c r="TD143" s="120"/>
      <c r="TE143" s="120"/>
      <c r="TF143" s="120"/>
      <c r="TG143" s="120"/>
      <c r="TH143" s="120"/>
      <c r="TI143" s="120"/>
      <c r="TJ143" s="120"/>
      <c r="TK143" s="120"/>
      <c r="TL143" s="120"/>
      <c r="TM143" s="120"/>
      <c r="TN143" s="120"/>
      <c r="TO143" s="120"/>
      <c r="TP143" s="120"/>
      <c r="TQ143" s="120"/>
      <c r="TR143" s="120"/>
      <c r="TS143" s="120"/>
      <c r="TT143" s="120"/>
      <c r="TU143" s="120"/>
      <c r="TV143" s="120"/>
      <c r="TW143" s="120"/>
      <c r="TX143" s="120"/>
      <c r="TY143" s="120"/>
      <c r="TZ143" s="120"/>
      <c r="UA143" s="120"/>
      <c r="UB143" s="120"/>
      <c r="UC143" s="120"/>
      <c r="UD143" s="120"/>
      <c r="UE143" s="120"/>
      <c r="UF143" s="120"/>
      <c r="UG143" s="120"/>
      <c r="UH143" s="120"/>
      <c r="UI143" s="120"/>
      <c r="UJ143" s="120"/>
      <c r="UK143" s="120"/>
      <c r="UL143" s="120"/>
      <c r="UM143" s="120"/>
      <c r="UN143" s="120"/>
      <c r="UO143" s="120"/>
      <c r="UP143" s="120"/>
      <c r="UQ143" s="120"/>
      <c r="UR143" s="120"/>
      <c r="US143" s="120"/>
      <c r="UT143" s="120"/>
      <c r="UU143" s="120"/>
      <c r="UV143" s="120"/>
      <c r="UW143" s="120"/>
      <c r="UX143" s="120"/>
      <c r="UY143" s="120"/>
      <c r="UZ143" s="120"/>
      <c r="VA143" s="120"/>
      <c r="VB143" s="120"/>
      <c r="VC143" s="120"/>
      <c r="VD143" s="120"/>
      <c r="VE143" s="120"/>
      <c r="VF143" s="120"/>
      <c r="VG143" s="120"/>
      <c r="VH143" s="120"/>
      <c r="VI143" s="120"/>
      <c r="VJ143" s="120"/>
      <c r="VK143" s="120"/>
      <c r="VL143" s="120"/>
      <c r="VM143" s="120"/>
      <c r="VN143" s="120"/>
      <c r="VO143" s="120"/>
      <c r="VP143" s="120"/>
      <c r="VQ143" s="120"/>
      <c r="VR143" s="120"/>
      <c r="VS143" s="120"/>
      <c r="VT143" s="120"/>
      <c r="VU143" s="120"/>
      <c r="VV143" s="120"/>
      <c r="VW143" s="120"/>
      <c r="VX143" s="120"/>
      <c r="VY143" s="120"/>
      <c r="VZ143" s="120"/>
      <c r="WA143" s="120"/>
      <c r="WB143" s="120"/>
      <c r="WC143" s="120"/>
      <c r="WD143" s="120"/>
      <c r="WE143" s="120"/>
      <c r="WF143" s="120"/>
      <c r="WG143" s="120"/>
      <c r="WH143" s="120"/>
      <c r="WI143" s="120"/>
      <c r="WJ143" s="120"/>
      <c r="WK143" s="120"/>
      <c r="WL143" s="120"/>
      <c r="WM143" s="120"/>
      <c r="WN143" s="120"/>
      <c r="WO143" s="120"/>
      <c r="WP143" s="120"/>
      <c r="WQ143" s="120"/>
      <c r="WR143" s="120"/>
      <c r="WS143" s="120"/>
      <c r="WT143" s="120"/>
      <c r="WU143" s="120"/>
      <c r="WV143" s="120"/>
      <c r="WW143" s="120"/>
      <c r="WX143" s="120"/>
      <c r="WY143" s="120"/>
      <c r="WZ143" s="120"/>
      <c r="XA143" s="120"/>
      <c r="XB143" s="120"/>
      <c r="XC143" s="120"/>
      <c r="XD143" s="120"/>
      <c r="XE143" s="120"/>
      <c r="XF143" s="120"/>
      <c r="XG143" s="120"/>
      <c r="XH143" s="120"/>
      <c r="XI143" s="120"/>
      <c r="XJ143" s="120"/>
      <c r="XK143" s="120"/>
      <c r="XL143" s="120"/>
      <c r="XM143" s="120"/>
      <c r="XN143" s="120"/>
      <c r="XO143" s="120"/>
      <c r="XP143" s="120"/>
      <c r="XQ143" s="120"/>
      <c r="XR143" s="120"/>
      <c r="XS143" s="120"/>
      <c r="XT143" s="120"/>
      <c r="XU143" s="120"/>
      <c r="XV143" s="120"/>
      <c r="XW143" s="120"/>
      <c r="XX143" s="120"/>
      <c r="XY143" s="120"/>
      <c r="XZ143" s="120"/>
      <c r="YA143" s="120"/>
      <c r="YB143" s="120"/>
      <c r="YC143" s="120"/>
      <c r="YD143" s="120"/>
      <c r="YE143" s="120"/>
      <c r="YF143" s="120"/>
      <c r="YG143" s="120"/>
      <c r="YH143" s="120"/>
      <c r="YI143" s="120"/>
      <c r="YJ143" s="120"/>
      <c r="YK143" s="120"/>
      <c r="YL143" s="120"/>
      <c r="YM143" s="120"/>
      <c r="YN143" s="120"/>
      <c r="YO143" s="120"/>
      <c r="YP143" s="120"/>
      <c r="YQ143" s="120"/>
      <c r="YR143" s="120"/>
      <c r="YS143" s="120"/>
      <c r="YT143" s="120"/>
      <c r="YU143" s="120"/>
      <c r="YV143" s="120"/>
      <c r="YW143" s="120"/>
      <c r="YX143" s="120"/>
      <c r="YY143" s="120"/>
      <c r="YZ143" s="120"/>
      <c r="ZA143" s="120"/>
      <c r="ZB143" s="120"/>
      <c r="ZC143" s="120"/>
      <c r="ZD143" s="120"/>
      <c r="ZE143" s="120"/>
      <c r="ZF143" s="120"/>
      <c r="ZG143" s="120"/>
      <c r="ZH143" s="120"/>
      <c r="ZI143" s="120"/>
      <c r="ZJ143" s="120"/>
      <c r="ZK143" s="120"/>
      <c r="ZL143" s="120"/>
      <c r="ZM143" s="120"/>
      <c r="ZN143" s="120"/>
      <c r="ZO143" s="120"/>
      <c r="ZP143" s="120"/>
      <c r="ZQ143" s="120"/>
      <c r="ZR143" s="120"/>
      <c r="ZS143" s="120"/>
      <c r="ZT143" s="120"/>
      <c r="ZU143" s="120"/>
      <c r="ZV143" s="120"/>
      <c r="ZW143" s="120"/>
      <c r="ZX143" s="120"/>
      <c r="ZY143" s="120"/>
      <c r="ZZ143" s="120"/>
      <c r="AAA143" s="120"/>
      <c r="AAB143" s="120"/>
      <c r="AAC143" s="120"/>
      <c r="AAD143" s="120"/>
      <c r="AAE143" s="120"/>
      <c r="AAF143" s="120"/>
      <c r="AAG143" s="120"/>
      <c r="AAH143" s="120"/>
      <c r="AAI143" s="120"/>
      <c r="AAJ143" s="120"/>
      <c r="AAK143" s="120"/>
      <c r="AAL143" s="120"/>
      <c r="AAM143" s="120"/>
      <c r="AAN143" s="120"/>
      <c r="AAO143" s="120"/>
      <c r="AAP143" s="120"/>
      <c r="AAQ143" s="120"/>
      <c r="AAR143" s="120"/>
      <c r="AAS143" s="120"/>
      <c r="AAT143" s="120"/>
      <c r="AAU143" s="120"/>
      <c r="AAV143" s="120"/>
      <c r="AAW143" s="120"/>
      <c r="AAX143" s="120"/>
      <c r="AAY143" s="120"/>
      <c r="AAZ143" s="120"/>
      <c r="ABA143" s="120"/>
      <c r="ABB143" s="120"/>
      <c r="ABC143" s="120"/>
      <c r="ABD143" s="120"/>
      <c r="ABE143" s="120"/>
      <c r="ABF143" s="120"/>
      <c r="ABG143" s="120"/>
      <c r="ABH143" s="120"/>
      <c r="ABI143" s="120"/>
      <c r="ABJ143" s="120"/>
      <c r="ABK143" s="120"/>
      <c r="ABL143" s="120"/>
      <c r="ABM143" s="120"/>
      <c r="ABN143" s="120"/>
      <c r="ABO143" s="120"/>
      <c r="ABP143" s="120"/>
      <c r="ABQ143" s="120"/>
      <c r="ABR143" s="120"/>
      <c r="ABS143" s="120"/>
      <c r="ABT143" s="120"/>
      <c r="ABU143" s="120"/>
      <c r="ABV143" s="120"/>
      <c r="ABW143" s="120"/>
      <c r="ABX143" s="120"/>
      <c r="ABY143" s="120"/>
      <c r="ABZ143" s="120"/>
      <c r="ACA143" s="120"/>
      <c r="ACB143" s="120"/>
      <c r="ACC143" s="120"/>
      <c r="ACD143" s="120"/>
      <c r="ACE143" s="120"/>
      <c r="ACF143" s="120"/>
      <c r="ACG143" s="120"/>
      <c r="ACH143" s="120"/>
      <c r="ACI143" s="120"/>
      <c r="ACJ143" s="120"/>
      <c r="ACK143" s="120"/>
      <c r="ACL143" s="120"/>
      <c r="ACM143" s="120"/>
      <c r="ACN143" s="120"/>
      <c r="ACO143" s="120"/>
      <c r="ACP143" s="120"/>
      <c r="ACQ143" s="120"/>
      <c r="ACR143" s="120"/>
      <c r="ACS143" s="120"/>
      <c r="ACT143" s="120"/>
      <c r="ACU143" s="120"/>
      <c r="ACV143" s="120"/>
      <c r="ACW143" s="120"/>
      <c r="ACX143" s="120"/>
      <c r="ACY143" s="120"/>
      <c r="ACZ143" s="120"/>
      <c r="ADA143" s="120"/>
      <c r="ADB143" s="120"/>
      <c r="ADC143" s="120"/>
      <c r="ADD143" s="120"/>
      <c r="ADE143" s="120"/>
      <c r="ADF143" s="120"/>
      <c r="ADG143" s="120"/>
      <c r="ADH143" s="120"/>
      <c r="ADI143" s="120"/>
      <c r="ADJ143" s="120"/>
      <c r="ADK143" s="120"/>
      <c r="ADL143" s="120"/>
      <c r="ADM143" s="120"/>
      <c r="ADN143" s="120"/>
      <c r="ADO143" s="120"/>
      <c r="ADP143" s="120"/>
      <c r="ADQ143" s="120"/>
      <c r="ADR143" s="120"/>
      <c r="ADS143" s="120"/>
      <c r="ADT143" s="120"/>
      <c r="ADU143" s="120"/>
      <c r="ADV143" s="120"/>
      <c r="ADW143" s="120"/>
      <c r="ADX143" s="120"/>
      <c r="ADY143" s="120"/>
      <c r="ADZ143" s="120"/>
      <c r="AEA143" s="120"/>
      <c r="AEB143" s="120"/>
      <c r="AEC143" s="120"/>
      <c r="AED143" s="120"/>
      <c r="AEE143" s="120"/>
      <c r="AEF143" s="120"/>
      <c r="AEG143" s="120"/>
      <c r="AEH143" s="120"/>
      <c r="AEI143" s="120"/>
      <c r="AEJ143" s="120"/>
      <c r="AEK143" s="120"/>
      <c r="AEL143" s="120"/>
      <c r="AEM143" s="120"/>
      <c r="AEN143" s="120"/>
      <c r="AEO143" s="120"/>
      <c r="AEP143" s="120"/>
      <c r="AEQ143" s="120"/>
      <c r="AER143" s="120"/>
      <c r="AES143" s="120"/>
      <c r="AET143" s="120"/>
      <c r="AEU143" s="120"/>
      <c r="AEV143" s="120"/>
      <c r="AEW143" s="120"/>
      <c r="AEX143" s="120"/>
      <c r="AEY143" s="120"/>
      <c r="AEZ143" s="120"/>
      <c r="AFA143" s="120"/>
      <c r="AFB143" s="120"/>
      <c r="AFC143" s="120"/>
      <c r="AFD143" s="120"/>
      <c r="AFE143" s="120"/>
      <c r="AFF143" s="120"/>
      <c r="AFG143" s="120"/>
      <c r="AFH143" s="120"/>
      <c r="AFI143" s="120"/>
      <c r="AFJ143" s="120"/>
      <c r="AFK143" s="120"/>
      <c r="AFL143" s="120"/>
      <c r="AFM143" s="120"/>
      <c r="AFN143" s="120"/>
      <c r="AFO143" s="120"/>
      <c r="AFP143" s="120"/>
      <c r="AFQ143" s="120"/>
      <c r="AFR143" s="120"/>
      <c r="AFS143" s="120"/>
      <c r="AFT143" s="120"/>
      <c r="AFU143" s="120"/>
      <c r="AFV143" s="120"/>
      <c r="AFW143" s="120"/>
      <c r="AFX143" s="120"/>
      <c r="AFY143" s="120"/>
      <c r="AFZ143" s="120"/>
      <c r="AGA143" s="120"/>
      <c r="AGB143" s="120"/>
      <c r="AGC143" s="120"/>
      <c r="AGD143" s="120"/>
      <c r="AGE143" s="120"/>
      <c r="AGF143" s="120"/>
      <c r="AGG143" s="120"/>
      <c r="AGH143" s="120"/>
      <c r="AGI143" s="120"/>
      <c r="AGJ143" s="120"/>
      <c r="AGK143" s="120"/>
      <c r="AGL143" s="120"/>
      <c r="AGM143" s="120"/>
      <c r="AGN143" s="120"/>
      <c r="AGO143" s="120"/>
      <c r="AGP143" s="120"/>
      <c r="AGQ143" s="120"/>
      <c r="AGR143" s="120"/>
      <c r="AGS143" s="120"/>
      <c r="AGT143" s="120"/>
      <c r="AGU143" s="120"/>
      <c r="AGV143" s="120"/>
      <c r="AGW143" s="120"/>
      <c r="AGX143" s="120"/>
      <c r="AGY143" s="120"/>
      <c r="AGZ143" s="120"/>
      <c r="AHA143" s="120"/>
      <c r="AHB143" s="120"/>
      <c r="AHC143" s="120"/>
      <c r="AHD143" s="120"/>
      <c r="AHE143" s="120"/>
      <c r="AHF143" s="120"/>
      <c r="AHG143" s="120"/>
      <c r="AHH143" s="120"/>
      <c r="AHI143" s="120"/>
      <c r="AHJ143" s="120"/>
      <c r="AHK143" s="120"/>
      <c r="AHL143" s="120"/>
      <c r="AHM143" s="120"/>
      <c r="AHN143" s="120"/>
      <c r="AHO143" s="120"/>
      <c r="AHP143" s="120"/>
      <c r="AHQ143" s="120"/>
      <c r="AHR143" s="120"/>
      <c r="AHS143" s="120"/>
      <c r="AHT143" s="120"/>
      <c r="AHU143" s="120"/>
      <c r="AHV143" s="120"/>
      <c r="AHW143" s="120"/>
      <c r="AHX143" s="120"/>
      <c r="AHY143" s="120"/>
      <c r="AHZ143" s="120"/>
      <c r="AIA143" s="120"/>
      <c r="AIB143" s="120"/>
      <c r="AIC143" s="120"/>
      <c r="AID143" s="120"/>
      <c r="AIE143" s="120"/>
      <c r="AIF143" s="120"/>
      <c r="AIG143" s="120"/>
      <c r="AIH143" s="120"/>
      <c r="AII143" s="120"/>
      <c r="AIJ143" s="120"/>
      <c r="AIK143" s="120"/>
      <c r="AIL143" s="120"/>
      <c r="AIM143" s="120"/>
      <c r="AIN143" s="120"/>
      <c r="AIO143" s="120"/>
      <c r="AIP143" s="120"/>
      <c r="AIQ143" s="120"/>
      <c r="AIR143" s="120"/>
      <c r="AIS143" s="120"/>
      <c r="AIT143" s="120"/>
      <c r="AIU143" s="120"/>
      <c r="AIV143" s="120"/>
      <c r="AIW143" s="120"/>
      <c r="AIX143" s="120"/>
      <c r="AIY143" s="120"/>
      <c r="AIZ143" s="120"/>
      <c r="AJA143" s="120"/>
      <c r="AJB143" s="120"/>
      <c r="AJC143" s="120"/>
      <c r="AJD143" s="120"/>
      <c r="AJE143" s="120"/>
      <c r="AJF143" s="120"/>
      <c r="AJG143" s="120"/>
      <c r="AJH143" s="120"/>
      <c r="AJI143" s="120"/>
      <c r="AJJ143" s="120"/>
      <c r="AJK143" s="120"/>
      <c r="AJL143" s="120"/>
      <c r="AJM143" s="120"/>
      <c r="AJN143" s="120"/>
      <c r="AJO143" s="120"/>
      <c r="AJP143" s="120"/>
      <c r="AJQ143" s="120"/>
      <c r="AJR143" s="120"/>
      <c r="AJS143" s="120"/>
      <c r="AJT143" s="120"/>
      <c r="AJU143" s="120"/>
      <c r="AJV143" s="120"/>
      <c r="AJW143" s="120"/>
      <c r="AJX143" s="120"/>
      <c r="AJY143" s="120"/>
      <c r="AJZ143" s="120"/>
      <c r="AKA143" s="120"/>
      <c r="AKB143" s="120"/>
      <c r="AKC143" s="120"/>
      <c r="AKD143" s="120"/>
      <c r="AKE143" s="120"/>
      <c r="AKF143" s="120"/>
      <c r="AKG143" s="120"/>
      <c r="AKH143" s="120"/>
      <c r="AKI143" s="120"/>
      <c r="AKJ143" s="120"/>
      <c r="AKK143" s="120"/>
      <c r="AKL143" s="120"/>
      <c r="AKM143" s="120"/>
      <c r="AKN143" s="120"/>
      <c r="AKO143" s="120"/>
      <c r="AKP143" s="120"/>
      <c r="AKQ143" s="120"/>
      <c r="AKR143" s="120"/>
      <c r="AKS143" s="120"/>
      <c r="AKT143" s="120"/>
      <c r="AKU143" s="120"/>
      <c r="AKV143" s="120"/>
      <c r="AKW143" s="120"/>
      <c r="AKX143" s="120"/>
      <c r="AKY143" s="120"/>
      <c r="AKZ143" s="120"/>
      <c r="ALA143" s="120"/>
      <c r="ALB143" s="120"/>
      <c r="ALC143" s="120"/>
      <c r="ALD143" s="120"/>
      <c r="ALE143" s="120"/>
      <c r="ALF143" s="120"/>
      <c r="ALG143" s="120"/>
      <c r="ALH143" s="120"/>
      <c r="ALI143" s="120"/>
      <c r="ALJ143" s="120"/>
      <c r="ALK143" s="120"/>
      <c r="ALL143" s="120"/>
      <c r="ALM143" s="120"/>
      <c r="ALN143" s="120"/>
      <c r="ALO143" s="120"/>
      <c r="ALP143" s="120"/>
      <c r="ALQ143" s="120"/>
      <c r="ALR143" s="120"/>
      <c r="ALS143" s="120"/>
      <c r="ALT143" s="120"/>
      <c r="ALU143" s="120"/>
      <c r="ALV143" s="120"/>
      <c r="ALW143" s="120"/>
      <c r="ALX143" s="120"/>
      <c r="ALY143" s="120"/>
      <c r="ALZ143" s="120"/>
      <c r="AMA143" s="120"/>
      <c r="AMB143" s="120"/>
      <c r="AMC143" s="120"/>
      <c r="AMD143" s="120"/>
      <c r="AME143" s="120"/>
      <c r="AMF143" s="120"/>
      <c r="AMG143" s="120"/>
      <c r="AMH143" s="120"/>
      <c r="AMI143" s="120"/>
      <c r="AMJ143" s="120"/>
      <c r="AMK143" s="120"/>
      <c r="AML143" s="120"/>
    </row>
    <row r="144" spans="1:1026" s="121" customFormat="1" ht="24" x14ac:dyDescent="0.25">
      <c r="A144" s="102">
        <v>139</v>
      </c>
      <c r="B144" s="25" t="s">
        <v>322</v>
      </c>
      <c r="C144" s="26" t="s">
        <v>8</v>
      </c>
      <c r="D144" s="26" t="s">
        <v>140</v>
      </c>
      <c r="E144" s="31" t="s">
        <v>68</v>
      </c>
      <c r="F144" s="50">
        <v>65</v>
      </c>
      <c r="G144" s="51" t="s">
        <v>11</v>
      </c>
      <c r="H144" s="76"/>
      <c r="I144" s="76">
        <f t="shared" si="13"/>
        <v>0</v>
      </c>
      <c r="J144" s="76">
        <f t="shared" si="11"/>
        <v>0</v>
      </c>
      <c r="K144" s="76">
        <f t="shared" si="12"/>
        <v>0</v>
      </c>
      <c r="L144" s="53"/>
      <c r="M144" s="53"/>
      <c r="N144" s="53"/>
      <c r="O144" s="39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  <c r="HN144" s="120"/>
      <c r="HO144" s="120"/>
      <c r="HP144" s="120"/>
      <c r="HQ144" s="120"/>
      <c r="HR144" s="120"/>
      <c r="HS144" s="120"/>
      <c r="HT144" s="120"/>
      <c r="HU144" s="120"/>
      <c r="HV144" s="120"/>
      <c r="HW144" s="120"/>
      <c r="HX144" s="120"/>
      <c r="HY144" s="120"/>
      <c r="HZ144" s="120"/>
      <c r="IA144" s="120"/>
      <c r="IB144" s="120"/>
      <c r="IC144" s="120"/>
      <c r="ID144" s="120"/>
      <c r="IE144" s="120"/>
      <c r="IF144" s="120"/>
      <c r="IG144" s="120"/>
      <c r="IH144" s="120"/>
      <c r="II144" s="120"/>
      <c r="IJ144" s="120"/>
      <c r="IK144" s="120"/>
      <c r="IL144" s="120"/>
      <c r="IM144" s="120"/>
      <c r="IN144" s="120"/>
      <c r="IO144" s="120"/>
      <c r="IP144" s="120"/>
      <c r="IQ144" s="120"/>
      <c r="IR144" s="120"/>
      <c r="IS144" s="120"/>
      <c r="IT144" s="120"/>
      <c r="IU144" s="120"/>
      <c r="IV144" s="120"/>
      <c r="IW144" s="120"/>
      <c r="IX144" s="120"/>
      <c r="IY144" s="120"/>
      <c r="IZ144" s="120"/>
      <c r="JA144" s="120"/>
      <c r="JB144" s="120"/>
      <c r="JC144" s="120"/>
      <c r="JD144" s="120"/>
      <c r="JE144" s="120"/>
      <c r="JF144" s="120"/>
      <c r="JG144" s="120"/>
      <c r="JH144" s="120"/>
      <c r="JI144" s="120"/>
      <c r="JJ144" s="120"/>
      <c r="JK144" s="120"/>
      <c r="JL144" s="120"/>
      <c r="JM144" s="120"/>
      <c r="JN144" s="120"/>
      <c r="JO144" s="120"/>
      <c r="JP144" s="120"/>
      <c r="JQ144" s="120"/>
      <c r="JR144" s="120"/>
      <c r="JS144" s="120"/>
      <c r="JT144" s="120"/>
      <c r="JU144" s="120"/>
      <c r="JV144" s="120"/>
      <c r="JW144" s="120"/>
      <c r="JX144" s="120"/>
      <c r="JY144" s="120"/>
      <c r="JZ144" s="120"/>
      <c r="KA144" s="120"/>
      <c r="KB144" s="120"/>
      <c r="KC144" s="120"/>
      <c r="KD144" s="120"/>
      <c r="KE144" s="120"/>
      <c r="KF144" s="120"/>
      <c r="KG144" s="120"/>
      <c r="KH144" s="120"/>
      <c r="KI144" s="120"/>
      <c r="KJ144" s="120"/>
      <c r="KK144" s="120"/>
      <c r="KL144" s="120"/>
      <c r="KM144" s="120"/>
      <c r="KN144" s="120"/>
      <c r="KO144" s="120"/>
      <c r="KP144" s="120"/>
      <c r="KQ144" s="120"/>
      <c r="KR144" s="120"/>
      <c r="KS144" s="120"/>
      <c r="KT144" s="120"/>
      <c r="KU144" s="120"/>
      <c r="KV144" s="120"/>
      <c r="KW144" s="120"/>
      <c r="KX144" s="120"/>
      <c r="KY144" s="120"/>
      <c r="KZ144" s="120"/>
      <c r="LA144" s="120"/>
      <c r="LB144" s="120"/>
      <c r="LC144" s="120"/>
      <c r="LD144" s="120"/>
      <c r="LE144" s="120"/>
      <c r="LF144" s="120"/>
      <c r="LG144" s="120"/>
      <c r="LH144" s="120"/>
      <c r="LI144" s="120"/>
      <c r="LJ144" s="120"/>
      <c r="LK144" s="120"/>
      <c r="LL144" s="120"/>
      <c r="LM144" s="120"/>
      <c r="LN144" s="120"/>
      <c r="LO144" s="120"/>
      <c r="LP144" s="120"/>
      <c r="LQ144" s="120"/>
      <c r="LR144" s="120"/>
      <c r="LS144" s="120"/>
      <c r="LT144" s="120"/>
      <c r="LU144" s="120"/>
      <c r="LV144" s="120"/>
      <c r="LW144" s="120"/>
      <c r="LX144" s="120"/>
      <c r="LY144" s="120"/>
      <c r="LZ144" s="120"/>
      <c r="MA144" s="120"/>
      <c r="MB144" s="120"/>
      <c r="MC144" s="120"/>
      <c r="MD144" s="120"/>
      <c r="ME144" s="120"/>
      <c r="MF144" s="120"/>
      <c r="MG144" s="120"/>
      <c r="MH144" s="120"/>
      <c r="MI144" s="120"/>
      <c r="MJ144" s="120"/>
      <c r="MK144" s="120"/>
      <c r="ML144" s="120"/>
      <c r="MM144" s="120"/>
      <c r="MN144" s="120"/>
      <c r="MO144" s="120"/>
      <c r="MP144" s="120"/>
      <c r="MQ144" s="120"/>
      <c r="MR144" s="120"/>
      <c r="MS144" s="120"/>
      <c r="MT144" s="120"/>
      <c r="MU144" s="120"/>
      <c r="MV144" s="120"/>
      <c r="MW144" s="120"/>
      <c r="MX144" s="120"/>
      <c r="MY144" s="120"/>
      <c r="MZ144" s="120"/>
      <c r="NA144" s="120"/>
      <c r="NB144" s="120"/>
      <c r="NC144" s="120"/>
      <c r="ND144" s="120"/>
      <c r="NE144" s="120"/>
      <c r="NF144" s="120"/>
      <c r="NG144" s="120"/>
      <c r="NH144" s="120"/>
      <c r="NI144" s="120"/>
      <c r="NJ144" s="120"/>
      <c r="NK144" s="120"/>
      <c r="NL144" s="120"/>
      <c r="NM144" s="120"/>
      <c r="NN144" s="120"/>
      <c r="NO144" s="120"/>
      <c r="NP144" s="120"/>
      <c r="NQ144" s="120"/>
      <c r="NR144" s="120"/>
      <c r="NS144" s="120"/>
      <c r="NT144" s="120"/>
      <c r="NU144" s="120"/>
      <c r="NV144" s="120"/>
      <c r="NW144" s="120"/>
      <c r="NX144" s="120"/>
      <c r="NY144" s="120"/>
      <c r="NZ144" s="120"/>
      <c r="OA144" s="120"/>
      <c r="OB144" s="120"/>
      <c r="OC144" s="120"/>
      <c r="OD144" s="120"/>
      <c r="OE144" s="120"/>
      <c r="OF144" s="120"/>
      <c r="OG144" s="120"/>
      <c r="OH144" s="120"/>
      <c r="OI144" s="120"/>
      <c r="OJ144" s="120"/>
      <c r="OK144" s="120"/>
      <c r="OL144" s="120"/>
      <c r="OM144" s="120"/>
      <c r="ON144" s="120"/>
      <c r="OO144" s="120"/>
      <c r="OP144" s="120"/>
      <c r="OQ144" s="120"/>
      <c r="OR144" s="120"/>
      <c r="OS144" s="120"/>
      <c r="OT144" s="120"/>
      <c r="OU144" s="120"/>
      <c r="OV144" s="120"/>
      <c r="OW144" s="120"/>
      <c r="OX144" s="120"/>
      <c r="OY144" s="120"/>
      <c r="OZ144" s="120"/>
      <c r="PA144" s="120"/>
      <c r="PB144" s="120"/>
      <c r="PC144" s="120"/>
      <c r="PD144" s="120"/>
      <c r="PE144" s="120"/>
      <c r="PF144" s="120"/>
      <c r="PG144" s="120"/>
      <c r="PH144" s="120"/>
      <c r="PI144" s="120"/>
      <c r="PJ144" s="120"/>
      <c r="PK144" s="120"/>
      <c r="PL144" s="120"/>
      <c r="PM144" s="120"/>
      <c r="PN144" s="120"/>
      <c r="PO144" s="120"/>
      <c r="PP144" s="120"/>
      <c r="PQ144" s="120"/>
      <c r="PR144" s="120"/>
      <c r="PS144" s="120"/>
      <c r="PT144" s="120"/>
      <c r="PU144" s="120"/>
      <c r="PV144" s="120"/>
      <c r="PW144" s="120"/>
      <c r="PX144" s="120"/>
      <c r="PY144" s="120"/>
      <c r="PZ144" s="120"/>
      <c r="QA144" s="120"/>
      <c r="QB144" s="120"/>
      <c r="QC144" s="120"/>
      <c r="QD144" s="120"/>
      <c r="QE144" s="120"/>
      <c r="QF144" s="120"/>
      <c r="QG144" s="120"/>
      <c r="QH144" s="120"/>
      <c r="QI144" s="120"/>
      <c r="QJ144" s="120"/>
      <c r="QK144" s="120"/>
      <c r="QL144" s="120"/>
      <c r="QM144" s="120"/>
      <c r="QN144" s="120"/>
      <c r="QO144" s="120"/>
      <c r="QP144" s="120"/>
      <c r="QQ144" s="120"/>
      <c r="QR144" s="120"/>
      <c r="QS144" s="120"/>
      <c r="QT144" s="120"/>
      <c r="QU144" s="120"/>
      <c r="QV144" s="120"/>
      <c r="QW144" s="120"/>
      <c r="QX144" s="120"/>
      <c r="QY144" s="120"/>
      <c r="QZ144" s="120"/>
      <c r="RA144" s="120"/>
      <c r="RB144" s="120"/>
      <c r="RC144" s="120"/>
      <c r="RD144" s="120"/>
      <c r="RE144" s="120"/>
      <c r="RF144" s="120"/>
      <c r="RG144" s="120"/>
      <c r="RH144" s="120"/>
      <c r="RI144" s="120"/>
      <c r="RJ144" s="120"/>
      <c r="RK144" s="120"/>
      <c r="RL144" s="120"/>
      <c r="RM144" s="120"/>
      <c r="RN144" s="120"/>
      <c r="RO144" s="120"/>
      <c r="RP144" s="120"/>
      <c r="RQ144" s="120"/>
      <c r="RR144" s="120"/>
      <c r="RS144" s="120"/>
      <c r="RT144" s="120"/>
      <c r="RU144" s="120"/>
      <c r="RV144" s="120"/>
      <c r="RW144" s="120"/>
      <c r="RX144" s="120"/>
      <c r="RY144" s="120"/>
      <c r="RZ144" s="120"/>
      <c r="SA144" s="120"/>
      <c r="SB144" s="120"/>
      <c r="SC144" s="120"/>
      <c r="SD144" s="120"/>
      <c r="SE144" s="120"/>
      <c r="SF144" s="120"/>
      <c r="SG144" s="120"/>
      <c r="SH144" s="120"/>
      <c r="SI144" s="120"/>
      <c r="SJ144" s="120"/>
      <c r="SK144" s="120"/>
      <c r="SL144" s="120"/>
      <c r="SM144" s="120"/>
      <c r="SN144" s="120"/>
      <c r="SO144" s="120"/>
      <c r="SP144" s="120"/>
      <c r="SQ144" s="120"/>
      <c r="SR144" s="120"/>
      <c r="SS144" s="120"/>
      <c r="ST144" s="120"/>
      <c r="SU144" s="120"/>
      <c r="SV144" s="120"/>
      <c r="SW144" s="120"/>
      <c r="SX144" s="120"/>
      <c r="SY144" s="120"/>
      <c r="SZ144" s="120"/>
      <c r="TA144" s="120"/>
      <c r="TB144" s="120"/>
      <c r="TC144" s="120"/>
      <c r="TD144" s="120"/>
      <c r="TE144" s="120"/>
      <c r="TF144" s="120"/>
      <c r="TG144" s="120"/>
      <c r="TH144" s="120"/>
      <c r="TI144" s="120"/>
      <c r="TJ144" s="120"/>
      <c r="TK144" s="120"/>
      <c r="TL144" s="120"/>
      <c r="TM144" s="120"/>
      <c r="TN144" s="120"/>
      <c r="TO144" s="120"/>
      <c r="TP144" s="120"/>
      <c r="TQ144" s="120"/>
      <c r="TR144" s="120"/>
      <c r="TS144" s="120"/>
      <c r="TT144" s="120"/>
      <c r="TU144" s="120"/>
      <c r="TV144" s="120"/>
      <c r="TW144" s="120"/>
      <c r="TX144" s="120"/>
      <c r="TY144" s="120"/>
      <c r="TZ144" s="120"/>
      <c r="UA144" s="120"/>
      <c r="UB144" s="120"/>
      <c r="UC144" s="120"/>
      <c r="UD144" s="120"/>
      <c r="UE144" s="120"/>
      <c r="UF144" s="120"/>
      <c r="UG144" s="120"/>
      <c r="UH144" s="120"/>
      <c r="UI144" s="120"/>
      <c r="UJ144" s="120"/>
      <c r="UK144" s="120"/>
      <c r="UL144" s="120"/>
      <c r="UM144" s="120"/>
      <c r="UN144" s="120"/>
      <c r="UO144" s="120"/>
      <c r="UP144" s="120"/>
      <c r="UQ144" s="120"/>
      <c r="UR144" s="120"/>
      <c r="US144" s="120"/>
      <c r="UT144" s="120"/>
      <c r="UU144" s="120"/>
      <c r="UV144" s="120"/>
      <c r="UW144" s="120"/>
      <c r="UX144" s="120"/>
      <c r="UY144" s="120"/>
      <c r="UZ144" s="120"/>
      <c r="VA144" s="120"/>
      <c r="VB144" s="120"/>
      <c r="VC144" s="120"/>
      <c r="VD144" s="120"/>
      <c r="VE144" s="120"/>
      <c r="VF144" s="120"/>
      <c r="VG144" s="120"/>
      <c r="VH144" s="120"/>
      <c r="VI144" s="120"/>
      <c r="VJ144" s="120"/>
      <c r="VK144" s="120"/>
      <c r="VL144" s="120"/>
      <c r="VM144" s="120"/>
      <c r="VN144" s="120"/>
      <c r="VO144" s="120"/>
      <c r="VP144" s="120"/>
      <c r="VQ144" s="120"/>
      <c r="VR144" s="120"/>
      <c r="VS144" s="120"/>
      <c r="VT144" s="120"/>
      <c r="VU144" s="120"/>
      <c r="VV144" s="120"/>
      <c r="VW144" s="120"/>
      <c r="VX144" s="120"/>
      <c r="VY144" s="120"/>
      <c r="VZ144" s="120"/>
      <c r="WA144" s="120"/>
      <c r="WB144" s="120"/>
      <c r="WC144" s="120"/>
      <c r="WD144" s="120"/>
      <c r="WE144" s="120"/>
      <c r="WF144" s="120"/>
      <c r="WG144" s="120"/>
      <c r="WH144" s="120"/>
      <c r="WI144" s="120"/>
      <c r="WJ144" s="120"/>
      <c r="WK144" s="120"/>
      <c r="WL144" s="120"/>
      <c r="WM144" s="120"/>
      <c r="WN144" s="120"/>
      <c r="WO144" s="120"/>
      <c r="WP144" s="120"/>
      <c r="WQ144" s="120"/>
      <c r="WR144" s="120"/>
      <c r="WS144" s="120"/>
      <c r="WT144" s="120"/>
      <c r="WU144" s="120"/>
      <c r="WV144" s="120"/>
      <c r="WW144" s="120"/>
      <c r="WX144" s="120"/>
      <c r="WY144" s="120"/>
      <c r="WZ144" s="120"/>
      <c r="XA144" s="120"/>
      <c r="XB144" s="120"/>
      <c r="XC144" s="120"/>
      <c r="XD144" s="120"/>
      <c r="XE144" s="120"/>
      <c r="XF144" s="120"/>
      <c r="XG144" s="120"/>
      <c r="XH144" s="120"/>
      <c r="XI144" s="120"/>
      <c r="XJ144" s="120"/>
      <c r="XK144" s="120"/>
      <c r="XL144" s="120"/>
      <c r="XM144" s="120"/>
      <c r="XN144" s="120"/>
      <c r="XO144" s="120"/>
      <c r="XP144" s="120"/>
      <c r="XQ144" s="120"/>
      <c r="XR144" s="120"/>
      <c r="XS144" s="120"/>
      <c r="XT144" s="120"/>
      <c r="XU144" s="120"/>
      <c r="XV144" s="120"/>
      <c r="XW144" s="120"/>
      <c r="XX144" s="120"/>
      <c r="XY144" s="120"/>
      <c r="XZ144" s="120"/>
      <c r="YA144" s="120"/>
      <c r="YB144" s="120"/>
      <c r="YC144" s="120"/>
      <c r="YD144" s="120"/>
      <c r="YE144" s="120"/>
      <c r="YF144" s="120"/>
      <c r="YG144" s="120"/>
      <c r="YH144" s="120"/>
      <c r="YI144" s="120"/>
      <c r="YJ144" s="120"/>
      <c r="YK144" s="120"/>
      <c r="YL144" s="120"/>
      <c r="YM144" s="120"/>
      <c r="YN144" s="120"/>
      <c r="YO144" s="120"/>
      <c r="YP144" s="120"/>
      <c r="YQ144" s="120"/>
      <c r="YR144" s="120"/>
      <c r="YS144" s="120"/>
      <c r="YT144" s="120"/>
      <c r="YU144" s="120"/>
      <c r="YV144" s="120"/>
      <c r="YW144" s="120"/>
      <c r="YX144" s="120"/>
      <c r="YY144" s="120"/>
      <c r="YZ144" s="120"/>
      <c r="ZA144" s="120"/>
      <c r="ZB144" s="120"/>
      <c r="ZC144" s="120"/>
      <c r="ZD144" s="120"/>
      <c r="ZE144" s="120"/>
      <c r="ZF144" s="120"/>
      <c r="ZG144" s="120"/>
      <c r="ZH144" s="120"/>
      <c r="ZI144" s="120"/>
      <c r="ZJ144" s="120"/>
      <c r="ZK144" s="120"/>
      <c r="ZL144" s="120"/>
      <c r="ZM144" s="120"/>
      <c r="ZN144" s="120"/>
      <c r="ZO144" s="120"/>
      <c r="ZP144" s="120"/>
      <c r="ZQ144" s="120"/>
      <c r="ZR144" s="120"/>
      <c r="ZS144" s="120"/>
      <c r="ZT144" s="120"/>
      <c r="ZU144" s="120"/>
      <c r="ZV144" s="120"/>
      <c r="ZW144" s="120"/>
      <c r="ZX144" s="120"/>
      <c r="ZY144" s="120"/>
      <c r="ZZ144" s="120"/>
      <c r="AAA144" s="120"/>
      <c r="AAB144" s="120"/>
      <c r="AAC144" s="120"/>
      <c r="AAD144" s="120"/>
      <c r="AAE144" s="120"/>
      <c r="AAF144" s="120"/>
      <c r="AAG144" s="120"/>
      <c r="AAH144" s="120"/>
      <c r="AAI144" s="120"/>
      <c r="AAJ144" s="120"/>
      <c r="AAK144" s="120"/>
      <c r="AAL144" s="120"/>
      <c r="AAM144" s="120"/>
      <c r="AAN144" s="120"/>
      <c r="AAO144" s="120"/>
      <c r="AAP144" s="120"/>
      <c r="AAQ144" s="120"/>
      <c r="AAR144" s="120"/>
      <c r="AAS144" s="120"/>
      <c r="AAT144" s="120"/>
      <c r="AAU144" s="120"/>
      <c r="AAV144" s="120"/>
      <c r="AAW144" s="120"/>
      <c r="AAX144" s="120"/>
      <c r="AAY144" s="120"/>
      <c r="AAZ144" s="120"/>
      <c r="ABA144" s="120"/>
      <c r="ABB144" s="120"/>
      <c r="ABC144" s="120"/>
      <c r="ABD144" s="120"/>
      <c r="ABE144" s="120"/>
      <c r="ABF144" s="120"/>
      <c r="ABG144" s="120"/>
      <c r="ABH144" s="120"/>
      <c r="ABI144" s="120"/>
      <c r="ABJ144" s="120"/>
      <c r="ABK144" s="120"/>
      <c r="ABL144" s="120"/>
      <c r="ABM144" s="120"/>
      <c r="ABN144" s="120"/>
      <c r="ABO144" s="120"/>
      <c r="ABP144" s="120"/>
      <c r="ABQ144" s="120"/>
      <c r="ABR144" s="120"/>
      <c r="ABS144" s="120"/>
      <c r="ABT144" s="120"/>
      <c r="ABU144" s="120"/>
      <c r="ABV144" s="120"/>
      <c r="ABW144" s="120"/>
      <c r="ABX144" s="120"/>
      <c r="ABY144" s="120"/>
      <c r="ABZ144" s="120"/>
      <c r="ACA144" s="120"/>
      <c r="ACB144" s="120"/>
      <c r="ACC144" s="120"/>
      <c r="ACD144" s="120"/>
      <c r="ACE144" s="120"/>
      <c r="ACF144" s="120"/>
      <c r="ACG144" s="120"/>
      <c r="ACH144" s="120"/>
      <c r="ACI144" s="120"/>
      <c r="ACJ144" s="120"/>
      <c r="ACK144" s="120"/>
      <c r="ACL144" s="120"/>
      <c r="ACM144" s="120"/>
      <c r="ACN144" s="120"/>
      <c r="ACO144" s="120"/>
      <c r="ACP144" s="120"/>
      <c r="ACQ144" s="120"/>
      <c r="ACR144" s="120"/>
      <c r="ACS144" s="120"/>
      <c r="ACT144" s="120"/>
      <c r="ACU144" s="120"/>
      <c r="ACV144" s="120"/>
      <c r="ACW144" s="120"/>
      <c r="ACX144" s="120"/>
      <c r="ACY144" s="120"/>
      <c r="ACZ144" s="120"/>
      <c r="ADA144" s="120"/>
      <c r="ADB144" s="120"/>
      <c r="ADC144" s="120"/>
      <c r="ADD144" s="120"/>
      <c r="ADE144" s="120"/>
      <c r="ADF144" s="120"/>
      <c r="ADG144" s="120"/>
      <c r="ADH144" s="120"/>
      <c r="ADI144" s="120"/>
      <c r="ADJ144" s="120"/>
      <c r="ADK144" s="120"/>
      <c r="ADL144" s="120"/>
      <c r="ADM144" s="120"/>
      <c r="ADN144" s="120"/>
      <c r="ADO144" s="120"/>
      <c r="ADP144" s="120"/>
      <c r="ADQ144" s="120"/>
      <c r="ADR144" s="120"/>
      <c r="ADS144" s="120"/>
      <c r="ADT144" s="120"/>
      <c r="ADU144" s="120"/>
      <c r="ADV144" s="120"/>
      <c r="ADW144" s="120"/>
      <c r="ADX144" s="120"/>
      <c r="ADY144" s="120"/>
      <c r="ADZ144" s="120"/>
      <c r="AEA144" s="120"/>
      <c r="AEB144" s="120"/>
      <c r="AEC144" s="120"/>
      <c r="AED144" s="120"/>
      <c r="AEE144" s="120"/>
      <c r="AEF144" s="120"/>
      <c r="AEG144" s="120"/>
      <c r="AEH144" s="120"/>
      <c r="AEI144" s="120"/>
      <c r="AEJ144" s="120"/>
      <c r="AEK144" s="120"/>
      <c r="AEL144" s="120"/>
      <c r="AEM144" s="120"/>
      <c r="AEN144" s="120"/>
      <c r="AEO144" s="120"/>
      <c r="AEP144" s="120"/>
      <c r="AEQ144" s="120"/>
      <c r="AER144" s="120"/>
      <c r="AES144" s="120"/>
      <c r="AET144" s="120"/>
      <c r="AEU144" s="120"/>
      <c r="AEV144" s="120"/>
      <c r="AEW144" s="120"/>
      <c r="AEX144" s="120"/>
      <c r="AEY144" s="120"/>
      <c r="AEZ144" s="120"/>
      <c r="AFA144" s="120"/>
      <c r="AFB144" s="120"/>
      <c r="AFC144" s="120"/>
      <c r="AFD144" s="120"/>
      <c r="AFE144" s="120"/>
      <c r="AFF144" s="120"/>
      <c r="AFG144" s="120"/>
      <c r="AFH144" s="120"/>
      <c r="AFI144" s="120"/>
      <c r="AFJ144" s="120"/>
      <c r="AFK144" s="120"/>
      <c r="AFL144" s="120"/>
      <c r="AFM144" s="120"/>
      <c r="AFN144" s="120"/>
      <c r="AFO144" s="120"/>
      <c r="AFP144" s="120"/>
      <c r="AFQ144" s="120"/>
      <c r="AFR144" s="120"/>
      <c r="AFS144" s="120"/>
      <c r="AFT144" s="120"/>
      <c r="AFU144" s="120"/>
      <c r="AFV144" s="120"/>
      <c r="AFW144" s="120"/>
      <c r="AFX144" s="120"/>
      <c r="AFY144" s="120"/>
      <c r="AFZ144" s="120"/>
      <c r="AGA144" s="120"/>
      <c r="AGB144" s="120"/>
      <c r="AGC144" s="120"/>
      <c r="AGD144" s="120"/>
      <c r="AGE144" s="120"/>
      <c r="AGF144" s="120"/>
      <c r="AGG144" s="120"/>
      <c r="AGH144" s="120"/>
      <c r="AGI144" s="120"/>
      <c r="AGJ144" s="120"/>
      <c r="AGK144" s="120"/>
      <c r="AGL144" s="120"/>
      <c r="AGM144" s="120"/>
      <c r="AGN144" s="120"/>
      <c r="AGO144" s="120"/>
      <c r="AGP144" s="120"/>
      <c r="AGQ144" s="120"/>
      <c r="AGR144" s="120"/>
      <c r="AGS144" s="120"/>
      <c r="AGT144" s="120"/>
      <c r="AGU144" s="120"/>
      <c r="AGV144" s="120"/>
      <c r="AGW144" s="120"/>
      <c r="AGX144" s="120"/>
      <c r="AGY144" s="120"/>
      <c r="AGZ144" s="120"/>
      <c r="AHA144" s="120"/>
      <c r="AHB144" s="120"/>
      <c r="AHC144" s="120"/>
      <c r="AHD144" s="120"/>
      <c r="AHE144" s="120"/>
      <c r="AHF144" s="120"/>
      <c r="AHG144" s="120"/>
      <c r="AHH144" s="120"/>
      <c r="AHI144" s="120"/>
      <c r="AHJ144" s="120"/>
      <c r="AHK144" s="120"/>
      <c r="AHL144" s="120"/>
      <c r="AHM144" s="120"/>
      <c r="AHN144" s="120"/>
      <c r="AHO144" s="120"/>
      <c r="AHP144" s="120"/>
      <c r="AHQ144" s="120"/>
      <c r="AHR144" s="120"/>
      <c r="AHS144" s="120"/>
      <c r="AHT144" s="120"/>
      <c r="AHU144" s="120"/>
      <c r="AHV144" s="120"/>
      <c r="AHW144" s="120"/>
      <c r="AHX144" s="120"/>
      <c r="AHY144" s="120"/>
      <c r="AHZ144" s="120"/>
      <c r="AIA144" s="120"/>
      <c r="AIB144" s="120"/>
      <c r="AIC144" s="120"/>
      <c r="AID144" s="120"/>
      <c r="AIE144" s="120"/>
      <c r="AIF144" s="120"/>
      <c r="AIG144" s="120"/>
      <c r="AIH144" s="120"/>
      <c r="AII144" s="120"/>
      <c r="AIJ144" s="120"/>
      <c r="AIK144" s="120"/>
      <c r="AIL144" s="120"/>
      <c r="AIM144" s="120"/>
      <c r="AIN144" s="120"/>
      <c r="AIO144" s="120"/>
      <c r="AIP144" s="120"/>
      <c r="AIQ144" s="120"/>
      <c r="AIR144" s="120"/>
      <c r="AIS144" s="120"/>
      <c r="AIT144" s="120"/>
      <c r="AIU144" s="120"/>
      <c r="AIV144" s="120"/>
      <c r="AIW144" s="120"/>
      <c r="AIX144" s="120"/>
      <c r="AIY144" s="120"/>
      <c r="AIZ144" s="120"/>
      <c r="AJA144" s="120"/>
      <c r="AJB144" s="120"/>
      <c r="AJC144" s="120"/>
      <c r="AJD144" s="120"/>
      <c r="AJE144" s="120"/>
      <c r="AJF144" s="120"/>
      <c r="AJG144" s="120"/>
      <c r="AJH144" s="120"/>
      <c r="AJI144" s="120"/>
      <c r="AJJ144" s="120"/>
      <c r="AJK144" s="120"/>
      <c r="AJL144" s="120"/>
      <c r="AJM144" s="120"/>
      <c r="AJN144" s="120"/>
      <c r="AJO144" s="120"/>
      <c r="AJP144" s="120"/>
      <c r="AJQ144" s="120"/>
      <c r="AJR144" s="120"/>
      <c r="AJS144" s="120"/>
      <c r="AJT144" s="120"/>
      <c r="AJU144" s="120"/>
      <c r="AJV144" s="120"/>
      <c r="AJW144" s="120"/>
      <c r="AJX144" s="120"/>
      <c r="AJY144" s="120"/>
      <c r="AJZ144" s="120"/>
      <c r="AKA144" s="120"/>
      <c r="AKB144" s="120"/>
      <c r="AKC144" s="120"/>
      <c r="AKD144" s="120"/>
      <c r="AKE144" s="120"/>
      <c r="AKF144" s="120"/>
      <c r="AKG144" s="120"/>
      <c r="AKH144" s="120"/>
      <c r="AKI144" s="120"/>
      <c r="AKJ144" s="120"/>
      <c r="AKK144" s="120"/>
      <c r="AKL144" s="120"/>
      <c r="AKM144" s="120"/>
      <c r="AKN144" s="120"/>
      <c r="AKO144" s="120"/>
      <c r="AKP144" s="120"/>
      <c r="AKQ144" s="120"/>
      <c r="AKR144" s="120"/>
      <c r="AKS144" s="120"/>
      <c r="AKT144" s="120"/>
      <c r="AKU144" s="120"/>
      <c r="AKV144" s="120"/>
      <c r="AKW144" s="120"/>
      <c r="AKX144" s="120"/>
      <c r="AKY144" s="120"/>
      <c r="AKZ144" s="120"/>
      <c r="ALA144" s="120"/>
      <c r="ALB144" s="120"/>
      <c r="ALC144" s="120"/>
      <c r="ALD144" s="120"/>
      <c r="ALE144" s="120"/>
      <c r="ALF144" s="120"/>
      <c r="ALG144" s="120"/>
      <c r="ALH144" s="120"/>
      <c r="ALI144" s="120"/>
      <c r="ALJ144" s="120"/>
      <c r="ALK144" s="120"/>
      <c r="ALL144" s="120"/>
      <c r="ALM144" s="120"/>
      <c r="ALN144" s="120"/>
      <c r="ALO144" s="120"/>
      <c r="ALP144" s="120"/>
      <c r="ALQ144" s="120"/>
      <c r="ALR144" s="120"/>
      <c r="ALS144" s="120"/>
      <c r="ALT144" s="120"/>
      <c r="ALU144" s="120"/>
      <c r="ALV144" s="120"/>
      <c r="ALW144" s="120"/>
      <c r="ALX144" s="120"/>
      <c r="ALY144" s="120"/>
      <c r="ALZ144" s="120"/>
      <c r="AMA144" s="120"/>
      <c r="AMB144" s="120"/>
      <c r="AMC144" s="120"/>
      <c r="AMD144" s="120"/>
      <c r="AME144" s="120"/>
      <c r="AMF144" s="120"/>
      <c r="AMG144" s="120"/>
      <c r="AMH144" s="120"/>
      <c r="AMI144" s="120"/>
      <c r="AMJ144" s="120"/>
      <c r="AMK144" s="120"/>
      <c r="AML144" s="120"/>
    </row>
    <row r="145" spans="1:1026" s="121" customFormat="1" ht="24" x14ac:dyDescent="0.25">
      <c r="A145" s="102">
        <v>140</v>
      </c>
      <c r="B145" s="25" t="s">
        <v>373</v>
      </c>
      <c r="C145" s="26" t="s">
        <v>206</v>
      </c>
      <c r="D145" s="26" t="s">
        <v>207</v>
      </c>
      <c r="E145" s="38" t="s">
        <v>208</v>
      </c>
      <c r="F145" s="50">
        <v>10</v>
      </c>
      <c r="G145" s="51" t="s">
        <v>11</v>
      </c>
      <c r="H145" s="119"/>
      <c r="I145" s="76">
        <f t="shared" si="13"/>
        <v>0</v>
      </c>
      <c r="J145" s="76">
        <f t="shared" si="11"/>
        <v>0</v>
      </c>
      <c r="K145" s="76">
        <f t="shared" si="12"/>
        <v>0</v>
      </c>
      <c r="L145" s="122"/>
      <c r="M145" s="123"/>
      <c r="N145" s="122"/>
      <c r="O145" s="39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  <c r="HN145" s="120"/>
      <c r="HO145" s="120"/>
      <c r="HP145" s="120"/>
      <c r="HQ145" s="120"/>
      <c r="HR145" s="120"/>
      <c r="HS145" s="120"/>
      <c r="HT145" s="120"/>
      <c r="HU145" s="120"/>
      <c r="HV145" s="120"/>
      <c r="HW145" s="120"/>
      <c r="HX145" s="120"/>
      <c r="HY145" s="120"/>
      <c r="HZ145" s="120"/>
      <c r="IA145" s="120"/>
      <c r="IB145" s="120"/>
      <c r="IC145" s="120"/>
      <c r="ID145" s="120"/>
      <c r="IE145" s="120"/>
      <c r="IF145" s="120"/>
      <c r="IG145" s="120"/>
      <c r="IH145" s="120"/>
      <c r="II145" s="120"/>
      <c r="IJ145" s="120"/>
      <c r="IK145" s="120"/>
      <c r="IL145" s="120"/>
      <c r="IM145" s="120"/>
      <c r="IN145" s="120"/>
      <c r="IO145" s="120"/>
      <c r="IP145" s="120"/>
      <c r="IQ145" s="120"/>
      <c r="IR145" s="120"/>
      <c r="IS145" s="120"/>
      <c r="IT145" s="120"/>
      <c r="IU145" s="120"/>
      <c r="IV145" s="120"/>
      <c r="IW145" s="120"/>
      <c r="IX145" s="120"/>
      <c r="IY145" s="120"/>
      <c r="IZ145" s="120"/>
      <c r="JA145" s="120"/>
      <c r="JB145" s="120"/>
      <c r="JC145" s="120"/>
      <c r="JD145" s="120"/>
      <c r="JE145" s="120"/>
      <c r="JF145" s="120"/>
      <c r="JG145" s="120"/>
      <c r="JH145" s="120"/>
      <c r="JI145" s="120"/>
      <c r="JJ145" s="120"/>
      <c r="JK145" s="120"/>
      <c r="JL145" s="120"/>
      <c r="JM145" s="120"/>
      <c r="JN145" s="120"/>
      <c r="JO145" s="120"/>
      <c r="JP145" s="120"/>
      <c r="JQ145" s="120"/>
      <c r="JR145" s="120"/>
      <c r="JS145" s="120"/>
      <c r="JT145" s="120"/>
      <c r="JU145" s="120"/>
      <c r="JV145" s="120"/>
      <c r="JW145" s="120"/>
      <c r="JX145" s="120"/>
      <c r="JY145" s="120"/>
      <c r="JZ145" s="120"/>
      <c r="KA145" s="120"/>
      <c r="KB145" s="120"/>
      <c r="KC145" s="120"/>
      <c r="KD145" s="120"/>
      <c r="KE145" s="120"/>
      <c r="KF145" s="120"/>
      <c r="KG145" s="120"/>
      <c r="KH145" s="120"/>
      <c r="KI145" s="120"/>
      <c r="KJ145" s="120"/>
      <c r="KK145" s="120"/>
      <c r="KL145" s="120"/>
      <c r="KM145" s="120"/>
      <c r="KN145" s="120"/>
      <c r="KO145" s="120"/>
      <c r="KP145" s="120"/>
      <c r="KQ145" s="120"/>
      <c r="KR145" s="120"/>
      <c r="KS145" s="120"/>
      <c r="KT145" s="120"/>
      <c r="KU145" s="120"/>
      <c r="KV145" s="120"/>
      <c r="KW145" s="120"/>
      <c r="KX145" s="120"/>
      <c r="KY145" s="120"/>
      <c r="KZ145" s="120"/>
      <c r="LA145" s="120"/>
      <c r="LB145" s="120"/>
      <c r="LC145" s="120"/>
      <c r="LD145" s="120"/>
      <c r="LE145" s="120"/>
      <c r="LF145" s="120"/>
      <c r="LG145" s="120"/>
      <c r="LH145" s="120"/>
      <c r="LI145" s="120"/>
      <c r="LJ145" s="120"/>
      <c r="LK145" s="120"/>
      <c r="LL145" s="120"/>
      <c r="LM145" s="120"/>
      <c r="LN145" s="120"/>
      <c r="LO145" s="120"/>
      <c r="LP145" s="120"/>
      <c r="LQ145" s="120"/>
      <c r="LR145" s="120"/>
      <c r="LS145" s="120"/>
      <c r="LT145" s="120"/>
      <c r="LU145" s="120"/>
      <c r="LV145" s="120"/>
      <c r="LW145" s="120"/>
      <c r="LX145" s="120"/>
      <c r="LY145" s="120"/>
      <c r="LZ145" s="120"/>
      <c r="MA145" s="120"/>
      <c r="MB145" s="120"/>
      <c r="MC145" s="120"/>
      <c r="MD145" s="120"/>
      <c r="ME145" s="120"/>
      <c r="MF145" s="120"/>
      <c r="MG145" s="120"/>
      <c r="MH145" s="120"/>
      <c r="MI145" s="120"/>
      <c r="MJ145" s="120"/>
      <c r="MK145" s="120"/>
      <c r="ML145" s="120"/>
      <c r="MM145" s="120"/>
      <c r="MN145" s="120"/>
      <c r="MO145" s="120"/>
      <c r="MP145" s="120"/>
      <c r="MQ145" s="120"/>
      <c r="MR145" s="120"/>
      <c r="MS145" s="120"/>
      <c r="MT145" s="120"/>
      <c r="MU145" s="120"/>
      <c r="MV145" s="120"/>
      <c r="MW145" s="120"/>
      <c r="MX145" s="120"/>
      <c r="MY145" s="120"/>
      <c r="MZ145" s="120"/>
      <c r="NA145" s="120"/>
      <c r="NB145" s="120"/>
      <c r="NC145" s="120"/>
      <c r="ND145" s="120"/>
      <c r="NE145" s="120"/>
      <c r="NF145" s="120"/>
      <c r="NG145" s="120"/>
      <c r="NH145" s="120"/>
      <c r="NI145" s="120"/>
      <c r="NJ145" s="120"/>
      <c r="NK145" s="120"/>
      <c r="NL145" s="120"/>
      <c r="NM145" s="120"/>
      <c r="NN145" s="120"/>
      <c r="NO145" s="120"/>
      <c r="NP145" s="120"/>
      <c r="NQ145" s="120"/>
      <c r="NR145" s="120"/>
      <c r="NS145" s="120"/>
      <c r="NT145" s="120"/>
      <c r="NU145" s="120"/>
      <c r="NV145" s="120"/>
      <c r="NW145" s="120"/>
      <c r="NX145" s="120"/>
      <c r="NY145" s="120"/>
      <c r="NZ145" s="120"/>
      <c r="OA145" s="120"/>
      <c r="OB145" s="120"/>
      <c r="OC145" s="120"/>
      <c r="OD145" s="120"/>
      <c r="OE145" s="120"/>
      <c r="OF145" s="120"/>
      <c r="OG145" s="120"/>
      <c r="OH145" s="120"/>
      <c r="OI145" s="120"/>
      <c r="OJ145" s="120"/>
      <c r="OK145" s="120"/>
      <c r="OL145" s="120"/>
      <c r="OM145" s="120"/>
      <c r="ON145" s="120"/>
      <c r="OO145" s="120"/>
      <c r="OP145" s="120"/>
      <c r="OQ145" s="120"/>
      <c r="OR145" s="120"/>
      <c r="OS145" s="120"/>
      <c r="OT145" s="120"/>
      <c r="OU145" s="120"/>
      <c r="OV145" s="120"/>
      <c r="OW145" s="120"/>
      <c r="OX145" s="120"/>
      <c r="OY145" s="120"/>
      <c r="OZ145" s="120"/>
      <c r="PA145" s="120"/>
      <c r="PB145" s="120"/>
      <c r="PC145" s="120"/>
      <c r="PD145" s="120"/>
      <c r="PE145" s="120"/>
      <c r="PF145" s="120"/>
      <c r="PG145" s="120"/>
      <c r="PH145" s="120"/>
      <c r="PI145" s="120"/>
      <c r="PJ145" s="120"/>
      <c r="PK145" s="120"/>
      <c r="PL145" s="120"/>
      <c r="PM145" s="120"/>
      <c r="PN145" s="120"/>
      <c r="PO145" s="120"/>
      <c r="PP145" s="120"/>
      <c r="PQ145" s="120"/>
      <c r="PR145" s="120"/>
      <c r="PS145" s="120"/>
      <c r="PT145" s="120"/>
      <c r="PU145" s="120"/>
      <c r="PV145" s="120"/>
      <c r="PW145" s="120"/>
      <c r="PX145" s="120"/>
      <c r="PY145" s="120"/>
      <c r="PZ145" s="120"/>
      <c r="QA145" s="120"/>
      <c r="QB145" s="120"/>
      <c r="QC145" s="120"/>
      <c r="QD145" s="120"/>
      <c r="QE145" s="120"/>
      <c r="QF145" s="120"/>
      <c r="QG145" s="120"/>
      <c r="QH145" s="120"/>
      <c r="QI145" s="120"/>
      <c r="QJ145" s="120"/>
      <c r="QK145" s="120"/>
      <c r="QL145" s="120"/>
      <c r="QM145" s="120"/>
      <c r="QN145" s="120"/>
      <c r="QO145" s="120"/>
      <c r="QP145" s="120"/>
      <c r="QQ145" s="120"/>
      <c r="QR145" s="120"/>
      <c r="QS145" s="120"/>
      <c r="QT145" s="120"/>
      <c r="QU145" s="120"/>
      <c r="QV145" s="120"/>
      <c r="QW145" s="120"/>
      <c r="QX145" s="120"/>
      <c r="QY145" s="120"/>
      <c r="QZ145" s="120"/>
      <c r="RA145" s="120"/>
      <c r="RB145" s="120"/>
      <c r="RC145" s="120"/>
      <c r="RD145" s="120"/>
      <c r="RE145" s="120"/>
      <c r="RF145" s="120"/>
      <c r="RG145" s="120"/>
      <c r="RH145" s="120"/>
      <c r="RI145" s="120"/>
      <c r="RJ145" s="120"/>
      <c r="RK145" s="120"/>
      <c r="RL145" s="120"/>
      <c r="RM145" s="120"/>
      <c r="RN145" s="120"/>
      <c r="RO145" s="120"/>
      <c r="RP145" s="120"/>
      <c r="RQ145" s="120"/>
      <c r="RR145" s="120"/>
      <c r="RS145" s="120"/>
      <c r="RT145" s="120"/>
      <c r="RU145" s="120"/>
      <c r="RV145" s="120"/>
      <c r="RW145" s="120"/>
      <c r="RX145" s="120"/>
      <c r="RY145" s="120"/>
      <c r="RZ145" s="120"/>
      <c r="SA145" s="120"/>
      <c r="SB145" s="120"/>
      <c r="SC145" s="120"/>
      <c r="SD145" s="120"/>
      <c r="SE145" s="120"/>
      <c r="SF145" s="120"/>
      <c r="SG145" s="120"/>
      <c r="SH145" s="120"/>
      <c r="SI145" s="120"/>
      <c r="SJ145" s="120"/>
      <c r="SK145" s="120"/>
      <c r="SL145" s="120"/>
      <c r="SM145" s="120"/>
      <c r="SN145" s="120"/>
      <c r="SO145" s="120"/>
      <c r="SP145" s="120"/>
      <c r="SQ145" s="120"/>
      <c r="SR145" s="120"/>
      <c r="SS145" s="120"/>
      <c r="ST145" s="120"/>
      <c r="SU145" s="120"/>
      <c r="SV145" s="120"/>
      <c r="SW145" s="120"/>
      <c r="SX145" s="120"/>
      <c r="SY145" s="120"/>
      <c r="SZ145" s="120"/>
      <c r="TA145" s="120"/>
      <c r="TB145" s="120"/>
      <c r="TC145" s="120"/>
      <c r="TD145" s="120"/>
      <c r="TE145" s="120"/>
      <c r="TF145" s="120"/>
      <c r="TG145" s="120"/>
      <c r="TH145" s="120"/>
      <c r="TI145" s="120"/>
      <c r="TJ145" s="120"/>
      <c r="TK145" s="120"/>
      <c r="TL145" s="120"/>
      <c r="TM145" s="120"/>
      <c r="TN145" s="120"/>
      <c r="TO145" s="120"/>
      <c r="TP145" s="120"/>
      <c r="TQ145" s="120"/>
      <c r="TR145" s="120"/>
      <c r="TS145" s="120"/>
      <c r="TT145" s="120"/>
      <c r="TU145" s="120"/>
      <c r="TV145" s="120"/>
      <c r="TW145" s="120"/>
      <c r="TX145" s="120"/>
      <c r="TY145" s="120"/>
      <c r="TZ145" s="120"/>
      <c r="UA145" s="120"/>
      <c r="UB145" s="120"/>
      <c r="UC145" s="120"/>
      <c r="UD145" s="120"/>
      <c r="UE145" s="120"/>
      <c r="UF145" s="120"/>
      <c r="UG145" s="120"/>
      <c r="UH145" s="120"/>
      <c r="UI145" s="120"/>
      <c r="UJ145" s="120"/>
      <c r="UK145" s="120"/>
      <c r="UL145" s="120"/>
      <c r="UM145" s="120"/>
      <c r="UN145" s="120"/>
      <c r="UO145" s="120"/>
      <c r="UP145" s="120"/>
      <c r="UQ145" s="120"/>
      <c r="UR145" s="120"/>
      <c r="US145" s="120"/>
      <c r="UT145" s="120"/>
      <c r="UU145" s="120"/>
      <c r="UV145" s="120"/>
      <c r="UW145" s="120"/>
      <c r="UX145" s="120"/>
      <c r="UY145" s="120"/>
      <c r="UZ145" s="120"/>
      <c r="VA145" s="120"/>
      <c r="VB145" s="120"/>
      <c r="VC145" s="120"/>
      <c r="VD145" s="120"/>
      <c r="VE145" s="120"/>
      <c r="VF145" s="120"/>
      <c r="VG145" s="120"/>
      <c r="VH145" s="120"/>
      <c r="VI145" s="120"/>
      <c r="VJ145" s="120"/>
      <c r="VK145" s="120"/>
      <c r="VL145" s="120"/>
      <c r="VM145" s="120"/>
      <c r="VN145" s="120"/>
      <c r="VO145" s="120"/>
      <c r="VP145" s="120"/>
      <c r="VQ145" s="120"/>
      <c r="VR145" s="120"/>
      <c r="VS145" s="120"/>
      <c r="VT145" s="120"/>
      <c r="VU145" s="120"/>
      <c r="VV145" s="120"/>
      <c r="VW145" s="120"/>
      <c r="VX145" s="120"/>
      <c r="VY145" s="120"/>
      <c r="VZ145" s="120"/>
      <c r="WA145" s="120"/>
      <c r="WB145" s="120"/>
      <c r="WC145" s="120"/>
      <c r="WD145" s="120"/>
      <c r="WE145" s="120"/>
      <c r="WF145" s="120"/>
      <c r="WG145" s="120"/>
      <c r="WH145" s="120"/>
      <c r="WI145" s="120"/>
      <c r="WJ145" s="120"/>
      <c r="WK145" s="120"/>
      <c r="WL145" s="120"/>
      <c r="WM145" s="120"/>
      <c r="WN145" s="120"/>
      <c r="WO145" s="120"/>
      <c r="WP145" s="120"/>
      <c r="WQ145" s="120"/>
      <c r="WR145" s="120"/>
      <c r="WS145" s="120"/>
      <c r="WT145" s="120"/>
      <c r="WU145" s="120"/>
      <c r="WV145" s="120"/>
      <c r="WW145" s="120"/>
      <c r="WX145" s="120"/>
      <c r="WY145" s="120"/>
      <c r="WZ145" s="120"/>
      <c r="XA145" s="120"/>
      <c r="XB145" s="120"/>
      <c r="XC145" s="120"/>
      <c r="XD145" s="120"/>
      <c r="XE145" s="120"/>
      <c r="XF145" s="120"/>
      <c r="XG145" s="120"/>
      <c r="XH145" s="120"/>
      <c r="XI145" s="120"/>
      <c r="XJ145" s="120"/>
      <c r="XK145" s="120"/>
      <c r="XL145" s="120"/>
      <c r="XM145" s="120"/>
      <c r="XN145" s="120"/>
      <c r="XO145" s="120"/>
      <c r="XP145" s="120"/>
      <c r="XQ145" s="120"/>
      <c r="XR145" s="120"/>
      <c r="XS145" s="120"/>
      <c r="XT145" s="120"/>
      <c r="XU145" s="120"/>
      <c r="XV145" s="120"/>
      <c r="XW145" s="120"/>
      <c r="XX145" s="120"/>
      <c r="XY145" s="120"/>
      <c r="XZ145" s="120"/>
      <c r="YA145" s="120"/>
      <c r="YB145" s="120"/>
      <c r="YC145" s="120"/>
      <c r="YD145" s="120"/>
      <c r="YE145" s="120"/>
      <c r="YF145" s="120"/>
      <c r="YG145" s="120"/>
      <c r="YH145" s="120"/>
      <c r="YI145" s="120"/>
      <c r="YJ145" s="120"/>
      <c r="YK145" s="120"/>
      <c r="YL145" s="120"/>
      <c r="YM145" s="120"/>
      <c r="YN145" s="120"/>
      <c r="YO145" s="120"/>
      <c r="YP145" s="120"/>
      <c r="YQ145" s="120"/>
      <c r="YR145" s="120"/>
      <c r="YS145" s="120"/>
      <c r="YT145" s="120"/>
      <c r="YU145" s="120"/>
      <c r="YV145" s="120"/>
      <c r="YW145" s="120"/>
      <c r="YX145" s="120"/>
      <c r="YY145" s="120"/>
      <c r="YZ145" s="120"/>
      <c r="ZA145" s="120"/>
      <c r="ZB145" s="120"/>
      <c r="ZC145" s="120"/>
      <c r="ZD145" s="120"/>
      <c r="ZE145" s="120"/>
      <c r="ZF145" s="120"/>
      <c r="ZG145" s="120"/>
      <c r="ZH145" s="120"/>
      <c r="ZI145" s="120"/>
      <c r="ZJ145" s="120"/>
      <c r="ZK145" s="120"/>
      <c r="ZL145" s="120"/>
      <c r="ZM145" s="120"/>
      <c r="ZN145" s="120"/>
      <c r="ZO145" s="120"/>
      <c r="ZP145" s="120"/>
      <c r="ZQ145" s="120"/>
      <c r="ZR145" s="120"/>
      <c r="ZS145" s="120"/>
      <c r="ZT145" s="120"/>
      <c r="ZU145" s="120"/>
      <c r="ZV145" s="120"/>
      <c r="ZW145" s="120"/>
      <c r="ZX145" s="120"/>
      <c r="ZY145" s="120"/>
      <c r="ZZ145" s="120"/>
      <c r="AAA145" s="120"/>
      <c r="AAB145" s="120"/>
      <c r="AAC145" s="120"/>
      <c r="AAD145" s="120"/>
      <c r="AAE145" s="120"/>
      <c r="AAF145" s="120"/>
      <c r="AAG145" s="120"/>
      <c r="AAH145" s="120"/>
      <c r="AAI145" s="120"/>
      <c r="AAJ145" s="120"/>
      <c r="AAK145" s="120"/>
      <c r="AAL145" s="120"/>
      <c r="AAM145" s="120"/>
      <c r="AAN145" s="120"/>
      <c r="AAO145" s="120"/>
      <c r="AAP145" s="120"/>
      <c r="AAQ145" s="120"/>
      <c r="AAR145" s="120"/>
      <c r="AAS145" s="120"/>
      <c r="AAT145" s="120"/>
      <c r="AAU145" s="120"/>
      <c r="AAV145" s="120"/>
      <c r="AAW145" s="120"/>
      <c r="AAX145" s="120"/>
      <c r="AAY145" s="120"/>
      <c r="AAZ145" s="120"/>
      <c r="ABA145" s="120"/>
      <c r="ABB145" s="120"/>
      <c r="ABC145" s="120"/>
      <c r="ABD145" s="120"/>
      <c r="ABE145" s="120"/>
      <c r="ABF145" s="120"/>
      <c r="ABG145" s="120"/>
      <c r="ABH145" s="120"/>
      <c r="ABI145" s="120"/>
      <c r="ABJ145" s="120"/>
      <c r="ABK145" s="120"/>
      <c r="ABL145" s="120"/>
      <c r="ABM145" s="120"/>
      <c r="ABN145" s="120"/>
      <c r="ABO145" s="120"/>
      <c r="ABP145" s="120"/>
      <c r="ABQ145" s="120"/>
      <c r="ABR145" s="120"/>
      <c r="ABS145" s="120"/>
      <c r="ABT145" s="120"/>
      <c r="ABU145" s="120"/>
      <c r="ABV145" s="120"/>
      <c r="ABW145" s="120"/>
      <c r="ABX145" s="120"/>
      <c r="ABY145" s="120"/>
      <c r="ABZ145" s="120"/>
      <c r="ACA145" s="120"/>
      <c r="ACB145" s="120"/>
      <c r="ACC145" s="120"/>
      <c r="ACD145" s="120"/>
      <c r="ACE145" s="120"/>
      <c r="ACF145" s="120"/>
      <c r="ACG145" s="120"/>
      <c r="ACH145" s="120"/>
      <c r="ACI145" s="120"/>
      <c r="ACJ145" s="120"/>
      <c r="ACK145" s="120"/>
      <c r="ACL145" s="120"/>
      <c r="ACM145" s="120"/>
      <c r="ACN145" s="120"/>
      <c r="ACO145" s="120"/>
      <c r="ACP145" s="120"/>
      <c r="ACQ145" s="120"/>
      <c r="ACR145" s="120"/>
      <c r="ACS145" s="120"/>
      <c r="ACT145" s="120"/>
      <c r="ACU145" s="120"/>
      <c r="ACV145" s="120"/>
      <c r="ACW145" s="120"/>
      <c r="ACX145" s="120"/>
      <c r="ACY145" s="120"/>
      <c r="ACZ145" s="120"/>
      <c r="ADA145" s="120"/>
      <c r="ADB145" s="120"/>
      <c r="ADC145" s="120"/>
      <c r="ADD145" s="120"/>
      <c r="ADE145" s="120"/>
      <c r="ADF145" s="120"/>
      <c r="ADG145" s="120"/>
      <c r="ADH145" s="120"/>
      <c r="ADI145" s="120"/>
      <c r="ADJ145" s="120"/>
      <c r="ADK145" s="120"/>
      <c r="ADL145" s="120"/>
      <c r="ADM145" s="120"/>
      <c r="ADN145" s="120"/>
      <c r="ADO145" s="120"/>
      <c r="ADP145" s="120"/>
      <c r="ADQ145" s="120"/>
      <c r="ADR145" s="120"/>
      <c r="ADS145" s="120"/>
      <c r="ADT145" s="120"/>
      <c r="ADU145" s="120"/>
      <c r="ADV145" s="120"/>
      <c r="ADW145" s="120"/>
      <c r="ADX145" s="120"/>
      <c r="ADY145" s="120"/>
      <c r="ADZ145" s="120"/>
      <c r="AEA145" s="120"/>
      <c r="AEB145" s="120"/>
      <c r="AEC145" s="120"/>
      <c r="AED145" s="120"/>
      <c r="AEE145" s="120"/>
      <c r="AEF145" s="120"/>
      <c r="AEG145" s="120"/>
      <c r="AEH145" s="120"/>
      <c r="AEI145" s="120"/>
      <c r="AEJ145" s="120"/>
      <c r="AEK145" s="120"/>
      <c r="AEL145" s="120"/>
      <c r="AEM145" s="120"/>
      <c r="AEN145" s="120"/>
      <c r="AEO145" s="120"/>
      <c r="AEP145" s="120"/>
      <c r="AEQ145" s="120"/>
      <c r="AER145" s="120"/>
      <c r="AES145" s="120"/>
      <c r="AET145" s="120"/>
      <c r="AEU145" s="120"/>
      <c r="AEV145" s="120"/>
      <c r="AEW145" s="120"/>
      <c r="AEX145" s="120"/>
      <c r="AEY145" s="120"/>
      <c r="AEZ145" s="120"/>
      <c r="AFA145" s="120"/>
      <c r="AFB145" s="120"/>
      <c r="AFC145" s="120"/>
      <c r="AFD145" s="120"/>
      <c r="AFE145" s="120"/>
      <c r="AFF145" s="120"/>
      <c r="AFG145" s="120"/>
      <c r="AFH145" s="120"/>
      <c r="AFI145" s="120"/>
      <c r="AFJ145" s="120"/>
      <c r="AFK145" s="120"/>
      <c r="AFL145" s="120"/>
      <c r="AFM145" s="120"/>
      <c r="AFN145" s="120"/>
      <c r="AFO145" s="120"/>
      <c r="AFP145" s="120"/>
      <c r="AFQ145" s="120"/>
      <c r="AFR145" s="120"/>
      <c r="AFS145" s="120"/>
      <c r="AFT145" s="120"/>
      <c r="AFU145" s="120"/>
      <c r="AFV145" s="120"/>
      <c r="AFW145" s="120"/>
      <c r="AFX145" s="120"/>
      <c r="AFY145" s="120"/>
      <c r="AFZ145" s="120"/>
      <c r="AGA145" s="120"/>
      <c r="AGB145" s="120"/>
      <c r="AGC145" s="120"/>
      <c r="AGD145" s="120"/>
      <c r="AGE145" s="120"/>
      <c r="AGF145" s="120"/>
      <c r="AGG145" s="120"/>
      <c r="AGH145" s="120"/>
      <c r="AGI145" s="120"/>
      <c r="AGJ145" s="120"/>
      <c r="AGK145" s="120"/>
      <c r="AGL145" s="120"/>
      <c r="AGM145" s="120"/>
      <c r="AGN145" s="120"/>
      <c r="AGO145" s="120"/>
      <c r="AGP145" s="120"/>
      <c r="AGQ145" s="120"/>
      <c r="AGR145" s="120"/>
      <c r="AGS145" s="120"/>
      <c r="AGT145" s="120"/>
      <c r="AGU145" s="120"/>
      <c r="AGV145" s="120"/>
      <c r="AGW145" s="120"/>
      <c r="AGX145" s="120"/>
      <c r="AGY145" s="120"/>
      <c r="AGZ145" s="120"/>
      <c r="AHA145" s="120"/>
      <c r="AHB145" s="120"/>
      <c r="AHC145" s="120"/>
      <c r="AHD145" s="120"/>
      <c r="AHE145" s="120"/>
      <c r="AHF145" s="120"/>
      <c r="AHG145" s="120"/>
      <c r="AHH145" s="120"/>
      <c r="AHI145" s="120"/>
      <c r="AHJ145" s="120"/>
      <c r="AHK145" s="120"/>
      <c r="AHL145" s="120"/>
      <c r="AHM145" s="120"/>
      <c r="AHN145" s="120"/>
      <c r="AHO145" s="120"/>
      <c r="AHP145" s="120"/>
      <c r="AHQ145" s="120"/>
      <c r="AHR145" s="120"/>
      <c r="AHS145" s="120"/>
      <c r="AHT145" s="120"/>
      <c r="AHU145" s="120"/>
      <c r="AHV145" s="120"/>
      <c r="AHW145" s="120"/>
      <c r="AHX145" s="120"/>
      <c r="AHY145" s="120"/>
      <c r="AHZ145" s="120"/>
      <c r="AIA145" s="120"/>
      <c r="AIB145" s="120"/>
      <c r="AIC145" s="120"/>
      <c r="AID145" s="120"/>
      <c r="AIE145" s="120"/>
      <c r="AIF145" s="120"/>
      <c r="AIG145" s="120"/>
      <c r="AIH145" s="120"/>
      <c r="AII145" s="120"/>
      <c r="AIJ145" s="120"/>
      <c r="AIK145" s="120"/>
      <c r="AIL145" s="120"/>
      <c r="AIM145" s="120"/>
      <c r="AIN145" s="120"/>
      <c r="AIO145" s="120"/>
      <c r="AIP145" s="120"/>
      <c r="AIQ145" s="120"/>
      <c r="AIR145" s="120"/>
      <c r="AIS145" s="120"/>
      <c r="AIT145" s="120"/>
      <c r="AIU145" s="120"/>
      <c r="AIV145" s="120"/>
      <c r="AIW145" s="120"/>
      <c r="AIX145" s="120"/>
      <c r="AIY145" s="120"/>
      <c r="AIZ145" s="120"/>
      <c r="AJA145" s="120"/>
      <c r="AJB145" s="120"/>
      <c r="AJC145" s="120"/>
      <c r="AJD145" s="120"/>
      <c r="AJE145" s="120"/>
      <c r="AJF145" s="120"/>
      <c r="AJG145" s="120"/>
      <c r="AJH145" s="120"/>
      <c r="AJI145" s="120"/>
      <c r="AJJ145" s="120"/>
      <c r="AJK145" s="120"/>
      <c r="AJL145" s="120"/>
      <c r="AJM145" s="120"/>
      <c r="AJN145" s="120"/>
      <c r="AJO145" s="120"/>
      <c r="AJP145" s="120"/>
      <c r="AJQ145" s="120"/>
      <c r="AJR145" s="120"/>
      <c r="AJS145" s="120"/>
      <c r="AJT145" s="120"/>
      <c r="AJU145" s="120"/>
      <c r="AJV145" s="120"/>
      <c r="AJW145" s="120"/>
      <c r="AJX145" s="120"/>
      <c r="AJY145" s="120"/>
      <c r="AJZ145" s="120"/>
      <c r="AKA145" s="120"/>
      <c r="AKB145" s="120"/>
      <c r="AKC145" s="120"/>
      <c r="AKD145" s="120"/>
      <c r="AKE145" s="120"/>
      <c r="AKF145" s="120"/>
      <c r="AKG145" s="120"/>
      <c r="AKH145" s="120"/>
      <c r="AKI145" s="120"/>
      <c r="AKJ145" s="120"/>
      <c r="AKK145" s="120"/>
      <c r="AKL145" s="120"/>
      <c r="AKM145" s="120"/>
      <c r="AKN145" s="120"/>
      <c r="AKO145" s="120"/>
      <c r="AKP145" s="120"/>
      <c r="AKQ145" s="120"/>
      <c r="AKR145" s="120"/>
      <c r="AKS145" s="120"/>
      <c r="AKT145" s="120"/>
      <c r="AKU145" s="120"/>
      <c r="AKV145" s="120"/>
      <c r="AKW145" s="120"/>
      <c r="AKX145" s="120"/>
      <c r="AKY145" s="120"/>
      <c r="AKZ145" s="120"/>
      <c r="ALA145" s="120"/>
      <c r="ALB145" s="120"/>
      <c r="ALC145" s="120"/>
      <c r="ALD145" s="120"/>
      <c r="ALE145" s="120"/>
      <c r="ALF145" s="120"/>
      <c r="ALG145" s="120"/>
      <c r="ALH145" s="120"/>
      <c r="ALI145" s="120"/>
      <c r="ALJ145" s="120"/>
      <c r="ALK145" s="120"/>
      <c r="ALL145" s="120"/>
      <c r="ALM145" s="120"/>
      <c r="ALN145" s="120"/>
      <c r="ALO145" s="120"/>
      <c r="ALP145" s="120"/>
      <c r="ALQ145" s="120"/>
      <c r="ALR145" s="120"/>
      <c r="ALS145" s="120"/>
      <c r="ALT145" s="120"/>
      <c r="ALU145" s="120"/>
      <c r="ALV145" s="120"/>
      <c r="ALW145" s="120"/>
      <c r="ALX145" s="120"/>
      <c r="ALY145" s="120"/>
      <c r="ALZ145" s="120"/>
      <c r="AMA145" s="120"/>
      <c r="AMB145" s="120"/>
      <c r="AMC145" s="120"/>
      <c r="AMD145" s="120"/>
      <c r="AME145" s="120"/>
      <c r="AMF145" s="120"/>
      <c r="AMG145" s="120"/>
      <c r="AMH145" s="120"/>
      <c r="AMI145" s="120"/>
      <c r="AMJ145" s="120"/>
      <c r="AMK145" s="120"/>
      <c r="AML145" s="120"/>
    </row>
    <row r="146" spans="1:1026" s="121" customFormat="1" ht="24" x14ac:dyDescent="0.25">
      <c r="A146" s="102">
        <v>141</v>
      </c>
      <c r="B146" s="25" t="s">
        <v>209</v>
      </c>
      <c r="C146" s="26" t="s">
        <v>200</v>
      </c>
      <c r="D146" s="26" t="s">
        <v>210</v>
      </c>
      <c r="E146" s="38" t="s">
        <v>677</v>
      </c>
      <c r="F146" s="50">
        <v>1</v>
      </c>
      <c r="G146" s="51" t="s">
        <v>11</v>
      </c>
      <c r="H146" s="119"/>
      <c r="I146" s="76">
        <f t="shared" si="13"/>
        <v>0</v>
      </c>
      <c r="J146" s="76">
        <f t="shared" si="11"/>
        <v>0</v>
      </c>
      <c r="K146" s="76">
        <f t="shared" si="12"/>
        <v>0</v>
      </c>
      <c r="L146" s="122"/>
      <c r="M146" s="123"/>
      <c r="N146" s="122"/>
      <c r="O146" s="39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120"/>
      <c r="HW146" s="120"/>
      <c r="HX146" s="120"/>
      <c r="HY146" s="120"/>
      <c r="HZ146" s="120"/>
      <c r="IA146" s="120"/>
      <c r="IB146" s="120"/>
      <c r="IC146" s="120"/>
      <c r="ID146" s="120"/>
      <c r="IE146" s="120"/>
      <c r="IF146" s="120"/>
      <c r="IG146" s="120"/>
      <c r="IH146" s="120"/>
      <c r="II146" s="120"/>
      <c r="IJ146" s="120"/>
      <c r="IK146" s="120"/>
      <c r="IL146" s="120"/>
      <c r="IM146" s="120"/>
      <c r="IN146" s="120"/>
      <c r="IO146" s="120"/>
      <c r="IP146" s="120"/>
      <c r="IQ146" s="120"/>
      <c r="IR146" s="120"/>
      <c r="IS146" s="120"/>
      <c r="IT146" s="120"/>
      <c r="IU146" s="120"/>
      <c r="IV146" s="120"/>
      <c r="IW146" s="120"/>
      <c r="IX146" s="120"/>
      <c r="IY146" s="120"/>
      <c r="IZ146" s="120"/>
      <c r="JA146" s="120"/>
      <c r="JB146" s="120"/>
      <c r="JC146" s="120"/>
      <c r="JD146" s="120"/>
      <c r="JE146" s="120"/>
      <c r="JF146" s="120"/>
      <c r="JG146" s="120"/>
      <c r="JH146" s="120"/>
      <c r="JI146" s="120"/>
      <c r="JJ146" s="120"/>
      <c r="JK146" s="120"/>
      <c r="JL146" s="120"/>
      <c r="JM146" s="120"/>
      <c r="JN146" s="120"/>
      <c r="JO146" s="120"/>
      <c r="JP146" s="120"/>
      <c r="JQ146" s="120"/>
      <c r="JR146" s="120"/>
      <c r="JS146" s="120"/>
      <c r="JT146" s="120"/>
      <c r="JU146" s="120"/>
      <c r="JV146" s="120"/>
      <c r="JW146" s="120"/>
      <c r="JX146" s="120"/>
      <c r="JY146" s="120"/>
      <c r="JZ146" s="120"/>
      <c r="KA146" s="120"/>
      <c r="KB146" s="120"/>
      <c r="KC146" s="120"/>
      <c r="KD146" s="120"/>
      <c r="KE146" s="120"/>
      <c r="KF146" s="120"/>
      <c r="KG146" s="120"/>
      <c r="KH146" s="120"/>
      <c r="KI146" s="120"/>
      <c r="KJ146" s="120"/>
      <c r="KK146" s="120"/>
      <c r="KL146" s="120"/>
      <c r="KM146" s="120"/>
      <c r="KN146" s="120"/>
      <c r="KO146" s="120"/>
      <c r="KP146" s="120"/>
      <c r="KQ146" s="120"/>
      <c r="KR146" s="120"/>
      <c r="KS146" s="120"/>
      <c r="KT146" s="120"/>
      <c r="KU146" s="120"/>
      <c r="KV146" s="120"/>
      <c r="KW146" s="120"/>
      <c r="KX146" s="120"/>
      <c r="KY146" s="120"/>
      <c r="KZ146" s="120"/>
      <c r="LA146" s="120"/>
      <c r="LB146" s="120"/>
      <c r="LC146" s="120"/>
      <c r="LD146" s="120"/>
      <c r="LE146" s="120"/>
      <c r="LF146" s="120"/>
      <c r="LG146" s="120"/>
      <c r="LH146" s="120"/>
      <c r="LI146" s="120"/>
      <c r="LJ146" s="120"/>
      <c r="LK146" s="120"/>
      <c r="LL146" s="120"/>
      <c r="LM146" s="120"/>
      <c r="LN146" s="120"/>
      <c r="LO146" s="120"/>
      <c r="LP146" s="120"/>
      <c r="LQ146" s="120"/>
      <c r="LR146" s="120"/>
      <c r="LS146" s="120"/>
      <c r="LT146" s="120"/>
      <c r="LU146" s="120"/>
      <c r="LV146" s="120"/>
      <c r="LW146" s="120"/>
      <c r="LX146" s="120"/>
      <c r="LY146" s="120"/>
      <c r="LZ146" s="120"/>
      <c r="MA146" s="120"/>
      <c r="MB146" s="120"/>
      <c r="MC146" s="120"/>
      <c r="MD146" s="120"/>
      <c r="ME146" s="120"/>
      <c r="MF146" s="120"/>
      <c r="MG146" s="120"/>
      <c r="MH146" s="120"/>
      <c r="MI146" s="120"/>
      <c r="MJ146" s="120"/>
      <c r="MK146" s="120"/>
      <c r="ML146" s="120"/>
      <c r="MM146" s="120"/>
      <c r="MN146" s="120"/>
      <c r="MO146" s="120"/>
      <c r="MP146" s="120"/>
      <c r="MQ146" s="120"/>
      <c r="MR146" s="120"/>
      <c r="MS146" s="120"/>
      <c r="MT146" s="120"/>
      <c r="MU146" s="120"/>
      <c r="MV146" s="120"/>
      <c r="MW146" s="120"/>
      <c r="MX146" s="120"/>
      <c r="MY146" s="120"/>
      <c r="MZ146" s="120"/>
      <c r="NA146" s="120"/>
      <c r="NB146" s="120"/>
      <c r="NC146" s="120"/>
      <c r="ND146" s="120"/>
      <c r="NE146" s="120"/>
      <c r="NF146" s="120"/>
      <c r="NG146" s="120"/>
      <c r="NH146" s="120"/>
      <c r="NI146" s="120"/>
      <c r="NJ146" s="120"/>
      <c r="NK146" s="120"/>
      <c r="NL146" s="120"/>
      <c r="NM146" s="120"/>
      <c r="NN146" s="120"/>
      <c r="NO146" s="120"/>
      <c r="NP146" s="120"/>
      <c r="NQ146" s="120"/>
      <c r="NR146" s="120"/>
      <c r="NS146" s="120"/>
      <c r="NT146" s="120"/>
      <c r="NU146" s="120"/>
      <c r="NV146" s="120"/>
      <c r="NW146" s="120"/>
      <c r="NX146" s="120"/>
      <c r="NY146" s="120"/>
      <c r="NZ146" s="120"/>
      <c r="OA146" s="120"/>
      <c r="OB146" s="120"/>
      <c r="OC146" s="120"/>
      <c r="OD146" s="120"/>
      <c r="OE146" s="120"/>
      <c r="OF146" s="120"/>
      <c r="OG146" s="120"/>
      <c r="OH146" s="120"/>
      <c r="OI146" s="120"/>
      <c r="OJ146" s="120"/>
      <c r="OK146" s="120"/>
      <c r="OL146" s="120"/>
      <c r="OM146" s="120"/>
      <c r="ON146" s="120"/>
      <c r="OO146" s="120"/>
      <c r="OP146" s="120"/>
      <c r="OQ146" s="120"/>
      <c r="OR146" s="120"/>
      <c r="OS146" s="120"/>
      <c r="OT146" s="120"/>
      <c r="OU146" s="120"/>
      <c r="OV146" s="120"/>
      <c r="OW146" s="120"/>
      <c r="OX146" s="120"/>
      <c r="OY146" s="120"/>
      <c r="OZ146" s="120"/>
      <c r="PA146" s="120"/>
      <c r="PB146" s="120"/>
      <c r="PC146" s="120"/>
      <c r="PD146" s="120"/>
      <c r="PE146" s="120"/>
      <c r="PF146" s="120"/>
      <c r="PG146" s="120"/>
      <c r="PH146" s="120"/>
      <c r="PI146" s="120"/>
      <c r="PJ146" s="120"/>
      <c r="PK146" s="120"/>
      <c r="PL146" s="120"/>
      <c r="PM146" s="120"/>
      <c r="PN146" s="120"/>
      <c r="PO146" s="120"/>
      <c r="PP146" s="120"/>
      <c r="PQ146" s="120"/>
      <c r="PR146" s="120"/>
      <c r="PS146" s="120"/>
      <c r="PT146" s="120"/>
      <c r="PU146" s="120"/>
      <c r="PV146" s="120"/>
      <c r="PW146" s="120"/>
      <c r="PX146" s="120"/>
      <c r="PY146" s="120"/>
      <c r="PZ146" s="120"/>
      <c r="QA146" s="120"/>
      <c r="QB146" s="120"/>
      <c r="QC146" s="120"/>
      <c r="QD146" s="120"/>
      <c r="QE146" s="120"/>
      <c r="QF146" s="120"/>
      <c r="QG146" s="120"/>
      <c r="QH146" s="120"/>
      <c r="QI146" s="120"/>
      <c r="QJ146" s="120"/>
      <c r="QK146" s="120"/>
      <c r="QL146" s="120"/>
      <c r="QM146" s="120"/>
      <c r="QN146" s="120"/>
      <c r="QO146" s="120"/>
      <c r="QP146" s="120"/>
      <c r="QQ146" s="120"/>
      <c r="QR146" s="120"/>
      <c r="QS146" s="120"/>
      <c r="QT146" s="120"/>
      <c r="QU146" s="120"/>
      <c r="QV146" s="120"/>
      <c r="QW146" s="120"/>
      <c r="QX146" s="120"/>
      <c r="QY146" s="120"/>
      <c r="QZ146" s="120"/>
      <c r="RA146" s="120"/>
      <c r="RB146" s="120"/>
      <c r="RC146" s="120"/>
      <c r="RD146" s="120"/>
      <c r="RE146" s="120"/>
      <c r="RF146" s="120"/>
      <c r="RG146" s="120"/>
      <c r="RH146" s="120"/>
      <c r="RI146" s="120"/>
      <c r="RJ146" s="120"/>
      <c r="RK146" s="120"/>
      <c r="RL146" s="120"/>
      <c r="RM146" s="120"/>
      <c r="RN146" s="120"/>
      <c r="RO146" s="120"/>
      <c r="RP146" s="120"/>
      <c r="RQ146" s="120"/>
      <c r="RR146" s="120"/>
      <c r="RS146" s="120"/>
      <c r="RT146" s="120"/>
      <c r="RU146" s="120"/>
      <c r="RV146" s="120"/>
      <c r="RW146" s="120"/>
      <c r="RX146" s="120"/>
      <c r="RY146" s="120"/>
      <c r="RZ146" s="120"/>
      <c r="SA146" s="120"/>
      <c r="SB146" s="120"/>
      <c r="SC146" s="120"/>
      <c r="SD146" s="120"/>
      <c r="SE146" s="120"/>
      <c r="SF146" s="120"/>
      <c r="SG146" s="120"/>
      <c r="SH146" s="120"/>
      <c r="SI146" s="120"/>
      <c r="SJ146" s="120"/>
      <c r="SK146" s="120"/>
      <c r="SL146" s="120"/>
      <c r="SM146" s="120"/>
      <c r="SN146" s="120"/>
      <c r="SO146" s="120"/>
      <c r="SP146" s="120"/>
      <c r="SQ146" s="120"/>
      <c r="SR146" s="120"/>
      <c r="SS146" s="120"/>
      <c r="ST146" s="120"/>
      <c r="SU146" s="120"/>
      <c r="SV146" s="120"/>
      <c r="SW146" s="120"/>
      <c r="SX146" s="120"/>
      <c r="SY146" s="120"/>
      <c r="SZ146" s="120"/>
      <c r="TA146" s="120"/>
      <c r="TB146" s="120"/>
      <c r="TC146" s="120"/>
      <c r="TD146" s="120"/>
      <c r="TE146" s="120"/>
      <c r="TF146" s="120"/>
      <c r="TG146" s="120"/>
      <c r="TH146" s="120"/>
      <c r="TI146" s="120"/>
      <c r="TJ146" s="120"/>
      <c r="TK146" s="120"/>
      <c r="TL146" s="120"/>
      <c r="TM146" s="120"/>
      <c r="TN146" s="120"/>
      <c r="TO146" s="120"/>
      <c r="TP146" s="120"/>
      <c r="TQ146" s="120"/>
      <c r="TR146" s="120"/>
      <c r="TS146" s="120"/>
      <c r="TT146" s="120"/>
      <c r="TU146" s="120"/>
      <c r="TV146" s="120"/>
      <c r="TW146" s="120"/>
      <c r="TX146" s="120"/>
      <c r="TY146" s="120"/>
      <c r="TZ146" s="120"/>
      <c r="UA146" s="120"/>
      <c r="UB146" s="120"/>
      <c r="UC146" s="120"/>
      <c r="UD146" s="120"/>
      <c r="UE146" s="120"/>
      <c r="UF146" s="120"/>
      <c r="UG146" s="120"/>
      <c r="UH146" s="120"/>
      <c r="UI146" s="120"/>
      <c r="UJ146" s="120"/>
      <c r="UK146" s="120"/>
      <c r="UL146" s="120"/>
      <c r="UM146" s="120"/>
      <c r="UN146" s="120"/>
      <c r="UO146" s="120"/>
      <c r="UP146" s="120"/>
      <c r="UQ146" s="120"/>
      <c r="UR146" s="120"/>
      <c r="US146" s="120"/>
      <c r="UT146" s="120"/>
      <c r="UU146" s="120"/>
      <c r="UV146" s="120"/>
      <c r="UW146" s="120"/>
      <c r="UX146" s="120"/>
      <c r="UY146" s="120"/>
      <c r="UZ146" s="120"/>
      <c r="VA146" s="120"/>
      <c r="VB146" s="120"/>
      <c r="VC146" s="120"/>
      <c r="VD146" s="120"/>
      <c r="VE146" s="120"/>
      <c r="VF146" s="120"/>
      <c r="VG146" s="120"/>
      <c r="VH146" s="120"/>
      <c r="VI146" s="120"/>
      <c r="VJ146" s="120"/>
      <c r="VK146" s="120"/>
      <c r="VL146" s="120"/>
      <c r="VM146" s="120"/>
      <c r="VN146" s="120"/>
      <c r="VO146" s="120"/>
      <c r="VP146" s="120"/>
      <c r="VQ146" s="120"/>
      <c r="VR146" s="120"/>
      <c r="VS146" s="120"/>
      <c r="VT146" s="120"/>
      <c r="VU146" s="120"/>
      <c r="VV146" s="120"/>
      <c r="VW146" s="120"/>
      <c r="VX146" s="120"/>
      <c r="VY146" s="120"/>
      <c r="VZ146" s="120"/>
      <c r="WA146" s="120"/>
      <c r="WB146" s="120"/>
      <c r="WC146" s="120"/>
      <c r="WD146" s="120"/>
      <c r="WE146" s="120"/>
      <c r="WF146" s="120"/>
      <c r="WG146" s="120"/>
      <c r="WH146" s="120"/>
      <c r="WI146" s="120"/>
      <c r="WJ146" s="120"/>
      <c r="WK146" s="120"/>
      <c r="WL146" s="120"/>
      <c r="WM146" s="120"/>
      <c r="WN146" s="120"/>
      <c r="WO146" s="120"/>
      <c r="WP146" s="120"/>
      <c r="WQ146" s="120"/>
      <c r="WR146" s="120"/>
      <c r="WS146" s="120"/>
      <c r="WT146" s="120"/>
      <c r="WU146" s="120"/>
      <c r="WV146" s="120"/>
      <c r="WW146" s="120"/>
      <c r="WX146" s="120"/>
      <c r="WY146" s="120"/>
      <c r="WZ146" s="120"/>
      <c r="XA146" s="120"/>
      <c r="XB146" s="120"/>
      <c r="XC146" s="120"/>
      <c r="XD146" s="120"/>
      <c r="XE146" s="120"/>
      <c r="XF146" s="120"/>
      <c r="XG146" s="120"/>
      <c r="XH146" s="120"/>
      <c r="XI146" s="120"/>
      <c r="XJ146" s="120"/>
      <c r="XK146" s="120"/>
      <c r="XL146" s="120"/>
      <c r="XM146" s="120"/>
      <c r="XN146" s="120"/>
      <c r="XO146" s="120"/>
      <c r="XP146" s="120"/>
      <c r="XQ146" s="120"/>
      <c r="XR146" s="120"/>
      <c r="XS146" s="120"/>
      <c r="XT146" s="120"/>
      <c r="XU146" s="120"/>
      <c r="XV146" s="120"/>
      <c r="XW146" s="120"/>
      <c r="XX146" s="120"/>
      <c r="XY146" s="120"/>
      <c r="XZ146" s="120"/>
      <c r="YA146" s="120"/>
      <c r="YB146" s="120"/>
      <c r="YC146" s="120"/>
      <c r="YD146" s="120"/>
      <c r="YE146" s="120"/>
      <c r="YF146" s="120"/>
      <c r="YG146" s="120"/>
      <c r="YH146" s="120"/>
      <c r="YI146" s="120"/>
      <c r="YJ146" s="120"/>
      <c r="YK146" s="120"/>
      <c r="YL146" s="120"/>
      <c r="YM146" s="120"/>
      <c r="YN146" s="120"/>
      <c r="YO146" s="120"/>
      <c r="YP146" s="120"/>
      <c r="YQ146" s="120"/>
      <c r="YR146" s="120"/>
      <c r="YS146" s="120"/>
      <c r="YT146" s="120"/>
      <c r="YU146" s="120"/>
      <c r="YV146" s="120"/>
      <c r="YW146" s="120"/>
      <c r="YX146" s="120"/>
      <c r="YY146" s="120"/>
      <c r="YZ146" s="120"/>
      <c r="ZA146" s="120"/>
      <c r="ZB146" s="120"/>
      <c r="ZC146" s="120"/>
      <c r="ZD146" s="120"/>
      <c r="ZE146" s="120"/>
      <c r="ZF146" s="120"/>
      <c r="ZG146" s="120"/>
      <c r="ZH146" s="120"/>
      <c r="ZI146" s="120"/>
      <c r="ZJ146" s="120"/>
      <c r="ZK146" s="120"/>
      <c r="ZL146" s="120"/>
      <c r="ZM146" s="120"/>
      <c r="ZN146" s="120"/>
      <c r="ZO146" s="120"/>
      <c r="ZP146" s="120"/>
      <c r="ZQ146" s="120"/>
      <c r="ZR146" s="120"/>
      <c r="ZS146" s="120"/>
      <c r="ZT146" s="120"/>
      <c r="ZU146" s="120"/>
      <c r="ZV146" s="120"/>
      <c r="ZW146" s="120"/>
      <c r="ZX146" s="120"/>
      <c r="ZY146" s="120"/>
      <c r="ZZ146" s="120"/>
      <c r="AAA146" s="120"/>
      <c r="AAB146" s="120"/>
      <c r="AAC146" s="120"/>
      <c r="AAD146" s="120"/>
      <c r="AAE146" s="120"/>
      <c r="AAF146" s="120"/>
      <c r="AAG146" s="120"/>
      <c r="AAH146" s="120"/>
      <c r="AAI146" s="120"/>
      <c r="AAJ146" s="120"/>
      <c r="AAK146" s="120"/>
      <c r="AAL146" s="120"/>
      <c r="AAM146" s="120"/>
      <c r="AAN146" s="120"/>
      <c r="AAO146" s="120"/>
      <c r="AAP146" s="120"/>
      <c r="AAQ146" s="120"/>
      <c r="AAR146" s="120"/>
      <c r="AAS146" s="120"/>
      <c r="AAT146" s="120"/>
      <c r="AAU146" s="120"/>
      <c r="AAV146" s="120"/>
      <c r="AAW146" s="120"/>
      <c r="AAX146" s="120"/>
      <c r="AAY146" s="120"/>
      <c r="AAZ146" s="120"/>
      <c r="ABA146" s="120"/>
      <c r="ABB146" s="120"/>
      <c r="ABC146" s="120"/>
      <c r="ABD146" s="120"/>
      <c r="ABE146" s="120"/>
      <c r="ABF146" s="120"/>
      <c r="ABG146" s="120"/>
      <c r="ABH146" s="120"/>
      <c r="ABI146" s="120"/>
      <c r="ABJ146" s="120"/>
      <c r="ABK146" s="120"/>
      <c r="ABL146" s="120"/>
      <c r="ABM146" s="120"/>
      <c r="ABN146" s="120"/>
      <c r="ABO146" s="120"/>
      <c r="ABP146" s="120"/>
      <c r="ABQ146" s="120"/>
      <c r="ABR146" s="120"/>
      <c r="ABS146" s="120"/>
      <c r="ABT146" s="120"/>
      <c r="ABU146" s="120"/>
      <c r="ABV146" s="120"/>
      <c r="ABW146" s="120"/>
      <c r="ABX146" s="120"/>
      <c r="ABY146" s="120"/>
      <c r="ABZ146" s="120"/>
      <c r="ACA146" s="120"/>
      <c r="ACB146" s="120"/>
      <c r="ACC146" s="120"/>
      <c r="ACD146" s="120"/>
      <c r="ACE146" s="120"/>
      <c r="ACF146" s="120"/>
      <c r="ACG146" s="120"/>
      <c r="ACH146" s="120"/>
      <c r="ACI146" s="120"/>
      <c r="ACJ146" s="120"/>
      <c r="ACK146" s="120"/>
      <c r="ACL146" s="120"/>
      <c r="ACM146" s="120"/>
      <c r="ACN146" s="120"/>
      <c r="ACO146" s="120"/>
      <c r="ACP146" s="120"/>
      <c r="ACQ146" s="120"/>
      <c r="ACR146" s="120"/>
      <c r="ACS146" s="120"/>
      <c r="ACT146" s="120"/>
      <c r="ACU146" s="120"/>
      <c r="ACV146" s="120"/>
      <c r="ACW146" s="120"/>
      <c r="ACX146" s="120"/>
      <c r="ACY146" s="120"/>
      <c r="ACZ146" s="120"/>
      <c r="ADA146" s="120"/>
      <c r="ADB146" s="120"/>
      <c r="ADC146" s="120"/>
      <c r="ADD146" s="120"/>
      <c r="ADE146" s="120"/>
      <c r="ADF146" s="120"/>
      <c r="ADG146" s="120"/>
      <c r="ADH146" s="120"/>
      <c r="ADI146" s="120"/>
      <c r="ADJ146" s="120"/>
      <c r="ADK146" s="120"/>
      <c r="ADL146" s="120"/>
      <c r="ADM146" s="120"/>
      <c r="ADN146" s="120"/>
      <c r="ADO146" s="120"/>
      <c r="ADP146" s="120"/>
      <c r="ADQ146" s="120"/>
      <c r="ADR146" s="120"/>
      <c r="ADS146" s="120"/>
      <c r="ADT146" s="120"/>
      <c r="ADU146" s="120"/>
      <c r="ADV146" s="120"/>
      <c r="ADW146" s="120"/>
      <c r="ADX146" s="120"/>
      <c r="ADY146" s="120"/>
      <c r="ADZ146" s="120"/>
      <c r="AEA146" s="120"/>
      <c r="AEB146" s="120"/>
      <c r="AEC146" s="120"/>
      <c r="AED146" s="120"/>
      <c r="AEE146" s="120"/>
      <c r="AEF146" s="120"/>
      <c r="AEG146" s="120"/>
      <c r="AEH146" s="120"/>
      <c r="AEI146" s="120"/>
      <c r="AEJ146" s="120"/>
      <c r="AEK146" s="120"/>
      <c r="AEL146" s="120"/>
      <c r="AEM146" s="120"/>
      <c r="AEN146" s="120"/>
      <c r="AEO146" s="120"/>
      <c r="AEP146" s="120"/>
      <c r="AEQ146" s="120"/>
      <c r="AER146" s="120"/>
      <c r="AES146" s="120"/>
      <c r="AET146" s="120"/>
      <c r="AEU146" s="120"/>
      <c r="AEV146" s="120"/>
      <c r="AEW146" s="120"/>
      <c r="AEX146" s="120"/>
      <c r="AEY146" s="120"/>
      <c r="AEZ146" s="120"/>
      <c r="AFA146" s="120"/>
      <c r="AFB146" s="120"/>
      <c r="AFC146" s="120"/>
      <c r="AFD146" s="120"/>
      <c r="AFE146" s="120"/>
      <c r="AFF146" s="120"/>
      <c r="AFG146" s="120"/>
      <c r="AFH146" s="120"/>
      <c r="AFI146" s="120"/>
      <c r="AFJ146" s="120"/>
      <c r="AFK146" s="120"/>
      <c r="AFL146" s="120"/>
      <c r="AFM146" s="120"/>
      <c r="AFN146" s="120"/>
      <c r="AFO146" s="120"/>
      <c r="AFP146" s="120"/>
      <c r="AFQ146" s="120"/>
      <c r="AFR146" s="120"/>
      <c r="AFS146" s="120"/>
      <c r="AFT146" s="120"/>
      <c r="AFU146" s="120"/>
      <c r="AFV146" s="120"/>
      <c r="AFW146" s="120"/>
      <c r="AFX146" s="120"/>
      <c r="AFY146" s="120"/>
      <c r="AFZ146" s="120"/>
      <c r="AGA146" s="120"/>
      <c r="AGB146" s="120"/>
      <c r="AGC146" s="120"/>
      <c r="AGD146" s="120"/>
      <c r="AGE146" s="120"/>
      <c r="AGF146" s="120"/>
      <c r="AGG146" s="120"/>
      <c r="AGH146" s="120"/>
      <c r="AGI146" s="120"/>
      <c r="AGJ146" s="120"/>
      <c r="AGK146" s="120"/>
      <c r="AGL146" s="120"/>
      <c r="AGM146" s="120"/>
      <c r="AGN146" s="120"/>
      <c r="AGO146" s="120"/>
      <c r="AGP146" s="120"/>
      <c r="AGQ146" s="120"/>
      <c r="AGR146" s="120"/>
      <c r="AGS146" s="120"/>
      <c r="AGT146" s="120"/>
      <c r="AGU146" s="120"/>
      <c r="AGV146" s="120"/>
      <c r="AGW146" s="120"/>
      <c r="AGX146" s="120"/>
      <c r="AGY146" s="120"/>
      <c r="AGZ146" s="120"/>
      <c r="AHA146" s="120"/>
      <c r="AHB146" s="120"/>
      <c r="AHC146" s="120"/>
      <c r="AHD146" s="120"/>
      <c r="AHE146" s="120"/>
      <c r="AHF146" s="120"/>
      <c r="AHG146" s="120"/>
      <c r="AHH146" s="120"/>
      <c r="AHI146" s="120"/>
      <c r="AHJ146" s="120"/>
      <c r="AHK146" s="120"/>
      <c r="AHL146" s="120"/>
      <c r="AHM146" s="120"/>
      <c r="AHN146" s="120"/>
      <c r="AHO146" s="120"/>
      <c r="AHP146" s="120"/>
      <c r="AHQ146" s="120"/>
      <c r="AHR146" s="120"/>
      <c r="AHS146" s="120"/>
      <c r="AHT146" s="120"/>
      <c r="AHU146" s="120"/>
      <c r="AHV146" s="120"/>
      <c r="AHW146" s="120"/>
      <c r="AHX146" s="120"/>
      <c r="AHY146" s="120"/>
      <c r="AHZ146" s="120"/>
      <c r="AIA146" s="120"/>
      <c r="AIB146" s="120"/>
      <c r="AIC146" s="120"/>
      <c r="AID146" s="120"/>
      <c r="AIE146" s="120"/>
      <c r="AIF146" s="120"/>
      <c r="AIG146" s="120"/>
      <c r="AIH146" s="120"/>
      <c r="AII146" s="120"/>
      <c r="AIJ146" s="120"/>
      <c r="AIK146" s="120"/>
      <c r="AIL146" s="120"/>
      <c r="AIM146" s="120"/>
      <c r="AIN146" s="120"/>
      <c r="AIO146" s="120"/>
      <c r="AIP146" s="120"/>
      <c r="AIQ146" s="120"/>
      <c r="AIR146" s="120"/>
      <c r="AIS146" s="120"/>
      <c r="AIT146" s="120"/>
      <c r="AIU146" s="120"/>
      <c r="AIV146" s="120"/>
      <c r="AIW146" s="120"/>
      <c r="AIX146" s="120"/>
      <c r="AIY146" s="120"/>
      <c r="AIZ146" s="120"/>
      <c r="AJA146" s="120"/>
      <c r="AJB146" s="120"/>
      <c r="AJC146" s="120"/>
      <c r="AJD146" s="120"/>
      <c r="AJE146" s="120"/>
      <c r="AJF146" s="120"/>
      <c r="AJG146" s="120"/>
      <c r="AJH146" s="120"/>
      <c r="AJI146" s="120"/>
      <c r="AJJ146" s="120"/>
      <c r="AJK146" s="120"/>
      <c r="AJL146" s="120"/>
      <c r="AJM146" s="120"/>
      <c r="AJN146" s="120"/>
      <c r="AJO146" s="120"/>
      <c r="AJP146" s="120"/>
      <c r="AJQ146" s="120"/>
      <c r="AJR146" s="120"/>
      <c r="AJS146" s="120"/>
      <c r="AJT146" s="120"/>
      <c r="AJU146" s="120"/>
      <c r="AJV146" s="120"/>
      <c r="AJW146" s="120"/>
      <c r="AJX146" s="120"/>
      <c r="AJY146" s="120"/>
      <c r="AJZ146" s="120"/>
      <c r="AKA146" s="120"/>
      <c r="AKB146" s="120"/>
      <c r="AKC146" s="120"/>
      <c r="AKD146" s="120"/>
      <c r="AKE146" s="120"/>
      <c r="AKF146" s="120"/>
      <c r="AKG146" s="120"/>
      <c r="AKH146" s="120"/>
      <c r="AKI146" s="120"/>
      <c r="AKJ146" s="120"/>
      <c r="AKK146" s="120"/>
      <c r="AKL146" s="120"/>
      <c r="AKM146" s="120"/>
      <c r="AKN146" s="120"/>
      <c r="AKO146" s="120"/>
      <c r="AKP146" s="120"/>
      <c r="AKQ146" s="120"/>
      <c r="AKR146" s="120"/>
      <c r="AKS146" s="120"/>
      <c r="AKT146" s="120"/>
      <c r="AKU146" s="120"/>
      <c r="AKV146" s="120"/>
      <c r="AKW146" s="120"/>
      <c r="AKX146" s="120"/>
      <c r="AKY146" s="120"/>
      <c r="AKZ146" s="120"/>
      <c r="ALA146" s="120"/>
      <c r="ALB146" s="120"/>
      <c r="ALC146" s="120"/>
      <c r="ALD146" s="120"/>
      <c r="ALE146" s="120"/>
      <c r="ALF146" s="120"/>
      <c r="ALG146" s="120"/>
      <c r="ALH146" s="120"/>
      <c r="ALI146" s="120"/>
      <c r="ALJ146" s="120"/>
      <c r="ALK146" s="120"/>
      <c r="ALL146" s="120"/>
      <c r="ALM146" s="120"/>
      <c r="ALN146" s="120"/>
      <c r="ALO146" s="120"/>
      <c r="ALP146" s="120"/>
      <c r="ALQ146" s="120"/>
      <c r="ALR146" s="120"/>
      <c r="ALS146" s="120"/>
      <c r="ALT146" s="120"/>
      <c r="ALU146" s="120"/>
      <c r="ALV146" s="120"/>
      <c r="ALW146" s="120"/>
      <c r="ALX146" s="120"/>
      <c r="ALY146" s="120"/>
      <c r="ALZ146" s="120"/>
      <c r="AMA146" s="120"/>
      <c r="AMB146" s="120"/>
      <c r="AMC146" s="120"/>
      <c r="AMD146" s="120"/>
      <c r="AME146" s="120"/>
      <c r="AMF146" s="120"/>
      <c r="AMG146" s="120"/>
      <c r="AMH146" s="120"/>
      <c r="AMI146" s="120"/>
      <c r="AMJ146" s="120"/>
      <c r="AMK146" s="120"/>
      <c r="AML146" s="120"/>
    </row>
    <row r="147" spans="1:1026" s="121" customFormat="1" ht="24" x14ac:dyDescent="0.25">
      <c r="A147" s="102">
        <v>142</v>
      </c>
      <c r="B147" s="25" t="s">
        <v>563</v>
      </c>
      <c r="C147" s="26" t="s">
        <v>177</v>
      </c>
      <c r="D147" s="26" t="s">
        <v>323</v>
      </c>
      <c r="E147" s="38" t="s">
        <v>616</v>
      </c>
      <c r="F147" s="50">
        <v>30</v>
      </c>
      <c r="G147" s="51" t="s">
        <v>11</v>
      </c>
      <c r="H147" s="119"/>
      <c r="I147" s="76">
        <f t="shared" si="13"/>
        <v>0</v>
      </c>
      <c r="J147" s="76">
        <f t="shared" si="11"/>
        <v>0</v>
      </c>
      <c r="K147" s="76">
        <f t="shared" si="12"/>
        <v>0</v>
      </c>
      <c r="L147" s="122"/>
      <c r="M147" s="123"/>
      <c r="N147" s="122"/>
      <c r="O147" s="39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  <c r="HN147" s="120"/>
      <c r="HO147" s="120"/>
      <c r="HP147" s="120"/>
      <c r="HQ147" s="120"/>
      <c r="HR147" s="120"/>
      <c r="HS147" s="120"/>
      <c r="HT147" s="120"/>
      <c r="HU147" s="120"/>
      <c r="HV147" s="120"/>
      <c r="HW147" s="120"/>
      <c r="HX147" s="120"/>
      <c r="HY147" s="120"/>
      <c r="HZ147" s="120"/>
      <c r="IA147" s="120"/>
      <c r="IB147" s="120"/>
      <c r="IC147" s="120"/>
      <c r="ID147" s="120"/>
      <c r="IE147" s="120"/>
      <c r="IF147" s="120"/>
      <c r="IG147" s="120"/>
      <c r="IH147" s="120"/>
      <c r="II147" s="120"/>
      <c r="IJ147" s="120"/>
      <c r="IK147" s="120"/>
      <c r="IL147" s="120"/>
      <c r="IM147" s="120"/>
      <c r="IN147" s="120"/>
      <c r="IO147" s="120"/>
      <c r="IP147" s="120"/>
      <c r="IQ147" s="120"/>
      <c r="IR147" s="120"/>
      <c r="IS147" s="120"/>
      <c r="IT147" s="120"/>
      <c r="IU147" s="120"/>
      <c r="IV147" s="120"/>
      <c r="IW147" s="120"/>
      <c r="IX147" s="120"/>
      <c r="IY147" s="120"/>
      <c r="IZ147" s="120"/>
      <c r="JA147" s="120"/>
      <c r="JB147" s="120"/>
      <c r="JC147" s="120"/>
      <c r="JD147" s="120"/>
      <c r="JE147" s="120"/>
      <c r="JF147" s="120"/>
      <c r="JG147" s="120"/>
      <c r="JH147" s="120"/>
      <c r="JI147" s="120"/>
      <c r="JJ147" s="120"/>
      <c r="JK147" s="120"/>
      <c r="JL147" s="120"/>
      <c r="JM147" s="120"/>
      <c r="JN147" s="120"/>
      <c r="JO147" s="120"/>
      <c r="JP147" s="120"/>
      <c r="JQ147" s="120"/>
      <c r="JR147" s="120"/>
      <c r="JS147" s="120"/>
      <c r="JT147" s="120"/>
      <c r="JU147" s="120"/>
      <c r="JV147" s="120"/>
      <c r="JW147" s="120"/>
      <c r="JX147" s="120"/>
      <c r="JY147" s="120"/>
      <c r="JZ147" s="120"/>
      <c r="KA147" s="120"/>
      <c r="KB147" s="120"/>
      <c r="KC147" s="120"/>
      <c r="KD147" s="120"/>
      <c r="KE147" s="120"/>
      <c r="KF147" s="120"/>
      <c r="KG147" s="120"/>
      <c r="KH147" s="120"/>
      <c r="KI147" s="120"/>
      <c r="KJ147" s="120"/>
      <c r="KK147" s="120"/>
      <c r="KL147" s="120"/>
      <c r="KM147" s="120"/>
      <c r="KN147" s="120"/>
      <c r="KO147" s="120"/>
      <c r="KP147" s="120"/>
      <c r="KQ147" s="120"/>
      <c r="KR147" s="120"/>
      <c r="KS147" s="120"/>
      <c r="KT147" s="120"/>
      <c r="KU147" s="120"/>
      <c r="KV147" s="120"/>
      <c r="KW147" s="120"/>
      <c r="KX147" s="120"/>
      <c r="KY147" s="120"/>
      <c r="KZ147" s="120"/>
      <c r="LA147" s="120"/>
      <c r="LB147" s="120"/>
      <c r="LC147" s="120"/>
      <c r="LD147" s="120"/>
      <c r="LE147" s="120"/>
      <c r="LF147" s="120"/>
      <c r="LG147" s="120"/>
      <c r="LH147" s="120"/>
      <c r="LI147" s="120"/>
      <c r="LJ147" s="120"/>
      <c r="LK147" s="120"/>
      <c r="LL147" s="120"/>
      <c r="LM147" s="120"/>
      <c r="LN147" s="120"/>
      <c r="LO147" s="120"/>
      <c r="LP147" s="120"/>
      <c r="LQ147" s="120"/>
      <c r="LR147" s="120"/>
      <c r="LS147" s="120"/>
      <c r="LT147" s="120"/>
      <c r="LU147" s="120"/>
      <c r="LV147" s="120"/>
      <c r="LW147" s="120"/>
      <c r="LX147" s="120"/>
      <c r="LY147" s="120"/>
      <c r="LZ147" s="120"/>
      <c r="MA147" s="120"/>
      <c r="MB147" s="120"/>
      <c r="MC147" s="120"/>
      <c r="MD147" s="120"/>
      <c r="ME147" s="120"/>
      <c r="MF147" s="120"/>
      <c r="MG147" s="120"/>
      <c r="MH147" s="120"/>
      <c r="MI147" s="120"/>
      <c r="MJ147" s="120"/>
      <c r="MK147" s="120"/>
      <c r="ML147" s="120"/>
      <c r="MM147" s="120"/>
      <c r="MN147" s="120"/>
      <c r="MO147" s="120"/>
      <c r="MP147" s="120"/>
      <c r="MQ147" s="120"/>
      <c r="MR147" s="120"/>
      <c r="MS147" s="120"/>
      <c r="MT147" s="120"/>
      <c r="MU147" s="120"/>
      <c r="MV147" s="120"/>
      <c r="MW147" s="120"/>
      <c r="MX147" s="120"/>
      <c r="MY147" s="120"/>
      <c r="MZ147" s="120"/>
      <c r="NA147" s="120"/>
      <c r="NB147" s="120"/>
      <c r="NC147" s="120"/>
      <c r="ND147" s="120"/>
      <c r="NE147" s="120"/>
      <c r="NF147" s="120"/>
      <c r="NG147" s="120"/>
      <c r="NH147" s="120"/>
      <c r="NI147" s="120"/>
      <c r="NJ147" s="120"/>
      <c r="NK147" s="120"/>
      <c r="NL147" s="120"/>
      <c r="NM147" s="120"/>
      <c r="NN147" s="120"/>
      <c r="NO147" s="120"/>
      <c r="NP147" s="120"/>
      <c r="NQ147" s="120"/>
      <c r="NR147" s="120"/>
      <c r="NS147" s="120"/>
      <c r="NT147" s="120"/>
      <c r="NU147" s="120"/>
      <c r="NV147" s="120"/>
      <c r="NW147" s="120"/>
      <c r="NX147" s="120"/>
      <c r="NY147" s="120"/>
      <c r="NZ147" s="120"/>
      <c r="OA147" s="120"/>
      <c r="OB147" s="120"/>
      <c r="OC147" s="120"/>
      <c r="OD147" s="120"/>
      <c r="OE147" s="120"/>
      <c r="OF147" s="120"/>
      <c r="OG147" s="120"/>
      <c r="OH147" s="120"/>
      <c r="OI147" s="120"/>
      <c r="OJ147" s="120"/>
      <c r="OK147" s="120"/>
      <c r="OL147" s="120"/>
      <c r="OM147" s="120"/>
      <c r="ON147" s="120"/>
      <c r="OO147" s="120"/>
      <c r="OP147" s="120"/>
      <c r="OQ147" s="120"/>
      <c r="OR147" s="120"/>
      <c r="OS147" s="120"/>
      <c r="OT147" s="120"/>
      <c r="OU147" s="120"/>
      <c r="OV147" s="120"/>
      <c r="OW147" s="120"/>
      <c r="OX147" s="120"/>
      <c r="OY147" s="120"/>
      <c r="OZ147" s="120"/>
      <c r="PA147" s="120"/>
      <c r="PB147" s="120"/>
      <c r="PC147" s="120"/>
      <c r="PD147" s="120"/>
      <c r="PE147" s="120"/>
      <c r="PF147" s="120"/>
      <c r="PG147" s="120"/>
      <c r="PH147" s="120"/>
      <c r="PI147" s="120"/>
      <c r="PJ147" s="120"/>
      <c r="PK147" s="120"/>
      <c r="PL147" s="120"/>
      <c r="PM147" s="120"/>
      <c r="PN147" s="120"/>
      <c r="PO147" s="120"/>
      <c r="PP147" s="120"/>
      <c r="PQ147" s="120"/>
      <c r="PR147" s="120"/>
      <c r="PS147" s="120"/>
      <c r="PT147" s="120"/>
      <c r="PU147" s="120"/>
      <c r="PV147" s="120"/>
      <c r="PW147" s="120"/>
      <c r="PX147" s="120"/>
      <c r="PY147" s="120"/>
      <c r="PZ147" s="120"/>
      <c r="QA147" s="120"/>
      <c r="QB147" s="120"/>
      <c r="QC147" s="120"/>
      <c r="QD147" s="120"/>
      <c r="QE147" s="120"/>
      <c r="QF147" s="120"/>
      <c r="QG147" s="120"/>
      <c r="QH147" s="120"/>
      <c r="QI147" s="120"/>
      <c r="QJ147" s="120"/>
      <c r="QK147" s="120"/>
      <c r="QL147" s="120"/>
      <c r="QM147" s="120"/>
      <c r="QN147" s="120"/>
      <c r="QO147" s="120"/>
      <c r="QP147" s="120"/>
      <c r="QQ147" s="120"/>
      <c r="QR147" s="120"/>
      <c r="QS147" s="120"/>
      <c r="QT147" s="120"/>
      <c r="QU147" s="120"/>
      <c r="QV147" s="120"/>
      <c r="QW147" s="120"/>
      <c r="QX147" s="120"/>
      <c r="QY147" s="120"/>
      <c r="QZ147" s="120"/>
      <c r="RA147" s="120"/>
      <c r="RB147" s="120"/>
      <c r="RC147" s="120"/>
      <c r="RD147" s="120"/>
      <c r="RE147" s="120"/>
      <c r="RF147" s="120"/>
      <c r="RG147" s="120"/>
      <c r="RH147" s="120"/>
      <c r="RI147" s="120"/>
      <c r="RJ147" s="120"/>
      <c r="RK147" s="120"/>
      <c r="RL147" s="120"/>
      <c r="RM147" s="120"/>
      <c r="RN147" s="120"/>
      <c r="RO147" s="120"/>
      <c r="RP147" s="120"/>
      <c r="RQ147" s="120"/>
      <c r="RR147" s="120"/>
      <c r="RS147" s="120"/>
      <c r="RT147" s="120"/>
      <c r="RU147" s="120"/>
      <c r="RV147" s="120"/>
      <c r="RW147" s="120"/>
      <c r="RX147" s="120"/>
      <c r="RY147" s="120"/>
      <c r="RZ147" s="120"/>
      <c r="SA147" s="120"/>
      <c r="SB147" s="120"/>
      <c r="SC147" s="120"/>
      <c r="SD147" s="120"/>
      <c r="SE147" s="120"/>
      <c r="SF147" s="120"/>
      <c r="SG147" s="120"/>
      <c r="SH147" s="120"/>
      <c r="SI147" s="120"/>
      <c r="SJ147" s="120"/>
      <c r="SK147" s="120"/>
      <c r="SL147" s="120"/>
      <c r="SM147" s="120"/>
      <c r="SN147" s="120"/>
      <c r="SO147" s="120"/>
      <c r="SP147" s="120"/>
      <c r="SQ147" s="120"/>
      <c r="SR147" s="120"/>
      <c r="SS147" s="120"/>
      <c r="ST147" s="120"/>
      <c r="SU147" s="120"/>
      <c r="SV147" s="120"/>
      <c r="SW147" s="120"/>
      <c r="SX147" s="120"/>
      <c r="SY147" s="120"/>
      <c r="SZ147" s="120"/>
      <c r="TA147" s="120"/>
      <c r="TB147" s="120"/>
      <c r="TC147" s="120"/>
      <c r="TD147" s="120"/>
      <c r="TE147" s="120"/>
      <c r="TF147" s="120"/>
      <c r="TG147" s="120"/>
      <c r="TH147" s="120"/>
      <c r="TI147" s="120"/>
      <c r="TJ147" s="120"/>
      <c r="TK147" s="120"/>
      <c r="TL147" s="120"/>
      <c r="TM147" s="120"/>
      <c r="TN147" s="120"/>
      <c r="TO147" s="120"/>
      <c r="TP147" s="120"/>
      <c r="TQ147" s="120"/>
      <c r="TR147" s="120"/>
      <c r="TS147" s="120"/>
      <c r="TT147" s="120"/>
      <c r="TU147" s="120"/>
      <c r="TV147" s="120"/>
      <c r="TW147" s="120"/>
      <c r="TX147" s="120"/>
      <c r="TY147" s="120"/>
      <c r="TZ147" s="120"/>
      <c r="UA147" s="120"/>
      <c r="UB147" s="120"/>
      <c r="UC147" s="120"/>
      <c r="UD147" s="120"/>
      <c r="UE147" s="120"/>
      <c r="UF147" s="120"/>
      <c r="UG147" s="120"/>
      <c r="UH147" s="120"/>
      <c r="UI147" s="120"/>
      <c r="UJ147" s="120"/>
      <c r="UK147" s="120"/>
      <c r="UL147" s="120"/>
      <c r="UM147" s="120"/>
      <c r="UN147" s="120"/>
      <c r="UO147" s="120"/>
      <c r="UP147" s="120"/>
      <c r="UQ147" s="120"/>
      <c r="UR147" s="120"/>
      <c r="US147" s="120"/>
      <c r="UT147" s="120"/>
      <c r="UU147" s="120"/>
      <c r="UV147" s="120"/>
      <c r="UW147" s="120"/>
      <c r="UX147" s="120"/>
      <c r="UY147" s="120"/>
      <c r="UZ147" s="120"/>
      <c r="VA147" s="120"/>
      <c r="VB147" s="120"/>
      <c r="VC147" s="120"/>
      <c r="VD147" s="120"/>
      <c r="VE147" s="120"/>
      <c r="VF147" s="120"/>
      <c r="VG147" s="120"/>
      <c r="VH147" s="120"/>
      <c r="VI147" s="120"/>
      <c r="VJ147" s="120"/>
      <c r="VK147" s="120"/>
      <c r="VL147" s="120"/>
      <c r="VM147" s="120"/>
      <c r="VN147" s="120"/>
      <c r="VO147" s="120"/>
      <c r="VP147" s="120"/>
      <c r="VQ147" s="120"/>
      <c r="VR147" s="120"/>
      <c r="VS147" s="120"/>
      <c r="VT147" s="120"/>
      <c r="VU147" s="120"/>
      <c r="VV147" s="120"/>
      <c r="VW147" s="120"/>
      <c r="VX147" s="120"/>
      <c r="VY147" s="120"/>
      <c r="VZ147" s="120"/>
      <c r="WA147" s="120"/>
      <c r="WB147" s="120"/>
      <c r="WC147" s="120"/>
      <c r="WD147" s="120"/>
      <c r="WE147" s="120"/>
      <c r="WF147" s="120"/>
      <c r="WG147" s="120"/>
      <c r="WH147" s="120"/>
      <c r="WI147" s="120"/>
      <c r="WJ147" s="120"/>
      <c r="WK147" s="120"/>
      <c r="WL147" s="120"/>
      <c r="WM147" s="120"/>
      <c r="WN147" s="120"/>
      <c r="WO147" s="120"/>
      <c r="WP147" s="120"/>
      <c r="WQ147" s="120"/>
      <c r="WR147" s="120"/>
      <c r="WS147" s="120"/>
      <c r="WT147" s="120"/>
      <c r="WU147" s="120"/>
      <c r="WV147" s="120"/>
      <c r="WW147" s="120"/>
      <c r="WX147" s="120"/>
      <c r="WY147" s="120"/>
      <c r="WZ147" s="120"/>
      <c r="XA147" s="120"/>
      <c r="XB147" s="120"/>
      <c r="XC147" s="120"/>
      <c r="XD147" s="120"/>
      <c r="XE147" s="120"/>
      <c r="XF147" s="120"/>
      <c r="XG147" s="120"/>
      <c r="XH147" s="120"/>
      <c r="XI147" s="120"/>
      <c r="XJ147" s="120"/>
      <c r="XK147" s="120"/>
      <c r="XL147" s="120"/>
      <c r="XM147" s="120"/>
      <c r="XN147" s="120"/>
      <c r="XO147" s="120"/>
      <c r="XP147" s="120"/>
      <c r="XQ147" s="120"/>
      <c r="XR147" s="120"/>
      <c r="XS147" s="120"/>
      <c r="XT147" s="120"/>
      <c r="XU147" s="120"/>
      <c r="XV147" s="120"/>
      <c r="XW147" s="120"/>
      <c r="XX147" s="120"/>
      <c r="XY147" s="120"/>
      <c r="XZ147" s="120"/>
      <c r="YA147" s="120"/>
      <c r="YB147" s="120"/>
      <c r="YC147" s="120"/>
      <c r="YD147" s="120"/>
      <c r="YE147" s="120"/>
      <c r="YF147" s="120"/>
      <c r="YG147" s="120"/>
      <c r="YH147" s="120"/>
      <c r="YI147" s="120"/>
      <c r="YJ147" s="120"/>
      <c r="YK147" s="120"/>
      <c r="YL147" s="120"/>
      <c r="YM147" s="120"/>
      <c r="YN147" s="120"/>
      <c r="YO147" s="120"/>
      <c r="YP147" s="120"/>
      <c r="YQ147" s="120"/>
      <c r="YR147" s="120"/>
      <c r="YS147" s="120"/>
      <c r="YT147" s="120"/>
      <c r="YU147" s="120"/>
      <c r="YV147" s="120"/>
      <c r="YW147" s="120"/>
      <c r="YX147" s="120"/>
      <c r="YY147" s="120"/>
      <c r="YZ147" s="120"/>
      <c r="ZA147" s="120"/>
      <c r="ZB147" s="120"/>
      <c r="ZC147" s="120"/>
      <c r="ZD147" s="120"/>
      <c r="ZE147" s="120"/>
      <c r="ZF147" s="120"/>
      <c r="ZG147" s="120"/>
      <c r="ZH147" s="120"/>
      <c r="ZI147" s="120"/>
      <c r="ZJ147" s="120"/>
      <c r="ZK147" s="120"/>
      <c r="ZL147" s="120"/>
      <c r="ZM147" s="120"/>
      <c r="ZN147" s="120"/>
      <c r="ZO147" s="120"/>
      <c r="ZP147" s="120"/>
      <c r="ZQ147" s="120"/>
      <c r="ZR147" s="120"/>
      <c r="ZS147" s="120"/>
      <c r="ZT147" s="120"/>
      <c r="ZU147" s="120"/>
      <c r="ZV147" s="120"/>
      <c r="ZW147" s="120"/>
      <c r="ZX147" s="120"/>
      <c r="ZY147" s="120"/>
      <c r="ZZ147" s="120"/>
      <c r="AAA147" s="120"/>
      <c r="AAB147" s="120"/>
      <c r="AAC147" s="120"/>
      <c r="AAD147" s="120"/>
      <c r="AAE147" s="120"/>
      <c r="AAF147" s="120"/>
      <c r="AAG147" s="120"/>
      <c r="AAH147" s="120"/>
      <c r="AAI147" s="120"/>
      <c r="AAJ147" s="120"/>
      <c r="AAK147" s="120"/>
      <c r="AAL147" s="120"/>
      <c r="AAM147" s="120"/>
      <c r="AAN147" s="120"/>
      <c r="AAO147" s="120"/>
      <c r="AAP147" s="120"/>
      <c r="AAQ147" s="120"/>
      <c r="AAR147" s="120"/>
      <c r="AAS147" s="120"/>
      <c r="AAT147" s="120"/>
      <c r="AAU147" s="120"/>
      <c r="AAV147" s="120"/>
      <c r="AAW147" s="120"/>
      <c r="AAX147" s="120"/>
      <c r="AAY147" s="120"/>
      <c r="AAZ147" s="120"/>
      <c r="ABA147" s="120"/>
      <c r="ABB147" s="120"/>
      <c r="ABC147" s="120"/>
      <c r="ABD147" s="120"/>
      <c r="ABE147" s="120"/>
      <c r="ABF147" s="120"/>
      <c r="ABG147" s="120"/>
      <c r="ABH147" s="120"/>
      <c r="ABI147" s="120"/>
      <c r="ABJ147" s="120"/>
      <c r="ABK147" s="120"/>
      <c r="ABL147" s="120"/>
      <c r="ABM147" s="120"/>
      <c r="ABN147" s="120"/>
      <c r="ABO147" s="120"/>
      <c r="ABP147" s="120"/>
      <c r="ABQ147" s="120"/>
      <c r="ABR147" s="120"/>
      <c r="ABS147" s="120"/>
      <c r="ABT147" s="120"/>
      <c r="ABU147" s="120"/>
      <c r="ABV147" s="120"/>
      <c r="ABW147" s="120"/>
      <c r="ABX147" s="120"/>
      <c r="ABY147" s="120"/>
      <c r="ABZ147" s="120"/>
      <c r="ACA147" s="120"/>
      <c r="ACB147" s="120"/>
      <c r="ACC147" s="120"/>
      <c r="ACD147" s="120"/>
      <c r="ACE147" s="120"/>
      <c r="ACF147" s="120"/>
      <c r="ACG147" s="120"/>
      <c r="ACH147" s="120"/>
      <c r="ACI147" s="120"/>
      <c r="ACJ147" s="120"/>
      <c r="ACK147" s="120"/>
      <c r="ACL147" s="120"/>
      <c r="ACM147" s="120"/>
      <c r="ACN147" s="120"/>
      <c r="ACO147" s="120"/>
      <c r="ACP147" s="120"/>
      <c r="ACQ147" s="120"/>
      <c r="ACR147" s="120"/>
      <c r="ACS147" s="120"/>
      <c r="ACT147" s="120"/>
      <c r="ACU147" s="120"/>
      <c r="ACV147" s="120"/>
      <c r="ACW147" s="120"/>
      <c r="ACX147" s="120"/>
      <c r="ACY147" s="120"/>
      <c r="ACZ147" s="120"/>
      <c r="ADA147" s="120"/>
      <c r="ADB147" s="120"/>
      <c r="ADC147" s="120"/>
      <c r="ADD147" s="120"/>
      <c r="ADE147" s="120"/>
      <c r="ADF147" s="120"/>
      <c r="ADG147" s="120"/>
      <c r="ADH147" s="120"/>
      <c r="ADI147" s="120"/>
      <c r="ADJ147" s="120"/>
      <c r="ADK147" s="120"/>
      <c r="ADL147" s="120"/>
      <c r="ADM147" s="120"/>
      <c r="ADN147" s="120"/>
      <c r="ADO147" s="120"/>
      <c r="ADP147" s="120"/>
      <c r="ADQ147" s="120"/>
      <c r="ADR147" s="120"/>
      <c r="ADS147" s="120"/>
      <c r="ADT147" s="120"/>
      <c r="ADU147" s="120"/>
      <c r="ADV147" s="120"/>
      <c r="ADW147" s="120"/>
      <c r="ADX147" s="120"/>
      <c r="ADY147" s="120"/>
      <c r="ADZ147" s="120"/>
      <c r="AEA147" s="120"/>
      <c r="AEB147" s="120"/>
      <c r="AEC147" s="120"/>
      <c r="AED147" s="120"/>
      <c r="AEE147" s="120"/>
      <c r="AEF147" s="120"/>
      <c r="AEG147" s="120"/>
      <c r="AEH147" s="120"/>
      <c r="AEI147" s="120"/>
      <c r="AEJ147" s="120"/>
      <c r="AEK147" s="120"/>
      <c r="AEL147" s="120"/>
      <c r="AEM147" s="120"/>
      <c r="AEN147" s="120"/>
      <c r="AEO147" s="120"/>
      <c r="AEP147" s="120"/>
      <c r="AEQ147" s="120"/>
      <c r="AER147" s="120"/>
      <c r="AES147" s="120"/>
      <c r="AET147" s="120"/>
      <c r="AEU147" s="120"/>
      <c r="AEV147" s="120"/>
      <c r="AEW147" s="120"/>
      <c r="AEX147" s="120"/>
      <c r="AEY147" s="120"/>
      <c r="AEZ147" s="120"/>
      <c r="AFA147" s="120"/>
      <c r="AFB147" s="120"/>
      <c r="AFC147" s="120"/>
      <c r="AFD147" s="120"/>
      <c r="AFE147" s="120"/>
      <c r="AFF147" s="120"/>
      <c r="AFG147" s="120"/>
      <c r="AFH147" s="120"/>
      <c r="AFI147" s="120"/>
      <c r="AFJ147" s="120"/>
      <c r="AFK147" s="120"/>
      <c r="AFL147" s="120"/>
      <c r="AFM147" s="120"/>
      <c r="AFN147" s="120"/>
      <c r="AFO147" s="120"/>
      <c r="AFP147" s="120"/>
      <c r="AFQ147" s="120"/>
      <c r="AFR147" s="120"/>
      <c r="AFS147" s="120"/>
      <c r="AFT147" s="120"/>
      <c r="AFU147" s="120"/>
      <c r="AFV147" s="120"/>
      <c r="AFW147" s="120"/>
      <c r="AFX147" s="120"/>
      <c r="AFY147" s="120"/>
      <c r="AFZ147" s="120"/>
      <c r="AGA147" s="120"/>
      <c r="AGB147" s="120"/>
      <c r="AGC147" s="120"/>
      <c r="AGD147" s="120"/>
      <c r="AGE147" s="120"/>
      <c r="AGF147" s="120"/>
      <c r="AGG147" s="120"/>
      <c r="AGH147" s="120"/>
      <c r="AGI147" s="120"/>
      <c r="AGJ147" s="120"/>
      <c r="AGK147" s="120"/>
      <c r="AGL147" s="120"/>
      <c r="AGM147" s="120"/>
      <c r="AGN147" s="120"/>
      <c r="AGO147" s="120"/>
      <c r="AGP147" s="120"/>
      <c r="AGQ147" s="120"/>
      <c r="AGR147" s="120"/>
      <c r="AGS147" s="120"/>
      <c r="AGT147" s="120"/>
      <c r="AGU147" s="120"/>
      <c r="AGV147" s="120"/>
      <c r="AGW147" s="120"/>
      <c r="AGX147" s="120"/>
      <c r="AGY147" s="120"/>
      <c r="AGZ147" s="120"/>
      <c r="AHA147" s="120"/>
      <c r="AHB147" s="120"/>
      <c r="AHC147" s="120"/>
      <c r="AHD147" s="120"/>
      <c r="AHE147" s="120"/>
      <c r="AHF147" s="120"/>
      <c r="AHG147" s="120"/>
      <c r="AHH147" s="120"/>
      <c r="AHI147" s="120"/>
      <c r="AHJ147" s="120"/>
      <c r="AHK147" s="120"/>
      <c r="AHL147" s="120"/>
      <c r="AHM147" s="120"/>
      <c r="AHN147" s="120"/>
      <c r="AHO147" s="120"/>
      <c r="AHP147" s="120"/>
      <c r="AHQ147" s="120"/>
      <c r="AHR147" s="120"/>
      <c r="AHS147" s="120"/>
      <c r="AHT147" s="120"/>
      <c r="AHU147" s="120"/>
      <c r="AHV147" s="120"/>
      <c r="AHW147" s="120"/>
      <c r="AHX147" s="120"/>
      <c r="AHY147" s="120"/>
      <c r="AHZ147" s="120"/>
      <c r="AIA147" s="120"/>
      <c r="AIB147" s="120"/>
      <c r="AIC147" s="120"/>
      <c r="AID147" s="120"/>
      <c r="AIE147" s="120"/>
      <c r="AIF147" s="120"/>
      <c r="AIG147" s="120"/>
      <c r="AIH147" s="120"/>
      <c r="AII147" s="120"/>
      <c r="AIJ147" s="120"/>
      <c r="AIK147" s="120"/>
      <c r="AIL147" s="120"/>
      <c r="AIM147" s="120"/>
      <c r="AIN147" s="120"/>
      <c r="AIO147" s="120"/>
      <c r="AIP147" s="120"/>
      <c r="AIQ147" s="120"/>
      <c r="AIR147" s="120"/>
      <c r="AIS147" s="120"/>
      <c r="AIT147" s="120"/>
      <c r="AIU147" s="120"/>
      <c r="AIV147" s="120"/>
      <c r="AIW147" s="120"/>
      <c r="AIX147" s="120"/>
      <c r="AIY147" s="120"/>
      <c r="AIZ147" s="120"/>
      <c r="AJA147" s="120"/>
      <c r="AJB147" s="120"/>
      <c r="AJC147" s="120"/>
      <c r="AJD147" s="120"/>
      <c r="AJE147" s="120"/>
      <c r="AJF147" s="120"/>
      <c r="AJG147" s="120"/>
      <c r="AJH147" s="120"/>
      <c r="AJI147" s="120"/>
      <c r="AJJ147" s="120"/>
      <c r="AJK147" s="120"/>
      <c r="AJL147" s="120"/>
      <c r="AJM147" s="120"/>
      <c r="AJN147" s="120"/>
      <c r="AJO147" s="120"/>
      <c r="AJP147" s="120"/>
      <c r="AJQ147" s="120"/>
      <c r="AJR147" s="120"/>
      <c r="AJS147" s="120"/>
      <c r="AJT147" s="120"/>
      <c r="AJU147" s="120"/>
      <c r="AJV147" s="120"/>
      <c r="AJW147" s="120"/>
      <c r="AJX147" s="120"/>
      <c r="AJY147" s="120"/>
      <c r="AJZ147" s="120"/>
      <c r="AKA147" s="120"/>
      <c r="AKB147" s="120"/>
      <c r="AKC147" s="120"/>
      <c r="AKD147" s="120"/>
      <c r="AKE147" s="120"/>
      <c r="AKF147" s="120"/>
      <c r="AKG147" s="120"/>
      <c r="AKH147" s="120"/>
      <c r="AKI147" s="120"/>
      <c r="AKJ147" s="120"/>
      <c r="AKK147" s="120"/>
      <c r="AKL147" s="120"/>
      <c r="AKM147" s="120"/>
      <c r="AKN147" s="120"/>
      <c r="AKO147" s="120"/>
      <c r="AKP147" s="120"/>
      <c r="AKQ147" s="120"/>
      <c r="AKR147" s="120"/>
      <c r="AKS147" s="120"/>
      <c r="AKT147" s="120"/>
      <c r="AKU147" s="120"/>
      <c r="AKV147" s="120"/>
      <c r="AKW147" s="120"/>
      <c r="AKX147" s="120"/>
      <c r="AKY147" s="120"/>
      <c r="AKZ147" s="120"/>
      <c r="ALA147" s="120"/>
      <c r="ALB147" s="120"/>
      <c r="ALC147" s="120"/>
      <c r="ALD147" s="120"/>
      <c r="ALE147" s="120"/>
      <c r="ALF147" s="120"/>
      <c r="ALG147" s="120"/>
      <c r="ALH147" s="120"/>
      <c r="ALI147" s="120"/>
      <c r="ALJ147" s="120"/>
      <c r="ALK147" s="120"/>
      <c r="ALL147" s="120"/>
      <c r="ALM147" s="120"/>
      <c r="ALN147" s="120"/>
      <c r="ALO147" s="120"/>
      <c r="ALP147" s="120"/>
      <c r="ALQ147" s="120"/>
      <c r="ALR147" s="120"/>
      <c r="ALS147" s="120"/>
      <c r="ALT147" s="120"/>
      <c r="ALU147" s="120"/>
      <c r="ALV147" s="120"/>
      <c r="ALW147" s="120"/>
      <c r="ALX147" s="120"/>
      <c r="ALY147" s="120"/>
      <c r="ALZ147" s="120"/>
      <c r="AMA147" s="120"/>
      <c r="AMB147" s="120"/>
      <c r="AMC147" s="120"/>
      <c r="AMD147" s="120"/>
      <c r="AME147" s="120"/>
      <c r="AMF147" s="120"/>
      <c r="AMG147" s="120"/>
      <c r="AMH147" s="120"/>
      <c r="AMI147" s="120"/>
      <c r="AMJ147" s="120"/>
      <c r="AMK147" s="120"/>
      <c r="AML147" s="120"/>
    </row>
    <row r="148" spans="1:1026" s="121" customFormat="1" ht="36" x14ac:dyDescent="0.25">
      <c r="A148" s="102">
        <v>143</v>
      </c>
      <c r="B148" s="25" t="s">
        <v>564</v>
      </c>
      <c r="C148" s="26" t="s">
        <v>198</v>
      </c>
      <c r="D148" s="26" t="s">
        <v>324</v>
      </c>
      <c r="E148" s="38" t="s">
        <v>619</v>
      </c>
      <c r="F148" s="50">
        <v>3</v>
      </c>
      <c r="G148" s="51" t="s">
        <v>11</v>
      </c>
      <c r="H148" s="119"/>
      <c r="I148" s="76">
        <f t="shared" si="13"/>
        <v>0</v>
      </c>
      <c r="J148" s="76">
        <f t="shared" si="11"/>
        <v>0</v>
      </c>
      <c r="K148" s="76">
        <f t="shared" si="12"/>
        <v>0</v>
      </c>
      <c r="L148" s="122"/>
      <c r="M148" s="123"/>
      <c r="N148" s="122"/>
      <c r="O148" s="39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  <c r="IM148" s="120"/>
      <c r="IN148" s="120"/>
      <c r="IO148" s="120"/>
      <c r="IP148" s="120"/>
      <c r="IQ148" s="120"/>
      <c r="IR148" s="120"/>
      <c r="IS148" s="120"/>
      <c r="IT148" s="120"/>
      <c r="IU148" s="120"/>
      <c r="IV148" s="120"/>
      <c r="IW148" s="120"/>
      <c r="IX148" s="120"/>
      <c r="IY148" s="120"/>
      <c r="IZ148" s="120"/>
      <c r="JA148" s="120"/>
      <c r="JB148" s="120"/>
      <c r="JC148" s="120"/>
      <c r="JD148" s="120"/>
      <c r="JE148" s="120"/>
      <c r="JF148" s="120"/>
      <c r="JG148" s="120"/>
      <c r="JH148" s="120"/>
      <c r="JI148" s="120"/>
      <c r="JJ148" s="120"/>
      <c r="JK148" s="120"/>
      <c r="JL148" s="120"/>
      <c r="JM148" s="120"/>
      <c r="JN148" s="120"/>
      <c r="JO148" s="120"/>
      <c r="JP148" s="120"/>
      <c r="JQ148" s="120"/>
      <c r="JR148" s="120"/>
      <c r="JS148" s="120"/>
      <c r="JT148" s="120"/>
      <c r="JU148" s="120"/>
      <c r="JV148" s="120"/>
      <c r="JW148" s="120"/>
      <c r="JX148" s="120"/>
      <c r="JY148" s="120"/>
      <c r="JZ148" s="120"/>
      <c r="KA148" s="120"/>
      <c r="KB148" s="120"/>
      <c r="KC148" s="120"/>
      <c r="KD148" s="120"/>
      <c r="KE148" s="120"/>
      <c r="KF148" s="120"/>
      <c r="KG148" s="120"/>
      <c r="KH148" s="120"/>
      <c r="KI148" s="120"/>
      <c r="KJ148" s="120"/>
      <c r="KK148" s="120"/>
      <c r="KL148" s="120"/>
      <c r="KM148" s="120"/>
      <c r="KN148" s="120"/>
      <c r="KO148" s="120"/>
      <c r="KP148" s="120"/>
      <c r="KQ148" s="120"/>
      <c r="KR148" s="120"/>
      <c r="KS148" s="120"/>
      <c r="KT148" s="120"/>
      <c r="KU148" s="120"/>
      <c r="KV148" s="120"/>
      <c r="KW148" s="120"/>
      <c r="KX148" s="120"/>
      <c r="KY148" s="120"/>
      <c r="KZ148" s="120"/>
      <c r="LA148" s="120"/>
      <c r="LB148" s="120"/>
      <c r="LC148" s="120"/>
      <c r="LD148" s="120"/>
      <c r="LE148" s="120"/>
      <c r="LF148" s="120"/>
      <c r="LG148" s="120"/>
      <c r="LH148" s="120"/>
      <c r="LI148" s="120"/>
      <c r="LJ148" s="120"/>
      <c r="LK148" s="120"/>
      <c r="LL148" s="120"/>
      <c r="LM148" s="120"/>
      <c r="LN148" s="120"/>
      <c r="LO148" s="120"/>
      <c r="LP148" s="120"/>
      <c r="LQ148" s="120"/>
      <c r="LR148" s="120"/>
      <c r="LS148" s="120"/>
      <c r="LT148" s="120"/>
      <c r="LU148" s="120"/>
      <c r="LV148" s="120"/>
      <c r="LW148" s="120"/>
      <c r="LX148" s="120"/>
      <c r="LY148" s="120"/>
      <c r="LZ148" s="120"/>
      <c r="MA148" s="120"/>
      <c r="MB148" s="120"/>
      <c r="MC148" s="120"/>
      <c r="MD148" s="120"/>
      <c r="ME148" s="120"/>
      <c r="MF148" s="120"/>
      <c r="MG148" s="120"/>
      <c r="MH148" s="120"/>
      <c r="MI148" s="120"/>
      <c r="MJ148" s="120"/>
      <c r="MK148" s="120"/>
      <c r="ML148" s="120"/>
      <c r="MM148" s="120"/>
      <c r="MN148" s="120"/>
      <c r="MO148" s="120"/>
      <c r="MP148" s="120"/>
      <c r="MQ148" s="120"/>
      <c r="MR148" s="120"/>
      <c r="MS148" s="120"/>
      <c r="MT148" s="120"/>
      <c r="MU148" s="120"/>
      <c r="MV148" s="120"/>
      <c r="MW148" s="120"/>
      <c r="MX148" s="120"/>
      <c r="MY148" s="120"/>
      <c r="MZ148" s="120"/>
      <c r="NA148" s="120"/>
      <c r="NB148" s="120"/>
      <c r="NC148" s="120"/>
      <c r="ND148" s="120"/>
      <c r="NE148" s="120"/>
      <c r="NF148" s="120"/>
      <c r="NG148" s="120"/>
      <c r="NH148" s="120"/>
      <c r="NI148" s="120"/>
      <c r="NJ148" s="120"/>
      <c r="NK148" s="120"/>
      <c r="NL148" s="120"/>
      <c r="NM148" s="120"/>
      <c r="NN148" s="120"/>
      <c r="NO148" s="120"/>
      <c r="NP148" s="120"/>
      <c r="NQ148" s="120"/>
      <c r="NR148" s="120"/>
      <c r="NS148" s="120"/>
      <c r="NT148" s="120"/>
      <c r="NU148" s="120"/>
      <c r="NV148" s="120"/>
      <c r="NW148" s="120"/>
      <c r="NX148" s="120"/>
      <c r="NY148" s="120"/>
      <c r="NZ148" s="120"/>
      <c r="OA148" s="120"/>
      <c r="OB148" s="120"/>
      <c r="OC148" s="120"/>
      <c r="OD148" s="120"/>
      <c r="OE148" s="120"/>
      <c r="OF148" s="120"/>
      <c r="OG148" s="120"/>
      <c r="OH148" s="120"/>
      <c r="OI148" s="120"/>
      <c r="OJ148" s="120"/>
      <c r="OK148" s="120"/>
      <c r="OL148" s="120"/>
      <c r="OM148" s="120"/>
      <c r="ON148" s="120"/>
      <c r="OO148" s="120"/>
      <c r="OP148" s="120"/>
      <c r="OQ148" s="120"/>
      <c r="OR148" s="120"/>
      <c r="OS148" s="120"/>
      <c r="OT148" s="120"/>
      <c r="OU148" s="120"/>
      <c r="OV148" s="120"/>
      <c r="OW148" s="120"/>
      <c r="OX148" s="120"/>
      <c r="OY148" s="120"/>
      <c r="OZ148" s="120"/>
      <c r="PA148" s="120"/>
      <c r="PB148" s="120"/>
      <c r="PC148" s="120"/>
      <c r="PD148" s="120"/>
      <c r="PE148" s="120"/>
      <c r="PF148" s="120"/>
      <c r="PG148" s="120"/>
      <c r="PH148" s="120"/>
      <c r="PI148" s="120"/>
      <c r="PJ148" s="120"/>
      <c r="PK148" s="120"/>
      <c r="PL148" s="120"/>
      <c r="PM148" s="120"/>
      <c r="PN148" s="120"/>
      <c r="PO148" s="120"/>
      <c r="PP148" s="120"/>
      <c r="PQ148" s="120"/>
      <c r="PR148" s="120"/>
      <c r="PS148" s="120"/>
      <c r="PT148" s="120"/>
      <c r="PU148" s="120"/>
      <c r="PV148" s="120"/>
      <c r="PW148" s="120"/>
      <c r="PX148" s="120"/>
      <c r="PY148" s="120"/>
      <c r="PZ148" s="120"/>
      <c r="QA148" s="120"/>
      <c r="QB148" s="120"/>
      <c r="QC148" s="120"/>
      <c r="QD148" s="120"/>
      <c r="QE148" s="120"/>
      <c r="QF148" s="120"/>
      <c r="QG148" s="120"/>
      <c r="QH148" s="120"/>
      <c r="QI148" s="120"/>
      <c r="QJ148" s="120"/>
      <c r="QK148" s="120"/>
      <c r="QL148" s="120"/>
      <c r="QM148" s="120"/>
      <c r="QN148" s="120"/>
      <c r="QO148" s="120"/>
      <c r="QP148" s="120"/>
      <c r="QQ148" s="120"/>
      <c r="QR148" s="120"/>
      <c r="QS148" s="120"/>
      <c r="QT148" s="120"/>
      <c r="QU148" s="120"/>
      <c r="QV148" s="120"/>
      <c r="QW148" s="120"/>
      <c r="QX148" s="120"/>
      <c r="QY148" s="120"/>
      <c r="QZ148" s="120"/>
      <c r="RA148" s="120"/>
      <c r="RB148" s="120"/>
      <c r="RC148" s="120"/>
      <c r="RD148" s="120"/>
      <c r="RE148" s="120"/>
      <c r="RF148" s="120"/>
      <c r="RG148" s="120"/>
      <c r="RH148" s="120"/>
      <c r="RI148" s="120"/>
      <c r="RJ148" s="120"/>
      <c r="RK148" s="120"/>
      <c r="RL148" s="120"/>
      <c r="RM148" s="120"/>
      <c r="RN148" s="120"/>
      <c r="RO148" s="120"/>
      <c r="RP148" s="120"/>
      <c r="RQ148" s="120"/>
      <c r="RR148" s="120"/>
      <c r="RS148" s="120"/>
      <c r="RT148" s="120"/>
      <c r="RU148" s="120"/>
      <c r="RV148" s="120"/>
      <c r="RW148" s="120"/>
      <c r="RX148" s="120"/>
      <c r="RY148" s="120"/>
      <c r="RZ148" s="120"/>
      <c r="SA148" s="120"/>
      <c r="SB148" s="120"/>
      <c r="SC148" s="120"/>
      <c r="SD148" s="120"/>
      <c r="SE148" s="120"/>
      <c r="SF148" s="120"/>
      <c r="SG148" s="120"/>
      <c r="SH148" s="120"/>
      <c r="SI148" s="120"/>
      <c r="SJ148" s="120"/>
      <c r="SK148" s="120"/>
      <c r="SL148" s="120"/>
      <c r="SM148" s="120"/>
      <c r="SN148" s="120"/>
      <c r="SO148" s="120"/>
      <c r="SP148" s="120"/>
      <c r="SQ148" s="120"/>
      <c r="SR148" s="120"/>
      <c r="SS148" s="120"/>
      <c r="ST148" s="120"/>
      <c r="SU148" s="120"/>
      <c r="SV148" s="120"/>
      <c r="SW148" s="120"/>
      <c r="SX148" s="120"/>
      <c r="SY148" s="120"/>
      <c r="SZ148" s="120"/>
      <c r="TA148" s="120"/>
      <c r="TB148" s="120"/>
      <c r="TC148" s="120"/>
      <c r="TD148" s="120"/>
      <c r="TE148" s="120"/>
      <c r="TF148" s="120"/>
      <c r="TG148" s="120"/>
      <c r="TH148" s="120"/>
      <c r="TI148" s="120"/>
      <c r="TJ148" s="120"/>
      <c r="TK148" s="120"/>
      <c r="TL148" s="120"/>
      <c r="TM148" s="120"/>
      <c r="TN148" s="120"/>
      <c r="TO148" s="120"/>
      <c r="TP148" s="120"/>
      <c r="TQ148" s="120"/>
      <c r="TR148" s="120"/>
      <c r="TS148" s="120"/>
      <c r="TT148" s="120"/>
      <c r="TU148" s="120"/>
      <c r="TV148" s="120"/>
      <c r="TW148" s="120"/>
      <c r="TX148" s="120"/>
      <c r="TY148" s="120"/>
      <c r="TZ148" s="120"/>
      <c r="UA148" s="120"/>
      <c r="UB148" s="120"/>
      <c r="UC148" s="120"/>
      <c r="UD148" s="120"/>
      <c r="UE148" s="120"/>
      <c r="UF148" s="120"/>
      <c r="UG148" s="120"/>
      <c r="UH148" s="120"/>
      <c r="UI148" s="120"/>
      <c r="UJ148" s="120"/>
      <c r="UK148" s="120"/>
      <c r="UL148" s="120"/>
      <c r="UM148" s="120"/>
      <c r="UN148" s="120"/>
      <c r="UO148" s="120"/>
      <c r="UP148" s="120"/>
      <c r="UQ148" s="120"/>
      <c r="UR148" s="120"/>
      <c r="US148" s="120"/>
      <c r="UT148" s="120"/>
      <c r="UU148" s="120"/>
      <c r="UV148" s="120"/>
      <c r="UW148" s="120"/>
      <c r="UX148" s="120"/>
      <c r="UY148" s="120"/>
      <c r="UZ148" s="120"/>
      <c r="VA148" s="120"/>
      <c r="VB148" s="120"/>
      <c r="VC148" s="120"/>
      <c r="VD148" s="120"/>
      <c r="VE148" s="120"/>
      <c r="VF148" s="120"/>
      <c r="VG148" s="120"/>
      <c r="VH148" s="120"/>
      <c r="VI148" s="120"/>
      <c r="VJ148" s="120"/>
      <c r="VK148" s="120"/>
      <c r="VL148" s="120"/>
      <c r="VM148" s="120"/>
      <c r="VN148" s="120"/>
      <c r="VO148" s="120"/>
      <c r="VP148" s="120"/>
      <c r="VQ148" s="120"/>
      <c r="VR148" s="120"/>
      <c r="VS148" s="120"/>
      <c r="VT148" s="120"/>
      <c r="VU148" s="120"/>
      <c r="VV148" s="120"/>
      <c r="VW148" s="120"/>
      <c r="VX148" s="120"/>
      <c r="VY148" s="120"/>
      <c r="VZ148" s="120"/>
      <c r="WA148" s="120"/>
      <c r="WB148" s="120"/>
      <c r="WC148" s="120"/>
      <c r="WD148" s="120"/>
      <c r="WE148" s="120"/>
      <c r="WF148" s="120"/>
      <c r="WG148" s="120"/>
      <c r="WH148" s="120"/>
      <c r="WI148" s="120"/>
      <c r="WJ148" s="120"/>
      <c r="WK148" s="120"/>
      <c r="WL148" s="120"/>
      <c r="WM148" s="120"/>
      <c r="WN148" s="120"/>
      <c r="WO148" s="120"/>
      <c r="WP148" s="120"/>
      <c r="WQ148" s="120"/>
      <c r="WR148" s="120"/>
      <c r="WS148" s="120"/>
      <c r="WT148" s="120"/>
      <c r="WU148" s="120"/>
      <c r="WV148" s="120"/>
      <c r="WW148" s="120"/>
      <c r="WX148" s="120"/>
      <c r="WY148" s="120"/>
      <c r="WZ148" s="120"/>
      <c r="XA148" s="120"/>
      <c r="XB148" s="120"/>
      <c r="XC148" s="120"/>
      <c r="XD148" s="120"/>
      <c r="XE148" s="120"/>
      <c r="XF148" s="120"/>
      <c r="XG148" s="120"/>
      <c r="XH148" s="120"/>
      <c r="XI148" s="120"/>
      <c r="XJ148" s="120"/>
      <c r="XK148" s="120"/>
      <c r="XL148" s="120"/>
      <c r="XM148" s="120"/>
      <c r="XN148" s="120"/>
      <c r="XO148" s="120"/>
      <c r="XP148" s="120"/>
      <c r="XQ148" s="120"/>
      <c r="XR148" s="120"/>
      <c r="XS148" s="120"/>
      <c r="XT148" s="120"/>
      <c r="XU148" s="120"/>
      <c r="XV148" s="120"/>
      <c r="XW148" s="120"/>
      <c r="XX148" s="120"/>
      <c r="XY148" s="120"/>
      <c r="XZ148" s="120"/>
      <c r="YA148" s="120"/>
      <c r="YB148" s="120"/>
      <c r="YC148" s="120"/>
      <c r="YD148" s="120"/>
      <c r="YE148" s="120"/>
      <c r="YF148" s="120"/>
      <c r="YG148" s="120"/>
      <c r="YH148" s="120"/>
      <c r="YI148" s="120"/>
      <c r="YJ148" s="120"/>
      <c r="YK148" s="120"/>
      <c r="YL148" s="120"/>
      <c r="YM148" s="120"/>
      <c r="YN148" s="120"/>
      <c r="YO148" s="120"/>
      <c r="YP148" s="120"/>
      <c r="YQ148" s="120"/>
      <c r="YR148" s="120"/>
      <c r="YS148" s="120"/>
      <c r="YT148" s="120"/>
      <c r="YU148" s="120"/>
      <c r="YV148" s="120"/>
      <c r="YW148" s="120"/>
      <c r="YX148" s="120"/>
      <c r="YY148" s="120"/>
      <c r="YZ148" s="120"/>
      <c r="ZA148" s="120"/>
      <c r="ZB148" s="120"/>
      <c r="ZC148" s="120"/>
      <c r="ZD148" s="120"/>
      <c r="ZE148" s="120"/>
      <c r="ZF148" s="120"/>
      <c r="ZG148" s="120"/>
      <c r="ZH148" s="120"/>
      <c r="ZI148" s="120"/>
      <c r="ZJ148" s="120"/>
      <c r="ZK148" s="120"/>
      <c r="ZL148" s="120"/>
      <c r="ZM148" s="120"/>
      <c r="ZN148" s="120"/>
      <c r="ZO148" s="120"/>
      <c r="ZP148" s="120"/>
      <c r="ZQ148" s="120"/>
      <c r="ZR148" s="120"/>
      <c r="ZS148" s="120"/>
      <c r="ZT148" s="120"/>
      <c r="ZU148" s="120"/>
      <c r="ZV148" s="120"/>
      <c r="ZW148" s="120"/>
      <c r="ZX148" s="120"/>
      <c r="ZY148" s="120"/>
      <c r="ZZ148" s="120"/>
      <c r="AAA148" s="120"/>
      <c r="AAB148" s="120"/>
      <c r="AAC148" s="120"/>
      <c r="AAD148" s="120"/>
      <c r="AAE148" s="120"/>
      <c r="AAF148" s="120"/>
      <c r="AAG148" s="120"/>
      <c r="AAH148" s="120"/>
      <c r="AAI148" s="120"/>
      <c r="AAJ148" s="120"/>
      <c r="AAK148" s="120"/>
      <c r="AAL148" s="120"/>
      <c r="AAM148" s="120"/>
      <c r="AAN148" s="120"/>
      <c r="AAO148" s="120"/>
      <c r="AAP148" s="120"/>
      <c r="AAQ148" s="120"/>
      <c r="AAR148" s="120"/>
      <c r="AAS148" s="120"/>
      <c r="AAT148" s="120"/>
      <c r="AAU148" s="120"/>
      <c r="AAV148" s="120"/>
      <c r="AAW148" s="120"/>
      <c r="AAX148" s="120"/>
      <c r="AAY148" s="120"/>
      <c r="AAZ148" s="120"/>
      <c r="ABA148" s="120"/>
      <c r="ABB148" s="120"/>
      <c r="ABC148" s="120"/>
      <c r="ABD148" s="120"/>
      <c r="ABE148" s="120"/>
      <c r="ABF148" s="120"/>
      <c r="ABG148" s="120"/>
      <c r="ABH148" s="120"/>
      <c r="ABI148" s="120"/>
      <c r="ABJ148" s="120"/>
      <c r="ABK148" s="120"/>
      <c r="ABL148" s="120"/>
      <c r="ABM148" s="120"/>
      <c r="ABN148" s="120"/>
      <c r="ABO148" s="120"/>
      <c r="ABP148" s="120"/>
      <c r="ABQ148" s="120"/>
      <c r="ABR148" s="120"/>
      <c r="ABS148" s="120"/>
      <c r="ABT148" s="120"/>
      <c r="ABU148" s="120"/>
      <c r="ABV148" s="120"/>
      <c r="ABW148" s="120"/>
      <c r="ABX148" s="120"/>
      <c r="ABY148" s="120"/>
      <c r="ABZ148" s="120"/>
      <c r="ACA148" s="120"/>
      <c r="ACB148" s="120"/>
      <c r="ACC148" s="120"/>
      <c r="ACD148" s="120"/>
      <c r="ACE148" s="120"/>
      <c r="ACF148" s="120"/>
      <c r="ACG148" s="120"/>
      <c r="ACH148" s="120"/>
      <c r="ACI148" s="120"/>
      <c r="ACJ148" s="120"/>
      <c r="ACK148" s="120"/>
      <c r="ACL148" s="120"/>
      <c r="ACM148" s="120"/>
      <c r="ACN148" s="120"/>
      <c r="ACO148" s="120"/>
      <c r="ACP148" s="120"/>
      <c r="ACQ148" s="120"/>
      <c r="ACR148" s="120"/>
      <c r="ACS148" s="120"/>
      <c r="ACT148" s="120"/>
      <c r="ACU148" s="120"/>
      <c r="ACV148" s="120"/>
      <c r="ACW148" s="120"/>
      <c r="ACX148" s="120"/>
      <c r="ACY148" s="120"/>
      <c r="ACZ148" s="120"/>
      <c r="ADA148" s="120"/>
      <c r="ADB148" s="120"/>
      <c r="ADC148" s="120"/>
      <c r="ADD148" s="120"/>
      <c r="ADE148" s="120"/>
      <c r="ADF148" s="120"/>
      <c r="ADG148" s="120"/>
      <c r="ADH148" s="120"/>
      <c r="ADI148" s="120"/>
      <c r="ADJ148" s="120"/>
      <c r="ADK148" s="120"/>
      <c r="ADL148" s="120"/>
      <c r="ADM148" s="120"/>
      <c r="ADN148" s="120"/>
      <c r="ADO148" s="120"/>
      <c r="ADP148" s="120"/>
      <c r="ADQ148" s="120"/>
      <c r="ADR148" s="120"/>
      <c r="ADS148" s="120"/>
      <c r="ADT148" s="120"/>
      <c r="ADU148" s="120"/>
      <c r="ADV148" s="120"/>
      <c r="ADW148" s="120"/>
      <c r="ADX148" s="120"/>
      <c r="ADY148" s="120"/>
      <c r="ADZ148" s="120"/>
      <c r="AEA148" s="120"/>
      <c r="AEB148" s="120"/>
      <c r="AEC148" s="120"/>
      <c r="AED148" s="120"/>
      <c r="AEE148" s="120"/>
      <c r="AEF148" s="120"/>
      <c r="AEG148" s="120"/>
      <c r="AEH148" s="120"/>
      <c r="AEI148" s="120"/>
      <c r="AEJ148" s="120"/>
      <c r="AEK148" s="120"/>
      <c r="AEL148" s="120"/>
      <c r="AEM148" s="120"/>
      <c r="AEN148" s="120"/>
      <c r="AEO148" s="120"/>
      <c r="AEP148" s="120"/>
      <c r="AEQ148" s="120"/>
      <c r="AER148" s="120"/>
      <c r="AES148" s="120"/>
      <c r="AET148" s="120"/>
      <c r="AEU148" s="120"/>
      <c r="AEV148" s="120"/>
      <c r="AEW148" s="120"/>
      <c r="AEX148" s="120"/>
      <c r="AEY148" s="120"/>
      <c r="AEZ148" s="120"/>
      <c r="AFA148" s="120"/>
      <c r="AFB148" s="120"/>
      <c r="AFC148" s="120"/>
      <c r="AFD148" s="120"/>
      <c r="AFE148" s="120"/>
      <c r="AFF148" s="120"/>
      <c r="AFG148" s="120"/>
      <c r="AFH148" s="120"/>
      <c r="AFI148" s="120"/>
      <c r="AFJ148" s="120"/>
      <c r="AFK148" s="120"/>
      <c r="AFL148" s="120"/>
      <c r="AFM148" s="120"/>
      <c r="AFN148" s="120"/>
      <c r="AFO148" s="120"/>
      <c r="AFP148" s="120"/>
      <c r="AFQ148" s="120"/>
      <c r="AFR148" s="120"/>
      <c r="AFS148" s="120"/>
      <c r="AFT148" s="120"/>
      <c r="AFU148" s="120"/>
      <c r="AFV148" s="120"/>
      <c r="AFW148" s="120"/>
      <c r="AFX148" s="120"/>
      <c r="AFY148" s="120"/>
      <c r="AFZ148" s="120"/>
      <c r="AGA148" s="120"/>
      <c r="AGB148" s="120"/>
      <c r="AGC148" s="120"/>
      <c r="AGD148" s="120"/>
      <c r="AGE148" s="120"/>
      <c r="AGF148" s="120"/>
      <c r="AGG148" s="120"/>
      <c r="AGH148" s="120"/>
      <c r="AGI148" s="120"/>
      <c r="AGJ148" s="120"/>
      <c r="AGK148" s="120"/>
      <c r="AGL148" s="120"/>
      <c r="AGM148" s="120"/>
      <c r="AGN148" s="120"/>
      <c r="AGO148" s="120"/>
      <c r="AGP148" s="120"/>
      <c r="AGQ148" s="120"/>
      <c r="AGR148" s="120"/>
      <c r="AGS148" s="120"/>
      <c r="AGT148" s="120"/>
      <c r="AGU148" s="120"/>
      <c r="AGV148" s="120"/>
      <c r="AGW148" s="120"/>
      <c r="AGX148" s="120"/>
      <c r="AGY148" s="120"/>
      <c r="AGZ148" s="120"/>
      <c r="AHA148" s="120"/>
      <c r="AHB148" s="120"/>
      <c r="AHC148" s="120"/>
      <c r="AHD148" s="120"/>
      <c r="AHE148" s="120"/>
      <c r="AHF148" s="120"/>
      <c r="AHG148" s="120"/>
      <c r="AHH148" s="120"/>
      <c r="AHI148" s="120"/>
      <c r="AHJ148" s="120"/>
      <c r="AHK148" s="120"/>
      <c r="AHL148" s="120"/>
      <c r="AHM148" s="120"/>
      <c r="AHN148" s="120"/>
      <c r="AHO148" s="120"/>
      <c r="AHP148" s="120"/>
      <c r="AHQ148" s="120"/>
      <c r="AHR148" s="120"/>
      <c r="AHS148" s="120"/>
      <c r="AHT148" s="120"/>
      <c r="AHU148" s="120"/>
      <c r="AHV148" s="120"/>
      <c r="AHW148" s="120"/>
      <c r="AHX148" s="120"/>
      <c r="AHY148" s="120"/>
      <c r="AHZ148" s="120"/>
      <c r="AIA148" s="120"/>
      <c r="AIB148" s="120"/>
      <c r="AIC148" s="120"/>
      <c r="AID148" s="120"/>
      <c r="AIE148" s="120"/>
      <c r="AIF148" s="120"/>
      <c r="AIG148" s="120"/>
      <c r="AIH148" s="120"/>
      <c r="AII148" s="120"/>
      <c r="AIJ148" s="120"/>
      <c r="AIK148" s="120"/>
      <c r="AIL148" s="120"/>
      <c r="AIM148" s="120"/>
      <c r="AIN148" s="120"/>
      <c r="AIO148" s="120"/>
      <c r="AIP148" s="120"/>
      <c r="AIQ148" s="120"/>
      <c r="AIR148" s="120"/>
      <c r="AIS148" s="120"/>
      <c r="AIT148" s="120"/>
      <c r="AIU148" s="120"/>
      <c r="AIV148" s="120"/>
      <c r="AIW148" s="120"/>
      <c r="AIX148" s="120"/>
      <c r="AIY148" s="120"/>
      <c r="AIZ148" s="120"/>
      <c r="AJA148" s="120"/>
      <c r="AJB148" s="120"/>
      <c r="AJC148" s="120"/>
      <c r="AJD148" s="120"/>
      <c r="AJE148" s="120"/>
      <c r="AJF148" s="120"/>
      <c r="AJG148" s="120"/>
      <c r="AJH148" s="120"/>
      <c r="AJI148" s="120"/>
      <c r="AJJ148" s="120"/>
      <c r="AJK148" s="120"/>
      <c r="AJL148" s="120"/>
      <c r="AJM148" s="120"/>
      <c r="AJN148" s="120"/>
      <c r="AJO148" s="120"/>
      <c r="AJP148" s="120"/>
      <c r="AJQ148" s="120"/>
      <c r="AJR148" s="120"/>
      <c r="AJS148" s="120"/>
      <c r="AJT148" s="120"/>
      <c r="AJU148" s="120"/>
      <c r="AJV148" s="120"/>
      <c r="AJW148" s="120"/>
      <c r="AJX148" s="120"/>
      <c r="AJY148" s="120"/>
      <c r="AJZ148" s="120"/>
      <c r="AKA148" s="120"/>
      <c r="AKB148" s="120"/>
      <c r="AKC148" s="120"/>
      <c r="AKD148" s="120"/>
      <c r="AKE148" s="120"/>
      <c r="AKF148" s="120"/>
      <c r="AKG148" s="120"/>
      <c r="AKH148" s="120"/>
      <c r="AKI148" s="120"/>
      <c r="AKJ148" s="120"/>
      <c r="AKK148" s="120"/>
      <c r="AKL148" s="120"/>
      <c r="AKM148" s="120"/>
      <c r="AKN148" s="120"/>
      <c r="AKO148" s="120"/>
      <c r="AKP148" s="120"/>
      <c r="AKQ148" s="120"/>
      <c r="AKR148" s="120"/>
      <c r="AKS148" s="120"/>
      <c r="AKT148" s="120"/>
      <c r="AKU148" s="120"/>
      <c r="AKV148" s="120"/>
      <c r="AKW148" s="120"/>
      <c r="AKX148" s="120"/>
      <c r="AKY148" s="120"/>
      <c r="AKZ148" s="120"/>
      <c r="ALA148" s="120"/>
      <c r="ALB148" s="120"/>
      <c r="ALC148" s="120"/>
      <c r="ALD148" s="120"/>
      <c r="ALE148" s="120"/>
      <c r="ALF148" s="120"/>
      <c r="ALG148" s="120"/>
      <c r="ALH148" s="120"/>
      <c r="ALI148" s="120"/>
      <c r="ALJ148" s="120"/>
      <c r="ALK148" s="120"/>
      <c r="ALL148" s="120"/>
      <c r="ALM148" s="120"/>
      <c r="ALN148" s="120"/>
      <c r="ALO148" s="120"/>
      <c r="ALP148" s="120"/>
      <c r="ALQ148" s="120"/>
      <c r="ALR148" s="120"/>
      <c r="ALS148" s="120"/>
      <c r="ALT148" s="120"/>
      <c r="ALU148" s="120"/>
      <c r="ALV148" s="120"/>
      <c r="ALW148" s="120"/>
      <c r="ALX148" s="120"/>
      <c r="ALY148" s="120"/>
      <c r="ALZ148" s="120"/>
      <c r="AMA148" s="120"/>
      <c r="AMB148" s="120"/>
      <c r="AMC148" s="120"/>
      <c r="AMD148" s="120"/>
      <c r="AME148" s="120"/>
      <c r="AMF148" s="120"/>
      <c r="AMG148" s="120"/>
      <c r="AMH148" s="120"/>
      <c r="AMI148" s="120"/>
      <c r="AMJ148" s="120"/>
      <c r="AMK148" s="120"/>
      <c r="AML148" s="120"/>
    </row>
    <row r="149" spans="1:1026" s="121" customFormat="1" ht="36" x14ac:dyDescent="0.25">
      <c r="A149" s="102">
        <v>144</v>
      </c>
      <c r="B149" s="115" t="s">
        <v>504</v>
      </c>
      <c r="C149" s="115" t="s">
        <v>536</v>
      </c>
      <c r="D149" s="115" t="s">
        <v>523</v>
      </c>
      <c r="E149" s="82" t="s">
        <v>16</v>
      </c>
      <c r="F149" s="80">
        <v>13</v>
      </c>
      <c r="G149" s="80" t="s">
        <v>11</v>
      </c>
      <c r="H149" s="76"/>
      <c r="I149" s="76">
        <f t="shared" si="13"/>
        <v>0</v>
      </c>
      <c r="J149" s="76">
        <f t="shared" si="11"/>
        <v>0</v>
      </c>
      <c r="K149" s="76">
        <f t="shared" si="12"/>
        <v>0</v>
      </c>
      <c r="L149" s="53"/>
      <c r="M149" s="53"/>
      <c r="N149" s="53"/>
      <c r="O149" s="39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  <c r="HN149" s="120"/>
      <c r="HO149" s="120"/>
      <c r="HP149" s="120"/>
      <c r="HQ149" s="120"/>
      <c r="HR149" s="120"/>
      <c r="HS149" s="120"/>
      <c r="HT149" s="120"/>
      <c r="HU149" s="120"/>
      <c r="HV149" s="120"/>
      <c r="HW149" s="120"/>
      <c r="HX149" s="120"/>
      <c r="HY149" s="120"/>
      <c r="HZ149" s="120"/>
      <c r="IA149" s="120"/>
      <c r="IB149" s="120"/>
      <c r="IC149" s="120"/>
      <c r="ID149" s="120"/>
      <c r="IE149" s="120"/>
      <c r="IF149" s="120"/>
      <c r="IG149" s="120"/>
      <c r="IH149" s="120"/>
      <c r="II149" s="120"/>
      <c r="IJ149" s="120"/>
      <c r="IK149" s="120"/>
      <c r="IL149" s="120"/>
      <c r="IM149" s="120"/>
      <c r="IN149" s="120"/>
      <c r="IO149" s="120"/>
      <c r="IP149" s="120"/>
      <c r="IQ149" s="120"/>
      <c r="IR149" s="120"/>
      <c r="IS149" s="120"/>
      <c r="IT149" s="120"/>
      <c r="IU149" s="120"/>
      <c r="IV149" s="120"/>
      <c r="IW149" s="120"/>
      <c r="IX149" s="120"/>
      <c r="IY149" s="120"/>
      <c r="IZ149" s="120"/>
      <c r="JA149" s="120"/>
      <c r="JB149" s="120"/>
      <c r="JC149" s="120"/>
      <c r="JD149" s="120"/>
      <c r="JE149" s="120"/>
      <c r="JF149" s="120"/>
      <c r="JG149" s="120"/>
      <c r="JH149" s="120"/>
      <c r="JI149" s="120"/>
      <c r="JJ149" s="120"/>
      <c r="JK149" s="120"/>
      <c r="JL149" s="120"/>
      <c r="JM149" s="120"/>
      <c r="JN149" s="120"/>
      <c r="JO149" s="120"/>
      <c r="JP149" s="120"/>
      <c r="JQ149" s="120"/>
      <c r="JR149" s="120"/>
      <c r="JS149" s="120"/>
      <c r="JT149" s="120"/>
      <c r="JU149" s="120"/>
      <c r="JV149" s="120"/>
      <c r="JW149" s="120"/>
      <c r="JX149" s="120"/>
      <c r="JY149" s="120"/>
      <c r="JZ149" s="120"/>
      <c r="KA149" s="120"/>
      <c r="KB149" s="120"/>
      <c r="KC149" s="120"/>
      <c r="KD149" s="120"/>
      <c r="KE149" s="120"/>
      <c r="KF149" s="120"/>
      <c r="KG149" s="120"/>
      <c r="KH149" s="120"/>
      <c r="KI149" s="120"/>
      <c r="KJ149" s="120"/>
      <c r="KK149" s="120"/>
      <c r="KL149" s="120"/>
      <c r="KM149" s="120"/>
      <c r="KN149" s="120"/>
      <c r="KO149" s="120"/>
      <c r="KP149" s="120"/>
      <c r="KQ149" s="120"/>
      <c r="KR149" s="120"/>
      <c r="KS149" s="120"/>
      <c r="KT149" s="120"/>
      <c r="KU149" s="120"/>
      <c r="KV149" s="120"/>
      <c r="KW149" s="120"/>
      <c r="KX149" s="120"/>
      <c r="KY149" s="120"/>
      <c r="KZ149" s="120"/>
      <c r="LA149" s="120"/>
      <c r="LB149" s="120"/>
      <c r="LC149" s="120"/>
      <c r="LD149" s="120"/>
      <c r="LE149" s="120"/>
      <c r="LF149" s="120"/>
      <c r="LG149" s="120"/>
      <c r="LH149" s="120"/>
      <c r="LI149" s="120"/>
      <c r="LJ149" s="120"/>
      <c r="LK149" s="120"/>
      <c r="LL149" s="120"/>
      <c r="LM149" s="120"/>
      <c r="LN149" s="120"/>
      <c r="LO149" s="120"/>
      <c r="LP149" s="120"/>
      <c r="LQ149" s="120"/>
      <c r="LR149" s="120"/>
      <c r="LS149" s="120"/>
      <c r="LT149" s="120"/>
      <c r="LU149" s="120"/>
      <c r="LV149" s="120"/>
      <c r="LW149" s="120"/>
      <c r="LX149" s="120"/>
      <c r="LY149" s="120"/>
      <c r="LZ149" s="120"/>
      <c r="MA149" s="120"/>
      <c r="MB149" s="120"/>
      <c r="MC149" s="120"/>
      <c r="MD149" s="120"/>
      <c r="ME149" s="120"/>
      <c r="MF149" s="120"/>
      <c r="MG149" s="120"/>
      <c r="MH149" s="120"/>
      <c r="MI149" s="120"/>
      <c r="MJ149" s="120"/>
      <c r="MK149" s="120"/>
      <c r="ML149" s="120"/>
      <c r="MM149" s="120"/>
      <c r="MN149" s="120"/>
      <c r="MO149" s="120"/>
      <c r="MP149" s="120"/>
      <c r="MQ149" s="120"/>
      <c r="MR149" s="120"/>
      <c r="MS149" s="120"/>
      <c r="MT149" s="120"/>
      <c r="MU149" s="120"/>
      <c r="MV149" s="120"/>
      <c r="MW149" s="120"/>
      <c r="MX149" s="120"/>
      <c r="MY149" s="120"/>
      <c r="MZ149" s="120"/>
      <c r="NA149" s="120"/>
      <c r="NB149" s="120"/>
      <c r="NC149" s="120"/>
      <c r="ND149" s="120"/>
      <c r="NE149" s="120"/>
      <c r="NF149" s="120"/>
      <c r="NG149" s="120"/>
      <c r="NH149" s="120"/>
      <c r="NI149" s="120"/>
      <c r="NJ149" s="120"/>
      <c r="NK149" s="120"/>
      <c r="NL149" s="120"/>
      <c r="NM149" s="120"/>
      <c r="NN149" s="120"/>
      <c r="NO149" s="120"/>
      <c r="NP149" s="120"/>
      <c r="NQ149" s="120"/>
      <c r="NR149" s="120"/>
      <c r="NS149" s="120"/>
      <c r="NT149" s="120"/>
      <c r="NU149" s="120"/>
      <c r="NV149" s="120"/>
      <c r="NW149" s="120"/>
      <c r="NX149" s="120"/>
      <c r="NY149" s="120"/>
      <c r="NZ149" s="120"/>
      <c r="OA149" s="120"/>
      <c r="OB149" s="120"/>
      <c r="OC149" s="120"/>
      <c r="OD149" s="120"/>
      <c r="OE149" s="120"/>
      <c r="OF149" s="120"/>
      <c r="OG149" s="120"/>
      <c r="OH149" s="120"/>
      <c r="OI149" s="120"/>
      <c r="OJ149" s="120"/>
      <c r="OK149" s="120"/>
      <c r="OL149" s="120"/>
      <c r="OM149" s="120"/>
      <c r="ON149" s="120"/>
      <c r="OO149" s="120"/>
      <c r="OP149" s="120"/>
      <c r="OQ149" s="120"/>
      <c r="OR149" s="120"/>
      <c r="OS149" s="120"/>
      <c r="OT149" s="120"/>
      <c r="OU149" s="120"/>
      <c r="OV149" s="120"/>
      <c r="OW149" s="120"/>
      <c r="OX149" s="120"/>
      <c r="OY149" s="120"/>
      <c r="OZ149" s="120"/>
      <c r="PA149" s="120"/>
      <c r="PB149" s="120"/>
      <c r="PC149" s="120"/>
      <c r="PD149" s="120"/>
      <c r="PE149" s="120"/>
      <c r="PF149" s="120"/>
      <c r="PG149" s="120"/>
      <c r="PH149" s="120"/>
      <c r="PI149" s="120"/>
      <c r="PJ149" s="120"/>
      <c r="PK149" s="120"/>
      <c r="PL149" s="120"/>
      <c r="PM149" s="120"/>
      <c r="PN149" s="120"/>
      <c r="PO149" s="120"/>
      <c r="PP149" s="120"/>
      <c r="PQ149" s="120"/>
      <c r="PR149" s="120"/>
      <c r="PS149" s="120"/>
      <c r="PT149" s="120"/>
      <c r="PU149" s="120"/>
      <c r="PV149" s="120"/>
      <c r="PW149" s="120"/>
      <c r="PX149" s="120"/>
      <c r="PY149" s="120"/>
      <c r="PZ149" s="120"/>
      <c r="QA149" s="120"/>
      <c r="QB149" s="120"/>
      <c r="QC149" s="120"/>
      <c r="QD149" s="120"/>
      <c r="QE149" s="120"/>
      <c r="QF149" s="120"/>
      <c r="QG149" s="120"/>
      <c r="QH149" s="120"/>
      <c r="QI149" s="120"/>
      <c r="QJ149" s="120"/>
      <c r="QK149" s="120"/>
      <c r="QL149" s="120"/>
      <c r="QM149" s="120"/>
      <c r="QN149" s="120"/>
      <c r="QO149" s="120"/>
      <c r="QP149" s="120"/>
      <c r="QQ149" s="120"/>
      <c r="QR149" s="120"/>
      <c r="QS149" s="120"/>
      <c r="QT149" s="120"/>
      <c r="QU149" s="120"/>
      <c r="QV149" s="120"/>
      <c r="QW149" s="120"/>
      <c r="QX149" s="120"/>
      <c r="QY149" s="120"/>
      <c r="QZ149" s="120"/>
      <c r="RA149" s="120"/>
      <c r="RB149" s="120"/>
      <c r="RC149" s="120"/>
      <c r="RD149" s="120"/>
      <c r="RE149" s="120"/>
      <c r="RF149" s="120"/>
      <c r="RG149" s="120"/>
      <c r="RH149" s="120"/>
      <c r="RI149" s="120"/>
      <c r="RJ149" s="120"/>
      <c r="RK149" s="120"/>
      <c r="RL149" s="120"/>
      <c r="RM149" s="120"/>
      <c r="RN149" s="120"/>
      <c r="RO149" s="120"/>
      <c r="RP149" s="120"/>
      <c r="RQ149" s="120"/>
      <c r="RR149" s="120"/>
      <c r="RS149" s="120"/>
      <c r="RT149" s="120"/>
      <c r="RU149" s="120"/>
      <c r="RV149" s="120"/>
      <c r="RW149" s="120"/>
      <c r="RX149" s="120"/>
      <c r="RY149" s="120"/>
      <c r="RZ149" s="120"/>
      <c r="SA149" s="120"/>
      <c r="SB149" s="120"/>
      <c r="SC149" s="120"/>
      <c r="SD149" s="120"/>
      <c r="SE149" s="120"/>
      <c r="SF149" s="120"/>
      <c r="SG149" s="120"/>
      <c r="SH149" s="120"/>
      <c r="SI149" s="120"/>
      <c r="SJ149" s="120"/>
      <c r="SK149" s="120"/>
      <c r="SL149" s="120"/>
      <c r="SM149" s="120"/>
      <c r="SN149" s="120"/>
      <c r="SO149" s="120"/>
      <c r="SP149" s="120"/>
      <c r="SQ149" s="120"/>
      <c r="SR149" s="120"/>
      <c r="SS149" s="120"/>
      <c r="ST149" s="120"/>
      <c r="SU149" s="120"/>
      <c r="SV149" s="120"/>
      <c r="SW149" s="120"/>
      <c r="SX149" s="120"/>
      <c r="SY149" s="120"/>
      <c r="SZ149" s="120"/>
      <c r="TA149" s="120"/>
      <c r="TB149" s="120"/>
      <c r="TC149" s="120"/>
      <c r="TD149" s="120"/>
      <c r="TE149" s="120"/>
      <c r="TF149" s="120"/>
      <c r="TG149" s="120"/>
      <c r="TH149" s="120"/>
      <c r="TI149" s="120"/>
      <c r="TJ149" s="120"/>
      <c r="TK149" s="120"/>
      <c r="TL149" s="120"/>
      <c r="TM149" s="120"/>
      <c r="TN149" s="120"/>
      <c r="TO149" s="120"/>
      <c r="TP149" s="120"/>
      <c r="TQ149" s="120"/>
      <c r="TR149" s="120"/>
      <c r="TS149" s="120"/>
      <c r="TT149" s="120"/>
      <c r="TU149" s="120"/>
      <c r="TV149" s="120"/>
      <c r="TW149" s="120"/>
      <c r="TX149" s="120"/>
      <c r="TY149" s="120"/>
      <c r="TZ149" s="120"/>
      <c r="UA149" s="120"/>
      <c r="UB149" s="120"/>
      <c r="UC149" s="120"/>
      <c r="UD149" s="120"/>
      <c r="UE149" s="120"/>
      <c r="UF149" s="120"/>
      <c r="UG149" s="120"/>
      <c r="UH149" s="120"/>
      <c r="UI149" s="120"/>
      <c r="UJ149" s="120"/>
      <c r="UK149" s="120"/>
      <c r="UL149" s="120"/>
      <c r="UM149" s="120"/>
      <c r="UN149" s="120"/>
      <c r="UO149" s="120"/>
      <c r="UP149" s="120"/>
      <c r="UQ149" s="120"/>
      <c r="UR149" s="120"/>
      <c r="US149" s="120"/>
      <c r="UT149" s="120"/>
      <c r="UU149" s="120"/>
      <c r="UV149" s="120"/>
      <c r="UW149" s="120"/>
      <c r="UX149" s="120"/>
      <c r="UY149" s="120"/>
      <c r="UZ149" s="120"/>
      <c r="VA149" s="120"/>
      <c r="VB149" s="120"/>
      <c r="VC149" s="120"/>
      <c r="VD149" s="120"/>
      <c r="VE149" s="120"/>
      <c r="VF149" s="120"/>
      <c r="VG149" s="120"/>
      <c r="VH149" s="120"/>
      <c r="VI149" s="120"/>
      <c r="VJ149" s="120"/>
      <c r="VK149" s="120"/>
      <c r="VL149" s="120"/>
      <c r="VM149" s="120"/>
      <c r="VN149" s="120"/>
      <c r="VO149" s="120"/>
      <c r="VP149" s="120"/>
      <c r="VQ149" s="120"/>
      <c r="VR149" s="120"/>
      <c r="VS149" s="120"/>
      <c r="VT149" s="120"/>
      <c r="VU149" s="120"/>
      <c r="VV149" s="120"/>
      <c r="VW149" s="120"/>
      <c r="VX149" s="120"/>
      <c r="VY149" s="120"/>
      <c r="VZ149" s="120"/>
      <c r="WA149" s="120"/>
      <c r="WB149" s="120"/>
      <c r="WC149" s="120"/>
      <c r="WD149" s="120"/>
      <c r="WE149" s="120"/>
      <c r="WF149" s="120"/>
      <c r="WG149" s="120"/>
      <c r="WH149" s="120"/>
      <c r="WI149" s="120"/>
      <c r="WJ149" s="120"/>
      <c r="WK149" s="120"/>
      <c r="WL149" s="120"/>
      <c r="WM149" s="120"/>
      <c r="WN149" s="120"/>
      <c r="WO149" s="120"/>
      <c r="WP149" s="120"/>
      <c r="WQ149" s="120"/>
      <c r="WR149" s="120"/>
      <c r="WS149" s="120"/>
      <c r="WT149" s="120"/>
      <c r="WU149" s="120"/>
      <c r="WV149" s="120"/>
      <c r="WW149" s="120"/>
      <c r="WX149" s="120"/>
      <c r="WY149" s="120"/>
      <c r="WZ149" s="120"/>
      <c r="XA149" s="120"/>
      <c r="XB149" s="120"/>
      <c r="XC149" s="120"/>
      <c r="XD149" s="120"/>
      <c r="XE149" s="120"/>
      <c r="XF149" s="120"/>
      <c r="XG149" s="120"/>
      <c r="XH149" s="120"/>
      <c r="XI149" s="120"/>
      <c r="XJ149" s="120"/>
      <c r="XK149" s="120"/>
      <c r="XL149" s="120"/>
      <c r="XM149" s="120"/>
      <c r="XN149" s="120"/>
      <c r="XO149" s="120"/>
      <c r="XP149" s="120"/>
      <c r="XQ149" s="120"/>
      <c r="XR149" s="120"/>
      <c r="XS149" s="120"/>
      <c r="XT149" s="120"/>
      <c r="XU149" s="120"/>
      <c r="XV149" s="120"/>
      <c r="XW149" s="120"/>
      <c r="XX149" s="120"/>
      <c r="XY149" s="120"/>
      <c r="XZ149" s="120"/>
      <c r="YA149" s="120"/>
      <c r="YB149" s="120"/>
      <c r="YC149" s="120"/>
      <c r="YD149" s="120"/>
      <c r="YE149" s="120"/>
      <c r="YF149" s="120"/>
      <c r="YG149" s="120"/>
      <c r="YH149" s="120"/>
      <c r="YI149" s="120"/>
      <c r="YJ149" s="120"/>
      <c r="YK149" s="120"/>
      <c r="YL149" s="120"/>
      <c r="YM149" s="120"/>
      <c r="YN149" s="120"/>
      <c r="YO149" s="120"/>
      <c r="YP149" s="120"/>
      <c r="YQ149" s="120"/>
      <c r="YR149" s="120"/>
      <c r="YS149" s="120"/>
      <c r="YT149" s="120"/>
      <c r="YU149" s="120"/>
      <c r="YV149" s="120"/>
      <c r="YW149" s="120"/>
      <c r="YX149" s="120"/>
      <c r="YY149" s="120"/>
      <c r="YZ149" s="120"/>
      <c r="ZA149" s="120"/>
      <c r="ZB149" s="120"/>
      <c r="ZC149" s="120"/>
      <c r="ZD149" s="120"/>
      <c r="ZE149" s="120"/>
      <c r="ZF149" s="120"/>
      <c r="ZG149" s="120"/>
      <c r="ZH149" s="120"/>
      <c r="ZI149" s="120"/>
      <c r="ZJ149" s="120"/>
      <c r="ZK149" s="120"/>
      <c r="ZL149" s="120"/>
      <c r="ZM149" s="120"/>
      <c r="ZN149" s="120"/>
      <c r="ZO149" s="120"/>
      <c r="ZP149" s="120"/>
      <c r="ZQ149" s="120"/>
      <c r="ZR149" s="120"/>
      <c r="ZS149" s="120"/>
      <c r="ZT149" s="120"/>
      <c r="ZU149" s="120"/>
      <c r="ZV149" s="120"/>
      <c r="ZW149" s="120"/>
      <c r="ZX149" s="120"/>
      <c r="ZY149" s="120"/>
      <c r="ZZ149" s="120"/>
      <c r="AAA149" s="120"/>
      <c r="AAB149" s="120"/>
      <c r="AAC149" s="120"/>
      <c r="AAD149" s="120"/>
      <c r="AAE149" s="120"/>
      <c r="AAF149" s="120"/>
      <c r="AAG149" s="120"/>
      <c r="AAH149" s="120"/>
      <c r="AAI149" s="120"/>
      <c r="AAJ149" s="120"/>
      <c r="AAK149" s="120"/>
      <c r="AAL149" s="120"/>
      <c r="AAM149" s="120"/>
      <c r="AAN149" s="120"/>
      <c r="AAO149" s="120"/>
      <c r="AAP149" s="120"/>
      <c r="AAQ149" s="120"/>
      <c r="AAR149" s="120"/>
      <c r="AAS149" s="120"/>
      <c r="AAT149" s="120"/>
      <c r="AAU149" s="120"/>
      <c r="AAV149" s="120"/>
      <c r="AAW149" s="120"/>
      <c r="AAX149" s="120"/>
      <c r="AAY149" s="120"/>
      <c r="AAZ149" s="120"/>
      <c r="ABA149" s="120"/>
      <c r="ABB149" s="120"/>
      <c r="ABC149" s="120"/>
      <c r="ABD149" s="120"/>
      <c r="ABE149" s="120"/>
      <c r="ABF149" s="120"/>
      <c r="ABG149" s="120"/>
      <c r="ABH149" s="120"/>
      <c r="ABI149" s="120"/>
      <c r="ABJ149" s="120"/>
      <c r="ABK149" s="120"/>
      <c r="ABL149" s="120"/>
      <c r="ABM149" s="120"/>
      <c r="ABN149" s="120"/>
      <c r="ABO149" s="120"/>
      <c r="ABP149" s="120"/>
      <c r="ABQ149" s="120"/>
      <c r="ABR149" s="120"/>
      <c r="ABS149" s="120"/>
      <c r="ABT149" s="120"/>
      <c r="ABU149" s="120"/>
      <c r="ABV149" s="120"/>
      <c r="ABW149" s="120"/>
      <c r="ABX149" s="120"/>
      <c r="ABY149" s="120"/>
      <c r="ABZ149" s="120"/>
      <c r="ACA149" s="120"/>
      <c r="ACB149" s="120"/>
      <c r="ACC149" s="120"/>
      <c r="ACD149" s="120"/>
      <c r="ACE149" s="120"/>
      <c r="ACF149" s="120"/>
      <c r="ACG149" s="120"/>
      <c r="ACH149" s="120"/>
      <c r="ACI149" s="120"/>
      <c r="ACJ149" s="120"/>
      <c r="ACK149" s="120"/>
      <c r="ACL149" s="120"/>
      <c r="ACM149" s="120"/>
      <c r="ACN149" s="120"/>
      <c r="ACO149" s="120"/>
      <c r="ACP149" s="120"/>
      <c r="ACQ149" s="120"/>
      <c r="ACR149" s="120"/>
      <c r="ACS149" s="120"/>
      <c r="ACT149" s="120"/>
      <c r="ACU149" s="120"/>
      <c r="ACV149" s="120"/>
      <c r="ACW149" s="120"/>
      <c r="ACX149" s="120"/>
      <c r="ACY149" s="120"/>
      <c r="ACZ149" s="120"/>
      <c r="ADA149" s="120"/>
      <c r="ADB149" s="120"/>
      <c r="ADC149" s="120"/>
      <c r="ADD149" s="120"/>
      <c r="ADE149" s="120"/>
      <c r="ADF149" s="120"/>
      <c r="ADG149" s="120"/>
      <c r="ADH149" s="120"/>
      <c r="ADI149" s="120"/>
      <c r="ADJ149" s="120"/>
      <c r="ADK149" s="120"/>
      <c r="ADL149" s="120"/>
      <c r="ADM149" s="120"/>
      <c r="ADN149" s="120"/>
      <c r="ADO149" s="120"/>
      <c r="ADP149" s="120"/>
      <c r="ADQ149" s="120"/>
      <c r="ADR149" s="120"/>
      <c r="ADS149" s="120"/>
      <c r="ADT149" s="120"/>
      <c r="ADU149" s="120"/>
      <c r="ADV149" s="120"/>
      <c r="ADW149" s="120"/>
      <c r="ADX149" s="120"/>
      <c r="ADY149" s="120"/>
      <c r="ADZ149" s="120"/>
      <c r="AEA149" s="120"/>
      <c r="AEB149" s="120"/>
      <c r="AEC149" s="120"/>
      <c r="AED149" s="120"/>
      <c r="AEE149" s="120"/>
      <c r="AEF149" s="120"/>
      <c r="AEG149" s="120"/>
      <c r="AEH149" s="120"/>
      <c r="AEI149" s="120"/>
      <c r="AEJ149" s="120"/>
      <c r="AEK149" s="120"/>
      <c r="AEL149" s="120"/>
      <c r="AEM149" s="120"/>
      <c r="AEN149" s="120"/>
      <c r="AEO149" s="120"/>
      <c r="AEP149" s="120"/>
      <c r="AEQ149" s="120"/>
      <c r="AER149" s="120"/>
      <c r="AES149" s="120"/>
      <c r="AET149" s="120"/>
      <c r="AEU149" s="120"/>
      <c r="AEV149" s="120"/>
      <c r="AEW149" s="120"/>
      <c r="AEX149" s="120"/>
      <c r="AEY149" s="120"/>
      <c r="AEZ149" s="120"/>
      <c r="AFA149" s="120"/>
      <c r="AFB149" s="120"/>
      <c r="AFC149" s="120"/>
      <c r="AFD149" s="120"/>
      <c r="AFE149" s="120"/>
      <c r="AFF149" s="120"/>
      <c r="AFG149" s="120"/>
      <c r="AFH149" s="120"/>
      <c r="AFI149" s="120"/>
      <c r="AFJ149" s="120"/>
      <c r="AFK149" s="120"/>
      <c r="AFL149" s="120"/>
      <c r="AFM149" s="120"/>
      <c r="AFN149" s="120"/>
      <c r="AFO149" s="120"/>
      <c r="AFP149" s="120"/>
      <c r="AFQ149" s="120"/>
      <c r="AFR149" s="120"/>
      <c r="AFS149" s="120"/>
      <c r="AFT149" s="120"/>
      <c r="AFU149" s="120"/>
      <c r="AFV149" s="120"/>
      <c r="AFW149" s="120"/>
      <c r="AFX149" s="120"/>
      <c r="AFY149" s="120"/>
      <c r="AFZ149" s="120"/>
      <c r="AGA149" s="120"/>
      <c r="AGB149" s="120"/>
      <c r="AGC149" s="120"/>
      <c r="AGD149" s="120"/>
      <c r="AGE149" s="120"/>
      <c r="AGF149" s="120"/>
      <c r="AGG149" s="120"/>
      <c r="AGH149" s="120"/>
      <c r="AGI149" s="120"/>
      <c r="AGJ149" s="120"/>
      <c r="AGK149" s="120"/>
      <c r="AGL149" s="120"/>
      <c r="AGM149" s="120"/>
      <c r="AGN149" s="120"/>
      <c r="AGO149" s="120"/>
      <c r="AGP149" s="120"/>
      <c r="AGQ149" s="120"/>
      <c r="AGR149" s="120"/>
      <c r="AGS149" s="120"/>
      <c r="AGT149" s="120"/>
      <c r="AGU149" s="120"/>
      <c r="AGV149" s="120"/>
      <c r="AGW149" s="120"/>
      <c r="AGX149" s="120"/>
      <c r="AGY149" s="120"/>
      <c r="AGZ149" s="120"/>
      <c r="AHA149" s="120"/>
      <c r="AHB149" s="120"/>
      <c r="AHC149" s="120"/>
      <c r="AHD149" s="120"/>
      <c r="AHE149" s="120"/>
      <c r="AHF149" s="120"/>
      <c r="AHG149" s="120"/>
      <c r="AHH149" s="120"/>
      <c r="AHI149" s="120"/>
      <c r="AHJ149" s="120"/>
      <c r="AHK149" s="120"/>
      <c r="AHL149" s="120"/>
      <c r="AHM149" s="120"/>
      <c r="AHN149" s="120"/>
      <c r="AHO149" s="120"/>
      <c r="AHP149" s="120"/>
      <c r="AHQ149" s="120"/>
      <c r="AHR149" s="120"/>
      <c r="AHS149" s="120"/>
      <c r="AHT149" s="120"/>
      <c r="AHU149" s="120"/>
      <c r="AHV149" s="120"/>
      <c r="AHW149" s="120"/>
      <c r="AHX149" s="120"/>
      <c r="AHY149" s="120"/>
      <c r="AHZ149" s="120"/>
      <c r="AIA149" s="120"/>
      <c r="AIB149" s="120"/>
      <c r="AIC149" s="120"/>
      <c r="AID149" s="120"/>
      <c r="AIE149" s="120"/>
      <c r="AIF149" s="120"/>
      <c r="AIG149" s="120"/>
      <c r="AIH149" s="120"/>
      <c r="AII149" s="120"/>
      <c r="AIJ149" s="120"/>
      <c r="AIK149" s="120"/>
      <c r="AIL149" s="120"/>
      <c r="AIM149" s="120"/>
      <c r="AIN149" s="120"/>
      <c r="AIO149" s="120"/>
      <c r="AIP149" s="120"/>
      <c r="AIQ149" s="120"/>
      <c r="AIR149" s="120"/>
      <c r="AIS149" s="120"/>
      <c r="AIT149" s="120"/>
      <c r="AIU149" s="120"/>
      <c r="AIV149" s="120"/>
      <c r="AIW149" s="120"/>
      <c r="AIX149" s="120"/>
      <c r="AIY149" s="120"/>
      <c r="AIZ149" s="120"/>
      <c r="AJA149" s="120"/>
      <c r="AJB149" s="120"/>
      <c r="AJC149" s="120"/>
      <c r="AJD149" s="120"/>
      <c r="AJE149" s="120"/>
      <c r="AJF149" s="120"/>
      <c r="AJG149" s="120"/>
      <c r="AJH149" s="120"/>
      <c r="AJI149" s="120"/>
      <c r="AJJ149" s="120"/>
      <c r="AJK149" s="120"/>
      <c r="AJL149" s="120"/>
      <c r="AJM149" s="120"/>
      <c r="AJN149" s="120"/>
      <c r="AJO149" s="120"/>
      <c r="AJP149" s="120"/>
      <c r="AJQ149" s="120"/>
      <c r="AJR149" s="120"/>
      <c r="AJS149" s="120"/>
      <c r="AJT149" s="120"/>
      <c r="AJU149" s="120"/>
      <c r="AJV149" s="120"/>
      <c r="AJW149" s="120"/>
      <c r="AJX149" s="120"/>
      <c r="AJY149" s="120"/>
      <c r="AJZ149" s="120"/>
      <c r="AKA149" s="120"/>
      <c r="AKB149" s="120"/>
      <c r="AKC149" s="120"/>
      <c r="AKD149" s="120"/>
      <c r="AKE149" s="120"/>
      <c r="AKF149" s="120"/>
      <c r="AKG149" s="120"/>
      <c r="AKH149" s="120"/>
      <c r="AKI149" s="120"/>
      <c r="AKJ149" s="120"/>
      <c r="AKK149" s="120"/>
      <c r="AKL149" s="120"/>
      <c r="AKM149" s="120"/>
      <c r="AKN149" s="120"/>
      <c r="AKO149" s="120"/>
      <c r="AKP149" s="120"/>
      <c r="AKQ149" s="120"/>
      <c r="AKR149" s="120"/>
      <c r="AKS149" s="120"/>
      <c r="AKT149" s="120"/>
      <c r="AKU149" s="120"/>
      <c r="AKV149" s="120"/>
      <c r="AKW149" s="120"/>
      <c r="AKX149" s="120"/>
      <c r="AKY149" s="120"/>
      <c r="AKZ149" s="120"/>
      <c r="ALA149" s="120"/>
      <c r="ALB149" s="120"/>
      <c r="ALC149" s="120"/>
      <c r="ALD149" s="120"/>
      <c r="ALE149" s="120"/>
      <c r="ALF149" s="120"/>
      <c r="ALG149" s="120"/>
      <c r="ALH149" s="120"/>
      <c r="ALI149" s="120"/>
      <c r="ALJ149" s="120"/>
      <c r="ALK149" s="120"/>
      <c r="ALL149" s="120"/>
      <c r="ALM149" s="120"/>
      <c r="ALN149" s="120"/>
      <c r="ALO149" s="120"/>
      <c r="ALP149" s="120"/>
      <c r="ALQ149" s="120"/>
      <c r="ALR149" s="120"/>
      <c r="ALS149" s="120"/>
      <c r="ALT149" s="120"/>
      <c r="ALU149" s="120"/>
      <c r="ALV149" s="120"/>
      <c r="ALW149" s="120"/>
      <c r="ALX149" s="120"/>
      <c r="ALY149" s="120"/>
      <c r="ALZ149" s="120"/>
      <c r="AMA149" s="120"/>
      <c r="AMB149" s="120"/>
      <c r="AMC149" s="120"/>
      <c r="AMD149" s="120"/>
      <c r="AME149" s="120"/>
      <c r="AMF149" s="120"/>
      <c r="AMG149" s="120"/>
      <c r="AMH149" s="120"/>
      <c r="AMI149" s="120"/>
      <c r="AMJ149" s="120"/>
      <c r="AMK149" s="120"/>
      <c r="AML149" s="120"/>
    </row>
    <row r="150" spans="1:1026" s="121" customFormat="1" ht="24" x14ac:dyDescent="0.25">
      <c r="A150" s="102">
        <v>145</v>
      </c>
      <c r="B150" s="25" t="s">
        <v>211</v>
      </c>
      <c r="C150" s="26" t="s">
        <v>8</v>
      </c>
      <c r="D150" s="26" t="s">
        <v>25</v>
      </c>
      <c r="E150" s="31" t="s">
        <v>10</v>
      </c>
      <c r="F150" s="50">
        <v>2</v>
      </c>
      <c r="G150" s="51" t="s">
        <v>11</v>
      </c>
      <c r="H150" s="76"/>
      <c r="I150" s="76">
        <f t="shared" si="13"/>
        <v>0</v>
      </c>
      <c r="J150" s="76">
        <f t="shared" si="11"/>
        <v>0</v>
      </c>
      <c r="K150" s="76">
        <f t="shared" si="12"/>
        <v>0</v>
      </c>
      <c r="L150" s="53"/>
      <c r="M150" s="53"/>
      <c r="N150" s="53"/>
      <c r="O150" s="39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/>
      <c r="HW150" s="120"/>
      <c r="HX150" s="120"/>
      <c r="HY150" s="120"/>
      <c r="HZ150" s="120"/>
      <c r="IA150" s="120"/>
      <c r="IB150" s="120"/>
      <c r="IC150" s="120"/>
      <c r="ID150" s="120"/>
      <c r="IE150" s="120"/>
      <c r="IF150" s="120"/>
      <c r="IG150" s="120"/>
      <c r="IH150" s="120"/>
      <c r="II150" s="120"/>
      <c r="IJ150" s="120"/>
      <c r="IK150" s="120"/>
      <c r="IL150" s="120"/>
      <c r="IM150" s="120"/>
      <c r="IN150" s="120"/>
      <c r="IO150" s="120"/>
      <c r="IP150" s="120"/>
      <c r="IQ150" s="120"/>
      <c r="IR150" s="120"/>
      <c r="IS150" s="120"/>
      <c r="IT150" s="120"/>
      <c r="IU150" s="120"/>
      <c r="IV150" s="120"/>
      <c r="IW150" s="120"/>
      <c r="IX150" s="120"/>
      <c r="IY150" s="120"/>
      <c r="IZ150" s="120"/>
      <c r="JA150" s="120"/>
      <c r="JB150" s="120"/>
      <c r="JC150" s="120"/>
      <c r="JD150" s="120"/>
      <c r="JE150" s="120"/>
      <c r="JF150" s="120"/>
      <c r="JG150" s="120"/>
      <c r="JH150" s="120"/>
      <c r="JI150" s="120"/>
      <c r="JJ150" s="120"/>
      <c r="JK150" s="120"/>
      <c r="JL150" s="120"/>
      <c r="JM150" s="120"/>
      <c r="JN150" s="120"/>
      <c r="JO150" s="120"/>
      <c r="JP150" s="120"/>
      <c r="JQ150" s="120"/>
      <c r="JR150" s="120"/>
      <c r="JS150" s="120"/>
      <c r="JT150" s="120"/>
      <c r="JU150" s="120"/>
      <c r="JV150" s="120"/>
      <c r="JW150" s="120"/>
      <c r="JX150" s="120"/>
      <c r="JY150" s="120"/>
      <c r="JZ150" s="120"/>
      <c r="KA150" s="120"/>
      <c r="KB150" s="120"/>
      <c r="KC150" s="120"/>
      <c r="KD150" s="120"/>
      <c r="KE150" s="120"/>
      <c r="KF150" s="120"/>
      <c r="KG150" s="120"/>
      <c r="KH150" s="120"/>
      <c r="KI150" s="120"/>
      <c r="KJ150" s="120"/>
      <c r="KK150" s="120"/>
      <c r="KL150" s="120"/>
      <c r="KM150" s="120"/>
      <c r="KN150" s="120"/>
      <c r="KO150" s="120"/>
      <c r="KP150" s="120"/>
      <c r="KQ150" s="120"/>
      <c r="KR150" s="120"/>
      <c r="KS150" s="120"/>
      <c r="KT150" s="120"/>
      <c r="KU150" s="120"/>
      <c r="KV150" s="120"/>
      <c r="KW150" s="120"/>
      <c r="KX150" s="120"/>
      <c r="KY150" s="120"/>
      <c r="KZ150" s="120"/>
      <c r="LA150" s="120"/>
      <c r="LB150" s="120"/>
      <c r="LC150" s="120"/>
      <c r="LD150" s="120"/>
      <c r="LE150" s="120"/>
      <c r="LF150" s="120"/>
      <c r="LG150" s="120"/>
      <c r="LH150" s="120"/>
      <c r="LI150" s="120"/>
      <c r="LJ150" s="120"/>
      <c r="LK150" s="120"/>
      <c r="LL150" s="120"/>
      <c r="LM150" s="120"/>
      <c r="LN150" s="120"/>
      <c r="LO150" s="120"/>
      <c r="LP150" s="120"/>
      <c r="LQ150" s="120"/>
      <c r="LR150" s="120"/>
      <c r="LS150" s="120"/>
      <c r="LT150" s="120"/>
      <c r="LU150" s="120"/>
      <c r="LV150" s="120"/>
      <c r="LW150" s="120"/>
      <c r="LX150" s="120"/>
      <c r="LY150" s="120"/>
      <c r="LZ150" s="120"/>
      <c r="MA150" s="120"/>
      <c r="MB150" s="120"/>
      <c r="MC150" s="120"/>
      <c r="MD150" s="120"/>
      <c r="ME150" s="120"/>
      <c r="MF150" s="120"/>
      <c r="MG150" s="120"/>
      <c r="MH150" s="120"/>
      <c r="MI150" s="120"/>
      <c r="MJ150" s="120"/>
      <c r="MK150" s="120"/>
      <c r="ML150" s="120"/>
      <c r="MM150" s="120"/>
      <c r="MN150" s="120"/>
      <c r="MO150" s="120"/>
      <c r="MP150" s="120"/>
      <c r="MQ150" s="120"/>
      <c r="MR150" s="120"/>
      <c r="MS150" s="120"/>
      <c r="MT150" s="120"/>
      <c r="MU150" s="120"/>
      <c r="MV150" s="120"/>
      <c r="MW150" s="120"/>
      <c r="MX150" s="120"/>
      <c r="MY150" s="120"/>
      <c r="MZ150" s="120"/>
      <c r="NA150" s="120"/>
      <c r="NB150" s="120"/>
      <c r="NC150" s="120"/>
      <c r="ND150" s="120"/>
      <c r="NE150" s="120"/>
      <c r="NF150" s="120"/>
      <c r="NG150" s="120"/>
      <c r="NH150" s="120"/>
      <c r="NI150" s="120"/>
      <c r="NJ150" s="120"/>
      <c r="NK150" s="120"/>
      <c r="NL150" s="120"/>
      <c r="NM150" s="120"/>
      <c r="NN150" s="120"/>
      <c r="NO150" s="120"/>
      <c r="NP150" s="120"/>
      <c r="NQ150" s="120"/>
      <c r="NR150" s="120"/>
      <c r="NS150" s="120"/>
      <c r="NT150" s="120"/>
      <c r="NU150" s="120"/>
      <c r="NV150" s="120"/>
      <c r="NW150" s="120"/>
      <c r="NX150" s="120"/>
      <c r="NY150" s="120"/>
      <c r="NZ150" s="120"/>
      <c r="OA150" s="120"/>
      <c r="OB150" s="120"/>
      <c r="OC150" s="120"/>
      <c r="OD150" s="120"/>
      <c r="OE150" s="120"/>
      <c r="OF150" s="120"/>
      <c r="OG150" s="120"/>
      <c r="OH150" s="120"/>
      <c r="OI150" s="120"/>
      <c r="OJ150" s="120"/>
      <c r="OK150" s="120"/>
      <c r="OL150" s="120"/>
      <c r="OM150" s="120"/>
      <c r="ON150" s="120"/>
      <c r="OO150" s="120"/>
      <c r="OP150" s="120"/>
      <c r="OQ150" s="120"/>
      <c r="OR150" s="120"/>
      <c r="OS150" s="120"/>
      <c r="OT150" s="120"/>
      <c r="OU150" s="120"/>
      <c r="OV150" s="120"/>
      <c r="OW150" s="120"/>
      <c r="OX150" s="120"/>
      <c r="OY150" s="120"/>
      <c r="OZ150" s="120"/>
      <c r="PA150" s="120"/>
      <c r="PB150" s="120"/>
      <c r="PC150" s="120"/>
      <c r="PD150" s="120"/>
      <c r="PE150" s="120"/>
      <c r="PF150" s="120"/>
      <c r="PG150" s="120"/>
      <c r="PH150" s="120"/>
      <c r="PI150" s="120"/>
      <c r="PJ150" s="120"/>
      <c r="PK150" s="120"/>
      <c r="PL150" s="120"/>
      <c r="PM150" s="120"/>
      <c r="PN150" s="120"/>
      <c r="PO150" s="120"/>
      <c r="PP150" s="120"/>
      <c r="PQ150" s="120"/>
      <c r="PR150" s="120"/>
      <c r="PS150" s="120"/>
      <c r="PT150" s="120"/>
      <c r="PU150" s="120"/>
      <c r="PV150" s="120"/>
      <c r="PW150" s="120"/>
      <c r="PX150" s="120"/>
      <c r="PY150" s="120"/>
      <c r="PZ150" s="120"/>
      <c r="QA150" s="120"/>
      <c r="QB150" s="120"/>
      <c r="QC150" s="120"/>
      <c r="QD150" s="120"/>
      <c r="QE150" s="120"/>
      <c r="QF150" s="120"/>
      <c r="QG150" s="120"/>
      <c r="QH150" s="120"/>
      <c r="QI150" s="120"/>
      <c r="QJ150" s="120"/>
      <c r="QK150" s="120"/>
      <c r="QL150" s="120"/>
      <c r="QM150" s="120"/>
      <c r="QN150" s="120"/>
      <c r="QO150" s="120"/>
      <c r="QP150" s="120"/>
      <c r="QQ150" s="120"/>
      <c r="QR150" s="120"/>
      <c r="QS150" s="120"/>
      <c r="QT150" s="120"/>
      <c r="QU150" s="120"/>
      <c r="QV150" s="120"/>
      <c r="QW150" s="120"/>
      <c r="QX150" s="120"/>
      <c r="QY150" s="120"/>
      <c r="QZ150" s="120"/>
      <c r="RA150" s="120"/>
      <c r="RB150" s="120"/>
      <c r="RC150" s="120"/>
      <c r="RD150" s="120"/>
      <c r="RE150" s="120"/>
      <c r="RF150" s="120"/>
      <c r="RG150" s="120"/>
      <c r="RH150" s="120"/>
      <c r="RI150" s="120"/>
      <c r="RJ150" s="120"/>
      <c r="RK150" s="120"/>
      <c r="RL150" s="120"/>
      <c r="RM150" s="120"/>
      <c r="RN150" s="120"/>
      <c r="RO150" s="120"/>
      <c r="RP150" s="120"/>
      <c r="RQ150" s="120"/>
      <c r="RR150" s="120"/>
      <c r="RS150" s="120"/>
      <c r="RT150" s="120"/>
      <c r="RU150" s="120"/>
      <c r="RV150" s="120"/>
      <c r="RW150" s="120"/>
      <c r="RX150" s="120"/>
      <c r="RY150" s="120"/>
      <c r="RZ150" s="120"/>
      <c r="SA150" s="120"/>
      <c r="SB150" s="120"/>
      <c r="SC150" s="120"/>
      <c r="SD150" s="120"/>
      <c r="SE150" s="120"/>
      <c r="SF150" s="120"/>
      <c r="SG150" s="120"/>
      <c r="SH150" s="120"/>
      <c r="SI150" s="120"/>
      <c r="SJ150" s="120"/>
      <c r="SK150" s="120"/>
      <c r="SL150" s="120"/>
      <c r="SM150" s="120"/>
      <c r="SN150" s="120"/>
      <c r="SO150" s="120"/>
      <c r="SP150" s="120"/>
      <c r="SQ150" s="120"/>
      <c r="SR150" s="120"/>
      <c r="SS150" s="120"/>
      <c r="ST150" s="120"/>
      <c r="SU150" s="120"/>
      <c r="SV150" s="120"/>
      <c r="SW150" s="120"/>
      <c r="SX150" s="120"/>
      <c r="SY150" s="120"/>
      <c r="SZ150" s="120"/>
      <c r="TA150" s="120"/>
      <c r="TB150" s="120"/>
      <c r="TC150" s="120"/>
      <c r="TD150" s="120"/>
      <c r="TE150" s="120"/>
      <c r="TF150" s="120"/>
      <c r="TG150" s="120"/>
      <c r="TH150" s="120"/>
      <c r="TI150" s="120"/>
      <c r="TJ150" s="120"/>
      <c r="TK150" s="120"/>
      <c r="TL150" s="120"/>
      <c r="TM150" s="120"/>
      <c r="TN150" s="120"/>
      <c r="TO150" s="120"/>
      <c r="TP150" s="120"/>
      <c r="TQ150" s="120"/>
      <c r="TR150" s="120"/>
      <c r="TS150" s="120"/>
      <c r="TT150" s="120"/>
      <c r="TU150" s="120"/>
      <c r="TV150" s="120"/>
      <c r="TW150" s="120"/>
      <c r="TX150" s="120"/>
      <c r="TY150" s="120"/>
      <c r="TZ150" s="120"/>
      <c r="UA150" s="120"/>
      <c r="UB150" s="120"/>
      <c r="UC150" s="120"/>
      <c r="UD150" s="120"/>
      <c r="UE150" s="120"/>
      <c r="UF150" s="120"/>
      <c r="UG150" s="120"/>
      <c r="UH150" s="120"/>
      <c r="UI150" s="120"/>
      <c r="UJ150" s="120"/>
      <c r="UK150" s="120"/>
      <c r="UL150" s="120"/>
      <c r="UM150" s="120"/>
      <c r="UN150" s="120"/>
      <c r="UO150" s="120"/>
      <c r="UP150" s="120"/>
      <c r="UQ150" s="120"/>
      <c r="UR150" s="120"/>
      <c r="US150" s="120"/>
      <c r="UT150" s="120"/>
      <c r="UU150" s="120"/>
      <c r="UV150" s="120"/>
      <c r="UW150" s="120"/>
      <c r="UX150" s="120"/>
      <c r="UY150" s="120"/>
      <c r="UZ150" s="120"/>
      <c r="VA150" s="120"/>
      <c r="VB150" s="120"/>
      <c r="VC150" s="120"/>
      <c r="VD150" s="120"/>
      <c r="VE150" s="120"/>
      <c r="VF150" s="120"/>
      <c r="VG150" s="120"/>
      <c r="VH150" s="120"/>
      <c r="VI150" s="120"/>
      <c r="VJ150" s="120"/>
      <c r="VK150" s="120"/>
      <c r="VL150" s="120"/>
      <c r="VM150" s="120"/>
      <c r="VN150" s="120"/>
      <c r="VO150" s="120"/>
      <c r="VP150" s="120"/>
      <c r="VQ150" s="120"/>
      <c r="VR150" s="120"/>
      <c r="VS150" s="120"/>
      <c r="VT150" s="120"/>
      <c r="VU150" s="120"/>
      <c r="VV150" s="120"/>
      <c r="VW150" s="120"/>
      <c r="VX150" s="120"/>
      <c r="VY150" s="120"/>
      <c r="VZ150" s="120"/>
      <c r="WA150" s="120"/>
      <c r="WB150" s="120"/>
      <c r="WC150" s="120"/>
      <c r="WD150" s="120"/>
      <c r="WE150" s="120"/>
      <c r="WF150" s="120"/>
      <c r="WG150" s="120"/>
      <c r="WH150" s="120"/>
      <c r="WI150" s="120"/>
      <c r="WJ150" s="120"/>
      <c r="WK150" s="120"/>
      <c r="WL150" s="120"/>
      <c r="WM150" s="120"/>
      <c r="WN150" s="120"/>
      <c r="WO150" s="120"/>
      <c r="WP150" s="120"/>
      <c r="WQ150" s="120"/>
      <c r="WR150" s="120"/>
      <c r="WS150" s="120"/>
      <c r="WT150" s="120"/>
      <c r="WU150" s="120"/>
      <c r="WV150" s="120"/>
      <c r="WW150" s="120"/>
      <c r="WX150" s="120"/>
      <c r="WY150" s="120"/>
      <c r="WZ150" s="120"/>
      <c r="XA150" s="120"/>
      <c r="XB150" s="120"/>
      <c r="XC150" s="120"/>
      <c r="XD150" s="120"/>
      <c r="XE150" s="120"/>
      <c r="XF150" s="120"/>
      <c r="XG150" s="120"/>
      <c r="XH150" s="120"/>
      <c r="XI150" s="120"/>
      <c r="XJ150" s="120"/>
      <c r="XK150" s="120"/>
      <c r="XL150" s="120"/>
      <c r="XM150" s="120"/>
      <c r="XN150" s="120"/>
      <c r="XO150" s="120"/>
      <c r="XP150" s="120"/>
      <c r="XQ150" s="120"/>
      <c r="XR150" s="120"/>
      <c r="XS150" s="120"/>
      <c r="XT150" s="120"/>
      <c r="XU150" s="120"/>
      <c r="XV150" s="120"/>
      <c r="XW150" s="120"/>
      <c r="XX150" s="120"/>
      <c r="XY150" s="120"/>
      <c r="XZ150" s="120"/>
      <c r="YA150" s="120"/>
      <c r="YB150" s="120"/>
      <c r="YC150" s="120"/>
      <c r="YD150" s="120"/>
      <c r="YE150" s="120"/>
      <c r="YF150" s="120"/>
      <c r="YG150" s="120"/>
      <c r="YH150" s="120"/>
      <c r="YI150" s="120"/>
      <c r="YJ150" s="120"/>
      <c r="YK150" s="120"/>
      <c r="YL150" s="120"/>
      <c r="YM150" s="120"/>
      <c r="YN150" s="120"/>
      <c r="YO150" s="120"/>
      <c r="YP150" s="120"/>
      <c r="YQ150" s="120"/>
      <c r="YR150" s="120"/>
      <c r="YS150" s="120"/>
      <c r="YT150" s="120"/>
      <c r="YU150" s="120"/>
      <c r="YV150" s="120"/>
      <c r="YW150" s="120"/>
      <c r="YX150" s="120"/>
      <c r="YY150" s="120"/>
      <c r="YZ150" s="120"/>
      <c r="ZA150" s="120"/>
      <c r="ZB150" s="120"/>
      <c r="ZC150" s="120"/>
      <c r="ZD150" s="120"/>
      <c r="ZE150" s="120"/>
      <c r="ZF150" s="120"/>
      <c r="ZG150" s="120"/>
      <c r="ZH150" s="120"/>
      <c r="ZI150" s="120"/>
      <c r="ZJ150" s="120"/>
      <c r="ZK150" s="120"/>
      <c r="ZL150" s="120"/>
      <c r="ZM150" s="120"/>
      <c r="ZN150" s="120"/>
      <c r="ZO150" s="120"/>
      <c r="ZP150" s="120"/>
      <c r="ZQ150" s="120"/>
      <c r="ZR150" s="120"/>
      <c r="ZS150" s="120"/>
      <c r="ZT150" s="120"/>
      <c r="ZU150" s="120"/>
      <c r="ZV150" s="120"/>
      <c r="ZW150" s="120"/>
      <c r="ZX150" s="120"/>
      <c r="ZY150" s="120"/>
      <c r="ZZ150" s="120"/>
      <c r="AAA150" s="120"/>
      <c r="AAB150" s="120"/>
      <c r="AAC150" s="120"/>
      <c r="AAD150" s="120"/>
      <c r="AAE150" s="120"/>
      <c r="AAF150" s="120"/>
      <c r="AAG150" s="120"/>
      <c r="AAH150" s="120"/>
      <c r="AAI150" s="120"/>
      <c r="AAJ150" s="120"/>
      <c r="AAK150" s="120"/>
      <c r="AAL150" s="120"/>
      <c r="AAM150" s="120"/>
      <c r="AAN150" s="120"/>
      <c r="AAO150" s="120"/>
      <c r="AAP150" s="120"/>
      <c r="AAQ150" s="120"/>
      <c r="AAR150" s="120"/>
      <c r="AAS150" s="120"/>
      <c r="AAT150" s="120"/>
      <c r="AAU150" s="120"/>
      <c r="AAV150" s="120"/>
      <c r="AAW150" s="120"/>
      <c r="AAX150" s="120"/>
      <c r="AAY150" s="120"/>
      <c r="AAZ150" s="120"/>
      <c r="ABA150" s="120"/>
      <c r="ABB150" s="120"/>
      <c r="ABC150" s="120"/>
      <c r="ABD150" s="120"/>
      <c r="ABE150" s="120"/>
      <c r="ABF150" s="120"/>
      <c r="ABG150" s="120"/>
      <c r="ABH150" s="120"/>
      <c r="ABI150" s="120"/>
      <c r="ABJ150" s="120"/>
      <c r="ABK150" s="120"/>
      <c r="ABL150" s="120"/>
      <c r="ABM150" s="120"/>
      <c r="ABN150" s="120"/>
      <c r="ABO150" s="120"/>
      <c r="ABP150" s="120"/>
      <c r="ABQ150" s="120"/>
      <c r="ABR150" s="120"/>
      <c r="ABS150" s="120"/>
      <c r="ABT150" s="120"/>
      <c r="ABU150" s="120"/>
      <c r="ABV150" s="120"/>
      <c r="ABW150" s="120"/>
      <c r="ABX150" s="120"/>
      <c r="ABY150" s="120"/>
      <c r="ABZ150" s="120"/>
      <c r="ACA150" s="120"/>
      <c r="ACB150" s="120"/>
      <c r="ACC150" s="120"/>
      <c r="ACD150" s="120"/>
      <c r="ACE150" s="120"/>
      <c r="ACF150" s="120"/>
      <c r="ACG150" s="120"/>
      <c r="ACH150" s="120"/>
      <c r="ACI150" s="120"/>
      <c r="ACJ150" s="120"/>
      <c r="ACK150" s="120"/>
      <c r="ACL150" s="120"/>
      <c r="ACM150" s="120"/>
      <c r="ACN150" s="120"/>
      <c r="ACO150" s="120"/>
      <c r="ACP150" s="120"/>
      <c r="ACQ150" s="120"/>
      <c r="ACR150" s="120"/>
      <c r="ACS150" s="120"/>
      <c r="ACT150" s="120"/>
      <c r="ACU150" s="120"/>
      <c r="ACV150" s="120"/>
      <c r="ACW150" s="120"/>
      <c r="ACX150" s="120"/>
      <c r="ACY150" s="120"/>
      <c r="ACZ150" s="120"/>
      <c r="ADA150" s="120"/>
      <c r="ADB150" s="120"/>
      <c r="ADC150" s="120"/>
      <c r="ADD150" s="120"/>
      <c r="ADE150" s="120"/>
      <c r="ADF150" s="120"/>
      <c r="ADG150" s="120"/>
      <c r="ADH150" s="120"/>
      <c r="ADI150" s="120"/>
      <c r="ADJ150" s="120"/>
      <c r="ADK150" s="120"/>
      <c r="ADL150" s="120"/>
      <c r="ADM150" s="120"/>
      <c r="ADN150" s="120"/>
      <c r="ADO150" s="120"/>
      <c r="ADP150" s="120"/>
      <c r="ADQ150" s="120"/>
      <c r="ADR150" s="120"/>
      <c r="ADS150" s="120"/>
      <c r="ADT150" s="120"/>
      <c r="ADU150" s="120"/>
      <c r="ADV150" s="120"/>
      <c r="ADW150" s="120"/>
      <c r="ADX150" s="120"/>
      <c r="ADY150" s="120"/>
      <c r="ADZ150" s="120"/>
      <c r="AEA150" s="120"/>
      <c r="AEB150" s="120"/>
      <c r="AEC150" s="120"/>
      <c r="AED150" s="120"/>
      <c r="AEE150" s="120"/>
      <c r="AEF150" s="120"/>
      <c r="AEG150" s="120"/>
      <c r="AEH150" s="120"/>
      <c r="AEI150" s="120"/>
      <c r="AEJ150" s="120"/>
      <c r="AEK150" s="120"/>
      <c r="AEL150" s="120"/>
      <c r="AEM150" s="120"/>
      <c r="AEN150" s="120"/>
      <c r="AEO150" s="120"/>
      <c r="AEP150" s="120"/>
      <c r="AEQ150" s="120"/>
      <c r="AER150" s="120"/>
      <c r="AES150" s="120"/>
      <c r="AET150" s="120"/>
      <c r="AEU150" s="120"/>
      <c r="AEV150" s="120"/>
      <c r="AEW150" s="120"/>
      <c r="AEX150" s="120"/>
      <c r="AEY150" s="120"/>
      <c r="AEZ150" s="120"/>
      <c r="AFA150" s="120"/>
      <c r="AFB150" s="120"/>
      <c r="AFC150" s="120"/>
      <c r="AFD150" s="120"/>
      <c r="AFE150" s="120"/>
      <c r="AFF150" s="120"/>
      <c r="AFG150" s="120"/>
      <c r="AFH150" s="120"/>
      <c r="AFI150" s="120"/>
      <c r="AFJ150" s="120"/>
      <c r="AFK150" s="120"/>
      <c r="AFL150" s="120"/>
      <c r="AFM150" s="120"/>
      <c r="AFN150" s="120"/>
      <c r="AFO150" s="120"/>
      <c r="AFP150" s="120"/>
      <c r="AFQ150" s="120"/>
      <c r="AFR150" s="120"/>
      <c r="AFS150" s="120"/>
      <c r="AFT150" s="120"/>
      <c r="AFU150" s="120"/>
      <c r="AFV150" s="120"/>
      <c r="AFW150" s="120"/>
      <c r="AFX150" s="120"/>
      <c r="AFY150" s="120"/>
      <c r="AFZ150" s="120"/>
      <c r="AGA150" s="120"/>
      <c r="AGB150" s="120"/>
      <c r="AGC150" s="120"/>
      <c r="AGD150" s="120"/>
      <c r="AGE150" s="120"/>
      <c r="AGF150" s="120"/>
      <c r="AGG150" s="120"/>
      <c r="AGH150" s="120"/>
      <c r="AGI150" s="120"/>
      <c r="AGJ150" s="120"/>
      <c r="AGK150" s="120"/>
      <c r="AGL150" s="120"/>
      <c r="AGM150" s="120"/>
      <c r="AGN150" s="120"/>
      <c r="AGO150" s="120"/>
      <c r="AGP150" s="120"/>
      <c r="AGQ150" s="120"/>
      <c r="AGR150" s="120"/>
      <c r="AGS150" s="120"/>
      <c r="AGT150" s="120"/>
      <c r="AGU150" s="120"/>
      <c r="AGV150" s="120"/>
      <c r="AGW150" s="120"/>
      <c r="AGX150" s="120"/>
      <c r="AGY150" s="120"/>
      <c r="AGZ150" s="120"/>
      <c r="AHA150" s="120"/>
      <c r="AHB150" s="120"/>
      <c r="AHC150" s="120"/>
      <c r="AHD150" s="120"/>
      <c r="AHE150" s="120"/>
      <c r="AHF150" s="120"/>
      <c r="AHG150" s="120"/>
      <c r="AHH150" s="120"/>
      <c r="AHI150" s="120"/>
      <c r="AHJ150" s="120"/>
      <c r="AHK150" s="120"/>
      <c r="AHL150" s="120"/>
      <c r="AHM150" s="120"/>
      <c r="AHN150" s="120"/>
      <c r="AHO150" s="120"/>
      <c r="AHP150" s="120"/>
      <c r="AHQ150" s="120"/>
      <c r="AHR150" s="120"/>
      <c r="AHS150" s="120"/>
      <c r="AHT150" s="120"/>
      <c r="AHU150" s="120"/>
      <c r="AHV150" s="120"/>
      <c r="AHW150" s="120"/>
      <c r="AHX150" s="120"/>
      <c r="AHY150" s="120"/>
      <c r="AHZ150" s="120"/>
      <c r="AIA150" s="120"/>
      <c r="AIB150" s="120"/>
      <c r="AIC150" s="120"/>
      <c r="AID150" s="120"/>
      <c r="AIE150" s="120"/>
      <c r="AIF150" s="120"/>
      <c r="AIG150" s="120"/>
      <c r="AIH150" s="120"/>
      <c r="AII150" s="120"/>
      <c r="AIJ150" s="120"/>
      <c r="AIK150" s="120"/>
      <c r="AIL150" s="120"/>
      <c r="AIM150" s="120"/>
      <c r="AIN150" s="120"/>
      <c r="AIO150" s="120"/>
      <c r="AIP150" s="120"/>
      <c r="AIQ150" s="120"/>
      <c r="AIR150" s="120"/>
      <c r="AIS150" s="120"/>
      <c r="AIT150" s="120"/>
      <c r="AIU150" s="120"/>
      <c r="AIV150" s="120"/>
      <c r="AIW150" s="120"/>
      <c r="AIX150" s="120"/>
      <c r="AIY150" s="120"/>
      <c r="AIZ150" s="120"/>
      <c r="AJA150" s="120"/>
      <c r="AJB150" s="120"/>
      <c r="AJC150" s="120"/>
      <c r="AJD150" s="120"/>
      <c r="AJE150" s="120"/>
      <c r="AJF150" s="120"/>
      <c r="AJG150" s="120"/>
      <c r="AJH150" s="120"/>
      <c r="AJI150" s="120"/>
      <c r="AJJ150" s="120"/>
      <c r="AJK150" s="120"/>
      <c r="AJL150" s="120"/>
      <c r="AJM150" s="120"/>
      <c r="AJN150" s="120"/>
      <c r="AJO150" s="120"/>
      <c r="AJP150" s="120"/>
      <c r="AJQ150" s="120"/>
      <c r="AJR150" s="120"/>
      <c r="AJS150" s="120"/>
      <c r="AJT150" s="120"/>
      <c r="AJU150" s="120"/>
      <c r="AJV150" s="120"/>
      <c r="AJW150" s="120"/>
      <c r="AJX150" s="120"/>
      <c r="AJY150" s="120"/>
      <c r="AJZ150" s="120"/>
      <c r="AKA150" s="120"/>
      <c r="AKB150" s="120"/>
      <c r="AKC150" s="120"/>
      <c r="AKD150" s="120"/>
      <c r="AKE150" s="120"/>
      <c r="AKF150" s="120"/>
      <c r="AKG150" s="120"/>
      <c r="AKH150" s="120"/>
      <c r="AKI150" s="120"/>
      <c r="AKJ150" s="120"/>
      <c r="AKK150" s="120"/>
      <c r="AKL150" s="120"/>
      <c r="AKM150" s="120"/>
      <c r="AKN150" s="120"/>
      <c r="AKO150" s="120"/>
      <c r="AKP150" s="120"/>
      <c r="AKQ150" s="120"/>
      <c r="AKR150" s="120"/>
      <c r="AKS150" s="120"/>
      <c r="AKT150" s="120"/>
      <c r="AKU150" s="120"/>
      <c r="AKV150" s="120"/>
      <c r="AKW150" s="120"/>
      <c r="AKX150" s="120"/>
      <c r="AKY150" s="120"/>
      <c r="AKZ150" s="120"/>
      <c r="ALA150" s="120"/>
      <c r="ALB150" s="120"/>
      <c r="ALC150" s="120"/>
      <c r="ALD150" s="120"/>
      <c r="ALE150" s="120"/>
      <c r="ALF150" s="120"/>
      <c r="ALG150" s="120"/>
      <c r="ALH150" s="120"/>
      <c r="ALI150" s="120"/>
      <c r="ALJ150" s="120"/>
      <c r="ALK150" s="120"/>
      <c r="ALL150" s="120"/>
      <c r="ALM150" s="120"/>
      <c r="ALN150" s="120"/>
      <c r="ALO150" s="120"/>
      <c r="ALP150" s="120"/>
      <c r="ALQ150" s="120"/>
      <c r="ALR150" s="120"/>
      <c r="ALS150" s="120"/>
      <c r="ALT150" s="120"/>
      <c r="ALU150" s="120"/>
      <c r="ALV150" s="120"/>
      <c r="ALW150" s="120"/>
      <c r="ALX150" s="120"/>
      <c r="ALY150" s="120"/>
      <c r="ALZ150" s="120"/>
      <c r="AMA150" s="120"/>
      <c r="AMB150" s="120"/>
      <c r="AMC150" s="120"/>
      <c r="AMD150" s="120"/>
      <c r="AME150" s="120"/>
      <c r="AMF150" s="120"/>
      <c r="AMG150" s="120"/>
      <c r="AMH150" s="120"/>
      <c r="AMI150" s="120"/>
      <c r="AMJ150" s="120"/>
      <c r="AMK150" s="120"/>
      <c r="AML150" s="120"/>
    </row>
    <row r="151" spans="1:1026" s="121" customFormat="1" x14ac:dyDescent="0.25">
      <c r="A151" s="102">
        <v>146</v>
      </c>
      <c r="B151" s="25" t="s">
        <v>559</v>
      </c>
      <c r="C151" s="26" t="s">
        <v>528</v>
      </c>
      <c r="D151" s="26" t="s">
        <v>163</v>
      </c>
      <c r="E151" s="38" t="s">
        <v>163</v>
      </c>
      <c r="F151" s="50">
        <v>2</v>
      </c>
      <c r="G151" s="51" t="s">
        <v>11</v>
      </c>
      <c r="H151" s="119"/>
      <c r="I151" s="76">
        <f t="shared" si="13"/>
        <v>0</v>
      </c>
      <c r="J151" s="76">
        <f t="shared" si="11"/>
        <v>0</v>
      </c>
      <c r="K151" s="76">
        <f t="shared" si="12"/>
        <v>0</v>
      </c>
      <c r="L151" s="122"/>
      <c r="M151" s="123"/>
      <c r="N151" s="122"/>
      <c r="O151" s="39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  <c r="HN151" s="120"/>
      <c r="HO151" s="120"/>
      <c r="HP151" s="120"/>
      <c r="HQ151" s="120"/>
      <c r="HR151" s="120"/>
      <c r="HS151" s="120"/>
      <c r="HT151" s="120"/>
      <c r="HU151" s="120"/>
      <c r="HV151" s="120"/>
      <c r="HW151" s="120"/>
      <c r="HX151" s="120"/>
      <c r="HY151" s="120"/>
      <c r="HZ151" s="120"/>
      <c r="IA151" s="120"/>
      <c r="IB151" s="120"/>
      <c r="IC151" s="120"/>
      <c r="ID151" s="120"/>
      <c r="IE151" s="120"/>
      <c r="IF151" s="120"/>
      <c r="IG151" s="120"/>
      <c r="IH151" s="120"/>
      <c r="II151" s="120"/>
      <c r="IJ151" s="120"/>
      <c r="IK151" s="120"/>
      <c r="IL151" s="120"/>
      <c r="IM151" s="120"/>
      <c r="IN151" s="120"/>
      <c r="IO151" s="120"/>
      <c r="IP151" s="120"/>
      <c r="IQ151" s="120"/>
      <c r="IR151" s="120"/>
      <c r="IS151" s="120"/>
      <c r="IT151" s="120"/>
      <c r="IU151" s="120"/>
      <c r="IV151" s="120"/>
      <c r="IW151" s="120"/>
      <c r="IX151" s="120"/>
      <c r="IY151" s="120"/>
      <c r="IZ151" s="120"/>
      <c r="JA151" s="120"/>
      <c r="JB151" s="120"/>
      <c r="JC151" s="120"/>
      <c r="JD151" s="120"/>
      <c r="JE151" s="120"/>
      <c r="JF151" s="120"/>
      <c r="JG151" s="120"/>
      <c r="JH151" s="120"/>
      <c r="JI151" s="120"/>
      <c r="JJ151" s="120"/>
      <c r="JK151" s="120"/>
      <c r="JL151" s="120"/>
      <c r="JM151" s="120"/>
      <c r="JN151" s="120"/>
      <c r="JO151" s="120"/>
      <c r="JP151" s="120"/>
      <c r="JQ151" s="120"/>
      <c r="JR151" s="120"/>
      <c r="JS151" s="120"/>
      <c r="JT151" s="120"/>
      <c r="JU151" s="120"/>
      <c r="JV151" s="120"/>
      <c r="JW151" s="120"/>
      <c r="JX151" s="120"/>
      <c r="JY151" s="120"/>
      <c r="JZ151" s="120"/>
      <c r="KA151" s="120"/>
      <c r="KB151" s="120"/>
      <c r="KC151" s="120"/>
      <c r="KD151" s="120"/>
      <c r="KE151" s="120"/>
      <c r="KF151" s="120"/>
      <c r="KG151" s="120"/>
      <c r="KH151" s="120"/>
      <c r="KI151" s="120"/>
      <c r="KJ151" s="120"/>
      <c r="KK151" s="120"/>
      <c r="KL151" s="120"/>
      <c r="KM151" s="120"/>
      <c r="KN151" s="120"/>
      <c r="KO151" s="120"/>
      <c r="KP151" s="120"/>
      <c r="KQ151" s="120"/>
      <c r="KR151" s="120"/>
      <c r="KS151" s="120"/>
      <c r="KT151" s="120"/>
      <c r="KU151" s="120"/>
      <c r="KV151" s="120"/>
      <c r="KW151" s="120"/>
      <c r="KX151" s="120"/>
      <c r="KY151" s="120"/>
      <c r="KZ151" s="120"/>
      <c r="LA151" s="120"/>
      <c r="LB151" s="120"/>
      <c r="LC151" s="120"/>
      <c r="LD151" s="120"/>
      <c r="LE151" s="120"/>
      <c r="LF151" s="120"/>
      <c r="LG151" s="120"/>
      <c r="LH151" s="120"/>
      <c r="LI151" s="120"/>
      <c r="LJ151" s="120"/>
      <c r="LK151" s="120"/>
      <c r="LL151" s="120"/>
      <c r="LM151" s="120"/>
      <c r="LN151" s="120"/>
      <c r="LO151" s="120"/>
      <c r="LP151" s="120"/>
      <c r="LQ151" s="120"/>
      <c r="LR151" s="120"/>
      <c r="LS151" s="120"/>
      <c r="LT151" s="120"/>
      <c r="LU151" s="120"/>
      <c r="LV151" s="120"/>
      <c r="LW151" s="120"/>
      <c r="LX151" s="120"/>
      <c r="LY151" s="120"/>
      <c r="LZ151" s="120"/>
      <c r="MA151" s="120"/>
      <c r="MB151" s="120"/>
      <c r="MC151" s="120"/>
      <c r="MD151" s="120"/>
      <c r="ME151" s="120"/>
      <c r="MF151" s="120"/>
      <c r="MG151" s="120"/>
      <c r="MH151" s="120"/>
      <c r="MI151" s="120"/>
      <c r="MJ151" s="120"/>
      <c r="MK151" s="120"/>
      <c r="ML151" s="120"/>
      <c r="MM151" s="120"/>
      <c r="MN151" s="120"/>
      <c r="MO151" s="120"/>
      <c r="MP151" s="120"/>
      <c r="MQ151" s="120"/>
      <c r="MR151" s="120"/>
      <c r="MS151" s="120"/>
      <c r="MT151" s="120"/>
      <c r="MU151" s="120"/>
      <c r="MV151" s="120"/>
      <c r="MW151" s="120"/>
      <c r="MX151" s="120"/>
      <c r="MY151" s="120"/>
      <c r="MZ151" s="120"/>
      <c r="NA151" s="120"/>
      <c r="NB151" s="120"/>
      <c r="NC151" s="120"/>
      <c r="ND151" s="120"/>
      <c r="NE151" s="120"/>
      <c r="NF151" s="120"/>
      <c r="NG151" s="120"/>
      <c r="NH151" s="120"/>
      <c r="NI151" s="120"/>
      <c r="NJ151" s="120"/>
      <c r="NK151" s="120"/>
      <c r="NL151" s="120"/>
      <c r="NM151" s="120"/>
      <c r="NN151" s="120"/>
      <c r="NO151" s="120"/>
      <c r="NP151" s="120"/>
      <c r="NQ151" s="120"/>
      <c r="NR151" s="120"/>
      <c r="NS151" s="120"/>
      <c r="NT151" s="120"/>
      <c r="NU151" s="120"/>
      <c r="NV151" s="120"/>
      <c r="NW151" s="120"/>
      <c r="NX151" s="120"/>
      <c r="NY151" s="120"/>
      <c r="NZ151" s="120"/>
      <c r="OA151" s="120"/>
      <c r="OB151" s="120"/>
      <c r="OC151" s="120"/>
      <c r="OD151" s="120"/>
      <c r="OE151" s="120"/>
      <c r="OF151" s="120"/>
      <c r="OG151" s="120"/>
      <c r="OH151" s="120"/>
      <c r="OI151" s="120"/>
      <c r="OJ151" s="120"/>
      <c r="OK151" s="120"/>
      <c r="OL151" s="120"/>
      <c r="OM151" s="120"/>
      <c r="ON151" s="120"/>
      <c r="OO151" s="120"/>
      <c r="OP151" s="120"/>
      <c r="OQ151" s="120"/>
      <c r="OR151" s="120"/>
      <c r="OS151" s="120"/>
      <c r="OT151" s="120"/>
      <c r="OU151" s="120"/>
      <c r="OV151" s="120"/>
      <c r="OW151" s="120"/>
      <c r="OX151" s="120"/>
      <c r="OY151" s="120"/>
      <c r="OZ151" s="120"/>
      <c r="PA151" s="120"/>
      <c r="PB151" s="120"/>
      <c r="PC151" s="120"/>
      <c r="PD151" s="120"/>
      <c r="PE151" s="120"/>
      <c r="PF151" s="120"/>
      <c r="PG151" s="120"/>
      <c r="PH151" s="120"/>
      <c r="PI151" s="120"/>
      <c r="PJ151" s="120"/>
      <c r="PK151" s="120"/>
      <c r="PL151" s="120"/>
      <c r="PM151" s="120"/>
      <c r="PN151" s="120"/>
      <c r="PO151" s="120"/>
      <c r="PP151" s="120"/>
      <c r="PQ151" s="120"/>
      <c r="PR151" s="120"/>
      <c r="PS151" s="120"/>
      <c r="PT151" s="120"/>
      <c r="PU151" s="120"/>
      <c r="PV151" s="120"/>
      <c r="PW151" s="120"/>
      <c r="PX151" s="120"/>
      <c r="PY151" s="120"/>
      <c r="PZ151" s="120"/>
      <c r="QA151" s="120"/>
      <c r="QB151" s="120"/>
      <c r="QC151" s="120"/>
      <c r="QD151" s="120"/>
      <c r="QE151" s="120"/>
      <c r="QF151" s="120"/>
      <c r="QG151" s="120"/>
      <c r="QH151" s="120"/>
      <c r="QI151" s="120"/>
      <c r="QJ151" s="120"/>
      <c r="QK151" s="120"/>
      <c r="QL151" s="120"/>
      <c r="QM151" s="120"/>
      <c r="QN151" s="120"/>
      <c r="QO151" s="120"/>
      <c r="QP151" s="120"/>
      <c r="QQ151" s="120"/>
      <c r="QR151" s="120"/>
      <c r="QS151" s="120"/>
      <c r="QT151" s="120"/>
      <c r="QU151" s="120"/>
      <c r="QV151" s="120"/>
      <c r="QW151" s="120"/>
      <c r="QX151" s="120"/>
      <c r="QY151" s="120"/>
      <c r="QZ151" s="120"/>
      <c r="RA151" s="120"/>
      <c r="RB151" s="120"/>
      <c r="RC151" s="120"/>
      <c r="RD151" s="120"/>
      <c r="RE151" s="120"/>
      <c r="RF151" s="120"/>
      <c r="RG151" s="120"/>
      <c r="RH151" s="120"/>
      <c r="RI151" s="120"/>
      <c r="RJ151" s="120"/>
      <c r="RK151" s="120"/>
      <c r="RL151" s="120"/>
      <c r="RM151" s="120"/>
      <c r="RN151" s="120"/>
      <c r="RO151" s="120"/>
      <c r="RP151" s="120"/>
      <c r="RQ151" s="120"/>
      <c r="RR151" s="120"/>
      <c r="RS151" s="120"/>
      <c r="RT151" s="120"/>
      <c r="RU151" s="120"/>
      <c r="RV151" s="120"/>
      <c r="RW151" s="120"/>
      <c r="RX151" s="120"/>
      <c r="RY151" s="120"/>
      <c r="RZ151" s="120"/>
      <c r="SA151" s="120"/>
      <c r="SB151" s="120"/>
      <c r="SC151" s="120"/>
      <c r="SD151" s="120"/>
      <c r="SE151" s="120"/>
      <c r="SF151" s="120"/>
      <c r="SG151" s="120"/>
      <c r="SH151" s="120"/>
      <c r="SI151" s="120"/>
      <c r="SJ151" s="120"/>
      <c r="SK151" s="120"/>
      <c r="SL151" s="120"/>
      <c r="SM151" s="120"/>
      <c r="SN151" s="120"/>
      <c r="SO151" s="120"/>
      <c r="SP151" s="120"/>
      <c r="SQ151" s="120"/>
      <c r="SR151" s="120"/>
      <c r="SS151" s="120"/>
      <c r="ST151" s="120"/>
      <c r="SU151" s="120"/>
      <c r="SV151" s="120"/>
      <c r="SW151" s="120"/>
      <c r="SX151" s="120"/>
      <c r="SY151" s="120"/>
      <c r="SZ151" s="120"/>
      <c r="TA151" s="120"/>
      <c r="TB151" s="120"/>
      <c r="TC151" s="120"/>
      <c r="TD151" s="120"/>
      <c r="TE151" s="120"/>
      <c r="TF151" s="120"/>
      <c r="TG151" s="120"/>
      <c r="TH151" s="120"/>
      <c r="TI151" s="120"/>
      <c r="TJ151" s="120"/>
      <c r="TK151" s="120"/>
      <c r="TL151" s="120"/>
      <c r="TM151" s="120"/>
      <c r="TN151" s="120"/>
      <c r="TO151" s="120"/>
      <c r="TP151" s="120"/>
      <c r="TQ151" s="120"/>
      <c r="TR151" s="120"/>
      <c r="TS151" s="120"/>
      <c r="TT151" s="120"/>
      <c r="TU151" s="120"/>
      <c r="TV151" s="120"/>
      <c r="TW151" s="120"/>
      <c r="TX151" s="120"/>
      <c r="TY151" s="120"/>
      <c r="TZ151" s="120"/>
      <c r="UA151" s="120"/>
      <c r="UB151" s="120"/>
      <c r="UC151" s="120"/>
      <c r="UD151" s="120"/>
      <c r="UE151" s="120"/>
      <c r="UF151" s="120"/>
      <c r="UG151" s="120"/>
      <c r="UH151" s="120"/>
      <c r="UI151" s="120"/>
      <c r="UJ151" s="120"/>
      <c r="UK151" s="120"/>
      <c r="UL151" s="120"/>
      <c r="UM151" s="120"/>
      <c r="UN151" s="120"/>
      <c r="UO151" s="120"/>
      <c r="UP151" s="120"/>
      <c r="UQ151" s="120"/>
      <c r="UR151" s="120"/>
      <c r="US151" s="120"/>
      <c r="UT151" s="120"/>
      <c r="UU151" s="120"/>
      <c r="UV151" s="120"/>
      <c r="UW151" s="120"/>
      <c r="UX151" s="120"/>
      <c r="UY151" s="120"/>
      <c r="UZ151" s="120"/>
      <c r="VA151" s="120"/>
      <c r="VB151" s="120"/>
      <c r="VC151" s="120"/>
      <c r="VD151" s="120"/>
      <c r="VE151" s="120"/>
      <c r="VF151" s="120"/>
      <c r="VG151" s="120"/>
      <c r="VH151" s="120"/>
      <c r="VI151" s="120"/>
      <c r="VJ151" s="120"/>
      <c r="VK151" s="120"/>
      <c r="VL151" s="120"/>
      <c r="VM151" s="120"/>
      <c r="VN151" s="120"/>
      <c r="VO151" s="120"/>
      <c r="VP151" s="120"/>
      <c r="VQ151" s="120"/>
      <c r="VR151" s="120"/>
      <c r="VS151" s="120"/>
      <c r="VT151" s="120"/>
      <c r="VU151" s="120"/>
      <c r="VV151" s="120"/>
      <c r="VW151" s="120"/>
      <c r="VX151" s="120"/>
      <c r="VY151" s="120"/>
      <c r="VZ151" s="120"/>
      <c r="WA151" s="120"/>
      <c r="WB151" s="120"/>
      <c r="WC151" s="120"/>
      <c r="WD151" s="120"/>
      <c r="WE151" s="120"/>
      <c r="WF151" s="120"/>
      <c r="WG151" s="120"/>
      <c r="WH151" s="120"/>
      <c r="WI151" s="120"/>
      <c r="WJ151" s="120"/>
      <c r="WK151" s="120"/>
      <c r="WL151" s="120"/>
      <c r="WM151" s="120"/>
      <c r="WN151" s="120"/>
      <c r="WO151" s="120"/>
      <c r="WP151" s="120"/>
      <c r="WQ151" s="120"/>
      <c r="WR151" s="120"/>
      <c r="WS151" s="120"/>
      <c r="WT151" s="120"/>
      <c r="WU151" s="120"/>
      <c r="WV151" s="120"/>
      <c r="WW151" s="120"/>
      <c r="WX151" s="120"/>
      <c r="WY151" s="120"/>
      <c r="WZ151" s="120"/>
      <c r="XA151" s="120"/>
      <c r="XB151" s="120"/>
      <c r="XC151" s="120"/>
      <c r="XD151" s="120"/>
      <c r="XE151" s="120"/>
      <c r="XF151" s="120"/>
      <c r="XG151" s="120"/>
      <c r="XH151" s="120"/>
      <c r="XI151" s="120"/>
      <c r="XJ151" s="120"/>
      <c r="XK151" s="120"/>
      <c r="XL151" s="120"/>
      <c r="XM151" s="120"/>
      <c r="XN151" s="120"/>
      <c r="XO151" s="120"/>
      <c r="XP151" s="120"/>
      <c r="XQ151" s="120"/>
      <c r="XR151" s="120"/>
      <c r="XS151" s="120"/>
      <c r="XT151" s="120"/>
      <c r="XU151" s="120"/>
      <c r="XV151" s="120"/>
      <c r="XW151" s="120"/>
      <c r="XX151" s="120"/>
      <c r="XY151" s="120"/>
      <c r="XZ151" s="120"/>
      <c r="YA151" s="120"/>
      <c r="YB151" s="120"/>
      <c r="YC151" s="120"/>
      <c r="YD151" s="120"/>
      <c r="YE151" s="120"/>
      <c r="YF151" s="120"/>
      <c r="YG151" s="120"/>
      <c r="YH151" s="120"/>
      <c r="YI151" s="120"/>
      <c r="YJ151" s="120"/>
      <c r="YK151" s="120"/>
      <c r="YL151" s="120"/>
      <c r="YM151" s="120"/>
      <c r="YN151" s="120"/>
      <c r="YO151" s="120"/>
      <c r="YP151" s="120"/>
      <c r="YQ151" s="120"/>
      <c r="YR151" s="120"/>
      <c r="YS151" s="120"/>
      <c r="YT151" s="120"/>
      <c r="YU151" s="120"/>
      <c r="YV151" s="120"/>
      <c r="YW151" s="120"/>
      <c r="YX151" s="120"/>
      <c r="YY151" s="120"/>
      <c r="YZ151" s="120"/>
      <c r="ZA151" s="120"/>
      <c r="ZB151" s="120"/>
      <c r="ZC151" s="120"/>
      <c r="ZD151" s="120"/>
      <c r="ZE151" s="120"/>
      <c r="ZF151" s="120"/>
      <c r="ZG151" s="120"/>
      <c r="ZH151" s="120"/>
      <c r="ZI151" s="120"/>
      <c r="ZJ151" s="120"/>
      <c r="ZK151" s="120"/>
      <c r="ZL151" s="120"/>
      <c r="ZM151" s="120"/>
      <c r="ZN151" s="120"/>
      <c r="ZO151" s="120"/>
      <c r="ZP151" s="120"/>
      <c r="ZQ151" s="120"/>
      <c r="ZR151" s="120"/>
      <c r="ZS151" s="120"/>
      <c r="ZT151" s="120"/>
      <c r="ZU151" s="120"/>
      <c r="ZV151" s="120"/>
      <c r="ZW151" s="120"/>
      <c r="ZX151" s="120"/>
      <c r="ZY151" s="120"/>
      <c r="ZZ151" s="120"/>
      <c r="AAA151" s="120"/>
      <c r="AAB151" s="120"/>
      <c r="AAC151" s="120"/>
      <c r="AAD151" s="120"/>
      <c r="AAE151" s="120"/>
      <c r="AAF151" s="120"/>
      <c r="AAG151" s="120"/>
      <c r="AAH151" s="120"/>
      <c r="AAI151" s="120"/>
      <c r="AAJ151" s="120"/>
      <c r="AAK151" s="120"/>
      <c r="AAL151" s="120"/>
      <c r="AAM151" s="120"/>
      <c r="AAN151" s="120"/>
      <c r="AAO151" s="120"/>
      <c r="AAP151" s="120"/>
      <c r="AAQ151" s="120"/>
      <c r="AAR151" s="120"/>
      <c r="AAS151" s="120"/>
      <c r="AAT151" s="120"/>
      <c r="AAU151" s="120"/>
      <c r="AAV151" s="120"/>
      <c r="AAW151" s="120"/>
      <c r="AAX151" s="120"/>
      <c r="AAY151" s="120"/>
      <c r="AAZ151" s="120"/>
      <c r="ABA151" s="120"/>
      <c r="ABB151" s="120"/>
      <c r="ABC151" s="120"/>
      <c r="ABD151" s="120"/>
      <c r="ABE151" s="120"/>
      <c r="ABF151" s="120"/>
      <c r="ABG151" s="120"/>
      <c r="ABH151" s="120"/>
      <c r="ABI151" s="120"/>
      <c r="ABJ151" s="120"/>
      <c r="ABK151" s="120"/>
      <c r="ABL151" s="120"/>
      <c r="ABM151" s="120"/>
      <c r="ABN151" s="120"/>
      <c r="ABO151" s="120"/>
      <c r="ABP151" s="120"/>
      <c r="ABQ151" s="120"/>
      <c r="ABR151" s="120"/>
      <c r="ABS151" s="120"/>
      <c r="ABT151" s="120"/>
      <c r="ABU151" s="120"/>
      <c r="ABV151" s="120"/>
      <c r="ABW151" s="120"/>
      <c r="ABX151" s="120"/>
      <c r="ABY151" s="120"/>
      <c r="ABZ151" s="120"/>
      <c r="ACA151" s="120"/>
      <c r="ACB151" s="120"/>
      <c r="ACC151" s="120"/>
      <c r="ACD151" s="120"/>
      <c r="ACE151" s="120"/>
      <c r="ACF151" s="120"/>
      <c r="ACG151" s="120"/>
      <c r="ACH151" s="120"/>
      <c r="ACI151" s="120"/>
      <c r="ACJ151" s="120"/>
      <c r="ACK151" s="120"/>
      <c r="ACL151" s="120"/>
      <c r="ACM151" s="120"/>
      <c r="ACN151" s="120"/>
      <c r="ACO151" s="120"/>
      <c r="ACP151" s="120"/>
      <c r="ACQ151" s="120"/>
      <c r="ACR151" s="120"/>
      <c r="ACS151" s="120"/>
      <c r="ACT151" s="120"/>
      <c r="ACU151" s="120"/>
      <c r="ACV151" s="120"/>
      <c r="ACW151" s="120"/>
      <c r="ACX151" s="120"/>
      <c r="ACY151" s="120"/>
      <c r="ACZ151" s="120"/>
      <c r="ADA151" s="120"/>
      <c r="ADB151" s="120"/>
      <c r="ADC151" s="120"/>
      <c r="ADD151" s="120"/>
      <c r="ADE151" s="120"/>
      <c r="ADF151" s="120"/>
      <c r="ADG151" s="120"/>
      <c r="ADH151" s="120"/>
      <c r="ADI151" s="120"/>
      <c r="ADJ151" s="120"/>
      <c r="ADK151" s="120"/>
      <c r="ADL151" s="120"/>
      <c r="ADM151" s="120"/>
      <c r="ADN151" s="120"/>
      <c r="ADO151" s="120"/>
      <c r="ADP151" s="120"/>
      <c r="ADQ151" s="120"/>
      <c r="ADR151" s="120"/>
      <c r="ADS151" s="120"/>
      <c r="ADT151" s="120"/>
      <c r="ADU151" s="120"/>
      <c r="ADV151" s="120"/>
      <c r="ADW151" s="120"/>
      <c r="ADX151" s="120"/>
      <c r="ADY151" s="120"/>
      <c r="ADZ151" s="120"/>
      <c r="AEA151" s="120"/>
      <c r="AEB151" s="120"/>
      <c r="AEC151" s="120"/>
      <c r="AED151" s="120"/>
      <c r="AEE151" s="120"/>
      <c r="AEF151" s="120"/>
      <c r="AEG151" s="120"/>
      <c r="AEH151" s="120"/>
      <c r="AEI151" s="120"/>
      <c r="AEJ151" s="120"/>
      <c r="AEK151" s="120"/>
      <c r="AEL151" s="120"/>
      <c r="AEM151" s="120"/>
      <c r="AEN151" s="120"/>
      <c r="AEO151" s="120"/>
      <c r="AEP151" s="120"/>
      <c r="AEQ151" s="120"/>
      <c r="AER151" s="120"/>
      <c r="AES151" s="120"/>
      <c r="AET151" s="120"/>
      <c r="AEU151" s="120"/>
      <c r="AEV151" s="120"/>
      <c r="AEW151" s="120"/>
      <c r="AEX151" s="120"/>
      <c r="AEY151" s="120"/>
      <c r="AEZ151" s="120"/>
      <c r="AFA151" s="120"/>
      <c r="AFB151" s="120"/>
      <c r="AFC151" s="120"/>
      <c r="AFD151" s="120"/>
      <c r="AFE151" s="120"/>
      <c r="AFF151" s="120"/>
      <c r="AFG151" s="120"/>
      <c r="AFH151" s="120"/>
      <c r="AFI151" s="120"/>
      <c r="AFJ151" s="120"/>
      <c r="AFK151" s="120"/>
      <c r="AFL151" s="120"/>
      <c r="AFM151" s="120"/>
      <c r="AFN151" s="120"/>
      <c r="AFO151" s="120"/>
      <c r="AFP151" s="120"/>
      <c r="AFQ151" s="120"/>
      <c r="AFR151" s="120"/>
      <c r="AFS151" s="120"/>
      <c r="AFT151" s="120"/>
      <c r="AFU151" s="120"/>
      <c r="AFV151" s="120"/>
      <c r="AFW151" s="120"/>
      <c r="AFX151" s="120"/>
      <c r="AFY151" s="120"/>
      <c r="AFZ151" s="120"/>
      <c r="AGA151" s="120"/>
      <c r="AGB151" s="120"/>
      <c r="AGC151" s="120"/>
      <c r="AGD151" s="120"/>
      <c r="AGE151" s="120"/>
      <c r="AGF151" s="120"/>
      <c r="AGG151" s="120"/>
      <c r="AGH151" s="120"/>
      <c r="AGI151" s="120"/>
      <c r="AGJ151" s="120"/>
      <c r="AGK151" s="120"/>
      <c r="AGL151" s="120"/>
      <c r="AGM151" s="120"/>
      <c r="AGN151" s="120"/>
      <c r="AGO151" s="120"/>
      <c r="AGP151" s="120"/>
      <c r="AGQ151" s="120"/>
      <c r="AGR151" s="120"/>
      <c r="AGS151" s="120"/>
      <c r="AGT151" s="120"/>
      <c r="AGU151" s="120"/>
      <c r="AGV151" s="120"/>
      <c r="AGW151" s="120"/>
      <c r="AGX151" s="120"/>
      <c r="AGY151" s="120"/>
      <c r="AGZ151" s="120"/>
      <c r="AHA151" s="120"/>
      <c r="AHB151" s="120"/>
      <c r="AHC151" s="120"/>
      <c r="AHD151" s="120"/>
      <c r="AHE151" s="120"/>
      <c r="AHF151" s="120"/>
      <c r="AHG151" s="120"/>
      <c r="AHH151" s="120"/>
      <c r="AHI151" s="120"/>
      <c r="AHJ151" s="120"/>
      <c r="AHK151" s="120"/>
      <c r="AHL151" s="120"/>
      <c r="AHM151" s="120"/>
      <c r="AHN151" s="120"/>
      <c r="AHO151" s="120"/>
      <c r="AHP151" s="120"/>
      <c r="AHQ151" s="120"/>
      <c r="AHR151" s="120"/>
      <c r="AHS151" s="120"/>
      <c r="AHT151" s="120"/>
      <c r="AHU151" s="120"/>
      <c r="AHV151" s="120"/>
      <c r="AHW151" s="120"/>
      <c r="AHX151" s="120"/>
      <c r="AHY151" s="120"/>
      <c r="AHZ151" s="120"/>
      <c r="AIA151" s="120"/>
      <c r="AIB151" s="120"/>
      <c r="AIC151" s="120"/>
      <c r="AID151" s="120"/>
      <c r="AIE151" s="120"/>
      <c r="AIF151" s="120"/>
      <c r="AIG151" s="120"/>
      <c r="AIH151" s="120"/>
      <c r="AII151" s="120"/>
      <c r="AIJ151" s="120"/>
      <c r="AIK151" s="120"/>
      <c r="AIL151" s="120"/>
      <c r="AIM151" s="120"/>
      <c r="AIN151" s="120"/>
      <c r="AIO151" s="120"/>
      <c r="AIP151" s="120"/>
      <c r="AIQ151" s="120"/>
      <c r="AIR151" s="120"/>
      <c r="AIS151" s="120"/>
      <c r="AIT151" s="120"/>
      <c r="AIU151" s="120"/>
      <c r="AIV151" s="120"/>
      <c r="AIW151" s="120"/>
      <c r="AIX151" s="120"/>
      <c r="AIY151" s="120"/>
      <c r="AIZ151" s="120"/>
      <c r="AJA151" s="120"/>
      <c r="AJB151" s="120"/>
      <c r="AJC151" s="120"/>
      <c r="AJD151" s="120"/>
      <c r="AJE151" s="120"/>
      <c r="AJF151" s="120"/>
      <c r="AJG151" s="120"/>
      <c r="AJH151" s="120"/>
      <c r="AJI151" s="120"/>
      <c r="AJJ151" s="120"/>
      <c r="AJK151" s="120"/>
      <c r="AJL151" s="120"/>
      <c r="AJM151" s="120"/>
      <c r="AJN151" s="120"/>
      <c r="AJO151" s="120"/>
      <c r="AJP151" s="120"/>
      <c r="AJQ151" s="120"/>
      <c r="AJR151" s="120"/>
      <c r="AJS151" s="120"/>
      <c r="AJT151" s="120"/>
      <c r="AJU151" s="120"/>
      <c r="AJV151" s="120"/>
      <c r="AJW151" s="120"/>
      <c r="AJX151" s="120"/>
      <c r="AJY151" s="120"/>
      <c r="AJZ151" s="120"/>
      <c r="AKA151" s="120"/>
      <c r="AKB151" s="120"/>
      <c r="AKC151" s="120"/>
      <c r="AKD151" s="120"/>
      <c r="AKE151" s="120"/>
      <c r="AKF151" s="120"/>
      <c r="AKG151" s="120"/>
      <c r="AKH151" s="120"/>
      <c r="AKI151" s="120"/>
      <c r="AKJ151" s="120"/>
      <c r="AKK151" s="120"/>
      <c r="AKL151" s="120"/>
      <c r="AKM151" s="120"/>
      <c r="AKN151" s="120"/>
      <c r="AKO151" s="120"/>
      <c r="AKP151" s="120"/>
      <c r="AKQ151" s="120"/>
      <c r="AKR151" s="120"/>
      <c r="AKS151" s="120"/>
      <c r="AKT151" s="120"/>
      <c r="AKU151" s="120"/>
      <c r="AKV151" s="120"/>
      <c r="AKW151" s="120"/>
      <c r="AKX151" s="120"/>
      <c r="AKY151" s="120"/>
      <c r="AKZ151" s="120"/>
      <c r="ALA151" s="120"/>
      <c r="ALB151" s="120"/>
      <c r="ALC151" s="120"/>
      <c r="ALD151" s="120"/>
      <c r="ALE151" s="120"/>
      <c r="ALF151" s="120"/>
      <c r="ALG151" s="120"/>
      <c r="ALH151" s="120"/>
      <c r="ALI151" s="120"/>
      <c r="ALJ151" s="120"/>
      <c r="ALK151" s="120"/>
      <c r="ALL151" s="120"/>
      <c r="ALM151" s="120"/>
      <c r="ALN151" s="120"/>
      <c r="ALO151" s="120"/>
      <c r="ALP151" s="120"/>
      <c r="ALQ151" s="120"/>
      <c r="ALR151" s="120"/>
      <c r="ALS151" s="120"/>
      <c r="ALT151" s="120"/>
      <c r="ALU151" s="120"/>
      <c r="ALV151" s="120"/>
      <c r="ALW151" s="120"/>
      <c r="ALX151" s="120"/>
      <c r="ALY151" s="120"/>
      <c r="ALZ151" s="120"/>
      <c r="AMA151" s="120"/>
      <c r="AMB151" s="120"/>
      <c r="AMC151" s="120"/>
      <c r="AMD151" s="120"/>
      <c r="AME151" s="120"/>
      <c r="AMF151" s="120"/>
      <c r="AMG151" s="120"/>
      <c r="AMH151" s="120"/>
      <c r="AMI151" s="120"/>
      <c r="AMJ151" s="120"/>
      <c r="AMK151" s="120"/>
      <c r="AML151" s="120"/>
    </row>
    <row r="152" spans="1:1026" s="121" customFormat="1" ht="24" x14ac:dyDescent="0.25">
      <c r="A152" s="102">
        <v>147</v>
      </c>
      <c r="B152" s="25" t="s">
        <v>559</v>
      </c>
      <c r="C152" s="26" t="s">
        <v>19</v>
      </c>
      <c r="D152" s="26" t="s">
        <v>432</v>
      </c>
      <c r="E152" s="38" t="s">
        <v>36</v>
      </c>
      <c r="F152" s="50">
        <v>2</v>
      </c>
      <c r="G152" s="51" t="s">
        <v>11</v>
      </c>
      <c r="H152" s="119"/>
      <c r="I152" s="76">
        <f t="shared" si="13"/>
        <v>0</v>
      </c>
      <c r="J152" s="76">
        <f t="shared" si="11"/>
        <v>0</v>
      </c>
      <c r="K152" s="76">
        <f t="shared" si="12"/>
        <v>0</v>
      </c>
      <c r="L152" s="122"/>
      <c r="M152" s="123"/>
      <c r="N152" s="122"/>
      <c r="O152" s="39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  <c r="HN152" s="120"/>
      <c r="HO152" s="120"/>
      <c r="HP152" s="120"/>
      <c r="HQ152" s="120"/>
      <c r="HR152" s="120"/>
      <c r="HS152" s="120"/>
      <c r="HT152" s="120"/>
      <c r="HU152" s="120"/>
      <c r="HV152" s="120"/>
      <c r="HW152" s="120"/>
      <c r="HX152" s="120"/>
      <c r="HY152" s="120"/>
      <c r="HZ152" s="120"/>
      <c r="IA152" s="120"/>
      <c r="IB152" s="120"/>
      <c r="IC152" s="120"/>
      <c r="ID152" s="120"/>
      <c r="IE152" s="120"/>
      <c r="IF152" s="120"/>
      <c r="IG152" s="120"/>
      <c r="IH152" s="120"/>
      <c r="II152" s="120"/>
      <c r="IJ152" s="120"/>
      <c r="IK152" s="120"/>
      <c r="IL152" s="120"/>
      <c r="IM152" s="120"/>
      <c r="IN152" s="120"/>
      <c r="IO152" s="120"/>
      <c r="IP152" s="120"/>
      <c r="IQ152" s="120"/>
      <c r="IR152" s="120"/>
      <c r="IS152" s="120"/>
      <c r="IT152" s="120"/>
      <c r="IU152" s="120"/>
      <c r="IV152" s="120"/>
      <c r="IW152" s="120"/>
      <c r="IX152" s="120"/>
      <c r="IY152" s="120"/>
      <c r="IZ152" s="120"/>
      <c r="JA152" s="120"/>
      <c r="JB152" s="120"/>
      <c r="JC152" s="120"/>
      <c r="JD152" s="120"/>
      <c r="JE152" s="120"/>
      <c r="JF152" s="120"/>
      <c r="JG152" s="120"/>
      <c r="JH152" s="120"/>
      <c r="JI152" s="120"/>
      <c r="JJ152" s="120"/>
      <c r="JK152" s="120"/>
      <c r="JL152" s="120"/>
      <c r="JM152" s="120"/>
      <c r="JN152" s="120"/>
      <c r="JO152" s="120"/>
      <c r="JP152" s="120"/>
      <c r="JQ152" s="120"/>
      <c r="JR152" s="120"/>
      <c r="JS152" s="120"/>
      <c r="JT152" s="120"/>
      <c r="JU152" s="120"/>
      <c r="JV152" s="120"/>
      <c r="JW152" s="120"/>
      <c r="JX152" s="120"/>
      <c r="JY152" s="120"/>
      <c r="JZ152" s="120"/>
      <c r="KA152" s="120"/>
      <c r="KB152" s="120"/>
      <c r="KC152" s="120"/>
      <c r="KD152" s="120"/>
      <c r="KE152" s="120"/>
      <c r="KF152" s="120"/>
      <c r="KG152" s="120"/>
      <c r="KH152" s="120"/>
      <c r="KI152" s="120"/>
      <c r="KJ152" s="120"/>
      <c r="KK152" s="120"/>
      <c r="KL152" s="120"/>
      <c r="KM152" s="120"/>
      <c r="KN152" s="120"/>
      <c r="KO152" s="120"/>
      <c r="KP152" s="120"/>
      <c r="KQ152" s="120"/>
      <c r="KR152" s="120"/>
      <c r="KS152" s="120"/>
      <c r="KT152" s="120"/>
      <c r="KU152" s="120"/>
      <c r="KV152" s="120"/>
      <c r="KW152" s="120"/>
      <c r="KX152" s="120"/>
      <c r="KY152" s="120"/>
      <c r="KZ152" s="120"/>
      <c r="LA152" s="120"/>
      <c r="LB152" s="120"/>
      <c r="LC152" s="120"/>
      <c r="LD152" s="120"/>
      <c r="LE152" s="120"/>
      <c r="LF152" s="120"/>
      <c r="LG152" s="120"/>
      <c r="LH152" s="120"/>
      <c r="LI152" s="120"/>
      <c r="LJ152" s="120"/>
      <c r="LK152" s="120"/>
      <c r="LL152" s="120"/>
      <c r="LM152" s="120"/>
      <c r="LN152" s="120"/>
      <c r="LO152" s="120"/>
      <c r="LP152" s="120"/>
      <c r="LQ152" s="120"/>
      <c r="LR152" s="120"/>
      <c r="LS152" s="120"/>
      <c r="LT152" s="120"/>
      <c r="LU152" s="120"/>
      <c r="LV152" s="120"/>
      <c r="LW152" s="120"/>
      <c r="LX152" s="120"/>
      <c r="LY152" s="120"/>
      <c r="LZ152" s="120"/>
      <c r="MA152" s="120"/>
      <c r="MB152" s="120"/>
      <c r="MC152" s="120"/>
      <c r="MD152" s="120"/>
      <c r="ME152" s="120"/>
      <c r="MF152" s="120"/>
      <c r="MG152" s="120"/>
      <c r="MH152" s="120"/>
      <c r="MI152" s="120"/>
      <c r="MJ152" s="120"/>
      <c r="MK152" s="120"/>
      <c r="ML152" s="120"/>
      <c r="MM152" s="120"/>
      <c r="MN152" s="120"/>
      <c r="MO152" s="120"/>
      <c r="MP152" s="120"/>
      <c r="MQ152" s="120"/>
      <c r="MR152" s="120"/>
      <c r="MS152" s="120"/>
      <c r="MT152" s="120"/>
      <c r="MU152" s="120"/>
      <c r="MV152" s="120"/>
      <c r="MW152" s="120"/>
      <c r="MX152" s="120"/>
      <c r="MY152" s="120"/>
      <c r="MZ152" s="120"/>
      <c r="NA152" s="120"/>
      <c r="NB152" s="120"/>
      <c r="NC152" s="120"/>
      <c r="ND152" s="120"/>
      <c r="NE152" s="120"/>
      <c r="NF152" s="120"/>
      <c r="NG152" s="120"/>
      <c r="NH152" s="120"/>
      <c r="NI152" s="120"/>
      <c r="NJ152" s="120"/>
      <c r="NK152" s="120"/>
      <c r="NL152" s="120"/>
      <c r="NM152" s="120"/>
      <c r="NN152" s="120"/>
      <c r="NO152" s="120"/>
      <c r="NP152" s="120"/>
      <c r="NQ152" s="120"/>
      <c r="NR152" s="120"/>
      <c r="NS152" s="120"/>
      <c r="NT152" s="120"/>
      <c r="NU152" s="120"/>
      <c r="NV152" s="120"/>
      <c r="NW152" s="120"/>
      <c r="NX152" s="120"/>
      <c r="NY152" s="120"/>
      <c r="NZ152" s="120"/>
      <c r="OA152" s="120"/>
      <c r="OB152" s="120"/>
      <c r="OC152" s="120"/>
      <c r="OD152" s="120"/>
      <c r="OE152" s="120"/>
      <c r="OF152" s="120"/>
      <c r="OG152" s="120"/>
      <c r="OH152" s="120"/>
      <c r="OI152" s="120"/>
      <c r="OJ152" s="120"/>
      <c r="OK152" s="120"/>
      <c r="OL152" s="120"/>
      <c r="OM152" s="120"/>
      <c r="ON152" s="120"/>
      <c r="OO152" s="120"/>
      <c r="OP152" s="120"/>
      <c r="OQ152" s="120"/>
      <c r="OR152" s="120"/>
      <c r="OS152" s="120"/>
      <c r="OT152" s="120"/>
      <c r="OU152" s="120"/>
      <c r="OV152" s="120"/>
      <c r="OW152" s="120"/>
      <c r="OX152" s="120"/>
      <c r="OY152" s="120"/>
      <c r="OZ152" s="120"/>
      <c r="PA152" s="120"/>
      <c r="PB152" s="120"/>
      <c r="PC152" s="120"/>
      <c r="PD152" s="120"/>
      <c r="PE152" s="120"/>
      <c r="PF152" s="120"/>
      <c r="PG152" s="120"/>
      <c r="PH152" s="120"/>
      <c r="PI152" s="120"/>
      <c r="PJ152" s="120"/>
      <c r="PK152" s="120"/>
      <c r="PL152" s="120"/>
      <c r="PM152" s="120"/>
      <c r="PN152" s="120"/>
      <c r="PO152" s="120"/>
      <c r="PP152" s="120"/>
      <c r="PQ152" s="120"/>
      <c r="PR152" s="120"/>
      <c r="PS152" s="120"/>
      <c r="PT152" s="120"/>
      <c r="PU152" s="120"/>
      <c r="PV152" s="120"/>
      <c r="PW152" s="120"/>
      <c r="PX152" s="120"/>
      <c r="PY152" s="120"/>
      <c r="PZ152" s="120"/>
      <c r="QA152" s="120"/>
      <c r="QB152" s="120"/>
      <c r="QC152" s="120"/>
      <c r="QD152" s="120"/>
      <c r="QE152" s="120"/>
      <c r="QF152" s="120"/>
      <c r="QG152" s="120"/>
      <c r="QH152" s="120"/>
      <c r="QI152" s="120"/>
      <c r="QJ152" s="120"/>
      <c r="QK152" s="120"/>
      <c r="QL152" s="120"/>
      <c r="QM152" s="120"/>
      <c r="QN152" s="120"/>
      <c r="QO152" s="120"/>
      <c r="QP152" s="120"/>
      <c r="QQ152" s="120"/>
      <c r="QR152" s="120"/>
      <c r="QS152" s="120"/>
      <c r="QT152" s="120"/>
      <c r="QU152" s="120"/>
      <c r="QV152" s="120"/>
      <c r="QW152" s="120"/>
      <c r="QX152" s="120"/>
      <c r="QY152" s="120"/>
      <c r="QZ152" s="120"/>
      <c r="RA152" s="120"/>
      <c r="RB152" s="120"/>
      <c r="RC152" s="120"/>
      <c r="RD152" s="120"/>
      <c r="RE152" s="120"/>
      <c r="RF152" s="120"/>
      <c r="RG152" s="120"/>
      <c r="RH152" s="120"/>
      <c r="RI152" s="120"/>
      <c r="RJ152" s="120"/>
      <c r="RK152" s="120"/>
      <c r="RL152" s="120"/>
      <c r="RM152" s="120"/>
      <c r="RN152" s="120"/>
      <c r="RO152" s="120"/>
      <c r="RP152" s="120"/>
      <c r="RQ152" s="120"/>
      <c r="RR152" s="120"/>
      <c r="RS152" s="120"/>
      <c r="RT152" s="120"/>
      <c r="RU152" s="120"/>
      <c r="RV152" s="120"/>
      <c r="RW152" s="120"/>
      <c r="RX152" s="120"/>
      <c r="RY152" s="120"/>
      <c r="RZ152" s="120"/>
      <c r="SA152" s="120"/>
      <c r="SB152" s="120"/>
      <c r="SC152" s="120"/>
      <c r="SD152" s="120"/>
      <c r="SE152" s="120"/>
      <c r="SF152" s="120"/>
      <c r="SG152" s="120"/>
      <c r="SH152" s="120"/>
      <c r="SI152" s="120"/>
      <c r="SJ152" s="120"/>
      <c r="SK152" s="120"/>
      <c r="SL152" s="120"/>
      <c r="SM152" s="120"/>
      <c r="SN152" s="120"/>
      <c r="SO152" s="120"/>
      <c r="SP152" s="120"/>
      <c r="SQ152" s="120"/>
      <c r="SR152" s="120"/>
      <c r="SS152" s="120"/>
      <c r="ST152" s="120"/>
      <c r="SU152" s="120"/>
      <c r="SV152" s="120"/>
      <c r="SW152" s="120"/>
      <c r="SX152" s="120"/>
      <c r="SY152" s="120"/>
      <c r="SZ152" s="120"/>
      <c r="TA152" s="120"/>
      <c r="TB152" s="120"/>
      <c r="TC152" s="120"/>
      <c r="TD152" s="120"/>
      <c r="TE152" s="120"/>
      <c r="TF152" s="120"/>
      <c r="TG152" s="120"/>
      <c r="TH152" s="120"/>
      <c r="TI152" s="120"/>
      <c r="TJ152" s="120"/>
      <c r="TK152" s="120"/>
      <c r="TL152" s="120"/>
      <c r="TM152" s="120"/>
      <c r="TN152" s="120"/>
      <c r="TO152" s="120"/>
      <c r="TP152" s="120"/>
      <c r="TQ152" s="120"/>
      <c r="TR152" s="120"/>
      <c r="TS152" s="120"/>
      <c r="TT152" s="120"/>
      <c r="TU152" s="120"/>
      <c r="TV152" s="120"/>
      <c r="TW152" s="120"/>
      <c r="TX152" s="120"/>
      <c r="TY152" s="120"/>
      <c r="TZ152" s="120"/>
      <c r="UA152" s="120"/>
      <c r="UB152" s="120"/>
      <c r="UC152" s="120"/>
      <c r="UD152" s="120"/>
      <c r="UE152" s="120"/>
      <c r="UF152" s="120"/>
      <c r="UG152" s="120"/>
      <c r="UH152" s="120"/>
      <c r="UI152" s="120"/>
      <c r="UJ152" s="120"/>
      <c r="UK152" s="120"/>
      <c r="UL152" s="120"/>
      <c r="UM152" s="120"/>
      <c r="UN152" s="120"/>
      <c r="UO152" s="120"/>
      <c r="UP152" s="120"/>
      <c r="UQ152" s="120"/>
      <c r="UR152" s="120"/>
      <c r="US152" s="120"/>
      <c r="UT152" s="120"/>
      <c r="UU152" s="120"/>
      <c r="UV152" s="120"/>
      <c r="UW152" s="120"/>
      <c r="UX152" s="120"/>
      <c r="UY152" s="120"/>
      <c r="UZ152" s="120"/>
      <c r="VA152" s="120"/>
      <c r="VB152" s="120"/>
      <c r="VC152" s="120"/>
      <c r="VD152" s="120"/>
      <c r="VE152" s="120"/>
      <c r="VF152" s="120"/>
      <c r="VG152" s="120"/>
      <c r="VH152" s="120"/>
      <c r="VI152" s="120"/>
      <c r="VJ152" s="120"/>
      <c r="VK152" s="120"/>
      <c r="VL152" s="120"/>
      <c r="VM152" s="120"/>
      <c r="VN152" s="120"/>
      <c r="VO152" s="120"/>
      <c r="VP152" s="120"/>
      <c r="VQ152" s="120"/>
      <c r="VR152" s="120"/>
      <c r="VS152" s="120"/>
      <c r="VT152" s="120"/>
      <c r="VU152" s="120"/>
      <c r="VV152" s="120"/>
      <c r="VW152" s="120"/>
      <c r="VX152" s="120"/>
      <c r="VY152" s="120"/>
      <c r="VZ152" s="120"/>
      <c r="WA152" s="120"/>
      <c r="WB152" s="120"/>
      <c r="WC152" s="120"/>
      <c r="WD152" s="120"/>
      <c r="WE152" s="120"/>
      <c r="WF152" s="120"/>
      <c r="WG152" s="120"/>
      <c r="WH152" s="120"/>
      <c r="WI152" s="120"/>
      <c r="WJ152" s="120"/>
      <c r="WK152" s="120"/>
      <c r="WL152" s="120"/>
      <c r="WM152" s="120"/>
      <c r="WN152" s="120"/>
      <c r="WO152" s="120"/>
      <c r="WP152" s="120"/>
      <c r="WQ152" s="120"/>
      <c r="WR152" s="120"/>
      <c r="WS152" s="120"/>
      <c r="WT152" s="120"/>
      <c r="WU152" s="120"/>
      <c r="WV152" s="120"/>
      <c r="WW152" s="120"/>
      <c r="WX152" s="120"/>
      <c r="WY152" s="120"/>
      <c r="WZ152" s="120"/>
      <c r="XA152" s="120"/>
      <c r="XB152" s="120"/>
      <c r="XC152" s="120"/>
      <c r="XD152" s="120"/>
      <c r="XE152" s="120"/>
      <c r="XF152" s="120"/>
      <c r="XG152" s="120"/>
      <c r="XH152" s="120"/>
      <c r="XI152" s="120"/>
      <c r="XJ152" s="120"/>
      <c r="XK152" s="120"/>
      <c r="XL152" s="120"/>
      <c r="XM152" s="120"/>
      <c r="XN152" s="120"/>
      <c r="XO152" s="120"/>
      <c r="XP152" s="120"/>
      <c r="XQ152" s="120"/>
      <c r="XR152" s="120"/>
      <c r="XS152" s="120"/>
      <c r="XT152" s="120"/>
      <c r="XU152" s="120"/>
      <c r="XV152" s="120"/>
      <c r="XW152" s="120"/>
      <c r="XX152" s="120"/>
      <c r="XY152" s="120"/>
      <c r="XZ152" s="120"/>
      <c r="YA152" s="120"/>
      <c r="YB152" s="120"/>
      <c r="YC152" s="120"/>
      <c r="YD152" s="120"/>
      <c r="YE152" s="120"/>
      <c r="YF152" s="120"/>
      <c r="YG152" s="120"/>
      <c r="YH152" s="120"/>
      <c r="YI152" s="120"/>
      <c r="YJ152" s="120"/>
      <c r="YK152" s="120"/>
      <c r="YL152" s="120"/>
      <c r="YM152" s="120"/>
      <c r="YN152" s="120"/>
      <c r="YO152" s="120"/>
      <c r="YP152" s="120"/>
      <c r="YQ152" s="120"/>
      <c r="YR152" s="120"/>
      <c r="YS152" s="120"/>
      <c r="YT152" s="120"/>
      <c r="YU152" s="120"/>
      <c r="YV152" s="120"/>
      <c r="YW152" s="120"/>
      <c r="YX152" s="120"/>
      <c r="YY152" s="120"/>
      <c r="YZ152" s="120"/>
      <c r="ZA152" s="120"/>
      <c r="ZB152" s="120"/>
      <c r="ZC152" s="120"/>
      <c r="ZD152" s="120"/>
      <c r="ZE152" s="120"/>
      <c r="ZF152" s="120"/>
      <c r="ZG152" s="120"/>
      <c r="ZH152" s="120"/>
      <c r="ZI152" s="120"/>
      <c r="ZJ152" s="120"/>
      <c r="ZK152" s="120"/>
      <c r="ZL152" s="120"/>
      <c r="ZM152" s="120"/>
      <c r="ZN152" s="120"/>
      <c r="ZO152" s="120"/>
      <c r="ZP152" s="120"/>
      <c r="ZQ152" s="120"/>
      <c r="ZR152" s="120"/>
      <c r="ZS152" s="120"/>
      <c r="ZT152" s="120"/>
      <c r="ZU152" s="120"/>
      <c r="ZV152" s="120"/>
      <c r="ZW152" s="120"/>
      <c r="ZX152" s="120"/>
      <c r="ZY152" s="120"/>
      <c r="ZZ152" s="120"/>
      <c r="AAA152" s="120"/>
      <c r="AAB152" s="120"/>
      <c r="AAC152" s="120"/>
      <c r="AAD152" s="120"/>
      <c r="AAE152" s="120"/>
      <c r="AAF152" s="120"/>
      <c r="AAG152" s="120"/>
      <c r="AAH152" s="120"/>
      <c r="AAI152" s="120"/>
      <c r="AAJ152" s="120"/>
      <c r="AAK152" s="120"/>
      <c r="AAL152" s="120"/>
      <c r="AAM152" s="120"/>
      <c r="AAN152" s="120"/>
      <c r="AAO152" s="120"/>
      <c r="AAP152" s="120"/>
      <c r="AAQ152" s="120"/>
      <c r="AAR152" s="120"/>
      <c r="AAS152" s="120"/>
      <c r="AAT152" s="120"/>
      <c r="AAU152" s="120"/>
      <c r="AAV152" s="120"/>
      <c r="AAW152" s="120"/>
      <c r="AAX152" s="120"/>
      <c r="AAY152" s="120"/>
      <c r="AAZ152" s="120"/>
      <c r="ABA152" s="120"/>
      <c r="ABB152" s="120"/>
      <c r="ABC152" s="120"/>
      <c r="ABD152" s="120"/>
      <c r="ABE152" s="120"/>
      <c r="ABF152" s="120"/>
      <c r="ABG152" s="120"/>
      <c r="ABH152" s="120"/>
      <c r="ABI152" s="120"/>
      <c r="ABJ152" s="120"/>
      <c r="ABK152" s="120"/>
      <c r="ABL152" s="120"/>
      <c r="ABM152" s="120"/>
      <c r="ABN152" s="120"/>
      <c r="ABO152" s="120"/>
      <c r="ABP152" s="120"/>
      <c r="ABQ152" s="120"/>
      <c r="ABR152" s="120"/>
      <c r="ABS152" s="120"/>
      <c r="ABT152" s="120"/>
      <c r="ABU152" s="120"/>
      <c r="ABV152" s="120"/>
      <c r="ABW152" s="120"/>
      <c r="ABX152" s="120"/>
      <c r="ABY152" s="120"/>
      <c r="ABZ152" s="120"/>
      <c r="ACA152" s="120"/>
      <c r="ACB152" s="120"/>
      <c r="ACC152" s="120"/>
      <c r="ACD152" s="120"/>
      <c r="ACE152" s="120"/>
      <c r="ACF152" s="120"/>
      <c r="ACG152" s="120"/>
      <c r="ACH152" s="120"/>
      <c r="ACI152" s="120"/>
      <c r="ACJ152" s="120"/>
      <c r="ACK152" s="120"/>
      <c r="ACL152" s="120"/>
      <c r="ACM152" s="120"/>
      <c r="ACN152" s="120"/>
      <c r="ACO152" s="120"/>
      <c r="ACP152" s="120"/>
      <c r="ACQ152" s="120"/>
      <c r="ACR152" s="120"/>
      <c r="ACS152" s="120"/>
      <c r="ACT152" s="120"/>
      <c r="ACU152" s="120"/>
      <c r="ACV152" s="120"/>
      <c r="ACW152" s="120"/>
      <c r="ACX152" s="120"/>
      <c r="ACY152" s="120"/>
      <c r="ACZ152" s="120"/>
      <c r="ADA152" s="120"/>
      <c r="ADB152" s="120"/>
      <c r="ADC152" s="120"/>
      <c r="ADD152" s="120"/>
      <c r="ADE152" s="120"/>
      <c r="ADF152" s="120"/>
      <c r="ADG152" s="120"/>
      <c r="ADH152" s="120"/>
      <c r="ADI152" s="120"/>
      <c r="ADJ152" s="120"/>
      <c r="ADK152" s="120"/>
      <c r="ADL152" s="120"/>
      <c r="ADM152" s="120"/>
      <c r="ADN152" s="120"/>
      <c r="ADO152" s="120"/>
      <c r="ADP152" s="120"/>
      <c r="ADQ152" s="120"/>
      <c r="ADR152" s="120"/>
      <c r="ADS152" s="120"/>
      <c r="ADT152" s="120"/>
      <c r="ADU152" s="120"/>
      <c r="ADV152" s="120"/>
      <c r="ADW152" s="120"/>
      <c r="ADX152" s="120"/>
      <c r="ADY152" s="120"/>
      <c r="ADZ152" s="120"/>
      <c r="AEA152" s="120"/>
      <c r="AEB152" s="120"/>
      <c r="AEC152" s="120"/>
      <c r="AED152" s="120"/>
      <c r="AEE152" s="120"/>
      <c r="AEF152" s="120"/>
      <c r="AEG152" s="120"/>
      <c r="AEH152" s="120"/>
      <c r="AEI152" s="120"/>
      <c r="AEJ152" s="120"/>
      <c r="AEK152" s="120"/>
      <c r="AEL152" s="120"/>
      <c r="AEM152" s="120"/>
      <c r="AEN152" s="120"/>
      <c r="AEO152" s="120"/>
      <c r="AEP152" s="120"/>
      <c r="AEQ152" s="120"/>
      <c r="AER152" s="120"/>
      <c r="AES152" s="120"/>
      <c r="AET152" s="120"/>
      <c r="AEU152" s="120"/>
      <c r="AEV152" s="120"/>
      <c r="AEW152" s="120"/>
      <c r="AEX152" s="120"/>
      <c r="AEY152" s="120"/>
      <c r="AEZ152" s="120"/>
      <c r="AFA152" s="120"/>
      <c r="AFB152" s="120"/>
      <c r="AFC152" s="120"/>
      <c r="AFD152" s="120"/>
      <c r="AFE152" s="120"/>
      <c r="AFF152" s="120"/>
      <c r="AFG152" s="120"/>
      <c r="AFH152" s="120"/>
      <c r="AFI152" s="120"/>
      <c r="AFJ152" s="120"/>
      <c r="AFK152" s="120"/>
      <c r="AFL152" s="120"/>
      <c r="AFM152" s="120"/>
      <c r="AFN152" s="120"/>
      <c r="AFO152" s="120"/>
      <c r="AFP152" s="120"/>
      <c r="AFQ152" s="120"/>
      <c r="AFR152" s="120"/>
      <c r="AFS152" s="120"/>
      <c r="AFT152" s="120"/>
      <c r="AFU152" s="120"/>
      <c r="AFV152" s="120"/>
      <c r="AFW152" s="120"/>
      <c r="AFX152" s="120"/>
      <c r="AFY152" s="120"/>
      <c r="AFZ152" s="120"/>
      <c r="AGA152" s="120"/>
      <c r="AGB152" s="120"/>
      <c r="AGC152" s="120"/>
      <c r="AGD152" s="120"/>
      <c r="AGE152" s="120"/>
      <c r="AGF152" s="120"/>
      <c r="AGG152" s="120"/>
      <c r="AGH152" s="120"/>
      <c r="AGI152" s="120"/>
      <c r="AGJ152" s="120"/>
      <c r="AGK152" s="120"/>
      <c r="AGL152" s="120"/>
      <c r="AGM152" s="120"/>
      <c r="AGN152" s="120"/>
      <c r="AGO152" s="120"/>
      <c r="AGP152" s="120"/>
      <c r="AGQ152" s="120"/>
      <c r="AGR152" s="120"/>
      <c r="AGS152" s="120"/>
      <c r="AGT152" s="120"/>
      <c r="AGU152" s="120"/>
      <c r="AGV152" s="120"/>
      <c r="AGW152" s="120"/>
      <c r="AGX152" s="120"/>
      <c r="AGY152" s="120"/>
      <c r="AGZ152" s="120"/>
      <c r="AHA152" s="120"/>
      <c r="AHB152" s="120"/>
      <c r="AHC152" s="120"/>
      <c r="AHD152" s="120"/>
      <c r="AHE152" s="120"/>
      <c r="AHF152" s="120"/>
      <c r="AHG152" s="120"/>
      <c r="AHH152" s="120"/>
      <c r="AHI152" s="120"/>
      <c r="AHJ152" s="120"/>
      <c r="AHK152" s="120"/>
      <c r="AHL152" s="120"/>
      <c r="AHM152" s="120"/>
      <c r="AHN152" s="120"/>
      <c r="AHO152" s="120"/>
      <c r="AHP152" s="120"/>
      <c r="AHQ152" s="120"/>
      <c r="AHR152" s="120"/>
      <c r="AHS152" s="120"/>
      <c r="AHT152" s="120"/>
      <c r="AHU152" s="120"/>
      <c r="AHV152" s="120"/>
      <c r="AHW152" s="120"/>
      <c r="AHX152" s="120"/>
      <c r="AHY152" s="120"/>
      <c r="AHZ152" s="120"/>
      <c r="AIA152" s="120"/>
      <c r="AIB152" s="120"/>
      <c r="AIC152" s="120"/>
      <c r="AID152" s="120"/>
      <c r="AIE152" s="120"/>
      <c r="AIF152" s="120"/>
      <c r="AIG152" s="120"/>
      <c r="AIH152" s="120"/>
      <c r="AII152" s="120"/>
      <c r="AIJ152" s="120"/>
      <c r="AIK152" s="120"/>
      <c r="AIL152" s="120"/>
      <c r="AIM152" s="120"/>
      <c r="AIN152" s="120"/>
      <c r="AIO152" s="120"/>
      <c r="AIP152" s="120"/>
      <c r="AIQ152" s="120"/>
      <c r="AIR152" s="120"/>
      <c r="AIS152" s="120"/>
      <c r="AIT152" s="120"/>
      <c r="AIU152" s="120"/>
      <c r="AIV152" s="120"/>
      <c r="AIW152" s="120"/>
      <c r="AIX152" s="120"/>
      <c r="AIY152" s="120"/>
      <c r="AIZ152" s="120"/>
      <c r="AJA152" s="120"/>
      <c r="AJB152" s="120"/>
      <c r="AJC152" s="120"/>
      <c r="AJD152" s="120"/>
      <c r="AJE152" s="120"/>
      <c r="AJF152" s="120"/>
      <c r="AJG152" s="120"/>
      <c r="AJH152" s="120"/>
      <c r="AJI152" s="120"/>
      <c r="AJJ152" s="120"/>
      <c r="AJK152" s="120"/>
      <c r="AJL152" s="120"/>
      <c r="AJM152" s="120"/>
      <c r="AJN152" s="120"/>
      <c r="AJO152" s="120"/>
      <c r="AJP152" s="120"/>
      <c r="AJQ152" s="120"/>
      <c r="AJR152" s="120"/>
      <c r="AJS152" s="120"/>
      <c r="AJT152" s="120"/>
      <c r="AJU152" s="120"/>
      <c r="AJV152" s="120"/>
      <c r="AJW152" s="120"/>
      <c r="AJX152" s="120"/>
      <c r="AJY152" s="120"/>
      <c r="AJZ152" s="120"/>
      <c r="AKA152" s="120"/>
      <c r="AKB152" s="120"/>
      <c r="AKC152" s="120"/>
      <c r="AKD152" s="120"/>
      <c r="AKE152" s="120"/>
      <c r="AKF152" s="120"/>
      <c r="AKG152" s="120"/>
      <c r="AKH152" s="120"/>
      <c r="AKI152" s="120"/>
      <c r="AKJ152" s="120"/>
      <c r="AKK152" s="120"/>
      <c r="AKL152" s="120"/>
      <c r="AKM152" s="120"/>
      <c r="AKN152" s="120"/>
      <c r="AKO152" s="120"/>
      <c r="AKP152" s="120"/>
      <c r="AKQ152" s="120"/>
      <c r="AKR152" s="120"/>
      <c r="AKS152" s="120"/>
      <c r="AKT152" s="120"/>
      <c r="AKU152" s="120"/>
      <c r="AKV152" s="120"/>
      <c r="AKW152" s="120"/>
      <c r="AKX152" s="120"/>
      <c r="AKY152" s="120"/>
      <c r="AKZ152" s="120"/>
      <c r="ALA152" s="120"/>
      <c r="ALB152" s="120"/>
      <c r="ALC152" s="120"/>
      <c r="ALD152" s="120"/>
      <c r="ALE152" s="120"/>
      <c r="ALF152" s="120"/>
      <c r="ALG152" s="120"/>
      <c r="ALH152" s="120"/>
      <c r="ALI152" s="120"/>
      <c r="ALJ152" s="120"/>
      <c r="ALK152" s="120"/>
      <c r="ALL152" s="120"/>
      <c r="ALM152" s="120"/>
      <c r="ALN152" s="120"/>
      <c r="ALO152" s="120"/>
      <c r="ALP152" s="120"/>
      <c r="ALQ152" s="120"/>
      <c r="ALR152" s="120"/>
      <c r="ALS152" s="120"/>
      <c r="ALT152" s="120"/>
      <c r="ALU152" s="120"/>
      <c r="ALV152" s="120"/>
      <c r="ALW152" s="120"/>
      <c r="ALX152" s="120"/>
      <c r="ALY152" s="120"/>
      <c r="ALZ152" s="120"/>
      <c r="AMA152" s="120"/>
      <c r="AMB152" s="120"/>
      <c r="AMC152" s="120"/>
      <c r="AMD152" s="120"/>
      <c r="AME152" s="120"/>
      <c r="AMF152" s="120"/>
      <c r="AMG152" s="120"/>
      <c r="AMH152" s="120"/>
      <c r="AMI152" s="120"/>
      <c r="AMJ152" s="120"/>
      <c r="AMK152" s="120"/>
      <c r="AML152" s="120"/>
    </row>
    <row r="153" spans="1:1026" s="121" customFormat="1" ht="24" x14ac:dyDescent="0.25">
      <c r="A153" s="102">
        <v>148</v>
      </c>
      <c r="B153" s="25" t="s">
        <v>559</v>
      </c>
      <c r="C153" s="26" t="s">
        <v>19</v>
      </c>
      <c r="D153" s="26" t="s">
        <v>580</v>
      </c>
      <c r="E153" s="38" t="s">
        <v>36</v>
      </c>
      <c r="F153" s="50">
        <v>3</v>
      </c>
      <c r="G153" s="51" t="s">
        <v>11</v>
      </c>
      <c r="H153" s="119"/>
      <c r="I153" s="76">
        <f t="shared" si="13"/>
        <v>0</v>
      </c>
      <c r="J153" s="76">
        <f t="shared" si="11"/>
        <v>0</v>
      </c>
      <c r="K153" s="76">
        <f t="shared" si="12"/>
        <v>0</v>
      </c>
      <c r="L153" s="122"/>
      <c r="M153" s="123"/>
      <c r="N153" s="122"/>
      <c r="O153" s="39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  <c r="IJ153" s="120"/>
      <c r="IK153" s="120"/>
      <c r="IL153" s="120"/>
      <c r="IM153" s="120"/>
      <c r="IN153" s="120"/>
      <c r="IO153" s="120"/>
      <c r="IP153" s="120"/>
      <c r="IQ153" s="120"/>
      <c r="IR153" s="120"/>
      <c r="IS153" s="120"/>
      <c r="IT153" s="120"/>
      <c r="IU153" s="120"/>
      <c r="IV153" s="120"/>
      <c r="IW153" s="120"/>
      <c r="IX153" s="120"/>
      <c r="IY153" s="120"/>
      <c r="IZ153" s="120"/>
      <c r="JA153" s="120"/>
      <c r="JB153" s="120"/>
      <c r="JC153" s="120"/>
      <c r="JD153" s="120"/>
      <c r="JE153" s="120"/>
      <c r="JF153" s="120"/>
      <c r="JG153" s="120"/>
      <c r="JH153" s="120"/>
      <c r="JI153" s="120"/>
      <c r="JJ153" s="120"/>
      <c r="JK153" s="120"/>
      <c r="JL153" s="120"/>
      <c r="JM153" s="120"/>
      <c r="JN153" s="120"/>
      <c r="JO153" s="120"/>
      <c r="JP153" s="120"/>
      <c r="JQ153" s="120"/>
      <c r="JR153" s="120"/>
      <c r="JS153" s="120"/>
      <c r="JT153" s="120"/>
      <c r="JU153" s="120"/>
      <c r="JV153" s="120"/>
      <c r="JW153" s="120"/>
      <c r="JX153" s="120"/>
      <c r="JY153" s="120"/>
      <c r="JZ153" s="120"/>
      <c r="KA153" s="120"/>
      <c r="KB153" s="120"/>
      <c r="KC153" s="120"/>
      <c r="KD153" s="120"/>
      <c r="KE153" s="120"/>
      <c r="KF153" s="120"/>
      <c r="KG153" s="120"/>
      <c r="KH153" s="120"/>
      <c r="KI153" s="120"/>
      <c r="KJ153" s="120"/>
      <c r="KK153" s="120"/>
      <c r="KL153" s="120"/>
      <c r="KM153" s="120"/>
      <c r="KN153" s="120"/>
      <c r="KO153" s="120"/>
      <c r="KP153" s="120"/>
      <c r="KQ153" s="120"/>
      <c r="KR153" s="120"/>
      <c r="KS153" s="120"/>
      <c r="KT153" s="120"/>
      <c r="KU153" s="120"/>
      <c r="KV153" s="120"/>
      <c r="KW153" s="120"/>
      <c r="KX153" s="120"/>
      <c r="KY153" s="120"/>
      <c r="KZ153" s="120"/>
      <c r="LA153" s="120"/>
      <c r="LB153" s="120"/>
      <c r="LC153" s="120"/>
      <c r="LD153" s="120"/>
      <c r="LE153" s="120"/>
      <c r="LF153" s="120"/>
      <c r="LG153" s="120"/>
      <c r="LH153" s="120"/>
      <c r="LI153" s="120"/>
      <c r="LJ153" s="120"/>
      <c r="LK153" s="120"/>
      <c r="LL153" s="120"/>
      <c r="LM153" s="120"/>
      <c r="LN153" s="120"/>
      <c r="LO153" s="120"/>
      <c r="LP153" s="120"/>
      <c r="LQ153" s="120"/>
      <c r="LR153" s="120"/>
      <c r="LS153" s="120"/>
      <c r="LT153" s="120"/>
      <c r="LU153" s="120"/>
      <c r="LV153" s="120"/>
      <c r="LW153" s="120"/>
      <c r="LX153" s="120"/>
      <c r="LY153" s="120"/>
      <c r="LZ153" s="120"/>
      <c r="MA153" s="120"/>
      <c r="MB153" s="120"/>
      <c r="MC153" s="120"/>
      <c r="MD153" s="120"/>
      <c r="ME153" s="120"/>
      <c r="MF153" s="120"/>
      <c r="MG153" s="120"/>
      <c r="MH153" s="120"/>
      <c r="MI153" s="120"/>
      <c r="MJ153" s="120"/>
      <c r="MK153" s="120"/>
      <c r="ML153" s="120"/>
      <c r="MM153" s="120"/>
      <c r="MN153" s="120"/>
      <c r="MO153" s="120"/>
      <c r="MP153" s="120"/>
      <c r="MQ153" s="120"/>
      <c r="MR153" s="120"/>
      <c r="MS153" s="120"/>
      <c r="MT153" s="120"/>
      <c r="MU153" s="120"/>
      <c r="MV153" s="120"/>
      <c r="MW153" s="120"/>
      <c r="MX153" s="120"/>
      <c r="MY153" s="120"/>
      <c r="MZ153" s="120"/>
      <c r="NA153" s="120"/>
      <c r="NB153" s="120"/>
      <c r="NC153" s="120"/>
      <c r="ND153" s="120"/>
      <c r="NE153" s="120"/>
      <c r="NF153" s="120"/>
      <c r="NG153" s="120"/>
      <c r="NH153" s="120"/>
      <c r="NI153" s="120"/>
      <c r="NJ153" s="120"/>
      <c r="NK153" s="120"/>
      <c r="NL153" s="120"/>
      <c r="NM153" s="120"/>
      <c r="NN153" s="120"/>
      <c r="NO153" s="120"/>
      <c r="NP153" s="120"/>
      <c r="NQ153" s="120"/>
      <c r="NR153" s="120"/>
      <c r="NS153" s="120"/>
      <c r="NT153" s="120"/>
      <c r="NU153" s="120"/>
      <c r="NV153" s="120"/>
      <c r="NW153" s="120"/>
      <c r="NX153" s="120"/>
      <c r="NY153" s="120"/>
      <c r="NZ153" s="120"/>
      <c r="OA153" s="120"/>
      <c r="OB153" s="120"/>
      <c r="OC153" s="120"/>
      <c r="OD153" s="120"/>
      <c r="OE153" s="120"/>
      <c r="OF153" s="120"/>
      <c r="OG153" s="120"/>
      <c r="OH153" s="120"/>
      <c r="OI153" s="120"/>
      <c r="OJ153" s="120"/>
      <c r="OK153" s="120"/>
      <c r="OL153" s="120"/>
      <c r="OM153" s="120"/>
      <c r="ON153" s="120"/>
      <c r="OO153" s="120"/>
      <c r="OP153" s="120"/>
      <c r="OQ153" s="120"/>
      <c r="OR153" s="120"/>
      <c r="OS153" s="120"/>
      <c r="OT153" s="120"/>
      <c r="OU153" s="120"/>
      <c r="OV153" s="120"/>
      <c r="OW153" s="120"/>
      <c r="OX153" s="120"/>
      <c r="OY153" s="120"/>
      <c r="OZ153" s="120"/>
      <c r="PA153" s="120"/>
      <c r="PB153" s="120"/>
      <c r="PC153" s="120"/>
      <c r="PD153" s="120"/>
      <c r="PE153" s="120"/>
      <c r="PF153" s="120"/>
      <c r="PG153" s="120"/>
      <c r="PH153" s="120"/>
      <c r="PI153" s="120"/>
      <c r="PJ153" s="120"/>
      <c r="PK153" s="120"/>
      <c r="PL153" s="120"/>
      <c r="PM153" s="120"/>
      <c r="PN153" s="120"/>
      <c r="PO153" s="120"/>
      <c r="PP153" s="120"/>
      <c r="PQ153" s="120"/>
      <c r="PR153" s="120"/>
      <c r="PS153" s="120"/>
      <c r="PT153" s="120"/>
      <c r="PU153" s="120"/>
      <c r="PV153" s="120"/>
      <c r="PW153" s="120"/>
      <c r="PX153" s="120"/>
      <c r="PY153" s="120"/>
      <c r="PZ153" s="120"/>
      <c r="QA153" s="120"/>
      <c r="QB153" s="120"/>
      <c r="QC153" s="120"/>
      <c r="QD153" s="120"/>
      <c r="QE153" s="120"/>
      <c r="QF153" s="120"/>
      <c r="QG153" s="120"/>
      <c r="QH153" s="120"/>
      <c r="QI153" s="120"/>
      <c r="QJ153" s="120"/>
      <c r="QK153" s="120"/>
      <c r="QL153" s="120"/>
      <c r="QM153" s="120"/>
      <c r="QN153" s="120"/>
      <c r="QO153" s="120"/>
      <c r="QP153" s="120"/>
      <c r="QQ153" s="120"/>
      <c r="QR153" s="120"/>
      <c r="QS153" s="120"/>
      <c r="QT153" s="120"/>
      <c r="QU153" s="120"/>
      <c r="QV153" s="120"/>
      <c r="QW153" s="120"/>
      <c r="QX153" s="120"/>
      <c r="QY153" s="120"/>
      <c r="QZ153" s="120"/>
      <c r="RA153" s="120"/>
      <c r="RB153" s="120"/>
      <c r="RC153" s="120"/>
      <c r="RD153" s="120"/>
      <c r="RE153" s="120"/>
      <c r="RF153" s="120"/>
      <c r="RG153" s="120"/>
      <c r="RH153" s="120"/>
      <c r="RI153" s="120"/>
      <c r="RJ153" s="120"/>
      <c r="RK153" s="120"/>
      <c r="RL153" s="120"/>
      <c r="RM153" s="120"/>
      <c r="RN153" s="120"/>
      <c r="RO153" s="120"/>
      <c r="RP153" s="120"/>
      <c r="RQ153" s="120"/>
      <c r="RR153" s="120"/>
      <c r="RS153" s="120"/>
      <c r="RT153" s="120"/>
      <c r="RU153" s="120"/>
      <c r="RV153" s="120"/>
      <c r="RW153" s="120"/>
      <c r="RX153" s="120"/>
      <c r="RY153" s="120"/>
      <c r="RZ153" s="120"/>
      <c r="SA153" s="120"/>
      <c r="SB153" s="120"/>
      <c r="SC153" s="120"/>
      <c r="SD153" s="120"/>
      <c r="SE153" s="120"/>
      <c r="SF153" s="120"/>
      <c r="SG153" s="120"/>
      <c r="SH153" s="120"/>
      <c r="SI153" s="120"/>
      <c r="SJ153" s="120"/>
      <c r="SK153" s="120"/>
      <c r="SL153" s="120"/>
      <c r="SM153" s="120"/>
      <c r="SN153" s="120"/>
      <c r="SO153" s="120"/>
      <c r="SP153" s="120"/>
      <c r="SQ153" s="120"/>
      <c r="SR153" s="120"/>
      <c r="SS153" s="120"/>
      <c r="ST153" s="120"/>
      <c r="SU153" s="120"/>
      <c r="SV153" s="120"/>
      <c r="SW153" s="120"/>
      <c r="SX153" s="120"/>
      <c r="SY153" s="120"/>
      <c r="SZ153" s="120"/>
      <c r="TA153" s="120"/>
      <c r="TB153" s="120"/>
      <c r="TC153" s="120"/>
      <c r="TD153" s="120"/>
      <c r="TE153" s="120"/>
      <c r="TF153" s="120"/>
      <c r="TG153" s="120"/>
      <c r="TH153" s="120"/>
      <c r="TI153" s="120"/>
      <c r="TJ153" s="120"/>
      <c r="TK153" s="120"/>
      <c r="TL153" s="120"/>
      <c r="TM153" s="120"/>
      <c r="TN153" s="120"/>
      <c r="TO153" s="120"/>
      <c r="TP153" s="120"/>
      <c r="TQ153" s="120"/>
      <c r="TR153" s="120"/>
      <c r="TS153" s="120"/>
      <c r="TT153" s="120"/>
      <c r="TU153" s="120"/>
      <c r="TV153" s="120"/>
      <c r="TW153" s="120"/>
      <c r="TX153" s="120"/>
      <c r="TY153" s="120"/>
      <c r="TZ153" s="120"/>
      <c r="UA153" s="120"/>
      <c r="UB153" s="120"/>
      <c r="UC153" s="120"/>
      <c r="UD153" s="120"/>
      <c r="UE153" s="120"/>
      <c r="UF153" s="120"/>
      <c r="UG153" s="120"/>
      <c r="UH153" s="120"/>
      <c r="UI153" s="120"/>
      <c r="UJ153" s="120"/>
      <c r="UK153" s="120"/>
      <c r="UL153" s="120"/>
      <c r="UM153" s="120"/>
      <c r="UN153" s="120"/>
      <c r="UO153" s="120"/>
      <c r="UP153" s="120"/>
      <c r="UQ153" s="120"/>
      <c r="UR153" s="120"/>
      <c r="US153" s="120"/>
      <c r="UT153" s="120"/>
      <c r="UU153" s="120"/>
      <c r="UV153" s="120"/>
      <c r="UW153" s="120"/>
      <c r="UX153" s="120"/>
      <c r="UY153" s="120"/>
      <c r="UZ153" s="120"/>
      <c r="VA153" s="120"/>
      <c r="VB153" s="120"/>
      <c r="VC153" s="120"/>
      <c r="VD153" s="120"/>
      <c r="VE153" s="120"/>
      <c r="VF153" s="120"/>
      <c r="VG153" s="120"/>
      <c r="VH153" s="120"/>
      <c r="VI153" s="120"/>
      <c r="VJ153" s="120"/>
      <c r="VK153" s="120"/>
      <c r="VL153" s="120"/>
      <c r="VM153" s="120"/>
      <c r="VN153" s="120"/>
      <c r="VO153" s="120"/>
      <c r="VP153" s="120"/>
      <c r="VQ153" s="120"/>
      <c r="VR153" s="120"/>
      <c r="VS153" s="120"/>
      <c r="VT153" s="120"/>
      <c r="VU153" s="120"/>
      <c r="VV153" s="120"/>
      <c r="VW153" s="120"/>
      <c r="VX153" s="120"/>
      <c r="VY153" s="120"/>
      <c r="VZ153" s="120"/>
      <c r="WA153" s="120"/>
      <c r="WB153" s="120"/>
      <c r="WC153" s="120"/>
      <c r="WD153" s="120"/>
      <c r="WE153" s="120"/>
      <c r="WF153" s="120"/>
      <c r="WG153" s="120"/>
      <c r="WH153" s="120"/>
      <c r="WI153" s="120"/>
      <c r="WJ153" s="120"/>
      <c r="WK153" s="120"/>
      <c r="WL153" s="120"/>
      <c r="WM153" s="120"/>
      <c r="WN153" s="120"/>
      <c r="WO153" s="120"/>
      <c r="WP153" s="120"/>
      <c r="WQ153" s="120"/>
      <c r="WR153" s="120"/>
      <c r="WS153" s="120"/>
      <c r="WT153" s="120"/>
      <c r="WU153" s="120"/>
      <c r="WV153" s="120"/>
      <c r="WW153" s="120"/>
      <c r="WX153" s="120"/>
      <c r="WY153" s="120"/>
      <c r="WZ153" s="120"/>
      <c r="XA153" s="120"/>
      <c r="XB153" s="120"/>
      <c r="XC153" s="120"/>
      <c r="XD153" s="120"/>
      <c r="XE153" s="120"/>
      <c r="XF153" s="120"/>
      <c r="XG153" s="120"/>
      <c r="XH153" s="120"/>
      <c r="XI153" s="120"/>
      <c r="XJ153" s="120"/>
      <c r="XK153" s="120"/>
      <c r="XL153" s="120"/>
      <c r="XM153" s="120"/>
      <c r="XN153" s="120"/>
      <c r="XO153" s="120"/>
      <c r="XP153" s="120"/>
      <c r="XQ153" s="120"/>
      <c r="XR153" s="120"/>
      <c r="XS153" s="120"/>
      <c r="XT153" s="120"/>
      <c r="XU153" s="120"/>
      <c r="XV153" s="120"/>
      <c r="XW153" s="120"/>
      <c r="XX153" s="120"/>
      <c r="XY153" s="120"/>
      <c r="XZ153" s="120"/>
      <c r="YA153" s="120"/>
      <c r="YB153" s="120"/>
      <c r="YC153" s="120"/>
      <c r="YD153" s="120"/>
      <c r="YE153" s="120"/>
      <c r="YF153" s="120"/>
      <c r="YG153" s="120"/>
      <c r="YH153" s="120"/>
      <c r="YI153" s="120"/>
      <c r="YJ153" s="120"/>
      <c r="YK153" s="120"/>
      <c r="YL153" s="120"/>
      <c r="YM153" s="120"/>
      <c r="YN153" s="120"/>
      <c r="YO153" s="120"/>
      <c r="YP153" s="120"/>
      <c r="YQ153" s="120"/>
      <c r="YR153" s="120"/>
      <c r="YS153" s="120"/>
      <c r="YT153" s="120"/>
      <c r="YU153" s="120"/>
      <c r="YV153" s="120"/>
      <c r="YW153" s="120"/>
      <c r="YX153" s="120"/>
      <c r="YY153" s="120"/>
      <c r="YZ153" s="120"/>
      <c r="ZA153" s="120"/>
      <c r="ZB153" s="120"/>
      <c r="ZC153" s="120"/>
      <c r="ZD153" s="120"/>
      <c r="ZE153" s="120"/>
      <c r="ZF153" s="120"/>
      <c r="ZG153" s="120"/>
      <c r="ZH153" s="120"/>
      <c r="ZI153" s="120"/>
      <c r="ZJ153" s="120"/>
      <c r="ZK153" s="120"/>
      <c r="ZL153" s="120"/>
      <c r="ZM153" s="120"/>
      <c r="ZN153" s="120"/>
      <c r="ZO153" s="120"/>
      <c r="ZP153" s="120"/>
      <c r="ZQ153" s="120"/>
      <c r="ZR153" s="120"/>
      <c r="ZS153" s="120"/>
      <c r="ZT153" s="120"/>
      <c r="ZU153" s="120"/>
      <c r="ZV153" s="120"/>
      <c r="ZW153" s="120"/>
      <c r="ZX153" s="120"/>
      <c r="ZY153" s="120"/>
      <c r="ZZ153" s="120"/>
      <c r="AAA153" s="120"/>
      <c r="AAB153" s="120"/>
      <c r="AAC153" s="120"/>
      <c r="AAD153" s="120"/>
      <c r="AAE153" s="120"/>
      <c r="AAF153" s="120"/>
      <c r="AAG153" s="120"/>
      <c r="AAH153" s="120"/>
      <c r="AAI153" s="120"/>
      <c r="AAJ153" s="120"/>
      <c r="AAK153" s="120"/>
      <c r="AAL153" s="120"/>
      <c r="AAM153" s="120"/>
      <c r="AAN153" s="120"/>
      <c r="AAO153" s="120"/>
      <c r="AAP153" s="120"/>
      <c r="AAQ153" s="120"/>
      <c r="AAR153" s="120"/>
      <c r="AAS153" s="120"/>
      <c r="AAT153" s="120"/>
      <c r="AAU153" s="120"/>
      <c r="AAV153" s="120"/>
      <c r="AAW153" s="120"/>
      <c r="AAX153" s="120"/>
      <c r="AAY153" s="120"/>
      <c r="AAZ153" s="120"/>
      <c r="ABA153" s="120"/>
      <c r="ABB153" s="120"/>
      <c r="ABC153" s="120"/>
      <c r="ABD153" s="120"/>
      <c r="ABE153" s="120"/>
      <c r="ABF153" s="120"/>
      <c r="ABG153" s="120"/>
      <c r="ABH153" s="120"/>
      <c r="ABI153" s="120"/>
      <c r="ABJ153" s="120"/>
      <c r="ABK153" s="120"/>
      <c r="ABL153" s="120"/>
      <c r="ABM153" s="120"/>
      <c r="ABN153" s="120"/>
      <c r="ABO153" s="120"/>
      <c r="ABP153" s="120"/>
      <c r="ABQ153" s="120"/>
      <c r="ABR153" s="120"/>
      <c r="ABS153" s="120"/>
      <c r="ABT153" s="120"/>
      <c r="ABU153" s="120"/>
      <c r="ABV153" s="120"/>
      <c r="ABW153" s="120"/>
      <c r="ABX153" s="120"/>
      <c r="ABY153" s="120"/>
      <c r="ABZ153" s="120"/>
      <c r="ACA153" s="120"/>
      <c r="ACB153" s="120"/>
      <c r="ACC153" s="120"/>
      <c r="ACD153" s="120"/>
      <c r="ACE153" s="120"/>
      <c r="ACF153" s="120"/>
      <c r="ACG153" s="120"/>
      <c r="ACH153" s="120"/>
      <c r="ACI153" s="120"/>
      <c r="ACJ153" s="120"/>
      <c r="ACK153" s="120"/>
      <c r="ACL153" s="120"/>
      <c r="ACM153" s="120"/>
      <c r="ACN153" s="120"/>
      <c r="ACO153" s="120"/>
      <c r="ACP153" s="120"/>
      <c r="ACQ153" s="120"/>
      <c r="ACR153" s="120"/>
      <c r="ACS153" s="120"/>
      <c r="ACT153" s="120"/>
      <c r="ACU153" s="120"/>
      <c r="ACV153" s="120"/>
      <c r="ACW153" s="120"/>
      <c r="ACX153" s="120"/>
      <c r="ACY153" s="120"/>
      <c r="ACZ153" s="120"/>
      <c r="ADA153" s="120"/>
      <c r="ADB153" s="120"/>
      <c r="ADC153" s="120"/>
      <c r="ADD153" s="120"/>
      <c r="ADE153" s="120"/>
      <c r="ADF153" s="120"/>
      <c r="ADG153" s="120"/>
      <c r="ADH153" s="120"/>
      <c r="ADI153" s="120"/>
      <c r="ADJ153" s="120"/>
      <c r="ADK153" s="120"/>
      <c r="ADL153" s="120"/>
      <c r="ADM153" s="120"/>
      <c r="ADN153" s="120"/>
      <c r="ADO153" s="120"/>
      <c r="ADP153" s="120"/>
      <c r="ADQ153" s="120"/>
      <c r="ADR153" s="120"/>
      <c r="ADS153" s="120"/>
      <c r="ADT153" s="120"/>
      <c r="ADU153" s="120"/>
      <c r="ADV153" s="120"/>
      <c r="ADW153" s="120"/>
      <c r="ADX153" s="120"/>
      <c r="ADY153" s="120"/>
      <c r="ADZ153" s="120"/>
      <c r="AEA153" s="120"/>
      <c r="AEB153" s="120"/>
      <c r="AEC153" s="120"/>
      <c r="AED153" s="120"/>
      <c r="AEE153" s="120"/>
      <c r="AEF153" s="120"/>
      <c r="AEG153" s="120"/>
      <c r="AEH153" s="120"/>
      <c r="AEI153" s="120"/>
      <c r="AEJ153" s="120"/>
      <c r="AEK153" s="120"/>
      <c r="AEL153" s="120"/>
      <c r="AEM153" s="120"/>
      <c r="AEN153" s="120"/>
      <c r="AEO153" s="120"/>
      <c r="AEP153" s="120"/>
      <c r="AEQ153" s="120"/>
      <c r="AER153" s="120"/>
      <c r="AES153" s="120"/>
      <c r="AET153" s="120"/>
      <c r="AEU153" s="120"/>
      <c r="AEV153" s="120"/>
      <c r="AEW153" s="120"/>
      <c r="AEX153" s="120"/>
      <c r="AEY153" s="120"/>
      <c r="AEZ153" s="120"/>
      <c r="AFA153" s="120"/>
      <c r="AFB153" s="120"/>
      <c r="AFC153" s="120"/>
      <c r="AFD153" s="120"/>
      <c r="AFE153" s="120"/>
      <c r="AFF153" s="120"/>
      <c r="AFG153" s="120"/>
      <c r="AFH153" s="120"/>
      <c r="AFI153" s="120"/>
      <c r="AFJ153" s="120"/>
      <c r="AFK153" s="120"/>
      <c r="AFL153" s="120"/>
      <c r="AFM153" s="120"/>
      <c r="AFN153" s="120"/>
      <c r="AFO153" s="120"/>
      <c r="AFP153" s="120"/>
      <c r="AFQ153" s="120"/>
      <c r="AFR153" s="120"/>
      <c r="AFS153" s="120"/>
      <c r="AFT153" s="120"/>
      <c r="AFU153" s="120"/>
      <c r="AFV153" s="120"/>
      <c r="AFW153" s="120"/>
      <c r="AFX153" s="120"/>
      <c r="AFY153" s="120"/>
      <c r="AFZ153" s="120"/>
      <c r="AGA153" s="120"/>
      <c r="AGB153" s="120"/>
      <c r="AGC153" s="120"/>
      <c r="AGD153" s="120"/>
      <c r="AGE153" s="120"/>
      <c r="AGF153" s="120"/>
      <c r="AGG153" s="120"/>
      <c r="AGH153" s="120"/>
      <c r="AGI153" s="120"/>
      <c r="AGJ153" s="120"/>
      <c r="AGK153" s="120"/>
      <c r="AGL153" s="120"/>
      <c r="AGM153" s="120"/>
      <c r="AGN153" s="120"/>
      <c r="AGO153" s="120"/>
      <c r="AGP153" s="120"/>
      <c r="AGQ153" s="120"/>
      <c r="AGR153" s="120"/>
      <c r="AGS153" s="120"/>
      <c r="AGT153" s="120"/>
      <c r="AGU153" s="120"/>
      <c r="AGV153" s="120"/>
      <c r="AGW153" s="120"/>
      <c r="AGX153" s="120"/>
      <c r="AGY153" s="120"/>
      <c r="AGZ153" s="120"/>
      <c r="AHA153" s="120"/>
      <c r="AHB153" s="120"/>
      <c r="AHC153" s="120"/>
      <c r="AHD153" s="120"/>
      <c r="AHE153" s="120"/>
      <c r="AHF153" s="120"/>
      <c r="AHG153" s="120"/>
      <c r="AHH153" s="120"/>
      <c r="AHI153" s="120"/>
      <c r="AHJ153" s="120"/>
      <c r="AHK153" s="120"/>
      <c r="AHL153" s="120"/>
      <c r="AHM153" s="120"/>
      <c r="AHN153" s="120"/>
      <c r="AHO153" s="120"/>
      <c r="AHP153" s="120"/>
      <c r="AHQ153" s="120"/>
      <c r="AHR153" s="120"/>
      <c r="AHS153" s="120"/>
      <c r="AHT153" s="120"/>
      <c r="AHU153" s="120"/>
      <c r="AHV153" s="120"/>
      <c r="AHW153" s="120"/>
      <c r="AHX153" s="120"/>
      <c r="AHY153" s="120"/>
      <c r="AHZ153" s="120"/>
      <c r="AIA153" s="120"/>
      <c r="AIB153" s="120"/>
      <c r="AIC153" s="120"/>
      <c r="AID153" s="120"/>
      <c r="AIE153" s="120"/>
      <c r="AIF153" s="120"/>
      <c r="AIG153" s="120"/>
      <c r="AIH153" s="120"/>
      <c r="AII153" s="120"/>
      <c r="AIJ153" s="120"/>
      <c r="AIK153" s="120"/>
      <c r="AIL153" s="120"/>
      <c r="AIM153" s="120"/>
      <c r="AIN153" s="120"/>
      <c r="AIO153" s="120"/>
      <c r="AIP153" s="120"/>
      <c r="AIQ153" s="120"/>
      <c r="AIR153" s="120"/>
      <c r="AIS153" s="120"/>
      <c r="AIT153" s="120"/>
      <c r="AIU153" s="120"/>
      <c r="AIV153" s="120"/>
      <c r="AIW153" s="120"/>
      <c r="AIX153" s="120"/>
      <c r="AIY153" s="120"/>
      <c r="AIZ153" s="120"/>
      <c r="AJA153" s="120"/>
      <c r="AJB153" s="120"/>
      <c r="AJC153" s="120"/>
      <c r="AJD153" s="120"/>
      <c r="AJE153" s="120"/>
      <c r="AJF153" s="120"/>
      <c r="AJG153" s="120"/>
      <c r="AJH153" s="120"/>
      <c r="AJI153" s="120"/>
      <c r="AJJ153" s="120"/>
      <c r="AJK153" s="120"/>
      <c r="AJL153" s="120"/>
      <c r="AJM153" s="120"/>
      <c r="AJN153" s="120"/>
      <c r="AJO153" s="120"/>
      <c r="AJP153" s="120"/>
      <c r="AJQ153" s="120"/>
      <c r="AJR153" s="120"/>
      <c r="AJS153" s="120"/>
      <c r="AJT153" s="120"/>
      <c r="AJU153" s="120"/>
      <c r="AJV153" s="120"/>
      <c r="AJW153" s="120"/>
      <c r="AJX153" s="120"/>
      <c r="AJY153" s="120"/>
      <c r="AJZ153" s="120"/>
      <c r="AKA153" s="120"/>
      <c r="AKB153" s="120"/>
      <c r="AKC153" s="120"/>
      <c r="AKD153" s="120"/>
      <c r="AKE153" s="120"/>
      <c r="AKF153" s="120"/>
      <c r="AKG153" s="120"/>
      <c r="AKH153" s="120"/>
      <c r="AKI153" s="120"/>
      <c r="AKJ153" s="120"/>
      <c r="AKK153" s="120"/>
      <c r="AKL153" s="120"/>
      <c r="AKM153" s="120"/>
      <c r="AKN153" s="120"/>
      <c r="AKO153" s="120"/>
      <c r="AKP153" s="120"/>
      <c r="AKQ153" s="120"/>
      <c r="AKR153" s="120"/>
      <c r="AKS153" s="120"/>
      <c r="AKT153" s="120"/>
      <c r="AKU153" s="120"/>
      <c r="AKV153" s="120"/>
      <c r="AKW153" s="120"/>
      <c r="AKX153" s="120"/>
      <c r="AKY153" s="120"/>
      <c r="AKZ153" s="120"/>
      <c r="ALA153" s="120"/>
      <c r="ALB153" s="120"/>
      <c r="ALC153" s="120"/>
      <c r="ALD153" s="120"/>
      <c r="ALE153" s="120"/>
      <c r="ALF153" s="120"/>
      <c r="ALG153" s="120"/>
      <c r="ALH153" s="120"/>
      <c r="ALI153" s="120"/>
      <c r="ALJ153" s="120"/>
      <c r="ALK153" s="120"/>
      <c r="ALL153" s="120"/>
      <c r="ALM153" s="120"/>
      <c r="ALN153" s="120"/>
      <c r="ALO153" s="120"/>
      <c r="ALP153" s="120"/>
      <c r="ALQ153" s="120"/>
      <c r="ALR153" s="120"/>
      <c r="ALS153" s="120"/>
      <c r="ALT153" s="120"/>
      <c r="ALU153" s="120"/>
      <c r="ALV153" s="120"/>
      <c r="ALW153" s="120"/>
      <c r="ALX153" s="120"/>
      <c r="ALY153" s="120"/>
      <c r="ALZ153" s="120"/>
      <c r="AMA153" s="120"/>
      <c r="AMB153" s="120"/>
      <c r="AMC153" s="120"/>
      <c r="AMD153" s="120"/>
      <c r="AME153" s="120"/>
      <c r="AMF153" s="120"/>
      <c r="AMG153" s="120"/>
      <c r="AMH153" s="120"/>
      <c r="AMI153" s="120"/>
      <c r="AMJ153" s="120"/>
      <c r="AMK153" s="120"/>
      <c r="AML153" s="120"/>
    </row>
    <row r="154" spans="1:1026" s="121" customFormat="1" x14ac:dyDescent="0.25">
      <c r="A154" s="102">
        <v>149</v>
      </c>
      <c r="B154" s="25" t="s">
        <v>468</v>
      </c>
      <c r="C154" s="26" t="s">
        <v>162</v>
      </c>
      <c r="D154" s="26" t="s">
        <v>565</v>
      </c>
      <c r="E154" s="38" t="s">
        <v>156</v>
      </c>
      <c r="F154" s="50">
        <v>15</v>
      </c>
      <c r="G154" s="51" t="s">
        <v>11</v>
      </c>
      <c r="H154" s="119"/>
      <c r="I154" s="76">
        <f t="shared" si="13"/>
        <v>0</v>
      </c>
      <c r="J154" s="76">
        <f t="shared" si="11"/>
        <v>0</v>
      </c>
      <c r="K154" s="76">
        <f t="shared" si="12"/>
        <v>0</v>
      </c>
      <c r="L154" s="122"/>
      <c r="M154" s="123"/>
      <c r="N154" s="122"/>
      <c r="O154" s="39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  <c r="HN154" s="120"/>
      <c r="HO154" s="120"/>
      <c r="HP154" s="120"/>
      <c r="HQ154" s="120"/>
      <c r="HR154" s="120"/>
      <c r="HS154" s="120"/>
      <c r="HT154" s="120"/>
      <c r="HU154" s="120"/>
      <c r="HV154" s="120"/>
      <c r="HW154" s="120"/>
      <c r="HX154" s="120"/>
      <c r="HY154" s="120"/>
      <c r="HZ154" s="120"/>
      <c r="IA154" s="120"/>
      <c r="IB154" s="120"/>
      <c r="IC154" s="120"/>
      <c r="ID154" s="120"/>
      <c r="IE154" s="120"/>
      <c r="IF154" s="120"/>
      <c r="IG154" s="120"/>
      <c r="IH154" s="120"/>
      <c r="II154" s="120"/>
      <c r="IJ154" s="120"/>
      <c r="IK154" s="120"/>
      <c r="IL154" s="120"/>
      <c r="IM154" s="120"/>
      <c r="IN154" s="120"/>
      <c r="IO154" s="120"/>
      <c r="IP154" s="120"/>
      <c r="IQ154" s="120"/>
      <c r="IR154" s="120"/>
      <c r="IS154" s="120"/>
      <c r="IT154" s="120"/>
      <c r="IU154" s="120"/>
      <c r="IV154" s="120"/>
      <c r="IW154" s="120"/>
      <c r="IX154" s="120"/>
      <c r="IY154" s="120"/>
      <c r="IZ154" s="120"/>
      <c r="JA154" s="120"/>
      <c r="JB154" s="120"/>
      <c r="JC154" s="120"/>
      <c r="JD154" s="120"/>
      <c r="JE154" s="120"/>
      <c r="JF154" s="120"/>
      <c r="JG154" s="120"/>
      <c r="JH154" s="120"/>
      <c r="JI154" s="120"/>
      <c r="JJ154" s="120"/>
      <c r="JK154" s="120"/>
      <c r="JL154" s="120"/>
      <c r="JM154" s="120"/>
      <c r="JN154" s="120"/>
      <c r="JO154" s="120"/>
      <c r="JP154" s="120"/>
      <c r="JQ154" s="120"/>
      <c r="JR154" s="120"/>
      <c r="JS154" s="120"/>
      <c r="JT154" s="120"/>
      <c r="JU154" s="120"/>
      <c r="JV154" s="120"/>
      <c r="JW154" s="120"/>
      <c r="JX154" s="120"/>
      <c r="JY154" s="120"/>
      <c r="JZ154" s="120"/>
      <c r="KA154" s="120"/>
      <c r="KB154" s="120"/>
      <c r="KC154" s="120"/>
      <c r="KD154" s="120"/>
      <c r="KE154" s="120"/>
      <c r="KF154" s="120"/>
      <c r="KG154" s="120"/>
      <c r="KH154" s="120"/>
      <c r="KI154" s="120"/>
      <c r="KJ154" s="120"/>
      <c r="KK154" s="120"/>
      <c r="KL154" s="120"/>
      <c r="KM154" s="120"/>
      <c r="KN154" s="120"/>
      <c r="KO154" s="120"/>
      <c r="KP154" s="120"/>
      <c r="KQ154" s="120"/>
      <c r="KR154" s="120"/>
      <c r="KS154" s="120"/>
      <c r="KT154" s="120"/>
      <c r="KU154" s="120"/>
      <c r="KV154" s="120"/>
      <c r="KW154" s="120"/>
      <c r="KX154" s="120"/>
      <c r="KY154" s="120"/>
      <c r="KZ154" s="120"/>
      <c r="LA154" s="120"/>
      <c r="LB154" s="120"/>
      <c r="LC154" s="120"/>
      <c r="LD154" s="120"/>
      <c r="LE154" s="120"/>
      <c r="LF154" s="120"/>
      <c r="LG154" s="120"/>
      <c r="LH154" s="120"/>
      <c r="LI154" s="120"/>
      <c r="LJ154" s="120"/>
      <c r="LK154" s="120"/>
      <c r="LL154" s="120"/>
      <c r="LM154" s="120"/>
      <c r="LN154" s="120"/>
      <c r="LO154" s="120"/>
      <c r="LP154" s="120"/>
      <c r="LQ154" s="120"/>
      <c r="LR154" s="120"/>
      <c r="LS154" s="120"/>
      <c r="LT154" s="120"/>
      <c r="LU154" s="120"/>
      <c r="LV154" s="120"/>
      <c r="LW154" s="120"/>
      <c r="LX154" s="120"/>
      <c r="LY154" s="120"/>
      <c r="LZ154" s="120"/>
      <c r="MA154" s="120"/>
      <c r="MB154" s="120"/>
      <c r="MC154" s="120"/>
      <c r="MD154" s="120"/>
      <c r="ME154" s="120"/>
      <c r="MF154" s="120"/>
      <c r="MG154" s="120"/>
      <c r="MH154" s="120"/>
      <c r="MI154" s="120"/>
      <c r="MJ154" s="120"/>
      <c r="MK154" s="120"/>
      <c r="ML154" s="120"/>
      <c r="MM154" s="120"/>
      <c r="MN154" s="120"/>
      <c r="MO154" s="120"/>
      <c r="MP154" s="120"/>
      <c r="MQ154" s="120"/>
      <c r="MR154" s="120"/>
      <c r="MS154" s="120"/>
      <c r="MT154" s="120"/>
      <c r="MU154" s="120"/>
      <c r="MV154" s="120"/>
      <c r="MW154" s="120"/>
      <c r="MX154" s="120"/>
      <c r="MY154" s="120"/>
      <c r="MZ154" s="120"/>
      <c r="NA154" s="120"/>
      <c r="NB154" s="120"/>
      <c r="NC154" s="120"/>
      <c r="ND154" s="120"/>
      <c r="NE154" s="120"/>
      <c r="NF154" s="120"/>
      <c r="NG154" s="120"/>
      <c r="NH154" s="120"/>
      <c r="NI154" s="120"/>
      <c r="NJ154" s="120"/>
      <c r="NK154" s="120"/>
      <c r="NL154" s="120"/>
      <c r="NM154" s="120"/>
      <c r="NN154" s="120"/>
      <c r="NO154" s="120"/>
      <c r="NP154" s="120"/>
      <c r="NQ154" s="120"/>
      <c r="NR154" s="120"/>
      <c r="NS154" s="120"/>
      <c r="NT154" s="120"/>
      <c r="NU154" s="120"/>
      <c r="NV154" s="120"/>
      <c r="NW154" s="120"/>
      <c r="NX154" s="120"/>
      <c r="NY154" s="120"/>
      <c r="NZ154" s="120"/>
      <c r="OA154" s="120"/>
      <c r="OB154" s="120"/>
      <c r="OC154" s="120"/>
      <c r="OD154" s="120"/>
      <c r="OE154" s="120"/>
      <c r="OF154" s="120"/>
      <c r="OG154" s="120"/>
      <c r="OH154" s="120"/>
      <c r="OI154" s="120"/>
      <c r="OJ154" s="120"/>
      <c r="OK154" s="120"/>
      <c r="OL154" s="120"/>
      <c r="OM154" s="120"/>
      <c r="ON154" s="120"/>
      <c r="OO154" s="120"/>
      <c r="OP154" s="120"/>
      <c r="OQ154" s="120"/>
      <c r="OR154" s="120"/>
      <c r="OS154" s="120"/>
      <c r="OT154" s="120"/>
      <c r="OU154" s="120"/>
      <c r="OV154" s="120"/>
      <c r="OW154" s="120"/>
      <c r="OX154" s="120"/>
      <c r="OY154" s="120"/>
      <c r="OZ154" s="120"/>
      <c r="PA154" s="120"/>
      <c r="PB154" s="120"/>
      <c r="PC154" s="120"/>
      <c r="PD154" s="120"/>
      <c r="PE154" s="120"/>
      <c r="PF154" s="120"/>
      <c r="PG154" s="120"/>
      <c r="PH154" s="120"/>
      <c r="PI154" s="120"/>
      <c r="PJ154" s="120"/>
      <c r="PK154" s="120"/>
      <c r="PL154" s="120"/>
      <c r="PM154" s="120"/>
      <c r="PN154" s="120"/>
      <c r="PO154" s="120"/>
      <c r="PP154" s="120"/>
      <c r="PQ154" s="120"/>
      <c r="PR154" s="120"/>
      <c r="PS154" s="120"/>
      <c r="PT154" s="120"/>
      <c r="PU154" s="120"/>
      <c r="PV154" s="120"/>
      <c r="PW154" s="120"/>
      <c r="PX154" s="120"/>
      <c r="PY154" s="120"/>
      <c r="PZ154" s="120"/>
      <c r="QA154" s="120"/>
      <c r="QB154" s="120"/>
      <c r="QC154" s="120"/>
      <c r="QD154" s="120"/>
      <c r="QE154" s="120"/>
      <c r="QF154" s="120"/>
      <c r="QG154" s="120"/>
      <c r="QH154" s="120"/>
      <c r="QI154" s="120"/>
      <c r="QJ154" s="120"/>
      <c r="QK154" s="120"/>
      <c r="QL154" s="120"/>
      <c r="QM154" s="120"/>
      <c r="QN154" s="120"/>
      <c r="QO154" s="120"/>
      <c r="QP154" s="120"/>
      <c r="QQ154" s="120"/>
      <c r="QR154" s="120"/>
      <c r="QS154" s="120"/>
      <c r="QT154" s="120"/>
      <c r="QU154" s="120"/>
      <c r="QV154" s="120"/>
      <c r="QW154" s="120"/>
      <c r="QX154" s="120"/>
      <c r="QY154" s="120"/>
      <c r="QZ154" s="120"/>
      <c r="RA154" s="120"/>
      <c r="RB154" s="120"/>
      <c r="RC154" s="120"/>
      <c r="RD154" s="120"/>
      <c r="RE154" s="120"/>
      <c r="RF154" s="120"/>
      <c r="RG154" s="120"/>
      <c r="RH154" s="120"/>
      <c r="RI154" s="120"/>
      <c r="RJ154" s="120"/>
      <c r="RK154" s="120"/>
      <c r="RL154" s="120"/>
      <c r="RM154" s="120"/>
      <c r="RN154" s="120"/>
      <c r="RO154" s="120"/>
      <c r="RP154" s="120"/>
      <c r="RQ154" s="120"/>
      <c r="RR154" s="120"/>
      <c r="RS154" s="120"/>
      <c r="RT154" s="120"/>
      <c r="RU154" s="120"/>
      <c r="RV154" s="120"/>
      <c r="RW154" s="120"/>
      <c r="RX154" s="120"/>
      <c r="RY154" s="120"/>
      <c r="RZ154" s="120"/>
      <c r="SA154" s="120"/>
      <c r="SB154" s="120"/>
      <c r="SC154" s="120"/>
      <c r="SD154" s="120"/>
      <c r="SE154" s="120"/>
      <c r="SF154" s="120"/>
      <c r="SG154" s="120"/>
      <c r="SH154" s="120"/>
      <c r="SI154" s="120"/>
      <c r="SJ154" s="120"/>
      <c r="SK154" s="120"/>
      <c r="SL154" s="120"/>
      <c r="SM154" s="120"/>
      <c r="SN154" s="120"/>
      <c r="SO154" s="120"/>
      <c r="SP154" s="120"/>
      <c r="SQ154" s="120"/>
      <c r="SR154" s="120"/>
      <c r="SS154" s="120"/>
      <c r="ST154" s="120"/>
      <c r="SU154" s="120"/>
      <c r="SV154" s="120"/>
      <c r="SW154" s="120"/>
      <c r="SX154" s="120"/>
      <c r="SY154" s="120"/>
      <c r="SZ154" s="120"/>
      <c r="TA154" s="120"/>
      <c r="TB154" s="120"/>
      <c r="TC154" s="120"/>
      <c r="TD154" s="120"/>
      <c r="TE154" s="120"/>
      <c r="TF154" s="120"/>
      <c r="TG154" s="120"/>
      <c r="TH154" s="120"/>
      <c r="TI154" s="120"/>
      <c r="TJ154" s="120"/>
      <c r="TK154" s="120"/>
      <c r="TL154" s="120"/>
      <c r="TM154" s="120"/>
      <c r="TN154" s="120"/>
      <c r="TO154" s="120"/>
      <c r="TP154" s="120"/>
      <c r="TQ154" s="120"/>
      <c r="TR154" s="120"/>
      <c r="TS154" s="120"/>
      <c r="TT154" s="120"/>
      <c r="TU154" s="120"/>
      <c r="TV154" s="120"/>
      <c r="TW154" s="120"/>
      <c r="TX154" s="120"/>
      <c r="TY154" s="120"/>
      <c r="TZ154" s="120"/>
      <c r="UA154" s="120"/>
      <c r="UB154" s="120"/>
      <c r="UC154" s="120"/>
      <c r="UD154" s="120"/>
      <c r="UE154" s="120"/>
      <c r="UF154" s="120"/>
      <c r="UG154" s="120"/>
      <c r="UH154" s="120"/>
      <c r="UI154" s="120"/>
      <c r="UJ154" s="120"/>
      <c r="UK154" s="120"/>
      <c r="UL154" s="120"/>
      <c r="UM154" s="120"/>
      <c r="UN154" s="120"/>
      <c r="UO154" s="120"/>
      <c r="UP154" s="120"/>
      <c r="UQ154" s="120"/>
      <c r="UR154" s="120"/>
      <c r="US154" s="120"/>
      <c r="UT154" s="120"/>
      <c r="UU154" s="120"/>
      <c r="UV154" s="120"/>
      <c r="UW154" s="120"/>
      <c r="UX154" s="120"/>
      <c r="UY154" s="120"/>
      <c r="UZ154" s="120"/>
      <c r="VA154" s="120"/>
      <c r="VB154" s="120"/>
      <c r="VC154" s="120"/>
      <c r="VD154" s="120"/>
      <c r="VE154" s="120"/>
      <c r="VF154" s="120"/>
      <c r="VG154" s="120"/>
      <c r="VH154" s="120"/>
      <c r="VI154" s="120"/>
      <c r="VJ154" s="120"/>
      <c r="VK154" s="120"/>
      <c r="VL154" s="120"/>
      <c r="VM154" s="120"/>
      <c r="VN154" s="120"/>
      <c r="VO154" s="120"/>
      <c r="VP154" s="120"/>
      <c r="VQ154" s="120"/>
      <c r="VR154" s="120"/>
      <c r="VS154" s="120"/>
      <c r="VT154" s="120"/>
      <c r="VU154" s="120"/>
      <c r="VV154" s="120"/>
      <c r="VW154" s="120"/>
      <c r="VX154" s="120"/>
      <c r="VY154" s="120"/>
      <c r="VZ154" s="120"/>
      <c r="WA154" s="120"/>
      <c r="WB154" s="120"/>
      <c r="WC154" s="120"/>
      <c r="WD154" s="120"/>
      <c r="WE154" s="120"/>
      <c r="WF154" s="120"/>
      <c r="WG154" s="120"/>
      <c r="WH154" s="120"/>
      <c r="WI154" s="120"/>
      <c r="WJ154" s="120"/>
      <c r="WK154" s="120"/>
      <c r="WL154" s="120"/>
      <c r="WM154" s="120"/>
      <c r="WN154" s="120"/>
      <c r="WO154" s="120"/>
      <c r="WP154" s="120"/>
      <c r="WQ154" s="120"/>
      <c r="WR154" s="120"/>
      <c r="WS154" s="120"/>
      <c r="WT154" s="120"/>
      <c r="WU154" s="120"/>
      <c r="WV154" s="120"/>
      <c r="WW154" s="120"/>
      <c r="WX154" s="120"/>
      <c r="WY154" s="120"/>
      <c r="WZ154" s="120"/>
      <c r="XA154" s="120"/>
      <c r="XB154" s="120"/>
      <c r="XC154" s="120"/>
      <c r="XD154" s="120"/>
      <c r="XE154" s="120"/>
      <c r="XF154" s="120"/>
      <c r="XG154" s="120"/>
      <c r="XH154" s="120"/>
      <c r="XI154" s="120"/>
      <c r="XJ154" s="120"/>
      <c r="XK154" s="120"/>
      <c r="XL154" s="120"/>
      <c r="XM154" s="120"/>
      <c r="XN154" s="120"/>
      <c r="XO154" s="120"/>
      <c r="XP154" s="120"/>
      <c r="XQ154" s="120"/>
      <c r="XR154" s="120"/>
      <c r="XS154" s="120"/>
      <c r="XT154" s="120"/>
      <c r="XU154" s="120"/>
      <c r="XV154" s="120"/>
      <c r="XW154" s="120"/>
      <c r="XX154" s="120"/>
      <c r="XY154" s="120"/>
      <c r="XZ154" s="120"/>
      <c r="YA154" s="120"/>
      <c r="YB154" s="120"/>
      <c r="YC154" s="120"/>
      <c r="YD154" s="120"/>
      <c r="YE154" s="120"/>
      <c r="YF154" s="120"/>
      <c r="YG154" s="120"/>
      <c r="YH154" s="120"/>
      <c r="YI154" s="120"/>
      <c r="YJ154" s="120"/>
      <c r="YK154" s="120"/>
      <c r="YL154" s="120"/>
      <c r="YM154" s="120"/>
      <c r="YN154" s="120"/>
      <c r="YO154" s="120"/>
      <c r="YP154" s="120"/>
      <c r="YQ154" s="120"/>
      <c r="YR154" s="120"/>
      <c r="YS154" s="120"/>
      <c r="YT154" s="120"/>
      <c r="YU154" s="120"/>
      <c r="YV154" s="120"/>
      <c r="YW154" s="120"/>
      <c r="YX154" s="120"/>
      <c r="YY154" s="120"/>
      <c r="YZ154" s="120"/>
      <c r="ZA154" s="120"/>
      <c r="ZB154" s="120"/>
      <c r="ZC154" s="120"/>
      <c r="ZD154" s="120"/>
      <c r="ZE154" s="120"/>
      <c r="ZF154" s="120"/>
      <c r="ZG154" s="120"/>
      <c r="ZH154" s="120"/>
      <c r="ZI154" s="120"/>
      <c r="ZJ154" s="120"/>
      <c r="ZK154" s="120"/>
      <c r="ZL154" s="120"/>
      <c r="ZM154" s="120"/>
      <c r="ZN154" s="120"/>
      <c r="ZO154" s="120"/>
      <c r="ZP154" s="120"/>
      <c r="ZQ154" s="120"/>
      <c r="ZR154" s="120"/>
      <c r="ZS154" s="120"/>
      <c r="ZT154" s="120"/>
      <c r="ZU154" s="120"/>
      <c r="ZV154" s="120"/>
      <c r="ZW154" s="120"/>
      <c r="ZX154" s="120"/>
      <c r="ZY154" s="120"/>
      <c r="ZZ154" s="120"/>
      <c r="AAA154" s="120"/>
      <c r="AAB154" s="120"/>
      <c r="AAC154" s="120"/>
      <c r="AAD154" s="120"/>
      <c r="AAE154" s="120"/>
      <c r="AAF154" s="120"/>
      <c r="AAG154" s="120"/>
      <c r="AAH154" s="120"/>
      <c r="AAI154" s="120"/>
      <c r="AAJ154" s="120"/>
      <c r="AAK154" s="120"/>
      <c r="AAL154" s="120"/>
      <c r="AAM154" s="120"/>
      <c r="AAN154" s="120"/>
      <c r="AAO154" s="120"/>
      <c r="AAP154" s="120"/>
      <c r="AAQ154" s="120"/>
      <c r="AAR154" s="120"/>
      <c r="AAS154" s="120"/>
      <c r="AAT154" s="120"/>
      <c r="AAU154" s="120"/>
      <c r="AAV154" s="120"/>
      <c r="AAW154" s="120"/>
      <c r="AAX154" s="120"/>
      <c r="AAY154" s="120"/>
      <c r="AAZ154" s="120"/>
      <c r="ABA154" s="120"/>
      <c r="ABB154" s="120"/>
      <c r="ABC154" s="120"/>
      <c r="ABD154" s="120"/>
      <c r="ABE154" s="120"/>
      <c r="ABF154" s="120"/>
      <c r="ABG154" s="120"/>
      <c r="ABH154" s="120"/>
      <c r="ABI154" s="120"/>
      <c r="ABJ154" s="120"/>
      <c r="ABK154" s="120"/>
      <c r="ABL154" s="120"/>
      <c r="ABM154" s="120"/>
      <c r="ABN154" s="120"/>
      <c r="ABO154" s="120"/>
      <c r="ABP154" s="120"/>
      <c r="ABQ154" s="120"/>
      <c r="ABR154" s="120"/>
      <c r="ABS154" s="120"/>
      <c r="ABT154" s="120"/>
      <c r="ABU154" s="120"/>
      <c r="ABV154" s="120"/>
      <c r="ABW154" s="120"/>
      <c r="ABX154" s="120"/>
      <c r="ABY154" s="120"/>
      <c r="ABZ154" s="120"/>
      <c r="ACA154" s="120"/>
      <c r="ACB154" s="120"/>
      <c r="ACC154" s="120"/>
      <c r="ACD154" s="120"/>
      <c r="ACE154" s="120"/>
      <c r="ACF154" s="120"/>
      <c r="ACG154" s="120"/>
      <c r="ACH154" s="120"/>
      <c r="ACI154" s="120"/>
      <c r="ACJ154" s="120"/>
      <c r="ACK154" s="120"/>
      <c r="ACL154" s="120"/>
      <c r="ACM154" s="120"/>
      <c r="ACN154" s="120"/>
      <c r="ACO154" s="120"/>
      <c r="ACP154" s="120"/>
      <c r="ACQ154" s="120"/>
      <c r="ACR154" s="120"/>
      <c r="ACS154" s="120"/>
      <c r="ACT154" s="120"/>
      <c r="ACU154" s="120"/>
      <c r="ACV154" s="120"/>
      <c r="ACW154" s="120"/>
      <c r="ACX154" s="120"/>
      <c r="ACY154" s="120"/>
      <c r="ACZ154" s="120"/>
      <c r="ADA154" s="120"/>
      <c r="ADB154" s="120"/>
      <c r="ADC154" s="120"/>
      <c r="ADD154" s="120"/>
      <c r="ADE154" s="120"/>
      <c r="ADF154" s="120"/>
      <c r="ADG154" s="120"/>
      <c r="ADH154" s="120"/>
      <c r="ADI154" s="120"/>
      <c r="ADJ154" s="120"/>
      <c r="ADK154" s="120"/>
      <c r="ADL154" s="120"/>
      <c r="ADM154" s="120"/>
      <c r="ADN154" s="120"/>
      <c r="ADO154" s="120"/>
      <c r="ADP154" s="120"/>
      <c r="ADQ154" s="120"/>
      <c r="ADR154" s="120"/>
      <c r="ADS154" s="120"/>
      <c r="ADT154" s="120"/>
      <c r="ADU154" s="120"/>
      <c r="ADV154" s="120"/>
      <c r="ADW154" s="120"/>
      <c r="ADX154" s="120"/>
      <c r="ADY154" s="120"/>
      <c r="ADZ154" s="120"/>
      <c r="AEA154" s="120"/>
      <c r="AEB154" s="120"/>
      <c r="AEC154" s="120"/>
      <c r="AED154" s="120"/>
      <c r="AEE154" s="120"/>
      <c r="AEF154" s="120"/>
      <c r="AEG154" s="120"/>
      <c r="AEH154" s="120"/>
      <c r="AEI154" s="120"/>
      <c r="AEJ154" s="120"/>
      <c r="AEK154" s="120"/>
      <c r="AEL154" s="120"/>
      <c r="AEM154" s="120"/>
      <c r="AEN154" s="120"/>
      <c r="AEO154" s="120"/>
      <c r="AEP154" s="120"/>
      <c r="AEQ154" s="120"/>
      <c r="AER154" s="120"/>
      <c r="AES154" s="120"/>
      <c r="AET154" s="120"/>
      <c r="AEU154" s="120"/>
      <c r="AEV154" s="120"/>
      <c r="AEW154" s="120"/>
      <c r="AEX154" s="120"/>
      <c r="AEY154" s="120"/>
      <c r="AEZ154" s="120"/>
      <c r="AFA154" s="120"/>
      <c r="AFB154" s="120"/>
      <c r="AFC154" s="120"/>
      <c r="AFD154" s="120"/>
      <c r="AFE154" s="120"/>
      <c r="AFF154" s="120"/>
      <c r="AFG154" s="120"/>
      <c r="AFH154" s="120"/>
      <c r="AFI154" s="120"/>
      <c r="AFJ154" s="120"/>
      <c r="AFK154" s="120"/>
      <c r="AFL154" s="120"/>
      <c r="AFM154" s="120"/>
      <c r="AFN154" s="120"/>
      <c r="AFO154" s="120"/>
      <c r="AFP154" s="120"/>
      <c r="AFQ154" s="120"/>
      <c r="AFR154" s="120"/>
      <c r="AFS154" s="120"/>
      <c r="AFT154" s="120"/>
      <c r="AFU154" s="120"/>
      <c r="AFV154" s="120"/>
      <c r="AFW154" s="120"/>
      <c r="AFX154" s="120"/>
      <c r="AFY154" s="120"/>
      <c r="AFZ154" s="120"/>
      <c r="AGA154" s="120"/>
      <c r="AGB154" s="120"/>
      <c r="AGC154" s="120"/>
      <c r="AGD154" s="120"/>
      <c r="AGE154" s="120"/>
      <c r="AGF154" s="120"/>
      <c r="AGG154" s="120"/>
      <c r="AGH154" s="120"/>
      <c r="AGI154" s="120"/>
      <c r="AGJ154" s="120"/>
      <c r="AGK154" s="120"/>
      <c r="AGL154" s="120"/>
      <c r="AGM154" s="120"/>
      <c r="AGN154" s="120"/>
      <c r="AGO154" s="120"/>
      <c r="AGP154" s="120"/>
      <c r="AGQ154" s="120"/>
      <c r="AGR154" s="120"/>
      <c r="AGS154" s="120"/>
      <c r="AGT154" s="120"/>
      <c r="AGU154" s="120"/>
      <c r="AGV154" s="120"/>
      <c r="AGW154" s="120"/>
      <c r="AGX154" s="120"/>
      <c r="AGY154" s="120"/>
      <c r="AGZ154" s="120"/>
      <c r="AHA154" s="120"/>
      <c r="AHB154" s="120"/>
      <c r="AHC154" s="120"/>
      <c r="AHD154" s="120"/>
      <c r="AHE154" s="120"/>
      <c r="AHF154" s="120"/>
      <c r="AHG154" s="120"/>
      <c r="AHH154" s="120"/>
      <c r="AHI154" s="120"/>
      <c r="AHJ154" s="120"/>
      <c r="AHK154" s="120"/>
      <c r="AHL154" s="120"/>
      <c r="AHM154" s="120"/>
      <c r="AHN154" s="120"/>
      <c r="AHO154" s="120"/>
      <c r="AHP154" s="120"/>
      <c r="AHQ154" s="120"/>
      <c r="AHR154" s="120"/>
      <c r="AHS154" s="120"/>
      <c r="AHT154" s="120"/>
      <c r="AHU154" s="120"/>
      <c r="AHV154" s="120"/>
      <c r="AHW154" s="120"/>
      <c r="AHX154" s="120"/>
      <c r="AHY154" s="120"/>
      <c r="AHZ154" s="120"/>
      <c r="AIA154" s="120"/>
      <c r="AIB154" s="120"/>
      <c r="AIC154" s="120"/>
      <c r="AID154" s="120"/>
      <c r="AIE154" s="120"/>
      <c r="AIF154" s="120"/>
      <c r="AIG154" s="120"/>
      <c r="AIH154" s="120"/>
      <c r="AII154" s="120"/>
      <c r="AIJ154" s="120"/>
      <c r="AIK154" s="120"/>
      <c r="AIL154" s="120"/>
      <c r="AIM154" s="120"/>
      <c r="AIN154" s="120"/>
      <c r="AIO154" s="120"/>
      <c r="AIP154" s="120"/>
      <c r="AIQ154" s="120"/>
      <c r="AIR154" s="120"/>
      <c r="AIS154" s="120"/>
      <c r="AIT154" s="120"/>
      <c r="AIU154" s="120"/>
      <c r="AIV154" s="120"/>
      <c r="AIW154" s="120"/>
      <c r="AIX154" s="120"/>
      <c r="AIY154" s="120"/>
      <c r="AIZ154" s="120"/>
      <c r="AJA154" s="120"/>
      <c r="AJB154" s="120"/>
      <c r="AJC154" s="120"/>
      <c r="AJD154" s="120"/>
      <c r="AJE154" s="120"/>
      <c r="AJF154" s="120"/>
      <c r="AJG154" s="120"/>
      <c r="AJH154" s="120"/>
      <c r="AJI154" s="120"/>
      <c r="AJJ154" s="120"/>
      <c r="AJK154" s="120"/>
      <c r="AJL154" s="120"/>
      <c r="AJM154" s="120"/>
      <c r="AJN154" s="120"/>
      <c r="AJO154" s="120"/>
      <c r="AJP154" s="120"/>
      <c r="AJQ154" s="120"/>
      <c r="AJR154" s="120"/>
      <c r="AJS154" s="120"/>
      <c r="AJT154" s="120"/>
      <c r="AJU154" s="120"/>
      <c r="AJV154" s="120"/>
      <c r="AJW154" s="120"/>
      <c r="AJX154" s="120"/>
      <c r="AJY154" s="120"/>
      <c r="AJZ154" s="120"/>
      <c r="AKA154" s="120"/>
      <c r="AKB154" s="120"/>
      <c r="AKC154" s="120"/>
      <c r="AKD154" s="120"/>
      <c r="AKE154" s="120"/>
      <c r="AKF154" s="120"/>
      <c r="AKG154" s="120"/>
      <c r="AKH154" s="120"/>
      <c r="AKI154" s="120"/>
      <c r="AKJ154" s="120"/>
      <c r="AKK154" s="120"/>
      <c r="AKL154" s="120"/>
      <c r="AKM154" s="120"/>
      <c r="AKN154" s="120"/>
      <c r="AKO154" s="120"/>
      <c r="AKP154" s="120"/>
      <c r="AKQ154" s="120"/>
      <c r="AKR154" s="120"/>
      <c r="AKS154" s="120"/>
      <c r="AKT154" s="120"/>
      <c r="AKU154" s="120"/>
      <c r="AKV154" s="120"/>
      <c r="AKW154" s="120"/>
      <c r="AKX154" s="120"/>
      <c r="AKY154" s="120"/>
      <c r="AKZ154" s="120"/>
      <c r="ALA154" s="120"/>
      <c r="ALB154" s="120"/>
      <c r="ALC154" s="120"/>
      <c r="ALD154" s="120"/>
      <c r="ALE154" s="120"/>
      <c r="ALF154" s="120"/>
      <c r="ALG154" s="120"/>
      <c r="ALH154" s="120"/>
      <c r="ALI154" s="120"/>
      <c r="ALJ154" s="120"/>
      <c r="ALK154" s="120"/>
      <c r="ALL154" s="120"/>
      <c r="ALM154" s="120"/>
      <c r="ALN154" s="120"/>
      <c r="ALO154" s="120"/>
      <c r="ALP154" s="120"/>
      <c r="ALQ154" s="120"/>
      <c r="ALR154" s="120"/>
      <c r="ALS154" s="120"/>
      <c r="ALT154" s="120"/>
      <c r="ALU154" s="120"/>
      <c r="ALV154" s="120"/>
      <c r="ALW154" s="120"/>
      <c r="ALX154" s="120"/>
      <c r="ALY154" s="120"/>
      <c r="ALZ154" s="120"/>
      <c r="AMA154" s="120"/>
      <c r="AMB154" s="120"/>
      <c r="AMC154" s="120"/>
      <c r="AMD154" s="120"/>
      <c r="AME154" s="120"/>
      <c r="AMF154" s="120"/>
      <c r="AMG154" s="120"/>
      <c r="AMH154" s="120"/>
      <c r="AMI154" s="120"/>
      <c r="AMJ154" s="120"/>
      <c r="AMK154" s="120"/>
      <c r="AML154" s="120"/>
    </row>
    <row r="155" spans="1:1026" s="121" customFormat="1" ht="72" x14ac:dyDescent="0.25">
      <c r="A155" s="102">
        <v>150</v>
      </c>
      <c r="B155" s="25" t="s">
        <v>546</v>
      </c>
      <c r="C155" s="26" t="s">
        <v>488</v>
      </c>
      <c r="D155" s="26" t="s">
        <v>68</v>
      </c>
      <c r="E155" s="31" t="s">
        <v>10</v>
      </c>
      <c r="F155" s="50">
        <v>100</v>
      </c>
      <c r="G155" s="51" t="s">
        <v>11</v>
      </c>
      <c r="H155" s="76"/>
      <c r="I155" s="76">
        <f t="shared" si="13"/>
        <v>0</v>
      </c>
      <c r="J155" s="76">
        <f t="shared" si="11"/>
        <v>0</v>
      </c>
      <c r="K155" s="76">
        <f t="shared" si="12"/>
        <v>0</v>
      </c>
      <c r="L155" s="53"/>
      <c r="M155" s="53"/>
      <c r="N155" s="53"/>
      <c r="O155" s="39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  <c r="HN155" s="120"/>
      <c r="HO155" s="120"/>
      <c r="HP155" s="120"/>
      <c r="HQ155" s="120"/>
      <c r="HR155" s="120"/>
      <c r="HS155" s="120"/>
      <c r="HT155" s="120"/>
      <c r="HU155" s="120"/>
      <c r="HV155" s="120"/>
      <c r="HW155" s="120"/>
      <c r="HX155" s="120"/>
      <c r="HY155" s="120"/>
      <c r="HZ155" s="120"/>
      <c r="IA155" s="120"/>
      <c r="IB155" s="120"/>
      <c r="IC155" s="120"/>
      <c r="ID155" s="120"/>
      <c r="IE155" s="120"/>
      <c r="IF155" s="120"/>
      <c r="IG155" s="120"/>
      <c r="IH155" s="120"/>
      <c r="II155" s="120"/>
      <c r="IJ155" s="120"/>
      <c r="IK155" s="120"/>
      <c r="IL155" s="120"/>
      <c r="IM155" s="120"/>
      <c r="IN155" s="120"/>
      <c r="IO155" s="120"/>
      <c r="IP155" s="120"/>
      <c r="IQ155" s="120"/>
      <c r="IR155" s="120"/>
      <c r="IS155" s="120"/>
      <c r="IT155" s="120"/>
      <c r="IU155" s="120"/>
      <c r="IV155" s="120"/>
      <c r="IW155" s="120"/>
      <c r="IX155" s="120"/>
      <c r="IY155" s="120"/>
      <c r="IZ155" s="120"/>
      <c r="JA155" s="120"/>
      <c r="JB155" s="120"/>
      <c r="JC155" s="120"/>
      <c r="JD155" s="120"/>
      <c r="JE155" s="120"/>
      <c r="JF155" s="120"/>
      <c r="JG155" s="120"/>
      <c r="JH155" s="120"/>
      <c r="JI155" s="120"/>
      <c r="JJ155" s="120"/>
      <c r="JK155" s="120"/>
      <c r="JL155" s="120"/>
      <c r="JM155" s="120"/>
      <c r="JN155" s="120"/>
      <c r="JO155" s="120"/>
      <c r="JP155" s="120"/>
      <c r="JQ155" s="120"/>
      <c r="JR155" s="120"/>
      <c r="JS155" s="120"/>
      <c r="JT155" s="120"/>
      <c r="JU155" s="120"/>
      <c r="JV155" s="120"/>
      <c r="JW155" s="120"/>
      <c r="JX155" s="120"/>
      <c r="JY155" s="120"/>
      <c r="JZ155" s="120"/>
      <c r="KA155" s="120"/>
      <c r="KB155" s="120"/>
      <c r="KC155" s="120"/>
      <c r="KD155" s="120"/>
      <c r="KE155" s="120"/>
      <c r="KF155" s="120"/>
      <c r="KG155" s="120"/>
      <c r="KH155" s="120"/>
      <c r="KI155" s="120"/>
      <c r="KJ155" s="120"/>
      <c r="KK155" s="120"/>
      <c r="KL155" s="120"/>
      <c r="KM155" s="120"/>
      <c r="KN155" s="120"/>
      <c r="KO155" s="120"/>
      <c r="KP155" s="120"/>
      <c r="KQ155" s="120"/>
      <c r="KR155" s="120"/>
      <c r="KS155" s="120"/>
      <c r="KT155" s="120"/>
      <c r="KU155" s="120"/>
      <c r="KV155" s="120"/>
      <c r="KW155" s="120"/>
      <c r="KX155" s="120"/>
      <c r="KY155" s="120"/>
      <c r="KZ155" s="120"/>
      <c r="LA155" s="120"/>
      <c r="LB155" s="120"/>
      <c r="LC155" s="120"/>
      <c r="LD155" s="120"/>
      <c r="LE155" s="120"/>
      <c r="LF155" s="120"/>
      <c r="LG155" s="120"/>
      <c r="LH155" s="120"/>
      <c r="LI155" s="120"/>
      <c r="LJ155" s="120"/>
      <c r="LK155" s="120"/>
      <c r="LL155" s="120"/>
      <c r="LM155" s="120"/>
      <c r="LN155" s="120"/>
      <c r="LO155" s="120"/>
      <c r="LP155" s="120"/>
      <c r="LQ155" s="120"/>
      <c r="LR155" s="120"/>
      <c r="LS155" s="120"/>
      <c r="LT155" s="120"/>
      <c r="LU155" s="120"/>
      <c r="LV155" s="120"/>
      <c r="LW155" s="120"/>
      <c r="LX155" s="120"/>
      <c r="LY155" s="120"/>
      <c r="LZ155" s="120"/>
      <c r="MA155" s="120"/>
      <c r="MB155" s="120"/>
      <c r="MC155" s="120"/>
      <c r="MD155" s="120"/>
      <c r="ME155" s="120"/>
      <c r="MF155" s="120"/>
      <c r="MG155" s="120"/>
      <c r="MH155" s="120"/>
      <c r="MI155" s="120"/>
      <c r="MJ155" s="120"/>
      <c r="MK155" s="120"/>
      <c r="ML155" s="120"/>
      <c r="MM155" s="120"/>
      <c r="MN155" s="120"/>
      <c r="MO155" s="120"/>
      <c r="MP155" s="120"/>
      <c r="MQ155" s="120"/>
      <c r="MR155" s="120"/>
      <c r="MS155" s="120"/>
      <c r="MT155" s="120"/>
      <c r="MU155" s="120"/>
      <c r="MV155" s="120"/>
      <c r="MW155" s="120"/>
      <c r="MX155" s="120"/>
      <c r="MY155" s="120"/>
      <c r="MZ155" s="120"/>
      <c r="NA155" s="120"/>
      <c r="NB155" s="120"/>
      <c r="NC155" s="120"/>
      <c r="ND155" s="120"/>
      <c r="NE155" s="120"/>
      <c r="NF155" s="120"/>
      <c r="NG155" s="120"/>
      <c r="NH155" s="120"/>
      <c r="NI155" s="120"/>
      <c r="NJ155" s="120"/>
      <c r="NK155" s="120"/>
      <c r="NL155" s="120"/>
      <c r="NM155" s="120"/>
      <c r="NN155" s="120"/>
      <c r="NO155" s="120"/>
      <c r="NP155" s="120"/>
      <c r="NQ155" s="120"/>
      <c r="NR155" s="120"/>
      <c r="NS155" s="120"/>
      <c r="NT155" s="120"/>
      <c r="NU155" s="120"/>
      <c r="NV155" s="120"/>
      <c r="NW155" s="120"/>
      <c r="NX155" s="120"/>
      <c r="NY155" s="120"/>
      <c r="NZ155" s="120"/>
      <c r="OA155" s="120"/>
      <c r="OB155" s="120"/>
      <c r="OC155" s="120"/>
      <c r="OD155" s="120"/>
      <c r="OE155" s="120"/>
      <c r="OF155" s="120"/>
      <c r="OG155" s="120"/>
      <c r="OH155" s="120"/>
      <c r="OI155" s="120"/>
      <c r="OJ155" s="120"/>
      <c r="OK155" s="120"/>
      <c r="OL155" s="120"/>
      <c r="OM155" s="120"/>
      <c r="ON155" s="120"/>
      <c r="OO155" s="120"/>
      <c r="OP155" s="120"/>
      <c r="OQ155" s="120"/>
      <c r="OR155" s="120"/>
      <c r="OS155" s="120"/>
      <c r="OT155" s="120"/>
      <c r="OU155" s="120"/>
      <c r="OV155" s="120"/>
      <c r="OW155" s="120"/>
      <c r="OX155" s="120"/>
      <c r="OY155" s="120"/>
      <c r="OZ155" s="120"/>
      <c r="PA155" s="120"/>
      <c r="PB155" s="120"/>
      <c r="PC155" s="120"/>
      <c r="PD155" s="120"/>
      <c r="PE155" s="120"/>
      <c r="PF155" s="120"/>
      <c r="PG155" s="120"/>
      <c r="PH155" s="120"/>
      <c r="PI155" s="120"/>
      <c r="PJ155" s="120"/>
      <c r="PK155" s="120"/>
      <c r="PL155" s="120"/>
      <c r="PM155" s="120"/>
      <c r="PN155" s="120"/>
      <c r="PO155" s="120"/>
      <c r="PP155" s="120"/>
      <c r="PQ155" s="120"/>
      <c r="PR155" s="120"/>
      <c r="PS155" s="120"/>
      <c r="PT155" s="120"/>
      <c r="PU155" s="120"/>
      <c r="PV155" s="120"/>
      <c r="PW155" s="120"/>
      <c r="PX155" s="120"/>
      <c r="PY155" s="120"/>
      <c r="PZ155" s="120"/>
      <c r="QA155" s="120"/>
      <c r="QB155" s="120"/>
      <c r="QC155" s="120"/>
      <c r="QD155" s="120"/>
      <c r="QE155" s="120"/>
      <c r="QF155" s="120"/>
      <c r="QG155" s="120"/>
      <c r="QH155" s="120"/>
      <c r="QI155" s="120"/>
      <c r="QJ155" s="120"/>
      <c r="QK155" s="120"/>
      <c r="QL155" s="120"/>
      <c r="QM155" s="120"/>
      <c r="QN155" s="120"/>
      <c r="QO155" s="120"/>
      <c r="QP155" s="120"/>
      <c r="QQ155" s="120"/>
      <c r="QR155" s="120"/>
      <c r="QS155" s="120"/>
      <c r="QT155" s="120"/>
      <c r="QU155" s="120"/>
      <c r="QV155" s="120"/>
      <c r="QW155" s="120"/>
      <c r="QX155" s="120"/>
      <c r="QY155" s="120"/>
      <c r="QZ155" s="120"/>
      <c r="RA155" s="120"/>
      <c r="RB155" s="120"/>
      <c r="RC155" s="120"/>
      <c r="RD155" s="120"/>
      <c r="RE155" s="120"/>
      <c r="RF155" s="120"/>
      <c r="RG155" s="120"/>
      <c r="RH155" s="120"/>
      <c r="RI155" s="120"/>
      <c r="RJ155" s="120"/>
      <c r="RK155" s="120"/>
      <c r="RL155" s="120"/>
      <c r="RM155" s="120"/>
      <c r="RN155" s="120"/>
      <c r="RO155" s="120"/>
      <c r="RP155" s="120"/>
      <c r="RQ155" s="120"/>
      <c r="RR155" s="120"/>
      <c r="RS155" s="120"/>
      <c r="RT155" s="120"/>
      <c r="RU155" s="120"/>
      <c r="RV155" s="120"/>
      <c r="RW155" s="120"/>
      <c r="RX155" s="120"/>
      <c r="RY155" s="120"/>
      <c r="RZ155" s="120"/>
      <c r="SA155" s="120"/>
      <c r="SB155" s="120"/>
      <c r="SC155" s="120"/>
      <c r="SD155" s="120"/>
      <c r="SE155" s="120"/>
      <c r="SF155" s="120"/>
      <c r="SG155" s="120"/>
      <c r="SH155" s="120"/>
      <c r="SI155" s="120"/>
      <c r="SJ155" s="120"/>
      <c r="SK155" s="120"/>
      <c r="SL155" s="120"/>
      <c r="SM155" s="120"/>
      <c r="SN155" s="120"/>
      <c r="SO155" s="120"/>
      <c r="SP155" s="120"/>
      <c r="SQ155" s="120"/>
      <c r="SR155" s="120"/>
      <c r="SS155" s="120"/>
      <c r="ST155" s="120"/>
      <c r="SU155" s="120"/>
      <c r="SV155" s="120"/>
      <c r="SW155" s="120"/>
      <c r="SX155" s="120"/>
      <c r="SY155" s="120"/>
      <c r="SZ155" s="120"/>
      <c r="TA155" s="120"/>
      <c r="TB155" s="120"/>
      <c r="TC155" s="120"/>
      <c r="TD155" s="120"/>
      <c r="TE155" s="120"/>
      <c r="TF155" s="120"/>
      <c r="TG155" s="120"/>
      <c r="TH155" s="120"/>
      <c r="TI155" s="120"/>
      <c r="TJ155" s="120"/>
      <c r="TK155" s="120"/>
      <c r="TL155" s="120"/>
      <c r="TM155" s="120"/>
      <c r="TN155" s="120"/>
      <c r="TO155" s="120"/>
      <c r="TP155" s="120"/>
      <c r="TQ155" s="120"/>
      <c r="TR155" s="120"/>
      <c r="TS155" s="120"/>
      <c r="TT155" s="120"/>
      <c r="TU155" s="120"/>
      <c r="TV155" s="120"/>
      <c r="TW155" s="120"/>
      <c r="TX155" s="120"/>
      <c r="TY155" s="120"/>
      <c r="TZ155" s="120"/>
      <c r="UA155" s="120"/>
      <c r="UB155" s="120"/>
      <c r="UC155" s="120"/>
      <c r="UD155" s="120"/>
      <c r="UE155" s="120"/>
      <c r="UF155" s="120"/>
      <c r="UG155" s="120"/>
      <c r="UH155" s="120"/>
      <c r="UI155" s="120"/>
      <c r="UJ155" s="120"/>
      <c r="UK155" s="120"/>
      <c r="UL155" s="120"/>
      <c r="UM155" s="120"/>
      <c r="UN155" s="120"/>
      <c r="UO155" s="120"/>
      <c r="UP155" s="120"/>
      <c r="UQ155" s="120"/>
      <c r="UR155" s="120"/>
      <c r="US155" s="120"/>
      <c r="UT155" s="120"/>
      <c r="UU155" s="120"/>
      <c r="UV155" s="120"/>
      <c r="UW155" s="120"/>
      <c r="UX155" s="120"/>
      <c r="UY155" s="120"/>
      <c r="UZ155" s="120"/>
      <c r="VA155" s="120"/>
      <c r="VB155" s="120"/>
      <c r="VC155" s="120"/>
      <c r="VD155" s="120"/>
      <c r="VE155" s="120"/>
      <c r="VF155" s="120"/>
      <c r="VG155" s="120"/>
      <c r="VH155" s="120"/>
      <c r="VI155" s="120"/>
      <c r="VJ155" s="120"/>
      <c r="VK155" s="120"/>
      <c r="VL155" s="120"/>
      <c r="VM155" s="120"/>
      <c r="VN155" s="120"/>
      <c r="VO155" s="120"/>
      <c r="VP155" s="120"/>
      <c r="VQ155" s="120"/>
      <c r="VR155" s="120"/>
      <c r="VS155" s="120"/>
      <c r="VT155" s="120"/>
      <c r="VU155" s="120"/>
      <c r="VV155" s="120"/>
      <c r="VW155" s="120"/>
      <c r="VX155" s="120"/>
      <c r="VY155" s="120"/>
      <c r="VZ155" s="120"/>
      <c r="WA155" s="120"/>
      <c r="WB155" s="120"/>
      <c r="WC155" s="120"/>
      <c r="WD155" s="120"/>
      <c r="WE155" s="120"/>
      <c r="WF155" s="120"/>
      <c r="WG155" s="120"/>
      <c r="WH155" s="120"/>
      <c r="WI155" s="120"/>
      <c r="WJ155" s="120"/>
      <c r="WK155" s="120"/>
      <c r="WL155" s="120"/>
      <c r="WM155" s="120"/>
      <c r="WN155" s="120"/>
      <c r="WO155" s="120"/>
      <c r="WP155" s="120"/>
      <c r="WQ155" s="120"/>
      <c r="WR155" s="120"/>
      <c r="WS155" s="120"/>
      <c r="WT155" s="120"/>
      <c r="WU155" s="120"/>
      <c r="WV155" s="120"/>
      <c r="WW155" s="120"/>
      <c r="WX155" s="120"/>
      <c r="WY155" s="120"/>
      <c r="WZ155" s="120"/>
      <c r="XA155" s="120"/>
      <c r="XB155" s="120"/>
      <c r="XC155" s="120"/>
      <c r="XD155" s="120"/>
      <c r="XE155" s="120"/>
      <c r="XF155" s="120"/>
      <c r="XG155" s="120"/>
      <c r="XH155" s="120"/>
      <c r="XI155" s="120"/>
      <c r="XJ155" s="120"/>
      <c r="XK155" s="120"/>
      <c r="XL155" s="120"/>
      <c r="XM155" s="120"/>
      <c r="XN155" s="120"/>
      <c r="XO155" s="120"/>
      <c r="XP155" s="120"/>
      <c r="XQ155" s="120"/>
      <c r="XR155" s="120"/>
      <c r="XS155" s="120"/>
      <c r="XT155" s="120"/>
      <c r="XU155" s="120"/>
      <c r="XV155" s="120"/>
      <c r="XW155" s="120"/>
      <c r="XX155" s="120"/>
      <c r="XY155" s="120"/>
      <c r="XZ155" s="120"/>
      <c r="YA155" s="120"/>
      <c r="YB155" s="120"/>
      <c r="YC155" s="120"/>
      <c r="YD155" s="120"/>
      <c r="YE155" s="120"/>
      <c r="YF155" s="120"/>
      <c r="YG155" s="120"/>
      <c r="YH155" s="120"/>
      <c r="YI155" s="120"/>
      <c r="YJ155" s="120"/>
      <c r="YK155" s="120"/>
      <c r="YL155" s="120"/>
      <c r="YM155" s="120"/>
      <c r="YN155" s="120"/>
      <c r="YO155" s="120"/>
      <c r="YP155" s="120"/>
      <c r="YQ155" s="120"/>
      <c r="YR155" s="120"/>
      <c r="YS155" s="120"/>
      <c r="YT155" s="120"/>
      <c r="YU155" s="120"/>
      <c r="YV155" s="120"/>
      <c r="YW155" s="120"/>
      <c r="YX155" s="120"/>
      <c r="YY155" s="120"/>
      <c r="YZ155" s="120"/>
      <c r="ZA155" s="120"/>
      <c r="ZB155" s="120"/>
      <c r="ZC155" s="120"/>
      <c r="ZD155" s="120"/>
      <c r="ZE155" s="120"/>
      <c r="ZF155" s="120"/>
      <c r="ZG155" s="120"/>
      <c r="ZH155" s="120"/>
      <c r="ZI155" s="120"/>
      <c r="ZJ155" s="120"/>
      <c r="ZK155" s="120"/>
      <c r="ZL155" s="120"/>
      <c r="ZM155" s="120"/>
      <c r="ZN155" s="120"/>
      <c r="ZO155" s="120"/>
      <c r="ZP155" s="120"/>
      <c r="ZQ155" s="120"/>
      <c r="ZR155" s="120"/>
      <c r="ZS155" s="120"/>
      <c r="ZT155" s="120"/>
      <c r="ZU155" s="120"/>
      <c r="ZV155" s="120"/>
      <c r="ZW155" s="120"/>
      <c r="ZX155" s="120"/>
      <c r="ZY155" s="120"/>
      <c r="ZZ155" s="120"/>
      <c r="AAA155" s="120"/>
      <c r="AAB155" s="120"/>
      <c r="AAC155" s="120"/>
      <c r="AAD155" s="120"/>
      <c r="AAE155" s="120"/>
      <c r="AAF155" s="120"/>
      <c r="AAG155" s="120"/>
      <c r="AAH155" s="120"/>
      <c r="AAI155" s="120"/>
      <c r="AAJ155" s="120"/>
      <c r="AAK155" s="120"/>
      <c r="AAL155" s="120"/>
      <c r="AAM155" s="120"/>
      <c r="AAN155" s="120"/>
      <c r="AAO155" s="120"/>
      <c r="AAP155" s="120"/>
      <c r="AAQ155" s="120"/>
      <c r="AAR155" s="120"/>
      <c r="AAS155" s="120"/>
      <c r="AAT155" s="120"/>
      <c r="AAU155" s="120"/>
      <c r="AAV155" s="120"/>
      <c r="AAW155" s="120"/>
      <c r="AAX155" s="120"/>
      <c r="AAY155" s="120"/>
      <c r="AAZ155" s="120"/>
      <c r="ABA155" s="120"/>
      <c r="ABB155" s="120"/>
      <c r="ABC155" s="120"/>
      <c r="ABD155" s="120"/>
      <c r="ABE155" s="120"/>
      <c r="ABF155" s="120"/>
      <c r="ABG155" s="120"/>
      <c r="ABH155" s="120"/>
      <c r="ABI155" s="120"/>
      <c r="ABJ155" s="120"/>
      <c r="ABK155" s="120"/>
      <c r="ABL155" s="120"/>
      <c r="ABM155" s="120"/>
      <c r="ABN155" s="120"/>
      <c r="ABO155" s="120"/>
      <c r="ABP155" s="120"/>
      <c r="ABQ155" s="120"/>
      <c r="ABR155" s="120"/>
      <c r="ABS155" s="120"/>
      <c r="ABT155" s="120"/>
      <c r="ABU155" s="120"/>
      <c r="ABV155" s="120"/>
      <c r="ABW155" s="120"/>
      <c r="ABX155" s="120"/>
      <c r="ABY155" s="120"/>
      <c r="ABZ155" s="120"/>
      <c r="ACA155" s="120"/>
      <c r="ACB155" s="120"/>
      <c r="ACC155" s="120"/>
      <c r="ACD155" s="120"/>
      <c r="ACE155" s="120"/>
      <c r="ACF155" s="120"/>
      <c r="ACG155" s="120"/>
      <c r="ACH155" s="120"/>
      <c r="ACI155" s="120"/>
      <c r="ACJ155" s="120"/>
      <c r="ACK155" s="120"/>
      <c r="ACL155" s="120"/>
      <c r="ACM155" s="120"/>
      <c r="ACN155" s="120"/>
      <c r="ACO155" s="120"/>
      <c r="ACP155" s="120"/>
      <c r="ACQ155" s="120"/>
      <c r="ACR155" s="120"/>
      <c r="ACS155" s="120"/>
      <c r="ACT155" s="120"/>
      <c r="ACU155" s="120"/>
      <c r="ACV155" s="120"/>
      <c r="ACW155" s="120"/>
      <c r="ACX155" s="120"/>
      <c r="ACY155" s="120"/>
      <c r="ACZ155" s="120"/>
      <c r="ADA155" s="120"/>
      <c r="ADB155" s="120"/>
      <c r="ADC155" s="120"/>
      <c r="ADD155" s="120"/>
      <c r="ADE155" s="120"/>
      <c r="ADF155" s="120"/>
      <c r="ADG155" s="120"/>
      <c r="ADH155" s="120"/>
      <c r="ADI155" s="120"/>
      <c r="ADJ155" s="120"/>
      <c r="ADK155" s="120"/>
      <c r="ADL155" s="120"/>
      <c r="ADM155" s="120"/>
      <c r="ADN155" s="120"/>
      <c r="ADO155" s="120"/>
      <c r="ADP155" s="120"/>
      <c r="ADQ155" s="120"/>
      <c r="ADR155" s="120"/>
      <c r="ADS155" s="120"/>
      <c r="ADT155" s="120"/>
      <c r="ADU155" s="120"/>
      <c r="ADV155" s="120"/>
      <c r="ADW155" s="120"/>
      <c r="ADX155" s="120"/>
      <c r="ADY155" s="120"/>
      <c r="ADZ155" s="120"/>
      <c r="AEA155" s="120"/>
      <c r="AEB155" s="120"/>
      <c r="AEC155" s="120"/>
      <c r="AED155" s="120"/>
      <c r="AEE155" s="120"/>
      <c r="AEF155" s="120"/>
      <c r="AEG155" s="120"/>
      <c r="AEH155" s="120"/>
      <c r="AEI155" s="120"/>
      <c r="AEJ155" s="120"/>
      <c r="AEK155" s="120"/>
      <c r="AEL155" s="120"/>
      <c r="AEM155" s="120"/>
      <c r="AEN155" s="120"/>
      <c r="AEO155" s="120"/>
      <c r="AEP155" s="120"/>
      <c r="AEQ155" s="120"/>
      <c r="AER155" s="120"/>
      <c r="AES155" s="120"/>
      <c r="AET155" s="120"/>
      <c r="AEU155" s="120"/>
      <c r="AEV155" s="120"/>
      <c r="AEW155" s="120"/>
      <c r="AEX155" s="120"/>
      <c r="AEY155" s="120"/>
      <c r="AEZ155" s="120"/>
      <c r="AFA155" s="120"/>
      <c r="AFB155" s="120"/>
      <c r="AFC155" s="120"/>
      <c r="AFD155" s="120"/>
      <c r="AFE155" s="120"/>
      <c r="AFF155" s="120"/>
      <c r="AFG155" s="120"/>
      <c r="AFH155" s="120"/>
      <c r="AFI155" s="120"/>
      <c r="AFJ155" s="120"/>
      <c r="AFK155" s="120"/>
      <c r="AFL155" s="120"/>
      <c r="AFM155" s="120"/>
      <c r="AFN155" s="120"/>
      <c r="AFO155" s="120"/>
      <c r="AFP155" s="120"/>
      <c r="AFQ155" s="120"/>
      <c r="AFR155" s="120"/>
      <c r="AFS155" s="120"/>
      <c r="AFT155" s="120"/>
      <c r="AFU155" s="120"/>
      <c r="AFV155" s="120"/>
      <c r="AFW155" s="120"/>
      <c r="AFX155" s="120"/>
      <c r="AFY155" s="120"/>
      <c r="AFZ155" s="120"/>
      <c r="AGA155" s="120"/>
      <c r="AGB155" s="120"/>
      <c r="AGC155" s="120"/>
      <c r="AGD155" s="120"/>
      <c r="AGE155" s="120"/>
      <c r="AGF155" s="120"/>
      <c r="AGG155" s="120"/>
      <c r="AGH155" s="120"/>
      <c r="AGI155" s="120"/>
      <c r="AGJ155" s="120"/>
      <c r="AGK155" s="120"/>
      <c r="AGL155" s="120"/>
      <c r="AGM155" s="120"/>
      <c r="AGN155" s="120"/>
      <c r="AGO155" s="120"/>
      <c r="AGP155" s="120"/>
      <c r="AGQ155" s="120"/>
      <c r="AGR155" s="120"/>
      <c r="AGS155" s="120"/>
      <c r="AGT155" s="120"/>
      <c r="AGU155" s="120"/>
      <c r="AGV155" s="120"/>
      <c r="AGW155" s="120"/>
      <c r="AGX155" s="120"/>
      <c r="AGY155" s="120"/>
      <c r="AGZ155" s="120"/>
      <c r="AHA155" s="120"/>
      <c r="AHB155" s="120"/>
      <c r="AHC155" s="120"/>
      <c r="AHD155" s="120"/>
      <c r="AHE155" s="120"/>
      <c r="AHF155" s="120"/>
      <c r="AHG155" s="120"/>
      <c r="AHH155" s="120"/>
      <c r="AHI155" s="120"/>
      <c r="AHJ155" s="120"/>
      <c r="AHK155" s="120"/>
      <c r="AHL155" s="120"/>
      <c r="AHM155" s="120"/>
      <c r="AHN155" s="120"/>
      <c r="AHO155" s="120"/>
      <c r="AHP155" s="120"/>
      <c r="AHQ155" s="120"/>
      <c r="AHR155" s="120"/>
      <c r="AHS155" s="120"/>
      <c r="AHT155" s="120"/>
      <c r="AHU155" s="120"/>
      <c r="AHV155" s="120"/>
      <c r="AHW155" s="120"/>
      <c r="AHX155" s="120"/>
      <c r="AHY155" s="120"/>
      <c r="AHZ155" s="120"/>
      <c r="AIA155" s="120"/>
      <c r="AIB155" s="120"/>
      <c r="AIC155" s="120"/>
      <c r="AID155" s="120"/>
      <c r="AIE155" s="120"/>
      <c r="AIF155" s="120"/>
      <c r="AIG155" s="120"/>
      <c r="AIH155" s="120"/>
      <c r="AII155" s="120"/>
      <c r="AIJ155" s="120"/>
      <c r="AIK155" s="120"/>
      <c r="AIL155" s="120"/>
      <c r="AIM155" s="120"/>
      <c r="AIN155" s="120"/>
      <c r="AIO155" s="120"/>
      <c r="AIP155" s="120"/>
      <c r="AIQ155" s="120"/>
      <c r="AIR155" s="120"/>
      <c r="AIS155" s="120"/>
      <c r="AIT155" s="120"/>
      <c r="AIU155" s="120"/>
      <c r="AIV155" s="120"/>
      <c r="AIW155" s="120"/>
      <c r="AIX155" s="120"/>
      <c r="AIY155" s="120"/>
      <c r="AIZ155" s="120"/>
      <c r="AJA155" s="120"/>
      <c r="AJB155" s="120"/>
      <c r="AJC155" s="120"/>
      <c r="AJD155" s="120"/>
      <c r="AJE155" s="120"/>
      <c r="AJF155" s="120"/>
      <c r="AJG155" s="120"/>
      <c r="AJH155" s="120"/>
      <c r="AJI155" s="120"/>
      <c r="AJJ155" s="120"/>
      <c r="AJK155" s="120"/>
      <c r="AJL155" s="120"/>
      <c r="AJM155" s="120"/>
      <c r="AJN155" s="120"/>
      <c r="AJO155" s="120"/>
      <c r="AJP155" s="120"/>
      <c r="AJQ155" s="120"/>
      <c r="AJR155" s="120"/>
      <c r="AJS155" s="120"/>
      <c r="AJT155" s="120"/>
      <c r="AJU155" s="120"/>
      <c r="AJV155" s="120"/>
      <c r="AJW155" s="120"/>
      <c r="AJX155" s="120"/>
      <c r="AJY155" s="120"/>
      <c r="AJZ155" s="120"/>
      <c r="AKA155" s="120"/>
      <c r="AKB155" s="120"/>
      <c r="AKC155" s="120"/>
      <c r="AKD155" s="120"/>
      <c r="AKE155" s="120"/>
      <c r="AKF155" s="120"/>
      <c r="AKG155" s="120"/>
      <c r="AKH155" s="120"/>
      <c r="AKI155" s="120"/>
      <c r="AKJ155" s="120"/>
      <c r="AKK155" s="120"/>
      <c r="AKL155" s="120"/>
      <c r="AKM155" s="120"/>
      <c r="AKN155" s="120"/>
      <c r="AKO155" s="120"/>
      <c r="AKP155" s="120"/>
      <c r="AKQ155" s="120"/>
      <c r="AKR155" s="120"/>
      <c r="AKS155" s="120"/>
      <c r="AKT155" s="120"/>
      <c r="AKU155" s="120"/>
      <c r="AKV155" s="120"/>
      <c r="AKW155" s="120"/>
      <c r="AKX155" s="120"/>
      <c r="AKY155" s="120"/>
      <c r="AKZ155" s="120"/>
      <c r="ALA155" s="120"/>
      <c r="ALB155" s="120"/>
      <c r="ALC155" s="120"/>
      <c r="ALD155" s="120"/>
      <c r="ALE155" s="120"/>
      <c r="ALF155" s="120"/>
      <c r="ALG155" s="120"/>
      <c r="ALH155" s="120"/>
      <c r="ALI155" s="120"/>
      <c r="ALJ155" s="120"/>
      <c r="ALK155" s="120"/>
      <c r="ALL155" s="120"/>
      <c r="ALM155" s="120"/>
      <c r="ALN155" s="120"/>
      <c r="ALO155" s="120"/>
      <c r="ALP155" s="120"/>
      <c r="ALQ155" s="120"/>
      <c r="ALR155" s="120"/>
      <c r="ALS155" s="120"/>
      <c r="ALT155" s="120"/>
      <c r="ALU155" s="120"/>
      <c r="ALV155" s="120"/>
      <c r="ALW155" s="120"/>
      <c r="ALX155" s="120"/>
      <c r="ALY155" s="120"/>
      <c r="ALZ155" s="120"/>
      <c r="AMA155" s="120"/>
      <c r="AMB155" s="120"/>
      <c r="AMC155" s="120"/>
      <c r="AMD155" s="120"/>
      <c r="AME155" s="120"/>
      <c r="AMF155" s="120"/>
      <c r="AMG155" s="120"/>
      <c r="AMH155" s="120"/>
      <c r="AMI155" s="120"/>
      <c r="AMJ155" s="120"/>
      <c r="AMK155" s="120"/>
      <c r="AML155" s="120"/>
    </row>
    <row r="156" spans="1:1026" s="121" customFormat="1" ht="66" customHeight="1" x14ac:dyDescent="0.25">
      <c r="A156" s="102">
        <v>151</v>
      </c>
      <c r="B156" s="25" t="s">
        <v>326</v>
      </c>
      <c r="C156" s="26" t="s">
        <v>8</v>
      </c>
      <c r="D156" s="26" t="s">
        <v>179</v>
      </c>
      <c r="E156" s="31" t="s">
        <v>10</v>
      </c>
      <c r="F156" s="50">
        <v>11</v>
      </c>
      <c r="G156" s="51" t="s">
        <v>11</v>
      </c>
      <c r="H156" s="76"/>
      <c r="I156" s="76">
        <f t="shared" si="13"/>
        <v>0</v>
      </c>
      <c r="J156" s="76">
        <f t="shared" si="11"/>
        <v>0</v>
      </c>
      <c r="K156" s="76">
        <f t="shared" si="12"/>
        <v>0</v>
      </c>
      <c r="L156" s="53"/>
      <c r="M156" s="53"/>
      <c r="N156" s="53"/>
      <c r="O156" s="39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  <c r="HN156" s="120"/>
      <c r="HO156" s="120"/>
      <c r="HP156" s="120"/>
      <c r="HQ156" s="120"/>
      <c r="HR156" s="120"/>
      <c r="HS156" s="120"/>
      <c r="HT156" s="120"/>
      <c r="HU156" s="120"/>
      <c r="HV156" s="120"/>
      <c r="HW156" s="120"/>
      <c r="HX156" s="120"/>
      <c r="HY156" s="120"/>
      <c r="HZ156" s="120"/>
      <c r="IA156" s="120"/>
      <c r="IB156" s="120"/>
      <c r="IC156" s="120"/>
      <c r="ID156" s="120"/>
      <c r="IE156" s="120"/>
      <c r="IF156" s="120"/>
      <c r="IG156" s="120"/>
      <c r="IH156" s="120"/>
      <c r="II156" s="120"/>
      <c r="IJ156" s="120"/>
      <c r="IK156" s="120"/>
      <c r="IL156" s="120"/>
      <c r="IM156" s="120"/>
      <c r="IN156" s="120"/>
      <c r="IO156" s="120"/>
      <c r="IP156" s="120"/>
      <c r="IQ156" s="120"/>
      <c r="IR156" s="120"/>
      <c r="IS156" s="120"/>
      <c r="IT156" s="120"/>
      <c r="IU156" s="120"/>
      <c r="IV156" s="120"/>
      <c r="IW156" s="120"/>
      <c r="IX156" s="120"/>
      <c r="IY156" s="120"/>
      <c r="IZ156" s="120"/>
      <c r="JA156" s="120"/>
      <c r="JB156" s="120"/>
      <c r="JC156" s="120"/>
      <c r="JD156" s="120"/>
      <c r="JE156" s="120"/>
      <c r="JF156" s="120"/>
      <c r="JG156" s="120"/>
      <c r="JH156" s="120"/>
      <c r="JI156" s="120"/>
      <c r="JJ156" s="120"/>
      <c r="JK156" s="120"/>
      <c r="JL156" s="120"/>
      <c r="JM156" s="120"/>
      <c r="JN156" s="120"/>
      <c r="JO156" s="120"/>
      <c r="JP156" s="120"/>
      <c r="JQ156" s="120"/>
      <c r="JR156" s="120"/>
      <c r="JS156" s="120"/>
      <c r="JT156" s="120"/>
      <c r="JU156" s="120"/>
      <c r="JV156" s="120"/>
      <c r="JW156" s="120"/>
      <c r="JX156" s="120"/>
      <c r="JY156" s="120"/>
      <c r="JZ156" s="120"/>
      <c r="KA156" s="120"/>
      <c r="KB156" s="120"/>
      <c r="KC156" s="120"/>
      <c r="KD156" s="120"/>
      <c r="KE156" s="120"/>
      <c r="KF156" s="120"/>
      <c r="KG156" s="120"/>
      <c r="KH156" s="120"/>
      <c r="KI156" s="120"/>
      <c r="KJ156" s="120"/>
      <c r="KK156" s="120"/>
      <c r="KL156" s="120"/>
      <c r="KM156" s="120"/>
      <c r="KN156" s="120"/>
      <c r="KO156" s="120"/>
      <c r="KP156" s="120"/>
      <c r="KQ156" s="120"/>
      <c r="KR156" s="120"/>
      <c r="KS156" s="120"/>
      <c r="KT156" s="120"/>
      <c r="KU156" s="120"/>
      <c r="KV156" s="120"/>
      <c r="KW156" s="120"/>
      <c r="KX156" s="120"/>
      <c r="KY156" s="120"/>
      <c r="KZ156" s="120"/>
      <c r="LA156" s="120"/>
      <c r="LB156" s="120"/>
      <c r="LC156" s="120"/>
      <c r="LD156" s="120"/>
      <c r="LE156" s="120"/>
      <c r="LF156" s="120"/>
      <c r="LG156" s="120"/>
      <c r="LH156" s="120"/>
      <c r="LI156" s="120"/>
      <c r="LJ156" s="120"/>
      <c r="LK156" s="120"/>
      <c r="LL156" s="120"/>
      <c r="LM156" s="120"/>
      <c r="LN156" s="120"/>
      <c r="LO156" s="120"/>
      <c r="LP156" s="120"/>
      <c r="LQ156" s="120"/>
      <c r="LR156" s="120"/>
      <c r="LS156" s="120"/>
      <c r="LT156" s="120"/>
      <c r="LU156" s="120"/>
      <c r="LV156" s="120"/>
      <c r="LW156" s="120"/>
      <c r="LX156" s="120"/>
      <c r="LY156" s="120"/>
      <c r="LZ156" s="120"/>
      <c r="MA156" s="120"/>
      <c r="MB156" s="120"/>
      <c r="MC156" s="120"/>
      <c r="MD156" s="120"/>
      <c r="ME156" s="120"/>
      <c r="MF156" s="120"/>
      <c r="MG156" s="120"/>
      <c r="MH156" s="120"/>
      <c r="MI156" s="120"/>
      <c r="MJ156" s="120"/>
      <c r="MK156" s="120"/>
      <c r="ML156" s="120"/>
      <c r="MM156" s="120"/>
      <c r="MN156" s="120"/>
      <c r="MO156" s="120"/>
      <c r="MP156" s="120"/>
      <c r="MQ156" s="120"/>
      <c r="MR156" s="120"/>
      <c r="MS156" s="120"/>
      <c r="MT156" s="120"/>
      <c r="MU156" s="120"/>
      <c r="MV156" s="120"/>
      <c r="MW156" s="120"/>
      <c r="MX156" s="120"/>
      <c r="MY156" s="120"/>
      <c r="MZ156" s="120"/>
      <c r="NA156" s="120"/>
      <c r="NB156" s="120"/>
      <c r="NC156" s="120"/>
      <c r="ND156" s="120"/>
      <c r="NE156" s="120"/>
      <c r="NF156" s="120"/>
      <c r="NG156" s="120"/>
      <c r="NH156" s="120"/>
      <c r="NI156" s="120"/>
      <c r="NJ156" s="120"/>
      <c r="NK156" s="120"/>
      <c r="NL156" s="120"/>
      <c r="NM156" s="120"/>
      <c r="NN156" s="120"/>
      <c r="NO156" s="120"/>
      <c r="NP156" s="120"/>
      <c r="NQ156" s="120"/>
      <c r="NR156" s="120"/>
      <c r="NS156" s="120"/>
      <c r="NT156" s="120"/>
      <c r="NU156" s="120"/>
      <c r="NV156" s="120"/>
      <c r="NW156" s="120"/>
      <c r="NX156" s="120"/>
      <c r="NY156" s="120"/>
      <c r="NZ156" s="120"/>
      <c r="OA156" s="120"/>
      <c r="OB156" s="120"/>
      <c r="OC156" s="120"/>
      <c r="OD156" s="120"/>
      <c r="OE156" s="120"/>
      <c r="OF156" s="120"/>
      <c r="OG156" s="120"/>
      <c r="OH156" s="120"/>
      <c r="OI156" s="120"/>
      <c r="OJ156" s="120"/>
      <c r="OK156" s="120"/>
      <c r="OL156" s="120"/>
      <c r="OM156" s="120"/>
      <c r="ON156" s="120"/>
      <c r="OO156" s="120"/>
      <c r="OP156" s="120"/>
      <c r="OQ156" s="120"/>
      <c r="OR156" s="120"/>
      <c r="OS156" s="120"/>
      <c r="OT156" s="120"/>
      <c r="OU156" s="120"/>
      <c r="OV156" s="120"/>
      <c r="OW156" s="120"/>
      <c r="OX156" s="120"/>
      <c r="OY156" s="120"/>
      <c r="OZ156" s="120"/>
      <c r="PA156" s="120"/>
      <c r="PB156" s="120"/>
      <c r="PC156" s="120"/>
      <c r="PD156" s="120"/>
      <c r="PE156" s="120"/>
      <c r="PF156" s="120"/>
      <c r="PG156" s="120"/>
      <c r="PH156" s="120"/>
      <c r="PI156" s="120"/>
      <c r="PJ156" s="120"/>
      <c r="PK156" s="120"/>
      <c r="PL156" s="120"/>
      <c r="PM156" s="120"/>
      <c r="PN156" s="120"/>
      <c r="PO156" s="120"/>
      <c r="PP156" s="120"/>
      <c r="PQ156" s="120"/>
      <c r="PR156" s="120"/>
      <c r="PS156" s="120"/>
      <c r="PT156" s="120"/>
      <c r="PU156" s="120"/>
      <c r="PV156" s="120"/>
      <c r="PW156" s="120"/>
      <c r="PX156" s="120"/>
      <c r="PY156" s="120"/>
      <c r="PZ156" s="120"/>
      <c r="QA156" s="120"/>
      <c r="QB156" s="120"/>
      <c r="QC156" s="120"/>
      <c r="QD156" s="120"/>
      <c r="QE156" s="120"/>
      <c r="QF156" s="120"/>
      <c r="QG156" s="120"/>
      <c r="QH156" s="120"/>
      <c r="QI156" s="120"/>
      <c r="QJ156" s="120"/>
      <c r="QK156" s="120"/>
      <c r="QL156" s="120"/>
      <c r="QM156" s="120"/>
      <c r="QN156" s="120"/>
      <c r="QO156" s="120"/>
      <c r="QP156" s="120"/>
      <c r="QQ156" s="120"/>
      <c r="QR156" s="120"/>
      <c r="QS156" s="120"/>
      <c r="QT156" s="120"/>
      <c r="QU156" s="120"/>
      <c r="QV156" s="120"/>
      <c r="QW156" s="120"/>
      <c r="QX156" s="120"/>
      <c r="QY156" s="120"/>
      <c r="QZ156" s="120"/>
      <c r="RA156" s="120"/>
      <c r="RB156" s="120"/>
      <c r="RC156" s="120"/>
      <c r="RD156" s="120"/>
      <c r="RE156" s="120"/>
      <c r="RF156" s="120"/>
      <c r="RG156" s="120"/>
      <c r="RH156" s="120"/>
      <c r="RI156" s="120"/>
      <c r="RJ156" s="120"/>
      <c r="RK156" s="120"/>
      <c r="RL156" s="120"/>
      <c r="RM156" s="120"/>
      <c r="RN156" s="120"/>
      <c r="RO156" s="120"/>
      <c r="RP156" s="120"/>
      <c r="RQ156" s="120"/>
      <c r="RR156" s="120"/>
      <c r="RS156" s="120"/>
      <c r="RT156" s="120"/>
      <c r="RU156" s="120"/>
      <c r="RV156" s="120"/>
      <c r="RW156" s="120"/>
      <c r="RX156" s="120"/>
      <c r="RY156" s="120"/>
      <c r="RZ156" s="120"/>
      <c r="SA156" s="120"/>
      <c r="SB156" s="120"/>
      <c r="SC156" s="120"/>
      <c r="SD156" s="120"/>
      <c r="SE156" s="120"/>
      <c r="SF156" s="120"/>
      <c r="SG156" s="120"/>
      <c r="SH156" s="120"/>
      <c r="SI156" s="120"/>
      <c r="SJ156" s="120"/>
      <c r="SK156" s="120"/>
      <c r="SL156" s="120"/>
      <c r="SM156" s="120"/>
      <c r="SN156" s="120"/>
      <c r="SO156" s="120"/>
      <c r="SP156" s="120"/>
      <c r="SQ156" s="120"/>
      <c r="SR156" s="120"/>
      <c r="SS156" s="120"/>
      <c r="ST156" s="120"/>
      <c r="SU156" s="120"/>
      <c r="SV156" s="120"/>
      <c r="SW156" s="120"/>
      <c r="SX156" s="120"/>
      <c r="SY156" s="120"/>
      <c r="SZ156" s="120"/>
      <c r="TA156" s="120"/>
      <c r="TB156" s="120"/>
      <c r="TC156" s="120"/>
      <c r="TD156" s="120"/>
      <c r="TE156" s="120"/>
      <c r="TF156" s="120"/>
      <c r="TG156" s="120"/>
      <c r="TH156" s="120"/>
      <c r="TI156" s="120"/>
      <c r="TJ156" s="120"/>
      <c r="TK156" s="120"/>
      <c r="TL156" s="120"/>
      <c r="TM156" s="120"/>
      <c r="TN156" s="120"/>
      <c r="TO156" s="120"/>
      <c r="TP156" s="120"/>
      <c r="TQ156" s="120"/>
      <c r="TR156" s="120"/>
      <c r="TS156" s="120"/>
      <c r="TT156" s="120"/>
      <c r="TU156" s="120"/>
      <c r="TV156" s="120"/>
      <c r="TW156" s="120"/>
      <c r="TX156" s="120"/>
      <c r="TY156" s="120"/>
      <c r="TZ156" s="120"/>
      <c r="UA156" s="120"/>
      <c r="UB156" s="120"/>
      <c r="UC156" s="120"/>
      <c r="UD156" s="120"/>
      <c r="UE156" s="120"/>
      <c r="UF156" s="120"/>
      <c r="UG156" s="120"/>
      <c r="UH156" s="120"/>
      <c r="UI156" s="120"/>
      <c r="UJ156" s="120"/>
      <c r="UK156" s="120"/>
      <c r="UL156" s="120"/>
      <c r="UM156" s="120"/>
      <c r="UN156" s="120"/>
      <c r="UO156" s="120"/>
      <c r="UP156" s="120"/>
      <c r="UQ156" s="120"/>
      <c r="UR156" s="120"/>
      <c r="US156" s="120"/>
      <c r="UT156" s="120"/>
      <c r="UU156" s="120"/>
      <c r="UV156" s="120"/>
      <c r="UW156" s="120"/>
      <c r="UX156" s="120"/>
      <c r="UY156" s="120"/>
      <c r="UZ156" s="120"/>
      <c r="VA156" s="120"/>
      <c r="VB156" s="120"/>
      <c r="VC156" s="120"/>
      <c r="VD156" s="120"/>
      <c r="VE156" s="120"/>
      <c r="VF156" s="120"/>
      <c r="VG156" s="120"/>
      <c r="VH156" s="120"/>
      <c r="VI156" s="120"/>
      <c r="VJ156" s="120"/>
      <c r="VK156" s="120"/>
      <c r="VL156" s="120"/>
      <c r="VM156" s="120"/>
      <c r="VN156" s="120"/>
      <c r="VO156" s="120"/>
      <c r="VP156" s="120"/>
      <c r="VQ156" s="120"/>
      <c r="VR156" s="120"/>
      <c r="VS156" s="120"/>
      <c r="VT156" s="120"/>
      <c r="VU156" s="120"/>
      <c r="VV156" s="120"/>
      <c r="VW156" s="120"/>
      <c r="VX156" s="120"/>
      <c r="VY156" s="120"/>
      <c r="VZ156" s="120"/>
      <c r="WA156" s="120"/>
      <c r="WB156" s="120"/>
      <c r="WC156" s="120"/>
      <c r="WD156" s="120"/>
      <c r="WE156" s="120"/>
      <c r="WF156" s="120"/>
      <c r="WG156" s="120"/>
      <c r="WH156" s="120"/>
      <c r="WI156" s="120"/>
      <c r="WJ156" s="120"/>
      <c r="WK156" s="120"/>
      <c r="WL156" s="120"/>
      <c r="WM156" s="120"/>
      <c r="WN156" s="120"/>
      <c r="WO156" s="120"/>
      <c r="WP156" s="120"/>
      <c r="WQ156" s="120"/>
      <c r="WR156" s="120"/>
      <c r="WS156" s="120"/>
      <c r="WT156" s="120"/>
      <c r="WU156" s="120"/>
      <c r="WV156" s="120"/>
      <c r="WW156" s="120"/>
      <c r="WX156" s="120"/>
      <c r="WY156" s="120"/>
      <c r="WZ156" s="120"/>
      <c r="XA156" s="120"/>
      <c r="XB156" s="120"/>
      <c r="XC156" s="120"/>
      <c r="XD156" s="120"/>
      <c r="XE156" s="120"/>
      <c r="XF156" s="120"/>
      <c r="XG156" s="120"/>
      <c r="XH156" s="120"/>
      <c r="XI156" s="120"/>
      <c r="XJ156" s="120"/>
      <c r="XK156" s="120"/>
      <c r="XL156" s="120"/>
      <c r="XM156" s="120"/>
      <c r="XN156" s="120"/>
      <c r="XO156" s="120"/>
      <c r="XP156" s="120"/>
      <c r="XQ156" s="120"/>
      <c r="XR156" s="120"/>
      <c r="XS156" s="120"/>
      <c r="XT156" s="120"/>
      <c r="XU156" s="120"/>
      <c r="XV156" s="120"/>
      <c r="XW156" s="120"/>
      <c r="XX156" s="120"/>
      <c r="XY156" s="120"/>
      <c r="XZ156" s="120"/>
      <c r="YA156" s="120"/>
      <c r="YB156" s="120"/>
      <c r="YC156" s="120"/>
      <c r="YD156" s="120"/>
      <c r="YE156" s="120"/>
      <c r="YF156" s="120"/>
      <c r="YG156" s="120"/>
      <c r="YH156" s="120"/>
      <c r="YI156" s="120"/>
      <c r="YJ156" s="120"/>
      <c r="YK156" s="120"/>
      <c r="YL156" s="120"/>
      <c r="YM156" s="120"/>
      <c r="YN156" s="120"/>
      <c r="YO156" s="120"/>
      <c r="YP156" s="120"/>
      <c r="YQ156" s="120"/>
      <c r="YR156" s="120"/>
      <c r="YS156" s="120"/>
      <c r="YT156" s="120"/>
      <c r="YU156" s="120"/>
      <c r="YV156" s="120"/>
      <c r="YW156" s="120"/>
      <c r="YX156" s="120"/>
      <c r="YY156" s="120"/>
      <c r="YZ156" s="120"/>
      <c r="ZA156" s="120"/>
      <c r="ZB156" s="120"/>
      <c r="ZC156" s="120"/>
      <c r="ZD156" s="120"/>
      <c r="ZE156" s="120"/>
      <c r="ZF156" s="120"/>
      <c r="ZG156" s="120"/>
      <c r="ZH156" s="120"/>
      <c r="ZI156" s="120"/>
      <c r="ZJ156" s="120"/>
      <c r="ZK156" s="120"/>
      <c r="ZL156" s="120"/>
      <c r="ZM156" s="120"/>
      <c r="ZN156" s="120"/>
      <c r="ZO156" s="120"/>
      <c r="ZP156" s="120"/>
      <c r="ZQ156" s="120"/>
      <c r="ZR156" s="120"/>
      <c r="ZS156" s="120"/>
      <c r="ZT156" s="120"/>
      <c r="ZU156" s="120"/>
      <c r="ZV156" s="120"/>
      <c r="ZW156" s="120"/>
      <c r="ZX156" s="120"/>
      <c r="ZY156" s="120"/>
      <c r="ZZ156" s="120"/>
      <c r="AAA156" s="120"/>
      <c r="AAB156" s="120"/>
      <c r="AAC156" s="120"/>
      <c r="AAD156" s="120"/>
      <c r="AAE156" s="120"/>
      <c r="AAF156" s="120"/>
      <c r="AAG156" s="120"/>
      <c r="AAH156" s="120"/>
      <c r="AAI156" s="120"/>
      <c r="AAJ156" s="120"/>
      <c r="AAK156" s="120"/>
      <c r="AAL156" s="120"/>
      <c r="AAM156" s="120"/>
      <c r="AAN156" s="120"/>
      <c r="AAO156" s="120"/>
      <c r="AAP156" s="120"/>
      <c r="AAQ156" s="120"/>
      <c r="AAR156" s="120"/>
      <c r="AAS156" s="120"/>
      <c r="AAT156" s="120"/>
      <c r="AAU156" s="120"/>
      <c r="AAV156" s="120"/>
      <c r="AAW156" s="120"/>
      <c r="AAX156" s="120"/>
      <c r="AAY156" s="120"/>
      <c r="AAZ156" s="120"/>
      <c r="ABA156" s="120"/>
      <c r="ABB156" s="120"/>
      <c r="ABC156" s="120"/>
      <c r="ABD156" s="120"/>
      <c r="ABE156" s="120"/>
      <c r="ABF156" s="120"/>
      <c r="ABG156" s="120"/>
      <c r="ABH156" s="120"/>
      <c r="ABI156" s="120"/>
      <c r="ABJ156" s="120"/>
      <c r="ABK156" s="120"/>
      <c r="ABL156" s="120"/>
      <c r="ABM156" s="120"/>
      <c r="ABN156" s="120"/>
      <c r="ABO156" s="120"/>
      <c r="ABP156" s="120"/>
      <c r="ABQ156" s="120"/>
      <c r="ABR156" s="120"/>
      <c r="ABS156" s="120"/>
      <c r="ABT156" s="120"/>
      <c r="ABU156" s="120"/>
      <c r="ABV156" s="120"/>
      <c r="ABW156" s="120"/>
      <c r="ABX156" s="120"/>
      <c r="ABY156" s="120"/>
      <c r="ABZ156" s="120"/>
      <c r="ACA156" s="120"/>
      <c r="ACB156" s="120"/>
      <c r="ACC156" s="120"/>
      <c r="ACD156" s="120"/>
      <c r="ACE156" s="120"/>
      <c r="ACF156" s="120"/>
      <c r="ACG156" s="120"/>
      <c r="ACH156" s="120"/>
      <c r="ACI156" s="120"/>
      <c r="ACJ156" s="120"/>
      <c r="ACK156" s="120"/>
      <c r="ACL156" s="120"/>
      <c r="ACM156" s="120"/>
      <c r="ACN156" s="120"/>
      <c r="ACO156" s="120"/>
      <c r="ACP156" s="120"/>
      <c r="ACQ156" s="120"/>
      <c r="ACR156" s="120"/>
      <c r="ACS156" s="120"/>
      <c r="ACT156" s="120"/>
      <c r="ACU156" s="120"/>
      <c r="ACV156" s="120"/>
      <c r="ACW156" s="120"/>
      <c r="ACX156" s="120"/>
      <c r="ACY156" s="120"/>
      <c r="ACZ156" s="120"/>
      <c r="ADA156" s="120"/>
      <c r="ADB156" s="120"/>
      <c r="ADC156" s="120"/>
      <c r="ADD156" s="120"/>
      <c r="ADE156" s="120"/>
      <c r="ADF156" s="120"/>
      <c r="ADG156" s="120"/>
      <c r="ADH156" s="120"/>
      <c r="ADI156" s="120"/>
      <c r="ADJ156" s="120"/>
      <c r="ADK156" s="120"/>
      <c r="ADL156" s="120"/>
      <c r="ADM156" s="120"/>
      <c r="ADN156" s="120"/>
      <c r="ADO156" s="120"/>
      <c r="ADP156" s="120"/>
      <c r="ADQ156" s="120"/>
      <c r="ADR156" s="120"/>
      <c r="ADS156" s="120"/>
      <c r="ADT156" s="120"/>
      <c r="ADU156" s="120"/>
      <c r="ADV156" s="120"/>
      <c r="ADW156" s="120"/>
      <c r="ADX156" s="120"/>
      <c r="ADY156" s="120"/>
      <c r="ADZ156" s="120"/>
      <c r="AEA156" s="120"/>
      <c r="AEB156" s="120"/>
      <c r="AEC156" s="120"/>
      <c r="AED156" s="120"/>
      <c r="AEE156" s="120"/>
      <c r="AEF156" s="120"/>
      <c r="AEG156" s="120"/>
      <c r="AEH156" s="120"/>
      <c r="AEI156" s="120"/>
      <c r="AEJ156" s="120"/>
      <c r="AEK156" s="120"/>
      <c r="AEL156" s="120"/>
      <c r="AEM156" s="120"/>
      <c r="AEN156" s="120"/>
      <c r="AEO156" s="120"/>
      <c r="AEP156" s="120"/>
      <c r="AEQ156" s="120"/>
      <c r="AER156" s="120"/>
      <c r="AES156" s="120"/>
      <c r="AET156" s="120"/>
      <c r="AEU156" s="120"/>
      <c r="AEV156" s="120"/>
      <c r="AEW156" s="120"/>
      <c r="AEX156" s="120"/>
      <c r="AEY156" s="120"/>
      <c r="AEZ156" s="120"/>
      <c r="AFA156" s="120"/>
      <c r="AFB156" s="120"/>
      <c r="AFC156" s="120"/>
      <c r="AFD156" s="120"/>
      <c r="AFE156" s="120"/>
      <c r="AFF156" s="120"/>
      <c r="AFG156" s="120"/>
      <c r="AFH156" s="120"/>
      <c r="AFI156" s="120"/>
      <c r="AFJ156" s="120"/>
      <c r="AFK156" s="120"/>
      <c r="AFL156" s="120"/>
      <c r="AFM156" s="120"/>
      <c r="AFN156" s="120"/>
      <c r="AFO156" s="120"/>
      <c r="AFP156" s="120"/>
      <c r="AFQ156" s="120"/>
      <c r="AFR156" s="120"/>
      <c r="AFS156" s="120"/>
      <c r="AFT156" s="120"/>
      <c r="AFU156" s="120"/>
      <c r="AFV156" s="120"/>
      <c r="AFW156" s="120"/>
      <c r="AFX156" s="120"/>
      <c r="AFY156" s="120"/>
      <c r="AFZ156" s="120"/>
      <c r="AGA156" s="120"/>
      <c r="AGB156" s="120"/>
      <c r="AGC156" s="120"/>
      <c r="AGD156" s="120"/>
      <c r="AGE156" s="120"/>
      <c r="AGF156" s="120"/>
      <c r="AGG156" s="120"/>
      <c r="AGH156" s="120"/>
      <c r="AGI156" s="120"/>
      <c r="AGJ156" s="120"/>
      <c r="AGK156" s="120"/>
      <c r="AGL156" s="120"/>
      <c r="AGM156" s="120"/>
      <c r="AGN156" s="120"/>
      <c r="AGO156" s="120"/>
      <c r="AGP156" s="120"/>
      <c r="AGQ156" s="120"/>
      <c r="AGR156" s="120"/>
      <c r="AGS156" s="120"/>
      <c r="AGT156" s="120"/>
      <c r="AGU156" s="120"/>
      <c r="AGV156" s="120"/>
      <c r="AGW156" s="120"/>
      <c r="AGX156" s="120"/>
      <c r="AGY156" s="120"/>
      <c r="AGZ156" s="120"/>
      <c r="AHA156" s="120"/>
      <c r="AHB156" s="120"/>
      <c r="AHC156" s="120"/>
      <c r="AHD156" s="120"/>
      <c r="AHE156" s="120"/>
      <c r="AHF156" s="120"/>
      <c r="AHG156" s="120"/>
      <c r="AHH156" s="120"/>
      <c r="AHI156" s="120"/>
      <c r="AHJ156" s="120"/>
      <c r="AHK156" s="120"/>
      <c r="AHL156" s="120"/>
      <c r="AHM156" s="120"/>
      <c r="AHN156" s="120"/>
      <c r="AHO156" s="120"/>
      <c r="AHP156" s="120"/>
      <c r="AHQ156" s="120"/>
      <c r="AHR156" s="120"/>
      <c r="AHS156" s="120"/>
      <c r="AHT156" s="120"/>
      <c r="AHU156" s="120"/>
      <c r="AHV156" s="120"/>
      <c r="AHW156" s="120"/>
      <c r="AHX156" s="120"/>
      <c r="AHY156" s="120"/>
      <c r="AHZ156" s="120"/>
      <c r="AIA156" s="120"/>
      <c r="AIB156" s="120"/>
      <c r="AIC156" s="120"/>
      <c r="AID156" s="120"/>
      <c r="AIE156" s="120"/>
      <c r="AIF156" s="120"/>
      <c r="AIG156" s="120"/>
      <c r="AIH156" s="120"/>
      <c r="AII156" s="120"/>
      <c r="AIJ156" s="120"/>
      <c r="AIK156" s="120"/>
      <c r="AIL156" s="120"/>
      <c r="AIM156" s="120"/>
      <c r="AIN156" s="120"/>
      <c r="AIO156" s="120"/>
      <c r="AIP156" s="120"/>
      <c r="AIQ156" s="120"/>
      <c r="AIR156" s="120"/>
      <c r="AIS156" s="120"/>
      <c r="AIT156" s="120"/>
      <c r="AIU156" s="120"/>
      <c r="AIV156" s="120"/>
      <c r="AIW156" s="120"/>
      <c r="AIX156" s="120"/>
      <c r="AIY156" s="120"/>
      <c r="AIZ156" s="120"/>
      <c r="AJA156" s="120"/>
      <c r="AJB156" s="120"/>
      <c r="AJC156" s="120"/>
      <c r="AJD156" s="120"/>
      <c r="AJE156" s="120"/>
      <c r="AJF156" s="120"/>
      <c r="AJG156" s="120"/>
      <c r="AJH156" s="120"/>
      <c r="AJI156" s="120"/>
      <c r="AJJ156" s="120"/>
      <c r="AJK156" s="120"/>
      <c r="AJL156" s="120"/>
      <c r="AJM156" s="120"/>
      <c r="AJN156" s="120"/>
      <c r="AJO156" s="120"/>
      <c r="AJP156" s="120"/>
      <c r="AJQ156" s="120"/>
      <c r="AJR156" s="120"/>
      <c r="AJS156" s="120"/>
      <c r="AJT156" s="120"/>
      <c r="AJU156" s="120"/>
      <c r="AJV156" s="120"/>
      <c r="AJW156" s="120"/>
      <c r="AJX156" s="120"/>
      <c r="AJY156" s="120"/>
      <c r="AJZ156" s="120"/>
      <c r="AKA156" s="120"/>
      <c r="AKB156" s="120"/>
      <c r="AKC156" s="120"/>
      <c r="AKD156" s="120"/>
      <c r="AKE156" s="120"/>
      <c r="AKF156" s="120"/>
      <c r="AKG156" s="120"/>
      <c r="AKH156" s="120"/>
      <c r="AKI156" s="120"/>
      <c r="AKJ156" s="120"/>
      <c r="AKK156" s="120"/>
      <c r="AKL156" s="120"/>
      <c r="AKM156" s="120"/>
      <c r="AKN156" s="120"/>
      <c r="AKO156" s="120"/>
      <c r="AKP156" s="120"/>
      <c r="AKQ156" s="120"/>
      <c r="AKR156" s="120"/>
      <c r="AKS156" s="120"/>
      <c r="AKT156" s="120"/>
      <c r="AKU156" s="120"/>
      <c r="AKV156" s="120"/>
      <c r="AKW156" s="120"/>
      <c r="AKX156" s="120"/>
      <c r="AKY156" s="120"/>
      <c r="AKZ156" s="120"/>
      <c r="ALA156" s="120"/>
      <c r="ALB156" s="120"/>
      <c r="ALC156" s="120"/>
      <c r="ALD156" s="120"/>
      <c r="ALE156" s="120"/>
      <c r="ALF156" s="120"/>
      <c r="ALG156" s="120"/>
      <c r="ALH156" s="120"/>
      <c r="ALI156" s="120"/>
      <c r="ALJ156" s="120"/>
      <c r="ALK156" s="120"/>
      <c r="ALL156" s="120"/>
      <c r="ALM156" s="120"/>
      <c r="ALN156" s="120"/>
      <c r="ALO156" s="120"/>
      <c r="ALP156" s="120"/>
      <c r="ALQ156" s="120"/>
      <c r="ALR156" s="120"/>
      <c r="ALS156" s="120"/>
      <c r="ALT156" s="120"/>
      <c r="ALU156" s="120"/>
      <c r="ALV156" s="120"/>
      <c r="ALW156" s="120"/>
      <c r="ALX156" s="120"/>
      <c r="ALY156" s="120"/>
      <c r="ALZ156" s="120"/>
      <c r="AMA156" s="120"/>
      <c r="AMB156" s="120"/>
      <c r="AMC156" s="120"/>
      <c r="AMD156" s="120"/>
      <c r="AME156" s="120"/>
      <c r="AMF156" s="120"/>
      <c r="AMG156" s="120"/>
      <c r="AMH156" s="120"/>
      <c r="AMI156" s="120"/>
      <c r="AMJ156" s="120"/>
      <c r="AMK156" s="120"/>
      <c r="AML156" s="120"/>
    </row>
    <row r="157" spans="1:1026" s="121" customFormat="1" ht="24" x14ac:dyDescent="0.25">
      <c r="A157" s="102">
        <v>152</v>
      </c>
      <c r="B157" s="25" t="s">
        <v>326</v>
      </c>
      <c r="C157" s="26" t="s">
        <v>8</v>
      </c>
      <c r="D157" s="26" t="s">
        <v>17</v>
      </c>
      <c r="E157" s="31" t="s">
        <v>10</v>
      </c>
      <c r="F157" s="50">
        <v>2</v>
      </c>
      <c r="G157" s="51" t="s">
        <v>11</v>
      </c>
      <c r="H157" s="76"/>
      <c r="I157" s="76">
        <f t="shared" si="13"/>
        <v>0</v>
      </c>
      <c r="J157" s="76">
        <f t="shared" si="11"/>
        <v>0</v>
      </c>
      <c r="K157" s="76">
        <f t="shared" si="12"/>
        <v>0</v>
      </c>
      <c r="L157" s="53"/>
      <c r="M157" s="53"/>
      <c r="N157" s="53"/>
      <c r="O157" s="39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  <c r="HN157" s="120"/>
      <c r="HO157" s="120"/>
      <c r="HP157" s="120"/>
      <c r="HQ157" s="120"/>
      <c r="HR157" s="120"/>
      <c r="HS157" s="120"/>
      <c r="HT157" s="120"/>
      <c r="HU157" s="120"/>
      <c r="HV157" s="120"/>
      <c r="HW157" s="120"/>
      <c r="HX157" s="120"/>
      <c r="HY157" s="120"/>
      <c r="HZ157" s="120"/>
      <c r="IA157" s="120"/>
      <c r="IB157" s="120"/>
      <c r="IC157" s="120"/>
      <c r="ID157" s="120"/>
      <c r="IE157" s="120"/>
      <c r="IF157" s="120"/>
      <c r="IG157" s="120"/>
      <c r="IH157" s="120"/>
      <c r="II157" s="120"/>
      <c r="IJ157" s="120"/>
      <c r="IK157" s="120"/>
      <c r="IL157" s="120"/>
      <c r="IM157" s="120"/>
      <c r="IN157" s="120"/>
      <c r="IO157" s="120"/>
      <c r="IP157" s="120"/>
      <c r="IQ157" s="120"/>
      <c r="IR157" s="120"/>
      <c r="IS157" s="120"/>
      <c r="IT157" s="120"/>
      <c r="IU157" s="120"/>
      <c r="IV157" s="120"/>
      <c r="IW157" s="120"/>
      <c r="IX157" s="120"/>
      <c r="IY157" s="120"/>
      <c r="IZ157" s="120"/>
      <c r="JA157" s="120"/>
      <c r="JB157" s="120"/>
      <c r="JC157" s="120"/>
      <c r="JD157" s="120"/>
      <c r="JE157" s="120"/>
      <c r="JF157" s="120"/>
      <c r="JG157" s="120"/>
      <c r="JH157" s="120"/>
      <c r="JI157" s="120"/>
      <c r="JJ157" s="120"/>
      <c r="JK157" s="120"/>
      <c r="JL157" s="120"/>
      <c r="JM157" s="120"/>
      <c r="JN157" s="120"/>
      <c r="JO157" s="120"/>
      <c r="JP157" s="120"/>
      <c r="JQ157" s="120"/>
      <c r="JR157" s="120"/>
      <c r="JS157" s="120"/>
      <c r="JT157" s="120"/>
      <c r="JU157" s="120"/>
      <c r="JV157" s="120"/>
      <c r="JW157" s="120"/>
      <c r="JX157" s="120"/>
      <c r="JY157" s="120"/>
      <c r="JZ157" s="120"/>
      <c r="KA157" s="120"/>
      <c r="KB157" s="120"/>
      <c r="KC157" s="120"/>
      <c r="KD157" s="120"/>
      <c r="KE157" s="120"/>
      <c r="KF157" s="120"/>
      <c r="KG157" s="120"/>
      <c r="KH157" s="120"/>
      <c r="KI157" s="120"/>
      <c r="KJ157" s="120"/>
      <c r="KK157" s="120"/>
      <c r="KL157" s="120"/>
      <c r="KM157" s="120"/>
      <c r="KN157" s="120"/>
      <c r="KO157" s="120"/>
      <c r="KP157" s="120"/>
      <c r="KQ157" s="120"/>
      <c r="KR157" s="120"/>
      <c r="KS157" s="120"/>
      <c r="KT157" s="120"/>
      <c r="KU157" s="120"/>
      <c r="KV157" s="120"/>
      <c r="KW157" s="120"/>
      <c r="KX157" s="120"/>
      <c r="KY157" s="120"/>
      <c r="KZ157" s="120"/>
      <c r="LA157" s="120"/>
      <c r="LB157" s="120"/>
      <c r="LC157" s="120"/>
      <c r="LD157" s="120"/>
      <c r="LE157" s="120"/>
      <c r="LF157" s="120"/>
      <c r="LG157" s="120"/>
      <c r="LH157" s="120"/>
      <c r="LI157" s="120"/>
      <c r="LJ157" s="120"/>
      <c r="LK157" s="120"/>
      <c r="LL157" s="120"/>
      <c r="LM157" s="120"/>
      <c r="LN157" s="120"/>
      <c r="LO157" s="120"/>
      <c r="LP157" s="120"/>
      <c r="LQ157" s="120"/>
      <c r="LR157" s="120"/>
      <c r="LS157" s="120"/>
      <c r="LT157" s="120"/>
      <c r="LU157" s="120"/>
      <c r="LV157" s="120"/>
      <c r="LW157" s="120"/>
      <c r="LX157" s="120"/>
      <c r="LY157" s="120"/>
      <c r="LZ157" s="120"/>
      <c r="MA157" s="120"/>
      <c r="MB157" s="120"/>
      <c r="MC157" s="120"/>
      <c r="MD157" s="120"/>
      <c r="ME157" s="120"/>
      <c r="MF157" s="120"/>
      <c r="MG157" s="120"/>
      <c r="MH157" s="120"/>
      <c r="MI157" s="120"/>
      <c r="MJ157" s="120"/>
      <c r="MK157" s="120"/>
      <c r="ML157" s="120"/>
      <c r="MM157" s="120"/>
      <c r="MN157" s="120"/>
      <c r="MO157" s="120"/>
      <c r="MP157" s="120"/>
      <c r="MQ157" s="120"/>
      <c r="MR157" s="120"/>
      <c r="MS157" s="120"/>
      <c r="MT157" s="120"/>
      <c r="MU157" s="120"/>
      <c r="MV157" s="120"/>
      <c r="MW157" s="120"/>
      <c r="MX157" s="120"/>
      <c r="MY157" s="120"/>
      <c r="MZ157" s="120"/>
      <c r="NA157" s="120"/>
      <c r="NB157" s="120"/>
      <c r="NC157" s="120"/>
      <c r="ND157" s="120"/>
      <c r="NE157" s="120"/>
      <c r="NF157" s="120"/>
      <c r="NG157" s="120"/>
      <c r="NH157" s="120"/>
      <c r="NI157" s="120"/>
      <c r="NJ157" s="120"/>
      <c r="NK157" s="120"/>
      <c r="NL157" s="120"/>
      <c r="NM157" s="120"/>
      <c r="NN157" s="120"/>
      <c r="NO157" s="120"/>
      <c r="NP157" s="120"/>
      <c r="NQ157" s="120"/>
      <c r="NR157" s="120"/>
      <c r="NS157" s="120"/>
      <c r="NT157" s="120"/>
      <c r="NU157" s="120"/>
      <c r="NV157" s="120"/>
      <c r="NW157" s="120"/>
      <c r="NX157" s="120"/>
      <c r="NY157" s="120"/>
      <c r="NZ157" s="120"/>
      <c r="OA157" s="120"/>
      <c r="OB157" s="120"/>
      <c r="OC157" s="120"/>
      <c r="OD157" s="120"/>
      <c r="OE157" s="120"/>
      <c r="OF157" s="120"/>
      <c r="OG157" s="120"/>
      <c r="OH157" s="120"/>
      <c r="OI157" s="120"/>
      <c r="OJ157" s="120"/>
      <c r="OK157" s="120"/>
      <c r="OL157" s="120"/>
      <c r="OM157" s="120"/>
      <c r="ON157" s="120"/>
      <c r="OO157" s="120"/>
      <c r="OP157" s="120"/>
      <c r="OQ157" s="120"/>
      <c r="OR157" s="120"/>
      <c r="OS157" s="120"/>
      <c r="OT157" s="120"/>
      <c r="OU157" s="120"/>
      <c r="OV157" s="120"/>
      <c r="OW157" s="120"/>
      <c r="OX157" s="120"/>
      <c r="OY157" s="120"/>
      <c r="OZ157" s="120"/>
      <c r="PA157" s="120"/>
      <c r="PB157" s="120"/>
      <c r="PC157" s="120"/>
      <c r="PD157" s="120"/>
      <c r="PE157" s="120"/>
      <c r="PF157" s="120"/>
      <c r="PG157" s="120"/>
      <c r="PH157" s="120"/>
      <c r="PI157" s="120"/>
      <c r="PJ157" s="120"/>
      <c r="PK157" s="120"/>
      <c r="PL157" s="120"/>
      <c r="PM157" s="120"/>
      <c r="PN157" s="120"/>
      <c r="PO157" s="120"/>
      <c r="PP157" s="120"/>
      <c r="PQ157" s="120"/>
      <c r="PR157" s="120"/>
      <c r="PS157" s="120"/>
      <c r="PT157" s="120"/>
      <c r="PU157" s="120"/>
      <c r="PV157" s="120"/>
      <c r="PW157" s="120"/>
      <c r="PX157" s="120"/>
      <c r="PY157" s="120"/>
      <c r="PZ157" s="120"/>
      <c r="QA157" s="120"/>
      <c r="QB157" s="120"/>
      <c r="QC157" s="120"/>
      <c r="QD157" s="120"/>
      <c r="QE157" s="120"/>
      <c r="QF157" s="120"/>
      <c r="QG157" s="120"/>
      <c r="QH157" s="120"/>
      <c r="QI157" s="120"/>
      <c r="QJ157" s="120"/>
      <c r="QK157" s="120"/>
      <c r="QL157" s="120"/>
      <c r="QM157" s="120"/>
      <c r="QN157" s="120"/>
      <c r="QO157" s="120"/>
      <c r="QP157" s="120"/>
      <c r="QQ157" s="120"/>
      <c r="QR157" s="120"/>
      <c r="QS157" s="120"/>
      <c r="QT157" s="120"/>
      <c r="QU157" s="120"/>
      <c r="QV157" s="120"/>
      <c r="QW157" s="120"/>
      <c r="QX157" s="120"/>
      <c r="QY157" s="120"/>
      <c r="QZ157" s="120"/>
      <c r="RA157" s="120"/>
      <c r="RB157" s="120"/>
      <c r="RC157" s="120"/>
      <c r="RD157" s="120"/>
      <c r="RE157" s="120"/>
      <c r="RF157" s="120"/>
      <c r="RG157" s="120"/>
      <c r="RH157" s="120"/>
      <c r="RI157" s="120"/>
      <c r="RJ157" s="120"/>
      <c r="RK157" s="120"/>
      <c r="RL157" s="120"/>
      <c r="RM157" s="120"/>
      <c r="RN157" s="120"/>
      <c r="RO157" s="120"/>
      <c r="RP157" s="120"/>
      <c r="RQ157" s="120"/>
      <c r="RR157" s="120"/>
      <c r="RS157" s="120"/>
      <c r="RT157" s="120"/>
      <c r="RU157" s="120"/>
      <c r="RV157" s="120"/>
      <c r="RW157" s="120"/>
      <c r="RX157" s="120"/>
      <c r="RY157" s="120"/>
      <c r="RZ157" s="120"/>
      <c r="SA157" s="120"/>
      <c r="SB157" s="120"/>
      <c r="SC157" s="120"/>
      <c r="SD157" s="120"/>
      <c r="SE157" s="120"/>
      <c r="SF157" s="120"/>
      <c r="SG157" s="120"/>
      <c r="SH157" s="120"/>
      <c r="SI157" s="120"/>
      <c r="SJ157" s="120"/>
      <c r="SK157" s="120"/>
      <c r="SL157" s="120"/>
      <c r="SM157" s="120"/>
      <c r="SN157" s="120"/>
      <c r="SO157" s="120"/>
      <c r="SP157" s="120"/>
      <c r="SQ157" s="120"/>
      <c r="SR157" s="120"/>
      <c r="SS157" s="120"/>
      <c r="ST157" s="120"/>
      <c r="SU157" s="120"/>
      <c r="SV157" s="120"/>
      <c r="SW157" s="120"/>
      <c r="SX157" s="120"/>
      <c r="SY157" s="120"/>
      <c r="SZ157" s="120"/>
      <c r="TA157" s="120"/>
      <c r="TB157" s="120"/>
      <c r="TC157" s="120"/>
      <c r="TD157" s="120"/>
      <c r="TE157" s="120"/>
      <c r="TF157" s="120"/>
      <c r="TG157" s="120"/>
      <c r="TH157" s="120"/>
      <c r="TI157" s="120"/>
      <c r="TJ157" s="120"/>
      <c r="TK157" s="120"/>
      <c r="TL157" s="120"/>
      <c r="TM157" s="120"/>
      <c r="TN157" s="120"/>
      <c r="TO157" s="120"/>
      <c r="TP157" s="120"/>
      <c r="TQ157" s="120"/>
      <c r="TR157" s="120"/>
      <c r="TS157" s="120"/>
      <c r="TT157" s="120"/>
      <c r="TU157" s="120"/>
      <c r="TV157" s="120"/>
      <c r="TW157" s="120"/>
      <c r="TX157" s="120"/>
      <c r="TY157" s="120"/>
      <c r="TZ157" s="120"/>
      <c r="UA157" s="120"/>
      <c r="UB157" s="120"/>
      <c r="UC157" s="120"/>
      <c r="UD157" s="120"/>
      <c r="UE157" s="120"/>
      <c r="UF157" s="120"/>
      <c r="UG157" s="120"/>
      <c r="UH157" s="120"/>
      <c r="UI157" s="120"/>
      <c r="UJ157" s="120"/>
      <c r="UK157" s="120"/>
      <c r="UL157" s="120"/>
      <c r="UM157" s="120"/>
      <c r="UN157" s="120"/>
      <c r="UO157" s="120"/>
      <c r="UP157" s="120"/>
      <c r="UQ157" s="120"/>
      <c r="UR157" s="120"/>
      <c r="US157" s="120"/>
      <c r="UT157" s="120"/>
      <c r="UU157" s="120"/>
      <c r="UV157" s="120"/>
      <c r="UW157" s="120"/>
      <c r="UX157" s="120"/>
      <c r="UY157" s="120"/>
      <c r="UZ157" s="120"/>
      <c r="VA157" s="120"/>
      <c r="VB157" s="120"/>
      <c r="VC157" s="120"/>
      <c r="VD157" s="120"/>
      <c r="VE157" s="120"/>
      <c r="VF157" s="120"/>
      <c r="VG157" s="120"/>
      <c r="VH157" s="120"/>
      <c r="VI157" s="120"/>
      <c r="VJ157" s="120"/>
      <c r="VK157" s="120"/>
      <c r="VL157" s="120"/>
      <c r="VM157" s="120"/>
      <c r="VN157" s="120"/>
      <c r="VO157" s="120"/>
      <c r="VP157" s="120"/>
      <c r="VQ157" s="120"/>
      <c r="VR157" s="120"/>
      <c r="VS157" s="120"/>
      <c r="VT157" s="120"/>
      <c r="VU157" s="120"/>
      <c r="VV157" s="120"/>
      <c r="VW157" s="120"/>
      <c r="VX157" s="120"/>
      <c r="VY157" s="120"/>
      <c r="VZ157" s="120"/>
      <c r="WA157" s="120"/>
      <c r="WB157" s="120"/>
      <c r="WC157" s="120"/>
      <c r="WD157" s="120"/>
      <c r="WE157" s="120"/>
      <c r="WF157" s="120"/>
      <c r="WG157" s="120"/>
      <c r="WH157" s="120"/>
      <c r="WI157" s="120"/>
      <c r="WJ157" s="120"/>
      <c r="WK157" s="120"/>
      <c r="WL157" s="120"/>
      <c r="WM157" s="120"/>
      <c r="WN157" s="120"/>
      <c r="WO157" s="120"/>
      <c r="WP157" s="120"/>
      <c r="WQ157" s="120"/>
      <c r="WR157" s="120"/>
      <c r="WS157" s="120"/>
      <c r="WT157" s="120"/>
      <c r="WU157" s="120"/>
      <c r="WV157" s="120"/>
      <c r="WW157" s="120"/>
      <c r="WX157" s="120"/>
      <c r="WY157" s="120"/>
      <c r="WZ157" s="120"/>
      <c r="XA157" s="120"/>
      <c r="XB157" s="120"/>
      <c r="XC157" s="120"/>
      <c r="XD157" s="120"/>
      <c r="XE157" s="120"/>
      <c r="XF157" s="120"/>
      <c r="XG157" s="120"/>
      <c r="XH157" s="120"/>
      <c r="XI157" s="120"/>
      <c r="XJ157" s="120"/>
      <c r="XK157" s="120"/>
      <c r="XL157" s="120"/>
      <c r="XM157" s="120"/>
      <c r="XN157" s="120"/>
      <c r="XO157" s="120"/>
      <c r="XP157" s="120"/>
      <c r="XQ157" s="120"/>
      <c r="XR157" s="120"/>
      <c r="XS157" s="120"/>
      <c r="XT157" s="120"/>
      <c r="XU157" s="120"/>
      <c r="XV157" s="120"/>
      <c r="XW157" s="120"/>
      <c r="XX157" s="120"/>
      <c r="XY157" s="120"/>
      <c r="XZ157" s="120"/>
      <c r="YA157" s="120"/>
      <c r="YB157" s="120"/>
      <c r="YC157" s="120"/>
      <c r="YD157" s="120"/>
      <c r="YE157" s="120"/>
      <c r="YF157" s="120"/>
      <c r="YG157" s="120"/>
      <c r="YH157" s="120"/>
      <c r="YI157" s="120"/>
      <c r="YJ157" s="120"/>
      <c r="YK157" s="120"/>
      <c r="YL157" s="120"/>
      <c r="YM157" s="120"/>
      <c r="YN157" s="120"/>
      <c r="YO157" s="120"/>
      <c r="YP157" s="120"/>
      <c r="YQ157" s="120"/>
      <c r="YR157" s="120"/>
      <c r="YS157" s="120"/>
      <c r="YT157" s="120"/>
      <c r="YU157" s="120"/>
      <c r="YV157" s="120"/>
      <c r="YW157" s="120"/>
      <c r="YX157" s="120"/>
      <c r="YY157" s="120"/>
      <c r="YZ157" s="120"/>
      <c r="ZA157" s="120"/>
      <c r="ZB157" s="120"/>
      <c r="ZC157" s="120"/>
      <c r="ZD157" s="120"/>
      <c r="ZE157" s="120"/>
      <c r="ZF157" s="120"/>
      <c r="ZG157" s="120"/>
      <c r="ZH157" s="120"/>
      <c r="ZI157" s="120"/>
      <c r="ZJ157" s="120"/>
      <c r="ZK157" s="120"/>
      <c r="ZL157" s="120"/>
      <c r="ZM157" s="120"/>
      <c r="ZN157" s="120"/>
      <c r="ZO157" s="120"/>
      <c r="ZP157" s="120"/>
      <c r="ZQ157" s="120"/>
      <c r="ZR157" s="120"/>
      <c r="ZS157" s="120"/>
      <c r="ZT157" s="120"/>
      <c r="ZU157" s="120"/>
      <c r="ZV157" s="120"/>
      <c r="ZW157" s="120"/>
      <c r="ZX157" s="120"/>
      <c r="ZY157" s="120"/>
      <c r="ZZ157" s="120"/>
      <c r="AAA157" s="120"/>
      <c r="AAB157" s="120"/>
      <c r="AAC157" s="120"/>
      <c r="AAD157" s="120"/>
      <c r="AAE157" s="120"/>
      <c r="AAF157" s="120"/>
      <c r="AAG157" s="120"/>
      <c r="AAH157" s="120"/>
      <c r="AAI157" s="120"/>
      <c r="AAJ157" s="120"/>
      <c r="AAK157" s="120"/>
      <c r="AAL157" s="120"/>
      <c r="AAM157" s="120"/>
      <c r="AAN157" s="120"/>
      <c r="AAO157" s="120"/>
      <c r="AAP157" s="120"/>
      <c r="AAQ157" s="120"/>
      <c r="AAR157" s="120"/>
      <c r="AAS157" s="120"/>
      <c r="AAT157" s="120"/>
      <c r="AAU157" s="120"/>
      <c r="AAV157" s="120"/>
      <c r="AAW157" s="120"/>
      <c r="AAX157" s="120"/>
      <c r="AAY157" s="120"/>
      <c r="AAZ157" s="120"/>
      <c r="ABA157" s="120"/>
      <c r="ABB157" s="120"/>
      <c r="ABC157" s="120"/>
      <c r="ABD157" s="120"/>
      <c r="ABE157" s="120"/>
      <c r="ABF157" s="120"/>
      <c r="ABG157" s="120"/>
      <c r="ABH157" s="120"/>
      <c r="ABI157" s="120"/>
      <c r="ABJ157" s="120"/>
      <c r="ABK157" s="120"/>
      <c r="ABL157" s="120"/>
      <c r="ABM157" s="120"/>
      <c r="ABN157" s="120"/>
      <c r="ABO157" s="120"/>
      <c r="ABP157" s="120"/>
      <c r="ABQ157" s="120"/>
      <c r="ABR157" s="120"/>
      <c r="ABS157" s="120"/>
      <c r="ABT157" s="120"/>
      <c r="ABU157" s="120"/>
      <c r="ABV157" s="120"/>
      <c r="ABW157" s="120"/>
      <c r="ABX157" s="120"/>
      <c r="ABY157" s="120"/>
      <c r="ABZ157" s="120"/>
      <c r="ACA157" s="120"/>
      <c r="ACB157" s="120"/>
      <c r="ACC157" s="120"/>
      <c r="ACD157" s="120"/>
      <c r="ACE157" s="120"/>
      <c r="ACF157" s="120"/>
      <c r="ACG157" s="120"/>
      <c r="ACH157" s="120"/>
      <c r="ACI157" s="120"/>
      <c r="ACJ157" s="120"/>
      <c r="ACK157" s="120"/>
      <c r="ACL157" s="120"/>
      <c r="ACM157" s="120"/>
      <c r="ACN157" s="120"/>
      <c r="ACO157" s="120"/>
      <c r="ACP157" s="120"/>
      <c r="ACQ157" s="120"/>
      <c r="ACR157" s="120"/>
      <c r="ACS157" s="120"/>
      <c r="ACT157" s="120"/>
      <c r="ACU157" s="120"/>
      <c r="ACV157" s="120"/>
      <c r="ACW157" s="120"/>
      <c r="ACX157" s="120"/>
      <c r="ACY157" s="120"/>
      <c r="ACZ157" s="120"/>
      <c r="ADA157" s="120"/>
      <c r="ADB157" s="120"/>
      <c r="ADC157" s="120"/>
      <c r="ADD157" s="120"/>
      <c r="ADE157" s="120"/>
      <c r="ADF157" s="120"/>
      <c r="ADG157" s="120"/>
      <c r="ADH157" s="120"/>
      <c r="ADI157" s="120"/>
      <c r="ADJ157" s="120"/>
      <c r="ADK157" s="120"/>
      <c r="ADL157" s="120"/>
      <c r="ADM157" s="120"/>
      <c r="ADN157" s="120"/>
      <c r="ADO157" s="120"/>
      <c r="ADP157" s="120"/>
      <c r="ADQ157" s="120"/>
      <c r="ADR157" s="120"/>
      <c r="ADS157" s="120"/>
      <c r="ADT157" s="120"/>
      <c r="ADU157" s="120"/>
      <c r="ADV157" s="120"/>
      <c r="ADW157" s="120"/>
      <c r="ADX157" s="120"/>
      <c r="ADY157" s="120"/>
      <c r="ADZ157" s="120"/>
      <c r="AEA157" s="120"/>
      <c r="AEB157" s="120"/>
      <c r="AEC157" s="120"/>
      <c r="AED157" s="120"/>
      <c r="AEE157" s="120"/>
      <c r="AEF157" s="120"/>
      <c r="AEG157" s="120"/>
      <c r="AEH157" s="120"/>
      <c r="AEI157" s="120"/>
      <c r="AEJ157" s="120"/>
      <c r="AEK157" s="120"/>
      <c r="AEL157" s="120"/>
      <c r="AEM157" s="120"/>
      <c r="AEN157" s="120"/>
      <c r="AEO157" s="120"/>
      <c r="AEP157" s="120"/>
      <c r="AEQ157" s="120"/>
      <c r="AER157" s="120"/>
      <c r="AES157" s="120"/>
      <c r="AET157" s="120"/>
      <c r="AEU157" s="120"/>
      <c r="AEV157" s="120"/>
      <c r="AEW157" s="120"/>
      <c r="AEX157" s="120"/>
      <c r="AEY157" s="120"/>
      <c r="AEZ157" s="120"/>
      <c r="AFA157" s="120"/>
      <c r="AFB157" s="120"/>
      <c r="AFC157" s="120"/>
      <c r="AFD157" s="120"/>
      <c r="AFE157" s="120"/>
      <c r="AFF157" s="120"/>
      <c r="AFG157" s="120"/>
      <c r="AFH157" s="120"/>
      <c r="AFI157" s="120"/>
      <c r="AFJ157" s="120"/>
      <c r="AFK157" s="120"/>
      <c r="AFL157" s="120"/>
      <c r="AFM157" s="120"/>
      <c r="AFN157" s="120"/>
      <c r="AFO157" s="120"/>
      <c r="AFP157" s="120"/>
      <c r="AFQ157" s="120"/>
      <c r="AFR157" s="120"/>
      <c r="AFS157" s="120"/>
      <c r="AFT157" s="120"/>
      <c r="AFU157" s="120"/>
      <c r="AFV157" s="120"/>
      <c r="AFW157" s="120"/>
      <c r="AFX157" s="120"/>
      <c r="AFY157" s="120"/>
      <c r="AFZ157" s="120"/>
      <c r="AGA157" s="120"/>
      <c r="AGB157" s="120"/>
      <c r="AGC157" s="120"/>
      <c r="AGD157" s="120"/>
      <c r="AGE157" s="120"/>
      <c r="AGF157" s="120"/>
      <c r="AGG157" s="120"/>
      <c r="AGH157" s="120"/>
      <c r="AGI157" s="120"/>
      <c r="AGJ157" s="120"/>
      <c r="AGK157" s="120"/>
      <c r="AGL157" s="120"/>
      <c r="AGM157" s="120"/>
      <c r="AGN157" s="120"/>
      <c r="AGO157" s="120"/>
      <c r="AGP157" s="120"/>
      <c r="AGQ157" s="120"/>
      <c r="AGR157" s="120"/>
      <c r="AGS157" s="120"/>
      <c r="AGT157" s="120"/>
      <c r="AGU157" s="120"/>
      <c r="AGV157" s="120"/>
      <c r="AGW157" s="120"/>
      <c r="AGX157" s="120"/>
      <c r="AGY157" s="120"/>
      <c r="AGZ157" s="120"/>
      <c r="AHA157" s="120"/>
      <c r="AHB157" s="120"/>
      <c r="AHC157" s="120"/>
      <c r="AHD157" s="120"/>
      <c r="AHE157" s="120"/>
      <c r="AHF157" s="120"/>
      <c r="AHG157" s="120"/>
      <c r="AHH157" s="120"/>
      <c r="AHI157" s="120"/>
      <c r="AHJ157" s="120"/>
      <c r="AHK157" s="120"/>
      <c r="AHL157" s="120"/>
      <c r="AHM157" s="120"/>
      <c r="AHN157" s="120"/>
      <c r="AHO157" s="120"/>
      <c r="AHP157" s="120"/>
      <c r="AHQ157" s="120"/>
      <c r="AHR157" s="120"/>
      <c r="AHS157" s="120"/>
      <c r="AHT157" s="120"/>
      <c r="AHU157" s="120"/>
      <c r="AHV157" s="120"/>
      <c r="AHW157" s="120"/>
      <c r="AHX157" s="120"/>
      <c r="AHY157" s="120"/>
      <c r="AHZ157" s="120"/>
      <c r="AIA157" s="120"/>
      <c r="AIB157" s="120"/>
      <c r="AIC157" s="120"/>
      <c r="AID157" s="120"/>
      <c r="AIE157" s="120"/>
      <c r="AIF157" s="120"/>
      <c r="AIG157" s="120"/>
      <c r="AIH157" s="120"/>
      <c r="AII157" s="120"/>
      <c r="AIJ157" s="120"/>
      <c r="AIK157" s="120"/>
      <c r="AIL157" s="120"/>
      <c r="AIM157" s="120"/>
      <c r="AIN157" s="120"/>
      <c r="AIO157" s="120"/>
      <c r="AIP157" s="120"/>
      <c r="AIQ157" s="120"/>
      <c r="AIR157" s="120"/>
      <c r="AIS157" s="120"/>
      <c r="AIT157" s="120"/>
      <c r="AIU157" s="120"/>
      <c r="AIV157" s="120"/>
      <c r="AIW157" s="120"/>
      <c r="AIX157" s="120"/>
      <c r="AIY157" s="120"/>
      <c r="AIZ157" s="120"/>
      <c r="AJA157" s="120"/>
      <c r="AJB157" s="120"/>
      <c r="AJC157" s="120"/>
      <c r="AJD157" s="120"/>
      <c r="AJE157" s="120"/>
      <c r="AJF157" s="120"/>
      <c r="AJG157" s="120"/>
      <c r="AJH157" s="120"/>
      <c r="AJI157" s="120"/>
      <c r="AJJ157" s="120"/>
      <c r="AJK157" s="120"/>
      <c r="AJL157" s="120"/>
      <c r="AJM157" s="120"/>
      <c r="AJN157" s="120"/>
      <c r="AJO157" s="120"/>
      <c r="AJP157" s="120"/>
      <c r="AJQ157" s="120"/>
      <c r="AJR157" s="120"/>
      <c r="AJS157" s="120"/>
      <c r="AJT157" s="120"/>
      <c r="AJU157" s="120"/>
      <c r="AJV157" s="120"/>
      <c r="AJW157" s="120"/>
      <c r="AJX157" s="120"/>
      <c r="AJY157" s="120"/>
      <c r="AJZ157" s="120"/>
      <c r="AKA157" s="120"/>
      <c r="AKB157" s="120"/>
      <c r="AKC157" s="120"/>
      <c r="AKD157" s="120"/>
      <c r="AKE157" s="120"/>
      <c r="AKF157" s="120"/>
      <c r="AKG157" s="120"/>
      <c r="AKH157" s="120"/>
      <c r="AKI157" s="120"/>
      <c r="AKJ157" s="120"/>
      <c r="AKK157" s="120"/>
      <c r="AKL157" s="120"/>
      <c r="AKM157" s="120"/>
      <c r="AKN157" s="120"/>
      <c r="AKO157" s="120"/>
      <c r="AKP157" s="120"/>
      <c r="AKQ157" s="120"/>
      <c r="AKR157" s="120"/>
      <c r="AKS157" s="120"/>
      <c r="AKT157" s="120"/>
      <c r="AKU157" s="120"/>
      <c r="AKV157" s="120"/>
      <c r="AKW157" s="120"/>
      <c r="AKX157" s="120"/>
      <c r="AKY157" s="120"/>
      <c r="AKZ157" s="120"/>
      <c r="ALA157" s="120"/>
      <c r="ALB157" s="120"/>
      <c r="ALC157" s="120"/>
      <c r="ALD157" s="120"/>
      <c r="ALE157" s="120"/>
      <c r="ALF157" s="120"/>
      <c r="ALG157" s="120"/>
      <c r="ALH157" s="120"/>
      <c r="ALI157" s="120"/>
      <c r="ALJ157" s="120"/>
      <c r="ALK157" s="120"/>
      <c r="ALL157" s="120"/>
      <c r="ALM157" s="120"/>
      <c r="ALN157" s="120"/>
      <c r="ALO157" s="120"/>
      <c r="ALP157" s="120"/>
      <c r="ALQ157" s="120"/>
      <c r="ALR157" s="120"/>
      <c r="ALS157" s="120"/>
      <c r="ALT157" s="120"/>
      <c r="ALU157" s="120"/>
      <c r="ALV157" s="120"/>
      <c r="ALW157" s="120"/>
      <c r="ALX157" s="120"/>
      <c r="ALY157" s="120"/>
      <c r="ALZ157" s="120"/>
      <c r="AMA157" s="120"/>
      <c r="AMB157" s="120"/>
      <c r="AMC157" s="120"/>
      <c r="AMD157" s="120"/>
      <c r="AME157" s="120"/>
      <c r="AMF157" s="120"/>
      <c r="AMG157" s="120"/>
      <c r="AMH157" s="120"/>
      <c r="AMI157" s="120"/>
      <c r="AMJ157" s="120"/>
      <c r="AMK157" s="120"/>
      <c r="AML157" s="120"/>
    </row>
    <row r="158" spans="1:1026" s="121" customFormat="1" x14ac:dyDescent="0.25">
      <c r="A158" s="102">
        <v>153</v>
      </c>
      <c r="B158" s="25" t="s">
        <v>212</v>
      </c>
      <c r="C158" s="26" t="s">
        <v>150</v>
      </c>
      <c r="D158" s="26" t="s">
        <v>197</v>
      </c>
      <c r="E158" s="38" t="s">
        <v>154</v>
      </c>
      <c r="F158" s="50">
        <v>2</v>
      </c>
      <c r="G158" s="51" t="s">
        <v>11</v>
      </c>
      <c r="H158" s="119"/>
      <c r="I158" s="76">
        <f t="shared" si="13"/>
        <v>0</v>
      </c>
      <c r="J158" s="76">
        <f t="shared" si="11"/>
        <v>0</v>
      </c>
      <c r="K158" s="76">
        <f t="shared" si="12"/>
        <v>0</v>
      </c>
      <c r="L158" s="122"/>
      <c r="M158" s="123"/>
      <c r="N158" s="122"/>
      <c r="O158" s="39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  <c r="HU158" s="120"/>
      <c r="HV158" s="120"/>
      <c r="HW158" s="120"/>
      <c r="HX158" s="120"/>
      <c r="HY158" s="120"/>
      <c r="HZ158" s="120"/>
      <c r="IA158" s="120"/>
      <c r="IB158" s="120"/>
      <c r="IC158" s="120"/>
      <c r="ID158" s="120"/>
      <c r="IE158" s="120"/>
      <c r="IF158" s="120"/>
      <c r="IG158" s="120"/>
      <c r="IH158" s="120"/>
      <c r="II158" s="120"/>
      <c r="IJ158" s="120"/>
      <c r="IK158" s="120"/>
      <c r="IL158" s="120"/>
      <c r="IM158" s="120"/>
      <c r="IN158" s="120"/>
      <c r="IO158" s="120"/>
      <c r="IP158" s="120"/>
      <c r="IQ158" s="120"/>
      <c r="IR158" s="120"/>
      <c r="IS158" s="120"/>
      <c r="IT158" s="120"/>
      <c r="IU158" s="120"/>
      <c r="IV158" s="120"/>
      <c r="IW158" s="120"/>
      <c r="IX158" s="120"/>
      <c r="IY158" s="120"/>
      <c r="IZ158" s="120"/>
      <c r="JA158" s="120"/>
      <c r="JB158" s="120"/>
      <c r="JC158" s="120"/>
      <c r="JD158" s="120"/>
      <c r="JE158" s="120"/>
      <c r="JF158" s="120"/>
      <c r="JG158" s="120"/>
      <c r="JH158" s="120"/>
      <c r="JI158" s="120"/>
      <c r="JJ158" s="120"/>
      <c r="JK158" s="120"/>
      <c r="JL158" s="120"/>
      <c r="JM158" s="120"/>
      <c r="JN158" s="120"/>
      <c r="JO158" s="120"/>
      <c r="JP158" s="120"/>
      <c r="JQ158" s="120"/>
      <c r="JR158" s="120"/>
      <c r="JS158" s="120"/>
      <c r="JT158" s="120"/>
      <c r="JU158" s="120"/>
      <c r="JV158" s="120"/>
      <c r="JW158" s="120"/>
      <c r="JX158" s="120"/>
      <c r="JY158" s="120"/>
      <c r="JZ158" s="120"/>
      <c r="KA158" s="120"/>
      <c r="KB158" s="120"/>
      <c r="KC158" s="120"/>
      <c r="KD158" s="120"/>
      <c r="KE158" s="120"/>
      <c r="KF158" s="120"/>
      <c r="KG158" s="120"/>
      <c r="KH158" s="120"/>
      <c r="KI158" s="120"/>
      <c r="KJ158" s="120"/>
      <c r="KK158" s="120"/>
      <c r="KL158" s="120"/>
      <c r="KM158" s="120"/>
      <c r="KN158" s="120"/>
      <c r="KO158" s="120"/>
      <c r="KP158" s="120"/>
      <c r="KQ158" s="120"/>
      <c r="KR158" s="120"/>
      <c r="KS158" s="120"/>
      <c r="KT158" s="120"/>
      <c r="KU158" s="120"/>
      <c r="KV158" s="120"/>
      <c r="KW158" s="120"/>
      <c r="KX158" s="120"/>
      <c r="KY158" s="120"/>
      <c r="KZ158" s="120"/>
      <c r="LA158" s="120"/>
      <c r="LB158" s="120"/>
      <c r="LC158" s="120"/>
      <c r="LD158" s="120"/>
      <c r="LE158" s="120"/>
      <c r="LF158" s="120"/>
      <c r="LG158" s="120"/>
      <c r="LH158" s="120"/>
      <c r="LI158" s="120"/>
      <c r="LJ158" s="120"/>
      <c r="LK158" s="120"/>
      <c r="LL158" s="120"/>
      <c r="LM158" s="120"/>
      <c r="LN158" s="120"/>
      <c r="LO158" s="120"/>
      <c r="LP158" s="120"/>
      <c r="LQ158" s="120"/>
      <c r="LR158" s="120"/>
      <c r="LS158" s="120"/>
      <c r="LT158" s="120"/>
      <c r="LU158" s="120"/>
      <c r="LV158" s="120"/>
      <c r="LW158" s="120"/>
      <c r="LX158" s="120"/>
      <c r="LY158" s="120"/>
      <c r="LZ158" s="120"/>
      <c r="MA158" s="120"/>
      <c r="MB158" s="120"/>
      <c r="MC158" s="120"/>
      <c r="MD158" s="120"/>
      <c r="ME158" s="120"/>
      <c r="MF158" s="120"/>
      <c r="MG158" s="120"/>
      <c r="MH158" s="120"/>
      <c r="MI158" s="120"/>
      <c r="MJ158" s="120"/>
      <c r="MK158" s="120"/>
      <c r="ML158" s="120"/>
      <c r="MM158" s="120"/>
      <c r="MN158" s="120"/>
      <c r="MO158" s="120"/>
      <c r="MP158" s="120"/>
      <c r="MQ158" s="120"/>
      <c r="MR158" s="120"/>
      <c r="MS158" s="120"/>
      <c r="MT158" s="120"/>
      <c r="MU158" s="120"/>
      <c r="MV158" s="120"/>
      <c r="MW158" s="120"/>
      <c r="MX158" s="120"/>
      <c r="MY158" s="120"/>
      <c r="MZ158" s="120"/>
      <c r="NA158" s="120"/>
      <c r="NB158" s="120"/>
      <c r="NC158" s="120"/>
      <c r="ND158" s="120"/>
      <c r="NE158" s="120"/>
      <c r="NF158" s="120"/>
      <c r="NG158" s="120"/>
      <c r="NH158" s="120"/>
      <c r="NI158" s="120"/>
      <c r="NJ158" s="120"/>
      <c r="NK158" s="120"/>
      <c r="NL158" s="120"/>
      <c r="NM158" s="120"/>
      <c r="NN158" s="120"/>
      <c r="NO158" s="120"/>
      <c r="NP158" s="120"/>
      <c r="NQ158" s="120"/>
      <c r="NR158" s="120"/>
      <c r="NS158" s="120"/>
      <c r="NT158" s="120"/>
      <c r="NU158" s="120"/>
      <c r="NV158" s="120"/>
      <c r="NW158" s="120"/>
      <c r="NX158" s="120"/>
      <c r="NY158" s="120"/>
      <c r="NZ158" s="120"/>
      <c r="OA158" s="120"/>
      <c r="OB158" s="120"/>
      <c r="OC158" s="120"/>
      <c r="OD158" s="120"/>
      <c r="OE158" s="120"/>
      <c r="OF158" s="120"/>
      <c r="OG158" s="120"/>
      <c r="OH158" s="120"/>
      <c r="OI158" s="120"/>
      <c r="OJ158" s="120"/>
      <c r="OK158" s="120"/>
      <c r="OL158" s="120"/>
      <c r="OM158" s="120"/>
      <c r="ON158" s="120"/>
      <c r="OO158" s="120"/>
      <c r="OP158" s="120"/>
      <c r="OQ158" s="120"/>
      <c r="OR158" s="120"/>
      <c r="OS158" s="120"/>
      <c r="OT158" s="120"/>
      <c r="OU158" s="120"/>
      <c r="OV158" s="120"/>
      <c r="OW158" s="120"/>
      <c r="OX158" s="120"/>
      <c r="OY158" s="120"/>
      <c r="OZ158" s="120"/>
      <c r="PA158" s="120"/>
      <c r="PB158" s="120"/>
      <c r="PC158" s="120"/>
      <c r="PD158" s="120"/>
      <c r="PE158" s="120"/>
      <c r="PF158" s="120"/>
      <c r="PG158" s="120"/>
      <c r="PH158" s="120"/>
      <c r="PI158" s="120"/>
      <c r="PJ158" s="120"/>
      <c r="PK158" s="120"/>
      <c r="PL158" s="120"/>
      <c r="PM158" s="120"/>
      <c r="PN158" s="120"/>
      <c r="PO158" s="120"/>
      <c r="PP158" s="120"/>
      <c r="PQ158" s="120"/>
      <c r="PR158" s="120"/>
      <c r="PS158" s="120"/>
      <c r="PT158" s="120"/>
      <c r="PU158" s="120"/>
      <c r="PV158" s="120"/>
      <c r="PW158" s="120"/>
      <c r="PX158" s="120"/>
      <c r="PY158" s="120"/>
      <c r="PZ158" s="120"/>
      <c r="QA158" s="120"/>
      <c r="QB158" s="120"/>
      <c r="QC158" s="120"/>
      <c r="QD158" s="120"/>
      <c r="QE158" s="120"/>
      <c r="QF158" s="120"/>
      <c r="QG158" s="120"/>
      <c r="QH158" s="120"/>
      <c r="QI158" s="120"/>
      <c r="QJ158" s="120"/>
      <c r="QK158" s="120"/>
      <c r="QL158" s="120"/>
      <c r="QM158" s="120"/>
      <c r="QN158" s="120"/>
      <c r="QO158" s="120"/>
      <c r="QP158" s="120"/>
      <c r="QQ158" s="120"/>
      <c r="QR158" s="120"/>
      <c r="QS158" s="120"/>
      <c r="QT158" s="120"/>
      <c r="QU158" s="120"/>
      <c r="QV158" s="120"/>
      <c r="QW158" s="120"/>
      <c r="QX158" s="120"/>
      <c r="QY158" s="120"/>
      <c r="QZ158" s="120"/>
      <c r="RA158" s="120"/>
      <c r="RB158" s="120"/>
      <c r="RC158" s="120"/>
      <c r="RD158" s="120"/>
      <c r="RE158" s="120"/>
      <c r="RF158" s="120"/>
      <c r="RG158" s="120"/>
      <c r="RH158" s="120"/>
      <c r="RI158" s="120"/>
      <c r="RJ158" s="120"/>
      <c r="RK158" s="120"/>
      <c r="RL158" s="120"/>
      <c r="RM158" s="120"/>
      <c r="RN158" s="120"/>
      <c r="RO158" s="120"/>
      <c r="RP158" s="120"/>
      <c r="RQ158" s="120"/>
      <c r="RR158" s="120"/>
      <c r="RS158" s="120"/>
      <c r="RT158" s="120"/>
      <c r="RU158" s="120"/>
      <c r="RV158" s="120"/>
      <c r="RW158" s="120"/>
      <c r="RX158" s="120"/>
      <c r="RY158" s="120"/>
      <c r="RZ158" s="120"/>
      <c r="SA158" s="120"/>
      <c r="SB158" s="120"/>
      <c r="SC158" s="120"/>
      <c r="SD158" s="120"/>
      <c r="SE158" s="120"/>
      <c r="SF158" s="120"/>
      <c r="SG158" s="120"/>
      <c r="SH158" s="120"/>
      <c r="SI158" s="120"/>
      <c r="SJ158" s="120"/>
      <c r="SK158" s="120"/>
      <c r="SL158" s="120"/>
      <c r="SM158" s="120"/>
      <c r="SN158" s="120"/>
      <c r="SO158" s="120"/>
      <c r="SP158" s="120"/>
      <c r="SQ158" s="120"/>
      <c r="SR158" s="120"/>
      <c r="SS158" s="120"/>
      <c r="ST158" s="120"/>
      <c r="SU158" s="120"/>
      <c r="SV158" s="120"/>
      <c r="SW158" s="120"/>
      <c r="SX158" s="120"/>
      <c r="SY158" s="120"/>
      <c r="SZ158" s="120"/>
      <c r="TA158" s="120"/>
      <c r="TB158" s="120"/>
      <c r="TC158" s="120"/>
      <c r="TD158" s="120"/>
      <c r="TE158" s="120"/>
      <c r="TF158" s="120"/>
      <c r="TG158" s="120"/>
      <c r="TH158" s="120"/>
      <c r="TI158" s="120"/>
      <c r="TJ158" s="120"/>
      <c r="TK158" s="120"/>
      <c r="TL158" s="120"/>
      <c r="TM158" s="120"/>
      <c r="TN158" s="120"/>
      <c r="TO158" s="120"/>
      <c r="TP158" s="120"/>
      <c r="TQ158" s="120"/>
      <c r="TR158" s="120"/>
      <c r="TS158" s="120"/>
      <c r="TT158" s="120"/>
      <c r="TU158" s="120"/>
      <c r="TV158" s="120"/>
      <c r="TW158" s="120"/>
      <c r="TX158" s="120"/>
      <c r="TY158" s="120"/>
      <c r="TZ158" s="120"/>
      <c r="UA158" s="120"/>
      <c r="UB158" s="120"/>
      <c r="UC158" s="120"/>
      <c r="UD158" s="120"/>
      <c r="UE158" s="120"/>
      <c r="UF158" s="120"/>
      <c r="UG158" s="120"/>
      <c r="UH158" s="120"/>
      <c r="UI158" s="120"/>
      <c r="UJ158" s="120"/>
      <c r="UK158" s="120"/>
      <c r="UL158" s="120"/>
      <c r="UM158" s="120"/>
      <c r="UN158" s="120"/>
      <c r="UO158" s="120"/>
      <c r="UP158" s="120"/>
      <c r="UQ158" s="120"/>
      <c r="UR158" s="120"/>
      <c r="US158" s="120"/>
      <c r="UT158" s="120"/>
      <c r="UU158" s="120"/>
      <c r="UV158" s="120"/>
      <c r="UW158" s="120"/>
      <c r="UX158" s="120"/>
      <c r="UY158" s="120"/>
      <c r="UZ158" s="120"/>
      <c r="VA158" s="120"/>
      <c r="VB158" s="120"/>
      <c r="VC158" s="120"/>
      <c r="VD158" s="120"/>
      <c r="VE158" s="120"/>
      <c r="VF158" s="120"/>
      <c r="VG158" s="120"/>
      <c r="VH158" s="120"/>
      <c r="VI158" s="120"/>
      <c r="VJ158" s="120"/>
      <c r="VK158" s="120"/>
      <c r="VL158" s="120"/>
      <c r="VM158" s="120"/>
      <c r="VN158" s="120"/>
      <c r="VO158" s="120"/>
      <c r="VP158" s="120"/>
      <c r="VQ158" s="120"/>
      <c r="VR158" s="120"/>
      <c r="VS158" s="120"/>
      <c r="VT158" s="120"/>
      <c r="VU158" s="120"/>
      <c r="VV158" s="120"/>
      <c r="VW158" s="120"/>
      <c r="VX158" s="120"/>
      <c r="VY158" s="120"/>
      <c r="VZ158" s="120"/>
      <c r="WA158" s="120"/>
      <c r="WB158" s="120"/>
      <c r="WC158" s="120"/>
      <c r="WD158" s="120"/>
      <c r="WE158" s="120"/>
      <c r="WF158" s="120"/>
      <c r="WG158" s="120"/>
      <c r="WH158" s="120"/>
      <c r="WI158" s="120"/>
      <c r="WJ158" s="120"/>
      <c r="WK158" s="120"/>
      <c r="WL158" s="120"/>
      <c r="WM158" s="120"/>
      <c r="WN158" s="120"/>
      <c r="WO158" s="120"/>
      <c r="WP158" s="120"/>
      <c r="WQ158" s="120"/>
      <c r="WR158" s="120"/>
      <c r="WS158" s="120"/>
      <c r="WT158" s="120"/>
      <c r="WU158" s="120"/>
      <c r="WV158" s="120"/>
      <c r="WW158" s="120"/>
      <c r="WX158" s="120"/>
      <c r="WY158" s="120"/>
      <c r="WZ158" s="120"/>
      <c r="XA158" s="120"/>
      <c r="XB158" s="120"/>
      <c r="XC158" s="120"/>
      <c r="XD158" s="120"/>
      <c r="XE158" s="120"/>
      <c r="XF158" s="120"/>
      <c r="XG158" s="120"/>
      <c r="XH158" s="120"/>
      <c r="XI158" s="120"/>
      <c r="XJ158" s="120"/>
      <c r="XK158" s="120"/>
      <c r="XL158" s="120"/>
      <c r="XM158" s="120"/>
      <c r="XN158" s="120"/>
      <c r="XO158" s="120"/>
      <c r="XP158" s="120"/>
      <c r="XQ158" s="120"/>
      <c r="XR158" s="120"/>
      <c r="XS158" s="120"/>
      <c r="XT158" s="120"/>
      <c r="XU158" s="120"/>
      <c r="XV158" s="120"/>
      <c r="XW158" s="120"/>
      <c r="XX158" s="120"/>
      <c r="XY158" s="120"/>
      <c r="XZ158" s="120"/>
      <c r="YA158" s="120"/>
      <c r="YB158" s="120"/>
      <c r="YC158" s="120"/>
      <c r="YD158" s="120"/>
      <c r="YE158" s="120"/>
      <c r="YF158" s="120"/>
      <c r="YG158" s="120"/>
      <c r="YH158" s="120"/>
      <c r="YI158" s="120"/>
      <c r="YJ158" s="120"/>
      <c r="YK158" s="120"/>
      <c r="YL158" s="120"/>
      <c r="YM158" s="120"/>
      <c r="YN158" s="120"/>
      <c r="YO158" s="120"/>
      <c r="YP158" s="120"/>
      <c r="YQ158" s="120"/>
      <c r="YR158" s="120"/>
      <c r="YS158" s="120"/>
      <c r="YT158" s="120"/>
      <c r="YU158" s="120"/>
      <c r="YV158" s="120"/>
      <c r="YW158" s="120"/>
      <c r="YX158" s="120"/>
      <c r="YY158" s="120"/>
      <c r="YZ158" s="120"/>
      <c r="ZA158" s="120"/>
      <c r="ZB158" s="120"/>
      <c r="ZC158" s="120"/>
      <c r="ZD158" s="120"/>
      <c r="ZE158" s="120"/>
      <c r="ZF158" s="120"/>
      <c r="ZG158" s="120"/>
      <c r="ZH158" s="120"/>
      <c r="ZI158" s="120"/>
      <c r="ZJ158" s="120"/>
      <c r="ZK158" s="120"/>
      <c r="ZL158" s="120"/>
      <c r="ZM158" s="120"/>
      <c r="ZN158" s="120"/>
      <c r="ZO158" s="120"/>
      <c r="ZP158" s="120"/>
      <c r="ZQ158" s="120"/>
      <c r="ZR158" s="120"/>
      <c r="ZS158" s="120"/>
      <c r="ZT158" s="120"/>
      <c r="ZU158" s="120"/>
      <c r="ZV158" s="120"/>
      <c r="ZW158" s="120"/>
      <c r="ZX158" s="120"/>
      <c r="ZY158" s="120"/>
      <c r="ZZ158" s="120"/>
      <c r="AAA158" s="120"/>
      <c r="AAB158" s="120"/>
      <c r="AAC158" s="120"/>
      <c r="AAD158" s="120"/>
      <c r="AAE158" s="120"/>
      <c r="AAF158" s="120"/>
      <c r="AAG158" s="120"/>
      <c r="AAH158" s="120"/>
      <c r="AAI158" s="120"/>
      <c r="AAJ158" s="120"/>
      <c r="AAK158" s="120"/>
      <c r="AAL158" s="120"/>
      <c r="AAM158" s="120"/>
      <c r="AAN158" s="120"/>
      <c r="AAO158" s="120"/>
      <c r="AAP158" s="120"/>
      <c r="AAQ158" s="120"/>
      <c r="AAR158" s="120"/>
      <c r="AAS158" s="120"/>
      <c r="AAT158" s="120"/>
      <c r="AAU158" s="120"/>
      <c r="AAV158" s="120"/>
      <c r="AAW158" s="120"/>
      <c r="AAX158" s="120"/>
      <c r="AAY158" s="120"/>
      <c r="AAZ158" s="120"/>
      <c r="ABA158" s="120"/>
      <c r="ABB158" s="120"/>
      <c r="ABC158" s="120"/>
      <c r="ABD158" s="120"/>
      <c r="ABE158" s="120"/>
      <c r="ABF158" s="120"/>
      <c r="ABG158" s="120"/>
      <c r="ABH158" s="120"/>
      <c r="ABI158" s="120"/>
      <c r="ABJ158" s="120"/>
      <c r="ABK158" s="120"/>
      <c r="ABL158" s="120"/>
      <c r="ABM158" s="120"/>
      <c r="ABN158" s="120"/>
      <c r="ABO158" s="120"/>
      <c r="ABP158" s="120"/>
      <c r="ABQ158" s="120"/>
      <c r="ABR158" s="120"/>
      <c r="ABS158" s="120"/>
      <c r="ABT158" s="120"/>
      <c r="ABU158" s="120"/>
      <c r="ABV158" s="120"/>
      <c r="ABW158" s="120"/>
      <c r="ABX158" s="120"/>
      <c r="ABY158" s="120"/>
      <c r="ABZ158" s="120"/>
      <c r="ACA158" s="120"/>
      <c r="ACB158" s="120"/>
      <c r="ACC158" s="120"/>
      <c r="ACD158" s="120"/>
      <c r="ACE158" s="120"/>
      <c r="ACF158" s="120"/>
      <c r="ACG158" s="120"/>
      <c r="ACH158" s="120"/>
      <c r="ACI158" s="120"/>
      <c r="ACJ158" s="120"/>
      <c r="ACK158" s="120"/>
      <c r="ACL158" s="120"/>
      <c r="ACM158" s="120"/>
      <c r="ACN158" s="120"/>
      <c r="ACO158" s="120"/>
      <c r="ACP158" s="120"/>
      <c r="ACQ158" s="120"/>
      <c r="ACR158" s="120"/>
      <c r="ACS158" s="120"/>
      <c r="ACT158" s="120"/>
      <c r="ACU158" s="120"/>
      <c r="ACV158" s="120"/>
      <c r="ACW158" s="120"/>
      <c r="ACX158" s="120"/>
      <c r="ACY158" s="120"/>
      <c r="ACZ158" s="120"/>
      <c r="ADA158" s="120"/>
      <c r="ADB158" s="120"/>
      <c r="ADC158" s="120"/>
      <c r="ADD158" s="120"/>
      <c r="ADE158" s="120"/>
      <c r="ADF158" s="120"/>
      <c r="ADG158" s="120"/>
      <c r="ADH158" s="120"/>
      <c r="ADI158" s="120"/>
      <c r="ADJ158" s="120"/>
      <c r="ADK158" s="120"/>
      <c r="ADL158" s="120"/>
      <c r="ADM158" s="120"/>
      <c r="ADN158" s="120"/>
      <c r="ADO158" s="120"/>
      <c r="ADP158" s="120"/>
      <c r="ADQ158" s="120"/>
      <c r="ADR158" s="120"/>
      <c r="ADS158" s="120"/>
      <c r="ADT158" s="120"/>
      <c r="ADU158" s="120"/>
      <c r="ADV158" s="120"/>
      <c r="ADW158" s="120"/>
      <c r="ADX158" s="120"/>
      <c r="ADY158" s="120"/>
      <c r="ADZ158" s="120"/>
      <c r="AEA158" s="120"/>
      <c r="AEB158" s="120"/>
      <c r="AEC158" s="120"/>
      <c r="AED158" s="120"/>
      <c r="AEE158" s="120"/>
      <c r="AEF158" s="120"/>
      <c r="AEG158" s="120"/>
      <c r="AEH158" s="120"/>
      <c r="AEI158" s="120"/>
      <c r="AEJ158" s="120"/>
      <c r="AEK158" s="120"/>
      <c r="AEL158" s="120"/>
      <c r="AEM158" s="120"/>
      <c r="AEN158" s="120"/>
      <c r="AEO158" s="120"/>
      <c r="AEP158" s="120"/>
      <c r="AEQ158" s="120"/>
      <c r="AER158" s="120"/>
      <c r="AES158" s="120"/>
      <c r="AET158" s="120"/>
      <c r="AEU158" s="120"/>
      <c r="AEV158" s="120"/>
      <c r="AEW158" s="120"/>
      <c r="AEX158" s="120"/>
      <c r="AEY158" s="120"/>
      <c r="AEZ158" s="120"/>
      <c r="AFA158" s="120"/>
      <c r="AFB158" s="120"/>
      <c r="AFC158" s="120"/>
      <c r="AFD158" s="120"/>
      <c r="AFE158" s="120"/>
      <c r="AFF158" s="120"/>
      <c r="AFG158" s="120"/>
      <c r="AFH158" s="120"/>
      <c r="AFI158" s="120"/>
      <c r="AFJ158" s="120"/>
      <c r="AFK158" s="120"/>
      <c r="AFL158" s="120"/>
      <c r="AFM158" s="120"/>
      <c r="AFN158" s="120"/>
      <c r="AFO158" s="120"/>
      <c r="AFP158" s="120"/>
      <c r="AFQ158" s="120"/>
      <c r="AFR158" s="120"/>
      <c r="AFS158" s="120"/>
      <c r="AFT158" s="120"/>
      <c r="AFU158" s="120"/>
      <c r="AFV158" s="120"/>
      <c r="AFW158" s="120"/>
      <c r="AFX158" s="120"/>
      <c r="AFY158" s="120"/>
      <c r="AFZ158" s="120"/>
      <c r="AGA158" s="120"/>
      <c r="AGB158" s="120"/>
      <c r="AGC158" s="120"/>
      <c r="AGD158" s="120"/>
      <c r="AGE158" s="120"/>
      <c r="AGF158" s="120"/>
      <c r="AGG158" s="120"/>
      <c r="AGH158" s="120"/>
      <c r="AGI158" s="120"/>
      <c r="AGJ158" s="120"/>
      <c r="AGK158" s="120"/>
      <c r="AGL158" s="120"/>
      <c r="AGM158" s="120"/>
      <c r="AGN158" s="120"/>
      <c r="AGO158" s="120"/>
      <c r="AGP158" s="120"/>
      <c r="AGQ158" s="120"/>
      <c r="AGR158" s="120"/>
      <c r="AGS158" s="120"/>
      <c r="AGT158" s="120"/>
      <c r="AGU158" s="120"/>
      <c r="AGV158" s="120"/>
      <c r="AGW158" s="120"/>
      <c r="AGX158" s="120"/>
      <c r="AGY158" s="120"/>
      <c r="AGZ158" s="120"/>
      <c r="AHA158" s="120"/>
      <c r="AHB158" s="120"/>
      <c r="AHC158" s="120"/>
      <c r="AHD158" s="120"/>
      <c r="AHE158" s="120"/>
      <c r="AHF158" s="120"/>
      <c r="AHG158" s="120"/>
      <c r="AHH158" s="120"/>
      <c r="AHI158" s="120"/>
      <c r="AHJ158" s="120"/>
      <c r="AHK158" s="120"/>
      <c r="AHL158" s="120"/>
      <c r="AHM158" s="120"/>
      <c r="AHN158" s="120"/>
      <c r="AHO158" s="120"/>
      <c r="AHP158" s="120"/>
      <c r="AHQ158" s="120"/>
      <c r="AHR158" s="120"/>
      <c r="AHS158" s="120"/>
      <c r="AHT158" s="120"/>
      <c r="AHU158" s="120"/>
      <c r="AHV158" s="120"/>
      <c r="AHW158" s="120"/>
      <c r="AHX158" s="120"/>
      <c r="AHY158" s="120"/>
      <c r="AHZ158" s="120"/>
      <c r="AIA158" s="120"/>
      <c r="AIB158" s="120"/>
      <c r="AIC158" s="120"/>
      <c r="AID158" s="120"/>
      <c r="AIE158" s="120"/>
      <c r="AIF158" s="120"/>
      <c r="AIG158" s="120"/>
      <c r="AIH158" s="120"/>
      <c r="AII158" s="120"/>
      <c r="AIJ158" s="120"/>
      <c r="AIK158" s="120"/>
      <c r="AIL158" s="120"/>
      <c r="AIM158" s="120"/>
      <c r="AIN158" s="120"/>
      <c r="AIO158" s="120"/>
      <c r="AIP158" s="120"/>
      <c r="AIQ158" s="120"/>
      <c r="AIR158" s="120"/>
      <c r="AIS158" s="120"/>
      <c r="AIT158" s="120"/>
      <c r="AIU158" s="120"/>
      <c r="AIV158" s="120"/>
      <c r="AIW158" s="120"/>
      <c r="AIX158" s="120"/>
      <c r="AIY158" s="120"/>
      <c r="AIZ158" s="120"/>
      <c r="AJA158" s="120"/>
      <c r="AJB158" s="120"/>
      <c r="AJC158" s="120"/>
      <c r="AJD158" s="120"/>
      <c r="AJE158" s="120"/>
      <c r="AJF158" s="120"/>
      <c r="AJG158" s="120"/>
      <c r="AJH158" s="120"/>
      <c r="AJI158" s="120"/>
      <c r="AJJ158" s="120"/>
      <c r="AJK158" s="120"/>
      <c r="AJL158" s="120"/>
      <c r="AJM158" s="120"/>
      <c r="AJN158" s="120"/>
      <c r="AJO158" s="120"/>
      <c r="AJP158" s="120"/>
      <c r="AJQ158" s="120"/>
      <c r="AJR158" s="120"/>
      <c r="AJS158" s="120"/>
      <c r="AJT158" s="120"/>
      <c r="AJU158" s="120"/>
      <c r="AJV158" s="120"/>
      <c r="AJW158" s="120"/>
      <c r="AJX158" s="120"/>
      <c r="AJY158" s="120"/>
      <c r="AJZ158" s="120"/>
      <c r="AKA158" s="120"/>
      <c r="AKB158" s="120"/>
      <c r="AKC158" s="120"/>
      <c r="AKD158" s="120"/>
      <c r="AKE158" s="120"/>
      <c r="AKF158" s="120"/>
      <c r="AKG158" s="120"/>
      <c r="AKH158" s="120"/>
      <c r="AKI158" s="120"/>
      <c r="AKJ158" s="120"/>
      <c r="AKK158" s="120"/>
      <c r="AKL158" s="120"/>
      <c r="AKM158" s="120"/>
      <c r="AKN158" s="120"/>
      <c r="AKO158" s="120"/>
      <c r="AKP158" s="120"/>
      <c r="AKQ158" s="120"/>
      <c r="AKR158" s="120"/>
      <c r="AKS158" s="120"/>
      <c r="AKT158" s="120"/>
      <c r="AKU158" s="120"/>
      <c r="AKV158" s="120"/>
      <c r="AKW158" s="120"/>
      <c r="AKX158" s="120"/>
      <c r="AKY158" s="120"/>
      <c r="AKZ158" s="120"/>
      <c r="ALA158" s="120"/>
      <c r="ALB158" s="120"/>
      <c r="ALC158" s="120"/>
      <c r="ALD158" s="120"/>
      <c r="ALE158" s="120"/>
      <c r="ALF158" s="120"/>
      <c r="ALG158" s="120"/>
      <c r="ALH158" s="120"/>
      <c r="ALI158" s="120"/>
      <c r="ALJ158" s="120"/>
      <c r="ALK158" s="120"/>
      <c r="ALL158" s="120"/>
      <c r="ALM158" s="120"/>
      <c r="ALN158" s="120"/>
      <c r="ALO158" s="120"/>
      <c r="ALP158" s="120"/>
      <c r="ALQ158" s="120"/>
      <c r="ALR158" s="120"/>
      <c r="ALS158" s="120"/>
      <c r="ALT158" s="120"/>
      <c r="ALU158" s="120"/>
      <c r="ALV158" s="120"/>
      <c r="ALW158" s="120"/>
      <c r="ALX158" s="120"/>
      <c r="ALY158" s="120"/>
      <c r="ALZ158" s="120"/>
      <c r="AMA158" s="120"/>
      <c r="AMB158" s="120"/>
      <c r="AMC158" s="120"/>
      <c r="AMD158" s="120"/>
      <c r="AME158" s="120"/>
      <c r="AMF158" s="120"/>
      <c r="AMG158" s="120"/>
      <c r="AMH158" s="120"/>
      <c r="AMI158" s="120"/>
      <c r="AMJ158" s="120"/>
      <c r="AMK158" s="120"/>
      <c r="AML158" s="120"/>
    </row>
    <row r="159" spans="1:1026" s="121" customFormat="1" x14ac:dyDescent="0.25">
      <c r="A159" s="102">
        <v>154</v>
      </c>
      <c r="B159" s="25" t="s">
        <v>212</v>
      </c>
      <c r="C159" s="26" t="s">
        <v>150</v>
      </c>
      <c r="D159" s="26" t="s">
        <v>186</v>
      </c>
      <c r="E159" s="38" t="s">
        <v>154</v>
      </c>
      <c r="F159" s="50">
        <v>17</v>
      </c>
      <c r="G159" s="51" t="s">
        <v>11</v>
      </c>
      <c r="H159" s="119"/>
      <c r="I159" s="76">
        <f t="shared" si="13"/>
        <v>0</v>
      </c>
      <c r="J159" s="76">
        <f t="shared" si="11"/>
        <v>0</v>
      </c>
      <c r="K159" s="76">
        <f t="shared" si="12"/>
        <v>0</v>
      </c>
      <c r="L159" s="122"/>
      <c r="M159" s="123"/>
      <c r="N159" s="122"/>
      <c r="O159" s="39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  <c r="HU159" s="120"/>
      <c r="HV159" s="120"/>
      <c r="HW159" s="120"/>
      <c r="HX159" s="120"/>
      <c r="HY159" s="120"/>
      <c r="HZ159" s="120"/>
      <c r="IA159" s="120"/>
      <c r="IB159" s="120"/>
      <c r="IC159" s="120"/>
      <c r="ID159" s="120"/>
      <c r="IE159" s="120"/>
      <c r="IF159" s="120"/>
      <c r="IG159" s="120"/>
      <c r="IH159" s="120"/>
      <c r="II159" s="120"/>
      <c r="IJ159" s="120"/>
      <c r="IK159" s="120"/>
      <c r="IL159" s="120"/>
      <c r="IM159" s="120"/>
      <c r="IN159" s="120"/>
      <c r="IO159" s="120"/>
      <c r="IP159" s="120"/>
      <c r="IQ159" s="120"/>
      <c r="IR159" s="120"/>
      <c r="IS159" s="120"/>
      <c r="IT159" s="120"/>
      <c r="IU159" s="120"/>
      <c r="IV159" s="120"/>
      <c r="IW159" s="120"/>
      <c r="IX159" s="120"/>
      <c r="IY159" s="120"/>
      <c r="IZ159" s="120"/>
      <c r="JA159" s="120"/>
      <c r="JB159" s="120"/>
      <c r="JC159" s="120"/>
      <c r="JD159" s="120"/>
      <c r="JE159" s="120"/>
      <c r="JF159" s="120"/>
      <c r="JG159" s="120"/>
      <c r="JH159" s="120"/>
      <c r="JI159" s="120"/>
      <c r="JJ159" s="120"/>
      <c r="JK159" s="120"/>
      <c r="JL159" s="120"/>
      <c r="JM159" s="120"/>
      <c r="JN159" s="120"/>
      <c r="JO159" s="120"/>
      <c r="JP159" s="120"/>
      <c r="JQ159" s="120"/>
      <c r="JR159" s="120"/>
      <c r="JS159" s="120"/>
      <c r="JT159" s="120"/>
      <c r="JU159" s="120"/>
      <c r="JV159" s="120"/>
      <c r="JW159" s="120"/>
      <c r="JX159" s="120"/>
      <c r="JY159" s="120"/>
      <c r="JZ159" s="120"/>
      <c r="KA159" s="120"/>
      <c r="KB159" s="120"/>
      <c r="KC159" s="120"/>
      <c r="KD159" s="120"/>
      <c r="KE159" s="120"/>
      <c r="KF159" s="120"/>
      <c r="KG159" s="120"/>
      <c r="KH159" s="120"/>
      <c r="KI159" s="120"/>
      <c r="KJ159" s="120"/>
      <c r="KK159" s="120"/>
      <c r="KL159" s="120"/>
      <c r="KM159" s="120"/>
      <c r="KN159" s="120"/>
      <c r="KO159" s="120"/>
      <c r="KP159" s="120"/>
      <c r="KQ159" s="120"/>
      <c r="KR159" s="120"/>
      <c r="KS159" s="120"/>
      <c r="KT159" s="120"/>
      <c r="KU159" s="120"/>
      <c r="KV159" s="120"/>
      <c r="KW159" s="120"/>
      <c r="KX159" s="120"/>
      <c r="KY159" s="120"/>
      <c r="KZ159" s="120"/>
      <c r="LA159" s="120"/>
      <c r="LB159" s="120"/>
      <c r="LC159" s="120"/>
      <c r="LD159" s="120"/>
      <c r="LE159" s="120"/>
      <c r="LF159" s="120"/>
      <c r="LG159" s="120"/>
      <c r="LH159" s="120"/>
      <c r="LI159" s="120"/>
      <c r="LJ159" s="120"/>
      <c r="LK159" s="120"/>
      <c r="LL159" s="120"/>
      <c r="LM159" s="120"/>
      <c r="LN159" s="120"/>
      <c r="LO159" s="120"/>
      <c r="LP159" s="120"/>
      <c r="LQ159" s="120"/>
      <c r="LR159" s="120"/>
      <c r="LS159" s="120"/>
      <c r="LT159" s="120"/>
      <c r="LU159" s="120"/>
      <c r="LV159" s="120"/>
      <c r="LW159" s="120"/>
      <c r="LX159" s="120"/>
      <c r="LY159" s="120"/>
      <c r="LZ159" s="120"/>
      <c r="MA159" s="120"/>
      <c r="MB159" s="120"/>
      <c r="MC159" s="120"/>
      <c r="MD159" s="120"/>
      <c r="ME159" s="120"/>
      <c r="MF159" s="120"/>
      <c r="MG159" s="120"/>
      <c r="MH159" s="120"/>
      <c r="MI159" s="120"/>
      <c r="MJ159" s="120"/>
      <c r="MK159" s="120"/>
      <c r="ML159" s="120"/>
      <c r="MM159" s="120"/>
      <c r="MN159" s="120"/>
      <c r="MO159" s="120"/>
      <c r="MP159" s="120"/>
      <c r="MQ159" s="120"/>
      <c r="MR159" s="120"/>
      <c r="MS159" s="120"/>
      <c r="MT159" s="120"/>
      <c r="MU159" s="120"/>
      <c r="MV159" s="120"/>
      <c r="MW159" s="120"/>
      <c r="MX159" s="120"/>
      <c r="MY159" s="120"/>
      <c r="MZ159" s="120"/>
      <c r="NA159" s="120"/>
      <c r="NB159" s="120"/>
      <c r="NC159" s="120"/>
      <c r="ND159" s="120"/>
      <c r="NE159" s="120"/>
      <c r="NF159" s="120"/>
      <c r="NG159" s="120"/>
      <c r="NH159" s="120"/>
      <c r="NI159" s="120"/>
      <c r="NJ159" s="120"/>
      <c r="NK159" s="120"/>
      <c r="NL159" s="120"/>
      <c r="NM159" s="120"/>
      <c r="NN159" s="120"/>
      <c r="NO159" s="120"/>
      <c r="NP159" s="120"/>
      <c r="NQ159" s="120"/>
      <c r="NR159" s="120"/>
      <c r="NS159" s="120"/>
      <c r="NT159" s="120"/>
      <c r="NU159" s="120"/>
      <c r="NV159" s="120"/>
      <c r="NW159" s="120"/>
      <c r="NX159" s="120"/>
      <c r="NY159" s="120"/>
      <c r="NZ159" s="120"/>
      <c r="OA159" s="120"/>
      <c r="OB159" s="120"/>
      <c r="OC159" s="120"/>
      <c r="OD159" s="120"/>
      <c r="OE159" s="120"/>
      <c r="OF159" s="120"/>
      <c r="OG159" s="120"/>
      <c r="OH159" s="120"/>
      <c r="OI159" s="120"/>
      <c r="OJ159" s="120"/>
      <c r="OK159" s="120"/>
      <c r="OL159" s="120"/>
      <c r="OM159" s="120"/>
      <c r="ON159" s="120"/>
      <c r="OO159" s="120"/>
      <c r="OP159" s="120"/>
      <c r="OQ159" s="120"/>
      <c r="OR159" s="120"/>
      <c r="OS159" s="120"/>
      <c r="OT159" s="120"/>
      <c r="OU159" s="120"/>
      <c r="OV159" s="120"/>
      <c r="OW159" s="120"/>
      <c r="OX159" s="120"/>
      <c r="OY159" s="120"/>
      <c r="OZ159" s="120"/>
      <c r="PA159" s="120"/>
      <c r="PB159" s="120"/>
      <c r="PC159" s="120"/>
      <c r="PD159" s="120"/>
      <c r="PE159" s="120"/>
      <c r="PF159" s="120"/>
      <c r="PG159" s="120"/>
      <c r="PH159" s="120"/>
      <c r="PI159" s="120"/>
      <c r="PJ159" s="120"/>
      <c r="PK159" s="120"/>
      <c r="PL159" s="120"/>
      <c r="PM159" s="120"/>
      <c r="PN159" s="120"/>
      <c r="PO159" s="120"/>
      <c r="PP159" s="120"/>
      <c r="PQ159" s="120"/>
      <c r="PR159" s="120"/>
      <c r="PS159" s="120"/>
      <c r="PT159" s="120"/>
      <c r="PU159" s="120"/>
      <c r="PV159" s="120"/>
      <c r="PW159" s="120"/>
      <c r="PX159" s="120"/>
      <c r="PY159" s="120"/>
      <c r="PZ159" s="120"/>
      <c r="QA159" s="120"/>
      <c r="QB159" s="120"/>
      <c r="QC159" s="120"/>
      <c r="QD159" s="120"/>
      <c r="QE159" s="120"/>
      <c r="QF159" s="120"/>
      <c r="QG159" s="120"/>
      <c r="QH159" s="120"/>
      <c r="QI159" s="120"/>
      <c r="QJ159" s="120"/>
      <c r="QK159" s="120"/>
      <c r="QL159" s="120"/>
      <c r="QM159" s="120"/>
      <c r="QN159" s="120"/>
      <c r="QO159" s="120"/>
      <c r="QP159" s="120"/>
      <c r="QQ159" s="120"/>
      <c r="QR159" s="120"/>
      <c r="QS159" s="120"/>
      <c r="QT159" s="120"/>
      <c r="QU159" s="120"/>
      <c r="QV159" s="120"/>
      <c r="QW159" s="120"/>
      <c r="QX159" s="120"/>
      <c r="QY159" s="120"/>
      <c r="QZ159" s="120"/>
      <c r="RA159" s="120"/>
      <c r="RB159" s="120"/>
      <c r="RC159" s="120"/>
      <c r="RD159" s="120"/>
      <c r="RE159" s="120"/>
      <c r="RF159" s="120"/>
      <c r="RG159" s="120"/>
      <c r="RH159" s="120"/>
      <c r="RI159" s="120"/>
      <c r="RJ159" s="120"/>
      <c r="RK159" s="120"/>
      <c r="RL159" s="120"/>
      <c r="RM159" s="120"/>
      <c r="RN159" s="120"/>
      <c r="RO159" s="120"/>
      <c r="RP159" s="120"/>
      <c r="RQ159" s="120"/>
      <c r="RR159" s="120"/>
      <c r="RS159" s="120"/>
      <c r="RT159" s="120"/>
      <c r="RU159" s="120"/>
      <c r="RV159" s="120"/>
      <c r="RW159" s="120"/>
      <c r="RX159" s="120"/>
      <c r="RY159" s="120"/>
      <c r="RZ159" s="120"/>
      <c r="SA159" s="120"/>
      <c r="SB159" s="120"/>
      <c r="SC159" s="120"/>
      <c r="SD159" s="120"/>
      <c r="SE159" s="120"/>
      <c r="SF159" s="120"/>
      <c r="SG159" s="120"/>
      <c r="SH159" s="120"/>
      <c r="SI159" s="120"/>
      <c r="SJ159" s="120"/>
      <c r="SK159" s="120"/>
      <c r="SL159" s="120"/>
      <c r="SM159" s="120"/>
      <c r="SN159" s="120"/>
      <c r="SO159" s="120"/>
      <c r="SP159" s="120"/>
      <c r="SQ159" s="120"/>
      <c r="SR159" s="120"/>
      <c r="SS159" s="120"/>
      <c r="ST159" s="120"/>
      <c r="SU159" s="120"/>
      <c r="SV159" s="120"/>
      <c r="SW159" s="120"/>
      <c r="SX159" s="120"/>
      <c r="SY159" s="120"/>
      <c r="SZ159" s="120"/>
      <c r="TA159" s="120"/>
      <c r="TB159" s="120"/>
      <c r="TC159" s="120"/>
      <c r="TD159" s="120"/>
      <c r="TE159" s="120"/>
      <c r="TF159" s="120"/>
      <c r="TG159" s="120"/>
      <c r="TH159" s="120"/>
      <c r="TI159" s="120"/>
      <c r="TJ159" s="120"/>
      <c r="TK159" s="120"/>
      <c r="TL159" s="120"/>
      <c r="TM159" s="120"/>
      <c r="TN159" s="120"/>
      <c r="TO159" s="120"/>
      <c r="TP159" s="120"/>
      <c r="TQ159" s="120"/>
      <c r="TR159" s="120"/>
      <c r="TS159" s="120"/>
      <c r="TT159" s="120"/>
      <c r="TU159" s="120"/>
      <c r="TV159" s="120"/>
      <c r="TW159" s="120"/>
      <c r="TX159" s="120"/>
      <c r="TY159" s="120"/>
      <c r="TZ159" s="120"/>
      <c r="UA159" s="120"/>
      <c r="UB159" s="120"/>
      <c r="UC159" s="120"/>
      <c r="UD159" s="120"/>
      <c r="UE159" s="120"/>
      <c r="UF159" s="120"/>
      <c r="UG159" s="120"/>
      <c r="UH159" s="120"/>
      <c r="UI159" s="120"/>
      <c r="UJ159" s="120"/>
      <c r="UK159" s="120"/>
      <c r="UL159" s="120"/>
      <c r="UM159" s="120"/>
      <c r="UN159" s="120"/>
      <c r="UO159" s="120"/>
      <c r="UP159" s="120"/>
      <c r="UQ159" s="120"/>
      <c r="UR159" s="120"/>
      <c r="US159" s="120"/>
      <c r="UT159" s="120"/>
      <c r="UU159" s="120"/>
      <c r="UV159" s="120"/>
      <c r="UW159" s="120"/>
      <c r="UX159" s="120"/>
      <c r="UY159" s="120"/>
      <c r="UZ159" s="120"/>
      <c r="VA159" s="120"/>
      <c r="VB159" s="120"/>
      <c r="VC159" s="120"/>
      <c r="VD159" s="120"/>
      <c r="VE159" s="120"/>
      <c r="VF159" s="120"/>
      <c r="VG159" s="120"/>
      <c r="VH159" s="120"/>
      <c r="VI159" s="120"/>
      <c r="VJ159" s="120"/>
      <c r="VK159" s="120"/>
      <c r="VL159" s="120"/>
      <c r="VM159" s="120"/>
      <c r="VN159" s="120"/>
      <c r="VO159" s="120"/>
      <c r="VP159" s="120"/>
      <c r="VQ159" s="120"/>
      <c r="VR159" s="120"/>
      <c r="VS159" s="120"/>
      <c r="VT159" s="120"/>
      <c r="VU159" s="120"/>
      <c r="VV159" s="120"/>
      <c r="VW159" s="120"/>
      <c r="VX159" s="120"/>
      <c r="VY159" s="120"/>
      <c r="VZ159" s="120"/>
      <c r="WA159" s="120"/>
      <c r="WB159" s="120"/>
      <c r="WC159" s="120"/>
      <c r="WD159" s="120"/>
      <c r="WE159" s="120"/>
      <c r="WF159" s="120"/>
      <c r="WG159" s="120"/>
      <c r="WH159" s="120"/>
      <c r="WI159" s="120"/>
      <c r="WJ159" s="120"/>
      <c r="WK159" s="120"/>
      <c r="WL159" s="120"/>
      <c r="WM159" s="120"/>
      <c r="WN159" s="120"/>
      <c r="WO159" s="120"/>
      <c r="WP159" s="120"/>
      <c r="WQ159" s="120"/>
      <c r="WR159" s="120"/>
      <c r="WS159" s="120"/>
      <c r="WT159" s="120"/>
      <c r="WU159" s="120"/>
      <c r="WV159" s="120"/>
      <c r="WW159" s="120"/>
      <c r="WX159" s="120"/>
      <c r="WY159" s="120"/>
      <c r="WZ159" s="120"/>
      <c r="XA159" s="120"/>
      <c r="XB159" s="120"/>
      <c r="XC159" s="120"/>
      <c r="XD159" s="120"/>
      <c r="XE159" s="120"/>
      <c r="XF159" s="120"/>
      <c r="XG159" s="120"/>
      <c r="XH159" s="120"/>
      <c r="XI159" s="120"/>
      <c r="XJ159" s="120"/>
      <c r="XK159" s="120"/>
      <c r="XL159" s="120"/>
      <c r="XM159" s="120"/>
      <c r="XN159" s="120"/>
      <c r="XO159" s="120"/>
      <c r="XP159" s="120"/>
      <c r="XQ159" s="120"/>
      <c r="XR159" s="120"/>
      <c r="XS159" s="120"/>
      <c r="XT159" s="120"/>
      <c r="XU159" s="120"/>
      <c r="XV159" s="120"/>
      <c r="XW159" s="120"/>
      <c r="XX159" s="120"/>
      <c r="XY159" s="120"/>
      <c r="XZ159" s="120"/>
      <c r="YA159" s="120"/>
      <c r="YB159" s="120"/>
      <c r="YC159" s="120"/>
      <c r="YD159" s="120"/>
      <c r="YE159" s="120"/>
      <c r="YF159" s="120"/>
      <c r="YG159" s="120"/>
      <c r="YH159" s="120"/>
      <c r="YI159" s="120"/>
      <c r="YJ159" s="120"/>
      <c r="YK159" s="120"/>
      <c r="YL159" s="120"/>
      <c r="YM159" s="120"/>
      <c r="YN159" s="120"/>
      <c r="YO159" s="120"/>
      <c r="YP159" s="120"/>
      <c r="YQ159" s="120"/>
      <c r="YR159" s="120"/>
      <c r="YS159" s="120"/>
      <c r="YT159" s="120"/>
      <c r="YU159" s="120"/>
      <c r="YV159" s="120"/>
      <c r="YW159" s="120"/>
      <c r="YX159" s="120"/>
      <c r="YY159" s="120"/>
      <c r="YZ159" s="120"/>
      <c r="ZA159" s="120"/>
      <c r="ZB159" s="120"/>
      <c r="ZC159" s="120"/>
      <c r="ZD159" s="120"/>
      <c r="ZE159" s="120"/>
      <c r="ZF159" s="120"/>
      <c r="ZG159" s="120"/>
      <c r="ZH159" s="120"/>
      <c r="ZI159" s="120"/>
      <c r="ZJ159" s="120"/>
      <c r="ZK159" s="120"/>
      <c r="ZL159" s="120"/>
      <c r="ZM159" s="120"/>
      <c r="ZN159" s="120"/>
      <c r="ZO159" s="120"/>
      <c r="ZP159" s="120"/>
      <c r="ZQ159" s="120"/>
      <c r="ZR159" s="120"/>
      <c r="ZS159" s="120"/>
      <c r="ZT159" s="120"/>
      <c r="ZU159" s="120"/>
      <c r="ZV159" s="120"/>
      <c r="ZW159" s="120"/>
      <c r="ZX159" s="120"/>
      <c r="ZY159" s="120"/>
      <c r="ZZ159" s="120"/>
      <c r="AAA159" s="120"/>
      <c r="AAB159" s="120"/>
      <c r="AAC159" s="120"/>
      <c r="AAD159" s="120"/>
      <c r="AAE159" s="120"/>
      <c r="AAF159" s="120"/>
      <c r="AAG159" s="120"/>
      <c r="AAH159" s="120"/>
      <c r="AAI159" s="120"/>
      <c r="AAJ159" s="120"/>
      <c r="AAK159" s="120"/>
      <c r="AAL159" s="120"/>
      <c r="AAM159" s="120"/>
      <c r="AAN159" s="120"/>
      <c r="AAO159" s="120"/>
      <c r="AAP159" s="120"/>
      <c r="AAQ159" s="120"/>
      <c r="AAR159" s="120"/>
      <c r="AAS159" s="120"/>
      <c r="AAT159" s="120"/>
      <c r="AAU159" s="120"/>
      <c r="AAV159" s="120"/>
      <c r="AAW159" s="120"/>
      <c r="AAX159" s="120"/>
      <c r="AAY159" s="120"/>
      <c r="AAZ159" s="120"/>
      <c r="ABA159" s="120"/>
      <c r="ABB159" s="120"/>
      <c r="ABC159" s="120"/>
      <c r="ABD159" s="120"/>
      <c r="ABE159" s="120"/>
      <c r="ABF159" s="120"/>
      <c r="ABG159" s="120"/>
      <c r="ABH159" s="120"/>
      <c r="ABI159" s="120"/>
      <c r="ABJ159" s="120"/>
      <c r="ABK159" s="120"/>
      <c r="ABL159" s="120"/>
      <c r="ABM159" s="120"/>
      <c r="ABN159" s="120"/>
      <c r="ABO159" s="120"/>
      <c r="ABP159" s="120"/>
      <c r="ABQ159" s="120"/>
      <c r="ABR159" s="120"/>
      <c r="ABS159" s="120"/>
      <c r="ABT159" s="120"/>
      <c r="ABU159" s="120"/>
      <c r="ABV159" s="120"/>
      <c r="ABW159" s="120"/>
      <c r="ABX159" s="120"/>
      <c r="ABY159" s="120"/>
      <c r="ABZ159" s="120"/>
      <c r="ACA159" s="120"/>
      <c r="ACB159" s="120"/>
      <c r="ACC159" s="120"/>
      <c r="ACD159" s="120"/>
      <c r="ACE159" s="120"/>
      <c r="ACF159" s="120"/>
      <c r="ACG159" s="120"/>
      <c r="ACH159" s="120"/>
      <c r="ACI159" s="120"/>
      <c r="ACJ159" s="120"/>
      <c r="ACK159" s="120"/>
      <c r="ACL159" s="120"/>
      <c r="ACM159" s="120"/>
      <c r="ACN159" s="120"/>
      <c r="ACO159" s="120"/>
      <c r="ACP159" s="120"/>
      <c r="ACQ159" s="120"/>
      <c r="ACR159" s="120"/>
      <c r="ACS159" s="120"/>
      <c r="ACT159" s="120"/>
      <c r="ACU159" s="120"/>
      <c r="ACV159" s="120"/>
      <c r="ACW159" s="120"/>
      <c r="ACX159" s="120"/>
      <c r="ACY159" s="120"/>
      <c r="ACZ159" s="120"/>
      <c r="ADA159" s="120"/>
      <c r="ADB159" s="120"/>
      <c r="ADC159" s="120"/>
      <c r="ADD159" s="120"/>
      <c r="ADE159" s="120"/>
      <c r="ADF159" s="120"/>
      <c r="ADG159" s="120"/>
      <c r="ADH159" s="120"/>
      <c r="ADI159" s="120"/>
      <c r="ADJ159" s="120"/>
      <c r="ADK159" s="120"/>
      <c r="ADL159" s="120"/>
      <c r="ADM159" s="120"/>
      <c r="ADN159" s="120"/>
      <c r="ADO159" s="120"/>
      <c r="ADP159" s="120"/>
      <c r="ADQ159" s="120"/>
      <c r="ADR159" s="120"/>
      <c r="ADS159" s="120"/>
      <c r="ADT159" s="120"/>
      <c r="ADU159" s="120"/>
      <c r="ADV159" s="120"/>
      <c r="ADW159" s="120"/>
      <c r="ADX159" s="120"/>
      <c r="ADY159" s="120"/>
      <c r="ADZ159" s="120"/>
      <c r="AEA159" s="120"/>
      <c r="AEB159" s="120"/>
      <c r="AEC159" s="120"/>
      <c r="AED159" s="120"/>
      <c r="AEE159" s="120"/>
      <c r="AEF159" s="120"/>
      <c r="AEG159" s="120"/>
      <c r="AEH159" s="120"/>
      <c r="AEI159" s="120"/>
      <c r="AEJ159" s="120"/>
      <c r="AEK159" s="120"/>
      <c r="AEL159" s="120"/>
      <c r="AEM159" s="120"/>
      <c r="AEN159" s="120"/>
      <c r="AEO159" s="120"/>
      <c r="AEP159" s="120"/>
      <c r="AEQ159" s="120"/>
      <c r="AER159" s="120"/>
      <c r="AES159" s="120"/>
      <c r="AET159" s="120"/>
      <c r="AEU159" s="120"/>
      <c r="AEV159" s="120"/>
      <c r="AEW159" s="120"/>
      <c r="AEX159" s="120"/>
      <c r="AEY159" s="120"/>
      <c r="AEZ159" s="120"/>
      <c r="AFA159" s="120"/>
      <c r="AFB159" s="120"/>
      <c r="AFC159" s="120"/>
      <c r="AFD159" s="120"/>
      <c r="AFE159" s="120"/>
      <c r="AFF159" s="120"/>
      <c r="AFG159" s="120"/>
      <c r="AFH159" s="120"/>
      <c r="AFI159" s="120"/>
      <c r="AFJ159" s="120"/>
      <c r="AFK159" s="120"/>
      <c r="AFL159" s="120"/>
      <c r="AFM159" s="120"/>
      <c r="AFN159" s="120"/>
      <c r="AFO159" s="120"/>
      <c r="AFP159" s="120"/>
      <c r="AFQ159" s="120"/>
      <c r="AFR159" s="120"/>
      <c r="AFS159" s="120"/>
      <c r="AFT159" s="120"/>
      <c r="AFU159" s="120"/>
      <c r="AFV159" s="120"/>
      <c r="AFW159" s="120"/>
      <c r="AFX159" s="120"/>
      <c r="AFY159" s="120"/>
      <c r="AFZ159" s="120"/>
      <c r="AGA159" s="120"/>
      <c r="AGB159" s="120"/>
      <c r="AGC159" s="120"/>
      <c r="AGD159" s="120"/>
      <c r="AGE159" s="120"/>
      <c r="AGF159" s="120"/>
      <c r="AGG159" s="120"/>
      <c r="AGH159" s="120"/>
      <c r="AGI159" s="120"/>
      <c r="AGJ159" s="120"/>
      <c r="AGK159" s="120"/>
      <c r="AGL159" s="120"/>
      <c r="AGM159" s="120"/>
      <c r="AGN159" s="120"/>
      <c r="AGO159" s="120"/>
      <c r="AGP159" s="120"/>
      <c r="AGQ159" s="120"/>
      <c r="AGR159" s="120"/>
      <c r="AGS159" s="120"/>
      <c r="AGT159" s="120"/>
      <c r="AGU159" s="120"/>
      <c r="AGV159" s="120"/>
      <c r="AGW159" s="120"/>
      <c r="AGX159" s="120"/>
      <c r="AGY159" s="120"/>
      <c r="AGZ159" s="120"/>
      <c r="AHA159" s="120"/>
      <c r="AHB159" s="120"/>
      <c r="AHC159" s="120"/>
      <c r="AHD159" s="120"/>
      <c r="AHE159" s="120"/>
      <c r="AHF159" s="120"/>
      <c r="AHG159" s="120"/>
      <c r="AHH159" s="120"/>
      <c r="AHI159" s="120"/>
      <c r="AHJ159" s="120"/>
      <c r="AHK159" s="120"/>
      <c r="AHL159" s="120"/>
      <c r="AHM159" s="120"/>
      <c r="AHN159" s="120"/>
      <c r="AHO159" s="120"/>
      <c r="AHP159" s="120"/>
      <c r="AHQ159" s="120"/>
      <c r="AHR159" s="120"/>
      <c r="AHS159" s="120"/>
      <c r="AHT159" s="120"/>
      <c r="AHU159" s="120"/>
      <c r="AHV159" s="120"/>
      <c r="AHW159" s="120"/>
      <c r="AHX159" s="120"/>
      <c r="AHY159" s="120"/>
      <c r="AHZ159" s="120"/>
      <c r="AIA159" s="120"/>
      <c r="AIB159" s="120"/>
      <c r="AIC159" s="120"/>
      <c r="AID159" s="120"/>
      <c r="AIE159" s="120"/>
      <c r="AIF159" s="120"/>
      <c r="AIG159" s="120"/>
      <c r="AIH159" s="120"/>
      <c r="AII159" s="120"/>
      <c r="AIJ159" s="120"/>
      <c r="AIK159" s="120"/>
      <c r="AIL159" s="120"/>
      <c r="AIM159" s="120"/>
      <c r="AIN159" s="120"/>
      <c r="AIO159" s="120"/>
      <c r="AIP159" s="120"/>
      <c r="AIQ159" s="120"/>
      <c r="AIR159" s="120"/>
      <c r="AIS159" s="120"/>
      <c r="AIT159" s="120"/>
      <c r="AIU159" s="120"/>
      <c r="AIV159" s="120"/>
      <c r="AIW159" s="120"/>
      <c r="AIX159" s="120"/>
      <c r="AIY159" s="120"/>
      <c r="AIZ159" s="120"/>
      <c r="AJA159" s="120"/>
      <c r="AJB159" s="120"/>
      <c r="AJC159" s="120"/>
      <c r="AJD159" s="120"/>
      <c r="AJE159" s="120"/>
      <c r="AJF159" s="120"/>
      <c r="AJG159" s="120"/>
      <c r="AJH159" s="120"/>
      <c r="AJI159" s="120"/>
      <c r="AJJ159" s="120"/>
      <c r="AJK159" s="120"/>
      <c r="AJL159" s="120"/>
      <c r="AJM159" s="120"/>
      <c r="AJN159" s="120"/>
      <c r="AJO159" s="120"/>
      <c r="AJP159" s="120"/>
      <c r="AJQ159" s="120"/>
      <c r="AJR159" s="120"/>
      <c r="AJS159" s="120"/>
      <c r="AJT159" s="120"/>
      <c r="AJU159" s="120"/>
      <c r="AJV159" s="120"/>
      <c r="AJW159" s="120"/>
      <c r="AJX159" s="120"/>
      <c r="AJY159" s="120"/>
      <c r="AJZ159" s="120"/>
      <c r="AKA159" s="120"/>
      <c r="AKB159" s="120"/>
      <c r="AKC159" s="120"/>
      <c r="AKD159" s="120"/>
      <c r="AKE159" s="120"/>
      <c r="AKF159" s="120"/>
      <c r="AKG159" s="120"/>
      <c r="AKH159" s="120"/>
      <c r="AKI159" s="120"/>
      <c r="AKJ159" s="120"/>
      <c r="AKK159" s="120"/>
      <c r="AKL159" s="120"/>
      <c r="AKM159" s="120"/>
      <c r="AKN159" s="120"/>
      <c r="AKO159" s="120"/>
      <c r="AKP159" s="120"/>
      <c r="AKQ159" s="120"/>
      <c r="AKR159" s="120"/>
      <c r="AKS159" s="120"/>
      <c r="AKT159" s="120"/>
      <c r="AKU159" s="120"/>
      <c r="AKV159" s="120"/>
      <c r="AKW159" s="120"/>
      <c r="AKX159" s="120"/>
      <c r="AKY159" s="120"/>
      <c r="AKZ159" s="120"/>
      <c r="ALA159" s="120"/>
      <c r="ALB159" s="120"/>
      <c r="ALC159" s="120"/>
      <c r="ALD159" s="120"/>
      <c r="ALE159" s="120"/>
      <c r="ALF159" s="120"/>
      <c r="ALG159" s="120"/>
      <c r="ALH159" s="120"/>
      <c r="ALI159" s="120"/>
      <c r="ALJ159" s="120"/>
      <c r="ALK159" s="120"/>
      <c r="ALL159" s="120"/>
      <c r="ALM159" s="120"/>
      <c r="ALN159" s="120"/>
      <c r="ALO159" s="120"/>
      <c r="ALP159" s="120"/>
      <c r="ALQ159" s="120"/>
      <c r="ALR159" s="120"/>
      <c r="ALS159" s="120"/>
      <c r="ALT159" s="120"/>
      <c r="ALU159" s="120"/>
      <c r="ALV159" s="120"/>
      <c r="ALW159" s="120"/>
      <c r="ALX159" s="120"/>
      <c r="ALY159" s="120"/>
      <c r="ALZ159" s="120"/>
      <c r="AMA159" s="120"/>
      <c r="AMB159" s="120"/>
      <c r="AMC159" s="120"/>
      <c r="AMD159" s="120"/>
      <c r="AME159" s="120"/>
      <c r="AMF159" s="120"/>
      <c r="AMG159" s="120"/>
      <c r="AMH159" s="120"/>
      <c r="AMI159" s="120"/>
      <c r="AMJ159" s="120"/>
      <c r="AMK159" s="120"/>
      <c r="AML159" s="120"/>
    </row>
    <row r="160" spans="1:1026" s="121" customFormat="1" x14ac:dyDescent="0.25">
      <c r="A160" s="102">
        <v>155</v>
      </c>
      <c r="B160" s="25" t="s">
        <v>212</v>
      </c>
      <c r="C160" s="26" t="s">
        <v>108</v>
      </c>
      <c r="D160" s="26" t="s">
        <v>197</v>
      </c>
      <c r="E160" s="38" t="s">
        <v>213</v>
      </c>
      <c r="F160" s="50">
        <v>2</v>
      </c>
      <c r="G160" s="51" t="s">
        <v>11</v>
      </c>
      <c r="H160" s="119"/>
      <c r="I160" s="76">
        <f t="shared" si="13"/>
        <v>0</v>
      </c>
      <c r="J160" s="76">
        <f t="shared" si="11"/>
        <v>0</v>
      </c>
      <c r="K160" s="76">
        <f t="shared" si="12"/>
        <v>0</v>
      </c>
      <c r="L160" s="122"/>
      <c r="M160" s="123"/>
      <c r="N160" s="122"/>
      <c r="O160" s="39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  <c r="HU160" s="120"/>
      <c r="HV160" s="120"/>
      <c r="HW160" s="120"/>
      <c r="HX160" s="120"/>
      <c r="HY160" s="120"/>
      <c r="HZ160" s="120"/>
      <c r="IA160" s="120"/>
      <c r="IB160" s="120"/>
      <c r="IC160" s="120"/>
      <c r="ID160" s="120"/>
      <c r="IE160" s="120"/>
      <c r="IF160" s="120"/>
      <c r="IG160" s="120"/>
      <c r="IH160" s="120"/>
      <c r="II160" s="120"/>
      <c r="IJ160" s="120"/>
      <c r="IK160" s="120"/>
      <c r="IL160" s="120"/>
      <c r="IM160" s="120"/>
      <c r="IN160" s="120"/>
      <c r="IO160" s="120"/>
      <c r="IP160" s="120"/>
      <c r="IQ160" s="120"/>
      <c r="IR160" s="120"/>
      <c r="IS160" s="120"/>
      <c r="IT160" s="120"/>
      <c r="IU160" s="120"/>
      <c r="IV160" s="120"/>
      <c r="IW160" s="120"/>
      <c r="IX160" s="120"/>
      <c r="IY160" s="120"/>
      <c r="IZ160" s="120"/>
      <c r="JA160" s="120"/>
      <c r="JB160" s="120"/>
      <c r="JC160" s="120"/>
      <c r="JD160" s="120"/>
      <c r="JE160" s="120"/>
      <c r="JF160" s="120"/>
      <c r="JG160" s="120"/>
      <c r="JH160" s="120"/>
      <c r="JI160" s="120"/>
      <c r="JJ160" s="120"/>
      <c r="JK160" s="120"/>
      <c r="JL160" s="120"/>
      <c r="JM160" s="120"/>
      <c r="JN160" s="120"/>
      <c r="JO160" s="120"/>
      <c r="JP160" s="120"/>
      <c r="JQ160" s="120"/>
      <c r="JR160" s="120"/>
      <c r="JS160" s="120"/>
      <c r="JT160" s="120"/>
      <c r="JU160" s="120"/>
      <c r="JV160" s="120"/>
      <c r="JW160" s="120"/>
      <c r="JX160" s="120"/>
      <c r="JY160" s="120"/>
      <c r="JZ160" s="120"/>
      <c r="KA160" s="120"/>
      <c r="KB160" s="120"/>
      <c r="KC160" s="120"/>
      <c r="KD160" s="120"/>
      <c r="KE160" s="120"/>
      <c r="KF160" s="120"/>
      <c r="KG160" s="120"/>
      <c r="KH160" s="120"/>
      <c r="KI160" s="120"/>
      <c r="KJ160" s="120"/>
      <c r="KK160" s="120"/>
      <c r="KL160" s="120"/>
      <c r="KM160" s="120"/>
      <c r="KN160" s="120"/>
      <c r="KO160" s="120"/>
      <c r="KP160" s="120"/>
      <c r="KQ160" s="120"/>
      <c r="KR160" s="120"/>
      <c r="KS160" s="120"/>
      <c r="KT160" s="120"/>
      <c r="KU160" s="120"/>
      <c r="KV160" s="120"/>
      <c r="KW160" s="120"/>
      <c r="KX160" s="120"/>
      <c r="KY160" s="120"/>
      <c r="KZ160" s="120"/>
      <c r="LA160" s="120"/>
      <c r="LB160" s="120"/>
      <c r="LC160" s="120"/>
      <c r="LD160" s="120"/>
      <c r="LE160" s="120"/>
      <c r="LF160" s="120"/>
      <c r="LG160" s="120"/>
      <c r="LH160" s="120"/>
      <c r="LI160" s="120"/>
      <c r="LJ160" s="120"/>
      <c r="LK160" s="120"/>
      <c r="LL160" s="120"/>
      <c r="LM160" s="120"/>
      <c r="LN160" s="120"/>
      <c r="LO160" s="120"/>
      <c r="LP160" s="120"/>
      <c r="LQ160" s="120"/>
      <c r="LR160" s="120"/>
      <c r="LS160" s="120"/>
      <c r="LT160" s="120"/>
      <c r="LU160" s="120"/>
      <c r="LV160" s="120"/>
      <c r="LW160" s="120"/>
      <c r="LX160" s="120"/>
      <c r="LY160" s="120"/>
      <c r="LZ160" s="120"/>
      <c r="MA160" s="120"/>
      <c r="MB160" s="120"/>
      <c r="MC160" s="120"/>
      <c r="MD160" s="120"/>
      <c r="ME160" s="120"/>
      <c r="MF160" s="120"/>
      <c r="MG160" s="120"/>
      <c r="MH160" s="120"/>
      <c r="MI160" s="120"/>
      <c r="MJ160" s="120"/>
      <c r="MK160" s="120"/>
      <c r="ML160" s="120"/>
      <c r="MM160" s="120"/>
      <c r="MN160" s="120"/>
      <c r="MO160" s="120"/>
      <c r="MP160" s="120"/>
      <c r="MQ160" s="120"/>
      <c r="MR160" s="120"/>
      <c r="MS160" s="120"/>
      <c r="MT160" s="120"/>
      <c r="MU160" s="120"/>
      <c r="MV160" s="120"/>
      <c r="MW160" s="120"/>
      <c r="MX160" s="120"/>
      <c r="MY160" s="120"/>
      <c r="MZ160" s="120"/>
      <c r="NA160" s="120"/>
      <c r="NB160" s="120"/>
      <c r="NC160" s="120"/>
      <c r="ND160" s="120"/>
      <c r="NE160" s="120"/>
      <c r="NF160" s="120"/>
      <c r="NG160" s="120"/>
      <c r="NH160" s="120"/>
      <c r="NI160" s="120"/>
      <c r="NJ160" s="120"/>
      <c r="NK160" s="120"/>
      <c r="NL160" s="120"/>
      <c r="NM160" s="120"/>
      <c r="NN160" s="120"/>
      <c r="NO160" s="120"/>
      <c r="NP160" s="120"/>
      <c r="NQ160" s="120"/>
      <c r="NR160" s="120"/>
      <c r="NS160" s="120"/>
      <c r="NT160" s="120"/>
      <c r="NU160" s="120"/>
      <c r="NV160" s="120"/>
      <c r="NW160" s="120"/>
      <c r="NX160" s="120"/>
      <c r="NY160" s="120"/>
      <c r="NZ160" s="120"/>
      <c r="OA160" s="120"/>
      <c r="OB160" s="120"/>
      <c r="OC160" s="120"/>
      <c r="OD160" s="120"/>
      <c r="OE160" s="120"/>
      <c r="OF160" s="120"/>
      <c r="OG160" s="120"/>
      <c r="OH160" s="120"/>
      <c r="OI160" s="120"/>
      <c r="OJ160" s="120"/>
      <c r="OK160" s="120"/>
      <c r="OL160" s="120"/>
      <c r="OM160" s="120"/>
      <c r="ON160" s="120"/>
      <c r="OO160" s="120"/>
      <c r="OP160" s="120"/>
      <c r="OQ160" s="120"/>
      <c r="OR160" s="120"/>
      <c r="OS160" s="120"/>
      <c r="OT160" s="120"/>
      <c r="OU160" s="120"/>
      <c r="OV160" s="120"/>
      <c r="OW160" s="120"/>
      <c r="OX160" s="120"/>
      <c r="OY160" s="120"/>
      <c r="OZ160" s="120"/>
      <c r="PA160" s="120"/>
      <c r="PB160" s="120"/>
      <c r="PC160" s="120"/>
      <c r="PD160" s="120"/>
      <c r="PE160" s="120"/>
      <c r="PF160" s="120"/>
      <c r="PG160" s="120"/>
      <c r="PH160" s="120"/>
      <c r="PI160" s="120"/>
      <c r="PJ160" s="120"/>
      <c r="PK160" s="120"/>
      <c r="PL160" s="120"/>
      <c r="PM160" s="120"/>
      <c r="PN160" s="120"/>
      <c r="PO160" s="120"/>
      <c r="PP160" s="120"/>
      <c r="PQ160" s="120"/>
      <c r="PR160" s="120"/>
      <c r="PS160" s="120"/>
      <c r="PT160" s="120"/>
      <c r="PU160" s="120"/>
      <c r="PV160" s="120"/>
      <c r="PW160" s="120"/>
      <c r="PX160" s="120"/>
      <c r="PY160" s="120"/>
      <c r="PZ160" s="120"/>
      <c r="QA160" s="120"/>
      <c r="QB160" s="120"/>
      <c r="QC160" s="120"/>
      <c r="QD160" s="120"/>
      <c r="QE160" s="120"/>
      <c r="QF160" s="120"/>
      <c r="QG160" s="120"/>
      <c r="QH160" s="120"/>
      <c r="QI160" s="120"/>
      <c r="QJ160" s="120"/>
      <c r="QK160" s="120"/>
      <c r="QL160" s="120"/>
      <c r="QM160" s="120"/>
      <c r="QN160" s="120"/>
      <c r="QO160" s="120"/>
      <c r="QP160" s="120"/>
      <c r="QQ160" s="120"/>
      <c r="QR160" s="120"/>
      <c r="QS160" s="120"/>
      <c r="QT160" s="120"/>
      <c r="QU160" s="120"/>
      <c r="QV160" s="120"/>
      <c r="QW160" s="120"/>
      <c r="QX160" s="120"/>
      <c r="QY160" s="120"/>
      <c r="QZ160" s="120"/>
      <c r="RA160" s="120"/>
      <c r="RB160" s="120"/>
      <c r="RC160" s="120"/>
      <c r="RD160" s="120"/>
      <c r="RE160" s="120"/>
      <c r="RF160" s="120"/>
      <c r="RG160" s="120"/>
      <c r="RH160" s="120"/>
      <c r="RI160" s="120"/>
      <c r="RJ160" s="120"/>
      <c r="RK160" s="120"/>
      <c r="RL160" s="120"/>
      <c r="RM160" s="120"/>
      <c r="RN160" s="120"/>
      <c r="RO160" s="120"/>
      <c r="RP160" s="120"/>
      <c r="RQ160" s="120"/>
      <c r="RR160" s="120"/>
      <c r="RS160" s="120"/>
      <c r="RT160" s="120"/>
      <c r="RU160" s="120"/>
      <c r="RV160" s="120"/>
      <c r="RW160" s="120"/>
      <c r="RX160" s="120"/>
      <c r="RY160" s="120"/>
      <c r="RZ160" s="120"/>
      <c r="SA160" s="120"/>
      <c r="SB160" s="120"/>
      <c r="SC160" s="120"/>
      <c r="SD160" s="120"/>
      <c r="SE160" s="120"/>
      <c r="SF160" s="120"/>
      <c r="SG160" s="120"/>
      <c r="SH160" s="120"/>
      <c r="SI160" s="120"/>
      <c r="SJ160" s="120"/>
      <c r="SK160" s="120"/>
      <c r="SL160" s="120"/>
      <c r="SM160" s="120"/>
      <c r="SN160" s="120"/>
      <c r="SO160" s="120"/>
      <c r="SP160" s="120"/>
      <c r="SQ160" s="120"/>
      <c r="SR160" s="120"/>
      <c r="SS160" s="120"/>
      <c r="ST160" s="120"/>
      <c r="SU160" s="120"/>
      <c r="SV160" s="120"/>
      <c r="SW160" s="120"/>
      <c r="SX160" s="120"/>
      <c r="SY160" s="120"/>
      <c r="SZ160" s="120"/>
      <c r="TA160" s="120"/>
      <c r="TB160" s="120"/>
      <c r="TC160" s="120"/>
      <c r="TD160" s="120"/>
      <c r="TE160" s="120"/>
      <c r="TF160" s="120"/>
      <c r="TG160" s="120"/>
      <c r="TH160" s="120"/>
      <c r="TI160" s="120"/>
      <c r="TJ160" s="120"/>
      <c r="TK160" s="120"/>
      <c r="TL160" s="120"/>
      <c r="TM160" s="120"/>
      <c r="TN160" s="120"/>
      <c r="TO160" s="120"/>
      <c r="TP160" s="120"/>
      <c r="TQ160" s="120"/>
      <c r="TR160" s="120"/>
      <c r="TS160" s="120"/>
      <c r="TT160" s="120"/>
      <c r="TU160" s="120"/>
      <c r="TV160" s="120"/>
      <c r="TW160" s="120"/>
      <c r="TX160" s="120"/>
      <c r="TY160" s="120"/>
      <c r="TZ160" s="120"/>
      <c r="UA160" s="120"/>
      <c r="UB160" s="120"/>
      <c r="UC160" s="120"/>
      <c r="UD160" s="120"/>
      <c r="UE160" s="120"/>
      <c r="UF160" s="120"/>
      <c r="UG160" s="120"/>
      <c r="UH160" s="120"/>
      <c r="UI160" s="120"/>
      <c r="UJ160" s="120"/>
      <c r="UK160" s="120"/>
      <c r="UL160" s="120"/>
      <c r="UM160" s="120"/>
      <c r="UN160" s="120"/>
      <c r="UO160" s="120"/>
      <c r="UP160" s="120"/>
      <c r="UQ160" s="120"/>
      <c r="UR160" s="120"/>
      <c r="US160" s="120"/>
      <c r="UT160" s="120"/>
      <c r="UU160" s="120"/>
      <c r="UV160" s="120"/>
      <c r="UW160" s="120"/>
      <c r="UX160" s="120"/>
      <c r="UY160" s="120"/>
      <c r="UZ160" s="120"/>
      <c r="VA160" s="120"/>
      <c r="VB160" s="120"/>
      <c r="VC160" s="120"/>
      <c r="VD160" s="120"/>
      <c r="VE160" s="120"/>
      <c r="VF160" s="120"/>
      <c r="VG160" s="120"/>
      <c r="VH160" s="120"/>
      <c r="VI160" s="120"/>
      <c r="VJ160" s="120"/>
      <c r="VK160" s="120"/>
      <c r="VL160" s="120"/>
      <c r="VM160" s="120"/>
      <c r="VN160" s="120"/>
      <c r="VO160" s="120"/>
      <c r="VP160" s="120"/>
      <c r="VQ160" s="120"/>
      <c r="VR160" s="120"/>
      <c r="VS160" s="120"/>
      <c r="VT160" s="120"/>
      <c r="VU160" s="120"/>
      <c r="VV160" s="120"/>
      <c r="VW160" s="120"/>
      <c r="VX160" s="120"/>
      <c r="VY160" s="120"/>
      <c r="VZ160" s="120"/>
      <c r="WA160" s="120"/>
      <c r="WB160" s="120"/>
      <c r="WC160" s="120"/>
      <c r="WD160" s="120"/>
      <c r="WE160" s="120"/>
      <c r="WF160" s="120"/>
      <c r="WG160" s="120"/>
      <c r="WH160" s="120"/>
      <c r="WI160" s="120"/>
      <c r="WJ160" s="120"/>
      <c r="WK160" s="120"/>
      <c r="WL160" s="120"/>
      <c r="WM160" s="120"/>
      <c r="WN160" s="120"/>
      <c r="WO160" s="120"/>
      <c r="WP160" s="120"/>
      <c r="WQ160" s="120"/>
      <c r="WR160" s="120"/>
      <c r="WS160" s="120"/>
      <c r="WT160" s="120"/>
      <c r="WU160" s="120"/>
      <c r="WV160" s="120"/>
      <c r="WW160" s="120"/>
      <c r="WX160" s="120"/>
      <c r="WY160" s="120"/>
      <c r="WZ160" s="120"/>
      <c r="XA160" s="120"/>
      <c r="XB160" s="120"/>
      <c r="XC160" s="120"/>
      <c r="XD160" s="120"/>
      <c r="XE160" s="120"/>
      <c r="XF160" s="120"/>
      <c r="XG160" s="120"/>
      <c r="XH160" s="120"/>
      <c r="XI160" s="120"/>
      <c r="XJ160" s="120"/>
      <c r="XK160" s="120"/>
      <c r="XL160" s="120"/>
      <c r="XM160" s="120"/>
      <c r="XN160" s="120"/>
      <c r="XO160" s="120"/>
      <c r="XP160" s="120"/>
      <c r="XQ160" s="120"/>
      <c r="XR160" s="120"/>
      <c r="XS160" s="120"/>
      <c r="XT160" s="120"/>
      <c r="XU160" s="120"/>
      <c r="XV160" s="120"/>
      <c r="XW160" s="120"/>
      <c r="XX160" s="120"/>
      <c r="XY160" s="120"/>
      <c r="XZ160" s="120"/>
      <c r="YA160" s="120"/>
      <c r="YB160" s="120"/>
      <c r="YC160" s="120"/>
      <c r="YD160" s="120"/>
      <c r="YE160" s="120"/>
      <c r="YF160" s="120"/>
      <c r="YG160" s="120"/>
      <c r="YH160" s="120"/>
      <c r="YI160" s="120"/>
      <c r="YJ160" s="120"/>
      <c r="YK160" s="120"/>
      <c r="YL160" s="120"/>
      <c r="YM160" s="120"/>
      <c r="YN160" s="120"/>
      <c r="YO160" s="120"/>
      <c r="YP160" s="120"/>
      <c r="YQ160" s="120"/>
      <c r="YR160" s="120"/>
      <c r="YS160" s="120"/>
      <c r="YT160" s="120"/>
      <c r="YU160" s="120"/>
      <c r="YV160" s="120"/>
      <c r="YW160" s="120"/>
      <c r="YX160" s="120"/>
      <c r="YY160" s="120"/>
      <c r="YZ160" s="120"/>
      <c r="ZA160" s="120"/>
      <c r="ZB160" s="120"/>
      <c r="ZC160" s="120"/>
      <c r="ZD160" s="120"/>
      <c r="ZE160" s="120"/>
      <c r="ZF160" s="120"/>
      <c r="ZG160" s="120"/>
      <c r="ZH160" s="120"/>
      <c r="ZI160" s="120"/>
      <c r="ZJ160" s="120"/>
      <c r="ZK160" s="120"/>
      <c r="ZL160" s="120"/>
      <c r="ZM160" s="120"/>
      <c r="ZN160" s="120"/>
      <c r="ZO160" s="120"/>
      <c r="ZP160" s="120"/>
      <c r="ZQ160" s="120"/>
      <c r="ZR160" s="120"/>
      <c r="ZS160" s="120"/>
      <c r="ZT160" s="120"/>
      <c r="ZU160" s="120"/>
      <c r="ZV160" s="120"/>
      <c r="ZW160" s="120"/>
      <c r="ZX160" s="120"/>
      <c r="ZY160" s="120"/>
      <c r="ZZ160" s="120"/>
      <c r="AAA160" s="120"/>
      <c r="AAB160" s="120"/>
      <c r="AAC160" s="120"/>
      <c r="AAD160" s="120"/>
      <c r="AAE160" s="120"/>
      <c r="AAF160" s="120"/>
      <c r="AAG160" s="120"/>
      <c r="AAH160" s="120"/>
      <c r="AAI160" s="120"/>
      <c r="AAJ160" s="120"/>
      <c r="AAK160" s="120"/>
      <c r="AAL160" s="120"/>
      <c r="AAM160" s="120"/>
      <c r="AAN160" s="120"/>
      <c r="AAO160" s="120"/>
      <c r="AAP160" s="120"/>
      <c r="AAQ160" s="120"/>
      <c r="AAR160" s="120"/>
      <c r="AAS160" s="120"/>
      <c r="AAT160" s="120"/>
      <c r="AAU160" s="120"/>
      <c r="AAV160" s="120"/>
      <c r="AAW160" s="120"/>
      <c r="AAX160" s="120"/>
      <c r="AAY160" s="120"/>
      <c r="AAZ160" s="120"/>
      <c r="ABA160" s="120"/>
      <c r="ABB160" s="120"/>
      <c r="ABC160" s="120"/>
      <c r="ABD160" s="120"/>
      <c r="ABE160" s="120"/>
      <c r="ABF160" s="120"/>
      <c r="ABG160" s="120"/>
      <c r="ABH160" s="120"/>
      <c r="ABI160" s="120"/>
      <c r="ABJ160" s="120"/>
      <c r="ABK160" s="120"/>
      <c r="ABL160" s="120"/>
      <c r="ABM160" s="120"/>
      <c r="ABN160" s="120"/>
      <c r="ABO160" s="120"/>
      <c r="ABP160" s="120"/>
      <c r="ABQ160" s="120"/>
      <c r="ABR160" s="120"/>
      <c r="ABS160" s="120"/>
      <c r="ABT160" s="120"/>
      <c r="ABU160" s="120"/>
      <c r="ABV160" s="120"/>
      <c r="ABW160" s="120"/>
      <c r="ABX160" s="120"/>
      <c r="ABY160" s="120"/>
      <c r="ABZ160" s="120"/>
      <c r="ACA160" s="120"/>
      <c r="ACB160" s="120"/>
      <c r="ACC160" s="120"/>
      <c r="ACD160" s="120"/>
      <c r="ACE160" s="120"/>
      <c r="ACF160" s="120"/>
      <c r="ACG160" s="120"/>
      <c r="ACH160" s="120"/>
      <c r="ACI160" s="120"/>
      <c r="ACJ160" s="120"/>
      <c r="ACK160" s="120"/>
      <c r="ACL160" s="120"/>
      <c r="ACM160" s="120"/>
      <c r="ACN160" s="120"/>
      <c r="ACO160" s="120"/>
      <c r="ACP160" s="120"/>
      <c r="ACQ160" s="120"/>
      <c r="ACR160" s="120"/>
      <c r="ACS160" s="120"/>
      <c r="ACT160" s="120"/>
      <c r="ACU160" s="120"/>
      <c r="ACV160" s="120"/>
      <c r="ACW160" s="120"/>
      <c r="ACX160" s="120"/>
      <c r="ACY160" s="120"/>
      <c r="ACZ160" s="120"/>
      <c r="ADA160" s="120"/>
      <c r="ADB160" s="120"/>
      <c r="ADC160" s="120"/>
      <c r="ADD160" s="120"/>
      <c r="ADE160" s="120"/>
      <c r="ADF160" s="120"/>
      <c r="ADG160" s="120"/>
      <c r="ADH160" s="120"/>
      <c r="ADI160" s="120"/>
      <c r="ADJ160" s="120"/>
      <c r="ADK160" s="120"/>
      <c r="ADL160" s="120"/>
      <c r="ADM160" s="120"/>
      <c r="ADN160" s="120"/>
      <c r="ADO160" s="120"/>
      <c r="ADP160" s="120"/>
      <c r="ADQ160" s="120"/>
      <c r="ADR160" s="120"/>
      <c r="ADS160" s="120"/>
      <c r="ADT160" s="120"/>
      <c r="ADU160" s="120"/>
      <c r="ADV160" s="120"/>
      <c r="ADW160" s="120"/>
      <c r="ADX160" s="120"/>
      <c r="ADY160" s="120"/>
      <c r="ADZ160" s="120"/>
      <c r="AEA160" s="120"/>
      <c r="AEB160" s="120"/>
      <c r="AEC160" s="120"/>
      <c r="AED160" s="120"/>
      <c r="AEE160" s="120"/>
      <c r="AEF160" s="120"/>
      <c r="AEG160" s="120"/>
      <c r="AEH160" s="120"/>
      <c r="AEI160" s="120"/>
      <c r="AEJ160" s="120"/>
      <c r="AEK160" s="120"/>
      <c r="AEL160" s="120"/>
      <c r="AEM160" s="120"/>
      <c r="AEN160" s="120"/>
      <c r="AEO160" s="120"/>
      <c r="AEP160" s="120"/>
      <c r="AEQ160" s="120"/>
      <c r="AER160" s="120"/>
      <c r="AES160" s="120"/>
      <c r="AET160" s="120"/>
      <c r="AEU160" s="120"/>
      <c r="AEV160" s="120"/>
      <c r="AEW160" s="120"/>
      <c r="AEX160" s="120"/>
      <c r="AEY160" s="120"/>
      <c r="AEZ160" s="120"/>
      <c r="AFA160" s="120"/>
      <c r="AFB160" s="120"/>
      <c r="AFC160" s="120"/>
      <c r="AFD160" s="120"/>
      <c r="AFE160" s="120"/>
      <c r="AFF160" s="120"/>
      <c r="AFG160" s="120"/>
      <c r="AFH160" s="120"/>
      <c r="AFI160" s="120"/>
      <c r="AFJ160" s="120"/>
      <c r="AFK160" s="120"/>
      <c r="AFL160" s="120"/>
      <c r="AFM160" s="120"/>
      <c r="AFN160" s="120"/>
      <c r="AFO160" s="120"/>
      <c r="AFP160" s="120"/>
      <c r="AFQ160" s="120"/>
      <c r="AFR160" s="120"/>
      <c r="AFS160" s="120"/>
      <c r="AFT160" s="120"/>
      <c r="AFU160" s="120"/>
      <c r="AFV160" s="120"/>
      <c r="AFW160" s="120"/>
      <c r="AFX160" s="120"/>
      <c r="AFY160" s="120"/>
      <c r="AFZ160" s="120"/>
      <c r="AGA160" s="120"/>
      <c r="AGB160" s="120"/>
      <c r="AGC160" s="120"/>
      <c r="AGD160" s="120"/>
      <c r="AGE160" s="120"/>
      <c r="AGF160" s="120"/>
      <c r="AGG160" s="120"/>
      <c r="AGH160" s="120"/>
      <c r="AGI160" s="120"/>
      <c r="AGJ160" s="120"/>
      <c r="AGK160" s="120"/>
      <c r="AGL160" s="120"/>
      <c r="AGM160" s="120"/>
      <c r="AGN160" s="120"/>
      <c r="AGO160" s="120"/>
      <c r="AGP160" s="120"/>
      <c r="AGQ160" s="120"/>
      <c r="AGR160" s="120"/>
      <c r="AGS160" s="120"/>
      <c r="AGT160" s="120"/>
      <c r="AGU160" s="120"/>
      <c r="AGV160" s="120"/>
      <c r="AGW160" s="120"/>
      <c r="AGX160" s="120"/>
      <c r="AGY160" s="120"/>
      <c r="AGZ160" s="120"/>
      <c r="AHA160" s="120"/>
      <c r="AHB160" s="120"/>
      <c r="AHC160" s="120"/>
      <c r="AHD160" s="120"/>
      <c r="AHE160" s="120"/>
      <c r="AHF160" s="120"/>
      <c r="AHG160" s="120"/>
      <c r="AHH160" s="120"/>
      <c r="AHI160" s="120"/>
      <c r="AHJ160" s="120"/>
      <c r="AHK160" s="120"/>
      <c r="AHL160" s="120"/>
      <c r="AHM160" s="120"/>
      <c r="AHN160" s="120"/>
      <c r="AHO160" s="120"/>
      <c r="AHP160" s="120"/>
      <c r="AHQ160" s="120"/>
      <c r="AHR160" s="120"/>
      <c r="AHS160" s="120"/>
      <c r="AHT160" s="120"/>
      <c r="AHU160" s="120"/>
      <c r="AHV160" s="120"/>
      <c r="AHW160" s="120"/>
      <c r="AHX160" s="120"/>
      <c r="AHY160" s="120"/>
      <c r="AHZ160" s="120"/>
      <c r="AIA160" s="120"/>
      <c r="AIB160" s="120"/>
      <c r="AIC160" s="120"/>
      <c r="AID160" s="120"/>
      <c r="AIE160" s="120"/>
      <c r="AIF160" s="120"/>
      <c r="AIG160" s="120"/>
      <c r="AIH160" s="120"/>
      <c r="AII160" s="120"/>
      <c r="AIJ160" s="120"/>
      <c r="AIK160" s="120"/>
      <c r="AIL160" s="120"/>
      <c r="AIM160" s="120"/>
      <c r="AIN160" s="120"/>
      <c r="AIO160" s="120"/>
      <c r="AIP160" s="120"/>
      <c r="AIQ160" s="120"/>
      <c r="AIR160" s="120"/>
      <c r="AIS160" s="120"/>
      <c r="AIT160" s="120"/>
      <c r="AIU160" s="120"/>
      <c r="AIV160" s="120"/>
      <c r="AIW160" s="120"/>
      <c r="AIX160" s="120"/>
      <c r="AIY160" s="120"/>
      <c r="AIZ160" s="120"/>
      <c r="AJA160" s="120"/>
      <c r="AJB160" s="120"/>
      <c r="AJC160" s="120"/>
      <c r="AJD160" s="120"/>
      <c r="AJE160" s="120"/>
      <c r="AJF160" s="120"/>
      <c r="AJG160" s="120"/>
      <c r="AJH160" s="120"/>
      <c r="AJI160" s="120"/>
      <c r="AJJ160" s="120"/>
      <c r="AJK160" s="120"/>
      <c r="AJL160" s="120"/>
      <c r="AJM160" s="120"/>
      <c r="AJN160" s="120"/>
      <c r="AJO160" s="120"/>
      <c r="AJP160" s="120"/>
      <c r="AJQ160" s="120"/>
      <c r="AJR160" s="120"/>
      <c r="AJS160" s="120"/>
      <c r="AJT160" s="120"/>
      <c r="AJU160" s="120"/>
      <c r="AJV160" s="120"/>
      <c r="AJW160" s="120"/>
      <c r="AJX160" s="120"/>
      <c r="AJY160" s="120"/>
      <c r="AJZ160" s="120"/>
      <c r="AKA160" s="120"/>
      <c r="AKB160" s="120"/>
      <c r="AKC160" s="120"/>
      <c r="AKD160" s="120"/>
      <c r="AKE160" s="120"/>
      <c r="AKF160" s="120"/>
      <c r="AKG160" s="120"/>
      <c r="AKH160" s="120"/>
      <c r="AKI160" s="120"/>
      <c r="AKJ160" s="120"/>
      <c r="AKK160" s="120"/>
      <c r="AKL160" s="120"/>
      <c r="AKM160" s="120"/>
      <c r="AKN160" s="120"/>
      <c r="AKO160" s="120"/>
      <c r="AKP160" s="120"/>
      <c r="AKQ160" s="120"/>
      <c r="AKR160" s="120"/>
      <c r="AKS160" s="120"/>
      <c r="AKT160" s="120"/>
      <c r="AKU160" s="120"/>
      <c r="AKV160" s="120"/>
      <c r="AKW160" s="120"/>
      <c r="AKX160" s="120"/>
      <c r="AKY160" s="120"/>
      <c r="AKZ160" s="120"/>
      <c r="ALA160" s="120"/>
      <c r="ALB160" s="120"/>
      <c r="ALC160" s="120"/>
      <c r="ALD160" s="120"/>
      <c r="ALE160" s="120"/>
      <c r="ALF160" s="120"/>
      <c r="ALG160" s="120"/>
      <c r="ALH160" s="120"/>
      <c r="ALI160" s="120"/>
      <c r="ALJ160" s="120"/>
      <c r="ALK160" s="120"/>
      <c r="ALL160" s="120"/>
      <c r="ALM160" s="120"/>
      <c r="ALN160" s="120"/>
      <c r="ALO160" s="120"/>
      <c r="ALP160" s="120"/>
      <c r="ALQ160" s="120"/>
      <c r="ALR160" s="120"/>
      <c r="ALS160" s="120"/>
      <c r="ALT160" s="120"/>
      <c r="ALU160" s="120"/>
      <c r="ALV160" s="120"/>
      <c r="ALW160" s="120"/>
      <c r="ALX160" s="120"/>
      <c r="ALY160" s="120"/>
      <c r="ALZ160" s="120"/>
      <c r="AMA160" s="120"/>
      <c r="AMB160" s="120"/>
      <c r="AMC160" s="120"/>
      <c r="AMD160" s="120"/>
      <c r="AME160" s="120"/>
      <c r="AMF160" s="120"/>
      <c r="AMG160" s="120"/>
      <c r="AMH160" s="120"/>
      <c r="AMI160" s="120"/>
      <c r="AMJ160" s="120"/>
      <c r="AMK160" s="120"/>
      <c r="AML160" s="120"/>
    </row>
    <row r="161" spans="1:1026" s="121" customFormat="1" ht="48" x14ac:dyDescent="0.25">
      <c r="A161" s="102">
        <v>156</v>
      </c>
      <c r="B161" s="25" t="s">
        <v>212</v>
      </c>
      <c r="C161" s="26" t="s">
        <v>19</v>
      </c>
      <c r="D161" s="26" t="s">
        <v>43</v>
      </c>
      <c r="E161" s="38" t="s">
        <v>620</v>
      </c>
      <c r="F161" s="50">
        <v>7</v>
      </c>
      <c r="G161" s="51" t="s">
        <v>11</v>
      </c>
      <c r="H161" s="119"/>
      <c r="I161" s="76">
        <f t="shared" si="13"/>
        <v>0</v>
      </c>
      <c r="J161" s="76">
        <f t="shared" si="11"/>
        <v>0</v>
      </c>
      <c r="K161" s="76">
        <f t="shared" si="12"/>
        <v>0</v>
      </c>
      <c r="L161" s="122"/>
      <c r="M161" s="123"/>
      <c r="N161" s="122"/>
      <c r="O161" s="39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  <c r="HN161" s="120"/>
      <c r="HO161" s="120"/>
      <c r="HP161" s="120"/>
      <c r="HQ161" s="120"/>
      <c r="HR161" s="120"/>
      <c r="HS161" s="120"/>
      <c r="HT161" s="120"/>
      <c r="HU161" s="120"/>
      <c r="HV161" s="120"/>
      <c r="HW161" s="120"/>
      <c r="HX161" s="120"/>
      <c r="HY161" s="120"/>
      <c r="HZ161" s="120"/>
      <c r="IA161" s="120"/>
      <c r="IB161" s="120"/>
      <c r="IC161" s="120"/>
      <c r="ID161" s="120"/>
      <c r="IE161" s="120"/>
      <c r="IF161" s="120"/>
      <c r="IG161" s="120"/>
      <c r="IH161" s="120"/>
      <c r="II161" s="120"/>
      <c r="IJ161" s="120"/>
      <c r="IK161" s="120"/>
      <c r="IL161" s="120"/>
      <c r="IM161" s="120"/>
      <c r="IN161" s="120"/>
      <c r="IO161" s="120"/>
      <c r="IP161" s="120"/>
      <c r="IQ161" s="120"/>
      <c r="IR161" s="120"/>
      <c r="IS161" s="120"/>
      <c r="IT161" s="120"/>
      <c r="IU161" s="120"/>
      <c r="IV161" s="120"/>
      <c r="IW161" s="120"/>
      <c r="IX161" s="120"/>
      <c r="IY161" s="120"/>
      <c r="IZ161" s="120"/>
      <c r="JA161" s="120"/>
      <c r="JB161" s="120"/>
      <c r="JC161" s="120"/>
      <c r="JD161" s="120"/>
      <c r="JE161" s="120"/>
      <c r="JF161" s="120"/>
      <c r="JG161" s="120"/>
      <c r="JH161" s="120"/>
      <c r="JI161" s="120"/>
      <c r="JJ161" s="120"/>
      <c r="JK161" s="120"/>
      <c r="JL161" s="120"/>
      <c r="JM161" s="120"/>
      <c r="JN161" s="120"/>
      <c r="JO161" s="120"/>
      <c r="JP161" s="120"/>
      <c r="JQ161" s="120"/>
      <c r="JR161" s="120"/>
      <c r="JS161" s="120"/>
      <c r="JT161" s="120"/>
      <c r="JU161" s="120"/>
      <c r="JV161" s="120"/>
      <c r="JW161" s="120"/>
      <c r="JX161" s="120"/>
      <c r="JY161" s="120"/>
      <c r="JZ161" s="120"/>
      <c r="KA161" s="120"/>
      <c r="KB161" s="120"/>
      <c r="KC161" s="120"/>
      <c r="KD161" s="120"/>
      <c r="KE161" s="120"/>
      <c r="KF161" s="120"/>
      <c r="KG161" s="120"/>
      <c r="KH161" s="120"/>
      <c r="KI161" s="120"/>
      <c r="KJ161" s="120"/>
      <c r="KK161" s="120"/>
      <c r="KL161" s="120"/>
      <c r="KM161" s="120"/>
      <c r="KN161" s="120"/>
      <c r="KO161" s="120"/>
      <c r="KP161" s="120"/>
      <c r="KQ161" s="120"/>
      <c r="KR161" s="120"/>
      <c r="KS161" s="120"/>
      <c r="KT161" s="120"/>
      <c r="KU161" s="120"/>
      <c r="KV161" s="120"/>
      <c r="KW161" s="120"/>
      <c r="KX161" s="120"/>
      <c r="KY161" s="120"/>
      <c r="KZ161" s="120"/>
      <c r="LA161" s="120"/>
      <c r="LB161" s="120"/>
      <c r="LC161" s="120"/>
      <c r="LD161" s="120"/>
      <c r="LE161" s="120"/>
      <c r="LF161" s="120"/>
      <c r="LG161" s="120"/>
      <c r="LH161" s="120"/>
      <c r="LI161" s="120"/>
      <c r="LJ161" s="120"/>
      <c r="LK161" s="120"/>
      <c r="LL161" s="120"/>
      <c r="LM161" s="120"/>
      <c r="LN161" s="120"/>
      <c r="LO161" s="120"/>
      <c r="LP161" s="120"/>
      <c r="LQ161" s="120"/>
      <c r="LR161" s="120"/>
      <c r="LS161" s="120"/>
      <c r="LT161" s="120"/>
      <c r="LU161" s="120"/>
      <c r="LV161" s="120"/>
      <c r="LW161" s="120"/>
      <c r="LX161" s="120"/>
      <c r="LY161" s="120"/>
      <c r="LZ161" s="120"/>
      <c r="MA161" s="120"/>
      <c r="MB161" s="120"/>
      <c r="MC161" s="120"/>
      <c r="MD161" s="120"/>
      <c r="ME161" s="120"/>
      <c r="MF161" s="120"/>
      <c r="MG161" s="120"/>
      <c r="MH161" s="120"/>
      <c r="MI161" s="120"/>
      <c r="MJ161" s="120"/>
      <c r="MK161" s="120"/>
      <c r="ML161" s="120"/>
      <c r="MM161" s="120"/>
      <c r="MN161" s="120"/>
      <c r="MO161" s="120"/>
      <c r="MP161" s="120"/>
      <c r="MQ161" s="120"/>
      <c r="MR161" s="120"/>
      <c r="MS161" s="120"/>
      <c r="MT161" s="120"/>
      <c r="MU161" s="120"/>
      <c r="MV161" s="120"/>
      <c r="MW161" s="120"/>
      <c r="MX161" s="120"/>
      <c r="MY161" s="120"/>
      <c r="MZ161" s="120"/>
      <c r="NA161" s="120"/>
      <c r="NB161" s="120"/>
      <c r="NC161" s="120"/>
      <c r="ND161" s="120"/>
      <c r="NE161" s="120"/>
      <c r="NF161" s="120"/>
      <c r="NG161" s="120"/>
      <c r="NH161" s="120"/>
      <c r="NI161" s="120"/>
      <c r="NJ161" s="120"/>
      <c r="NK161" s="120"/>
      <c r="NL161" s="120"/>
      <c r="NM161" s="120"/>
      <c r="NN161" s="120"/>
      <c r="NO161" s="120"/>
      <c r="NP161" s="120"/>
      <c r="NQ161" s="120"/>
      <c r="NR161" s="120"/>
      <c r="NS161" s="120"/>
      <c r="NT161" s="120"/>
      <c r="NU161" s="120"/>
      <c r="NV161" s="120"/>
      <c r="NW161" s="120"/>
      <c r="NX161" s="120"/>
      <c r="NY161" s="120"/>
      <c r="NZ161" s="120"/>
      <c r="OA161" s="120"/>
      <c r="OB161" s="120"/>
      <c r="OC161" s="120"/>
      <c r="OD161" s="120"/>
      <c r="OE161" s="120"/>
      <c r="OF161" s="120"/>
      <c r="OG161" s="120"/>
      <c r="OH161" s="120"/>
      <c r="OI161" s="120"/>
      <c r="OJ161" s="120"/>
      <c r="OK161" s="120"/>
      <c r="OL161" s="120"/>
      <c r="OM161" s="120"/>
      <c r="ON161" s="120"/>
      <c r="OO161" s="120"/>
      <c r="OP161" s="120"/>
      <c r="OQ161" s="120"/>
      <c r="OR161" s="120"/>
      <c r="OS161" s="120"/>
      <c r="OT161" s="120"/>
      <c r="OU161" s="120"/>
      <c r="OV161" s="120"/>
      <c r="OW161" s="120"/>
      <c r="OX161" s="120"/>
      <c r="OY161" s="120"/>
      <c r="OZ161" s="120"/>
      <c r="PA161" s="120"/>
      <c r="PB161" s="120"/>
      <c r="PC161" s="120"/>
      <c r="PD161" s="120"/>
      <c r="PE161" s="120"/>
      <c r="PF161" s="120"/>
      <c r="PG161" s="120"/>
      <c r="PH161" s="120"/>
      <c r="PI161" s="120"/>
      <c r="PJ161" s="120"/>
      <c r="PK161" s="120"/>
      <c r="PL161" s="120"/>
      <c r="PM161" s="120"/>
      <c r="PN161" s="120"/>
      <c r="PO161" s="120"/>
      <c r="PP161" s="120"/>
      <c r="PQ161" s="120"/>
      <c r="PR161" s="120"/>
      <c r="PS161" s="120"/>
      <c r="PT161" s="120"/>
      <c r="PU161" s="120"/>
      <c r="PV161" s="120"/>
      <c r="PW161" s="120"/>
      <c r="PX161" s="120"/>
      <c r="PY161" s="120"/>
      <c r="PZ161" s="120"/>
      <c r="QA161" s="120"/>
      <c r="QB161" s="120"/>
      <c r="QC161" s="120"/>
      <c r="QD161" s="120"/>
      <c r="QE161" s="120"/>
      <c r="QF161" s="120"/>
      <c r="QG161" s="120"/>
      <c r="QH161" s="120"/>
      <c r="QI161" s="120"/>
      <c r="QJ161" s="120"/>
      <c r="QK161" s="120"/>
      <c r="QL161" s="120"/>
      <c r="QM161" s="120"/>
      <c r="QN161" s="120"/>
      <c r="QO161" s="120"/>
      <c r="QP161" s="120"/>
      <c r="QQ161" s="120"/>
      <c r="QR161" s="120"/>
      <c r="QS161" s="120"/>
      <c r="QT161" s="120"/>
      <c r="QU161" s="120"/>
      <c r="QV161" s="120"/>
      <c r="QW161" s="120"/>
      <c r="QX161" s="120"/>
      <c r="QY161" s="120"/>
      <c r="QZ161" s="120"/>
      <c r="RA161" s="120"/>
      <c r="RB161" s="120"/>
      <c r="RC161" s="120"/>
      <c r="RD161" s="120"/>
      <c r="RE161" s="120"/>
      <c r="RF161" s="120"/>
      <c r="RG161" s="120"/>
      <c r="RH161" s="120"/>
      <c r="RI161" s="120"/>
      <c r="RJ161" s="120"/>
      <c r="RK161" s="120"/>
      <c r="RL161" s="120"/>
      <c r="RM161" s="120"/>
      <c r="RN161" s="120"/>
      <c r="RO161" s="120"/>
      <c r="RP161" s="120"/>
      <c r="RQ161" s="120"/>
      <c r="RR161" s="120"/>
      <c r="RS161" s="120"/>
      <c r="RT161" s="120"/>
      <c r="RU161" s="120"/>
      <c r="RV161" s="120"/>
      <c r="RW161" s="120"/>
      <c r="RX161" s="120"/>
      <c r="RY161" s="120"/>
      <c r="RZ161" s="120"/>
      <c r="SA161" s="120"/>
      <c r="SB161" s="120"/>
      <c r="SC161" s="120"/>
      <c r="SD161" s="120"/>
      <c r="SE161" s="120"/>
      <c r="SF161" s="120"/>
      <c r="SG161" s="120"/>
      <c r="SH161" s="120"/>
      <c r="SI161" s="120"/>
      <c r="SJ161" s="120"/>
      <c r="SK161" s="120"/>
      <c r="SL161" s="120"/>
      <c r="SM161" s="120"/>
      <c r="SN161" s="120"/>
      <c r="SO161" s="120"/>
      <c r="SP161" s="120"/>
      <c r="SQ161" s="120"/>
      <c r="SR161" s="120"/>
      <c r="SS161" s="120"/>
      <c r="ST161" s="120"/>
      <c r="SU161" s="120"/>
      <c r="SV161" s="120"/>
      <c r="SW161" s="120"/>
      <c r="SX161" s="120"/>
      <c r="SY161" s="120"/>
      <c r="SZ161" s="120"/>
      <c r="TA161" s="120"/>
      <c r="TB161" s="120"/>
      <c r="TC161" s="120"/>
      <c r="TD161" s="120"/>
      <c r="TE161" s="120"/>
      <c r="TF161" s="120"/>
      <c r="TG161" s="120"/>
      <c r="TH161" s="120"/>
      <c r="TI161" s="120"/>
      <c r="TJ161" s="120"/>
      <c r="TK161" s="120"/>
      <c r="TL161" s="120"/>
      <c r="TM161" s="120"/>
      <c r="TN161" s="120"/>
      <c r="TO161" s="120"/>
      <c r="TP161" s="120"/>
      <c r="TQ161" s="120"/>
      <c r="TR161" s="120"/>
      <c r="TS161" s="120"/>
      <c r="TT161" s="120"/>
      <c r="TU161" s="120"/>
      <c r="TV161" s="120"/>
      <c r="TW161" s="120"/>
      <c r="TX161" s="120"/>
      <c r="TY161" s="120"/>
      <c r="TZ161" s="120"/>
      <c r="UA161" s="120"/>
      <c r="UB161" s="120"/>
      <c r="UC161" s="120"/>
      <c r="UD161" s="120"/>
      <c r="UE161" s="120"/>
      <c r="UF161" s="120"/>
      <c r="UG161" s="120"/>
      <c r="UH161" s="120"/>
      <c r="UI161" s="120"/>
      <c r="UJ161" s="120"/>
      <c r="UK161" s="120"/>
      <c r="UL161" s="120"/>
      <c r="UM161" s="120"/>
      <c r="UN161" s="120"/>
      <c r="UO161" s="120"/>
      <c r="UP161" s="120"/>
      <c r="UQ161" s="120"/>
      <c r="UR161" s="120"/>
      <c r="US161" s="120"/>
      <c r="UT161" s="120"/>
      <c r="UU161" s="120"/>
      <c r="UV161" s="120"/>
      <c r="UW161" s="120"/>
      <c r="UX161" s="120"/>
      <c r="UY161" s="120"/>
      <c r="UZ161" s="120"/>
      <c r="VA161" s="120"/>
      <c r="VB161" s="120"/>
      <c r="VC161" s="120"/>
      <c r="VD161" s="120"/>
      <c r="VE161" s="120"/>
      <c r="VF161" s="120"/>
      <c r="VG161" s="120"/>
      <c r="VH161" s="120"/>
      <c r="VI161" s="120"/>
      <c r="VJ161" s="120"/>
      <c r="VK161" s="120"/>
      <c r="VL161" s="120"/>
      <c r="VM161" s="120"/>
      <c r="VN161" s="120"/>
      <c r="VO161" s="120"/>
      <c r="VP161" s="120"/>
      <c r="VQ161" s="120"/>
      <c r="VR161" s="120"/>
      <c r="VS161" s="120"/>
      <c r="VT161" s="120"/>
      <c r="VU161" s="120"/>
      <c r="VV161" s="120"/>
      <c r="VW161" s="120"/>
      <c r="VX161" s="120"/>
      <c r="VY161" s="120"/>
      <c r="VZ161" s="120"/>
      <c r="WA161" s="120"/>
      <c r="WB161" s="120"/>
      <c r="WC161" s="120"/>
      <c r="WD161" s="120"/>
      <c r="WE161" s="120"/>
      <c r="WF161" s="120"/>
      <c r="WG161" s="120"/>
      <c r="WH161" s="120"/>
      <c r="WI161" s="120"/>
      <c r="WJ161" s="120"/>
      <c r="WK161" s="120"/>
      <c r="WL161" s="120"/>
      <c r="WM161" s="120"/>
      <c r="WN161" s="120"/>
      <c r="WO161" s="120"/>
      <c r="WP161" s="120"/>
      <c r="WQ161" s="120"/>
      <c r="WR161" s="120"/>
      <c r="WS161" s="120"/>
      <c r="WT161" s="120"/>
      <c r="WU161" s="120"/>
      <c r="WV161" s="120"/>
      <c r="WW161" s="120"/>
      <c r="WX161" s="120"/>
      <c r="WY161" s="120"/>
      <c r="WZ161" s="120"/>
      <c r="XA161" s="120"/>
      <c r="XB161" s="120"/>
      <c r="XC161" s="120"/>
      <c r="XD161" s="120"/>
      <c r="XE161" s="120"/>
      <c r="XF161" s="120"/>
      <c r="XG161" s="120"/>
      <c r="XH161" s="120"/>
      <c r="XI161" s="120"/>
      <c r="XJ161" s="120"/>
      <c r="XK161" s="120"/>
      <c r="XL161" s="120"/>
      <c r="XM161" s="120"/>
      <c r="XN161" s="120"/>
      <c r="XO161" s="120"/>
      <c r="XP161" s="120"/>
      <c r="XQ161" s="120"/>
      <c r="XR161" s="120"/>
      <c r="XS161" s="120"/>
      <c r="XT161" s="120"/>
      <c r="XU161" s="120"/>
      <c r="XV161" s="120"/>
      <c r="XW161" s="120"/>
      <c r="XX161" s="120"/>
      <c r="XY161" s="120"/>
      <c r="XZ161" s="120"/>
      <c r="YA161" s="120"/>
      <c r="YB161" s="120"/>
      <c r="YC161" s="120"/>
      <c r="YD161" s="120"/>
      <c r="YE161" s="120"/>
      <c r="YF161" s="120"/>
      <c r="YG161" s="120"/>
      <c r="YH161" s="120"/>
      <c r="YI161" s="120"/>
      <c r="YJ161" s="120"/>
      <c r="YK161" s="120"/>
      <c r="YL161" s="120"/>
      <c r="YM161" s="120"/>
      <c r="YN161" s="120"/>
      <c r="YO161" s="120"/>
      <c r="YP161" s="120"/>
      <c r="YQ161" s="120"/>
      <c r="YR161" s="120"/>
      <c r="YS161" s="120"/>
      <c r="YT161" s="120"/>
      <c r="YU161" s="120"/>
      <c r="YV161" s="120"/>
      <c r="YW161" s="120"/>
      <c r="YX161" s="120"/>
      <c r="YY161" s="120"/>
      <c r="YZ161" s="120"/>
      <c r="ZA161" s="120"/>
      <c r="ZB161" s="120"/>
      <c r="ZC161" s="120"/>
      <c r="ZD161" s="120"/>
      <c r="ZE161" s="120"/>
      <c r="ZF161" s="120"/>
      <c r="ZG161" s="120"/>
      <c r="ZH161" s="120"/>
      <c r="ZI161" s="120"/>
      <c r="ZJ161" s="120"/>
      <c r="ZK161" s="120"/>
      <c r="ZL161" s="120"/>
      <c r="ZM161" s="120"/>
      <c r="ZN161" s="120"/>
      <c r="ZO161" s="120"/>
      <c r="ZP161" s="120"/>
      <c r="ZQ161" s="120"/>
      <c r="ZR161" s="120"/>
      <c r="ZS161" s="120"/>
      <c r="ZT161" s="120"/>
      <c r="ZU161" s="120"/>
      <c r="ZV161" s="120"/>
      <c r="ZW161" s="120"/>
      <c r="ZX161" s="120"/>
      <c r="ZY161" s="120"/>
      <c r="ZZ161" s="120"/>
      <c r="AAA161" s="120"/>
      <c r="AAB161" s="120"/>
      <c r="AAC161" s="120"/>
      <c r="AAD161" s="120"/>
      <c r="AAE161" s="120"/>
      <c r="AAF161" s="120"/>
      <c r="AAG161" s="120"/>
      <c r="AAH161" s="120"/>
      <c r="AAI161" s="120"/>
      <c r="AAJ161" s="120"/>
      <c r="AAK161" s="120"/>
      <c r="AAL161" s="120"/>
      <c r="AAM161" s="120"/>
      <c r="AAN161" s="120"/>
      <c r="AAO161" s="120"/>
      <c r="AAP161" s="120"/>
      <c r="AAQ161" s="120"/>
      <c r="AAR161" s="120"/>
      <c r="AAS161" s="120"/>
      <c r="AAT161" s="120"/>
      <c r="AAU161" s="120"/>
      <c r="AAV161" s="120"/>
      <c r="AAW161" s="120"/>
      <c r="AAX161" s="120"/>
      <c r="AAY161" s="120"/>
      <c r="AAZ161" s="120"/>
      <c r="ABA161" s="120"/>
      <c r="ABB161" s="120"/>
      <c r="ABC161" s="120"/>
      <c r="ABD161" s="120"/>
      <c r="ABE161" s="120"/>
      <c r="ABF161" s="120"/>
      <c r="ABG161" s="120"/>
      <c r="ABH161" s="120"/>
      <c r="ABI161" s="120"/>
      <c r="ABJ161" s="120"/>
      <c r="ABK161" s="120"/>
      <c r="ABL161" s="120"/>
      <c r="ABM161" s="120"/>
      <c r="ABN161" s="120"/>
      <c r="ABO161" s="120"/>
      <c r="ABP161" s="120"/>
      <c r="ABQ161" s="120"/>
      <c r="ABR161" s="120"/>
      <c r="ABS161" s="120"/>
      <c r="ABT161" s="120"/>
      <c r="ABU161" s="120"/>
      <c r="ABV161" s="120"/>
      <c r="ABW161" s="120"/>
      <c r="ABX161" s="120"/>
      <c r="ABY161" s="120"/>
      <c r="ABZ161" s="120"/>
      <c r="ACA161" s="120"/>
      <c r="ACB161" s="120"/>
      <c r="ACC161" s="120"/>
      <c r="ACD161" s="120"/>
      <c r="ACE161" s="120"/>
      <c r="ACF161" s="120"/>
      <c r="ACG161" s="120"/>
      <c r="ACH161" s="120"/>
      <c r="ACI161" s="120"/>
      <c r="ACJ161" s="120"/>
      <c r="ACK161" s="120"/>
      <c r="ACL161" s="120"/>
      <c r="ACM161" s="120"/>
      <c r="ACN161" s="120"/>
      <c r="ACO161" s="120"/>
      <c r="ACP161" s="120"/>
      <c r="ACQ161" s="120"/>
      <c r="ACR161" s="120"/>
      <c r="ACS161" s="120"/>
      <c r="ACT161" s="120"/>
      <c r="ACU161" s="120"/>
      <c r="ACV161" s="120"/>
      <c r="ACW161" s="120"/>
      <c r="ACX161" s="120"/>
      <c r="ACY161" s="120"/>
      <c r="ACZ161" s="120"/>
      <c r="ADA161" s="120"/>
      <c r="ADB161" s="120"/>
      <c r="ADC161" s="120"/>
      <c r="ADD161" s="120"/>
      <c r="ADE161" s="120"/>
      <c r="ADF161" s="120"/>
      <c r="ADG161" s="120"/>
      <c r="ADH161" s="120"/>
      <c r="ADI161" s="120"/>
      <c r="ADJ161" s="120"/>
      <c r="ADK161" s="120"/>
      <c r="ADL161" s="120"/>
      <c r="ADM161" s="120"/>
      <c r="ADN161" s="120"/>
      <c r="ADO161" s="120"/>
      <c r="ADP161" s="120"/>
      <c r="ADQ161" s="120"/>
      <c r="ADR161" s="120"/>
      <c r="ADS161" s="120"/>
      <c r="ADT161" s="120"/>
      <c r="ADU161" s="120"/>
      <c r="ADV161" s="120"/>
      <c r="ADW161" s="120"/>
      <c r="ADX161" s="120"/>
      <c r="ADY161" s="120"/>
      <c r="ADZ161" s="120"/>
      <c r="AEA161" s="120"/>
      <c r="AEB161" s="120"/>
      <c r="AEC161" s="120"/>
      <c r="AED161" s="120"/>
      <c r="AEE161" s="120"/>
      <c r="AEF161" s="120"/>
      <c r="AEG161" s="120"/>
      <c r="AEH161" s="120"/>
      <c r="AEI161" s="120"/>
      <c r="AEJ161" s="120"/>
      <c r="AEK161" s="120"/>
      <c r="AEL161" s="120"/>
      <c r="AEM161" s="120"/>
      <c r="AEN161" s="120"/>
      <c r="AEO161" s="120"/>
      <c r="AEP161" s="120"/>
      <c r="AEQ161" s="120"/>
      <c r="AER161" s="120"/>
      <c r="AES161" s="120"/>
      <c r="AET161" s="120"/>
      <c r="AEU161" s="120"/>
      <c r="AEV161" s="120"/>
      <c r="AEW161" s="120"/>
      <c r="AEX161" s="120"/>
      <c r="AEY161" s="120"/>
      <c r="AEZ161" s="120"/>
      <c r="AFA161" s="120"/>
      <c r="AFB161" s="120"/>
      <c r="AFC161" s="120"/>
      <c r="AFD161" s="120"/>
      <c r="AFE161" s="120"/>
      <c r="AFF161" s="120"/>
      <c r="AFG161" s="120"/>
      <c r="AFH161" s="120"/>
      <c r="AFI161" s="120"/>
      <c r="AFJ161" s="120"/>
      <c r="AFK161" s="120"/>
      <c r="AFL161" s="120"/>
      <c r="AFM161" s="120"/>
      <c r="AFN161" s="120"/>
      <c r="AFO161" s="120"/>
      <c r="AFP161" s="120"/>
      <c r="AFQ161" s="120"/>
      <c r="AFR161" s="120"/>
      <c r="AFS161" s="120"/>
      <c r="AFT161" s="120"/>
      <c r="AFU161" s="120"/>
      <c r="AFV161" s="120"/>
      <c r="AFW161" s="120"/>
      <c r="AFX161" s="120"/>
      <c r="AFY161" s="120"/>
      <c r="AFZ161" s="120"/>
      <c r="AGA161" s="120"/>
      <c r="AGB161" s="120"/>
      <c r="AGC161" s="120"/>
      <c r="AGD161" s="120"/>
      <c r="AGE161" s="120"/>
      <c r="AGF161" s="120"/>
      <c r="AGG161" s="120"/>
      <c r="AGH161" s="120"/>
      <c r="AGI161" s="120"/>
      <c r="AGJ161" s="120"/>
      <c r="AGK161" s="120"/>
      <c r="AGL161" s="120"/>
      <c r="AGM161" s="120"/>
      <c r="AGN161" s="120"/>
      <c r="AGO161" s="120"/>
      <c r="AGP161" s="120"/>
      <c r="AGQ161" s="120"/>
      <c r="AGR161" s="120"/>
      <c r="AGS161" s="120"/>
      <c r="AGT161" s="120"/>
      <c r="AGU161" s="120"/>
      <c r="AGV161" s="120"/>
      <c r="AGW161" s="120"/>
      <c r="AGX161" s="120"/>
      <c r="AGY161" s="120"/>
      <c r="AGZ161" s="120"/>
      <c r="AHA161" s="120"/>
      <c r="AHB161" s="120"/>
      <c r="AHC161" s="120"/>
      <c r="AHD161" s="120"/>
      <c r="AHE161" s="120"/>
      <c r="AHF161" s="120"/>
      <c r="AHG161" s="120"/>
      <c r="AHH161" s="120"/>
      <c r="AHI161" s="120"/>
      <c r="AHJ161" s="120"/>
      <c r="AHK161" s="120"/>
      <c r="AHL161" s="120"/>
      <c r="AHM161" s="120"/>
      <c r="AHN161" s="120"/>
      <c r="AHO161" s="120"/>
      <c r="AHP161" s="120"/>
      <c r="AHQ161" s="120"/>
      <c r="AHR161" s="120"/>
      <c r="AHS161" s="120"/>
      <c r="AHT161" s="120"/>
      <c r="AHU161" s="120"/>
      <c r="AHV161" s="120"/>
      <c r="AHW161" s="120"/>
      <c r="AHX161" s="120"/>
      <c r="AHY161" s="120"/>
      <c r="AHZ161" s="120"/>
      <c r="AIA161" s="120"/>
      <c r="AIB161" s="120"/>
      <c r="AIC161" s="120"/>
      <c r="AID161" s="120"/>
      <c r="AIE161" s="120"/>
      <c r="AIF161" s="120"/>
      <c r="AIG161" s="120"/>
      <c r="AIH161" s="120"/>
      <c r="AII161" s="120"/>
      <c r="AIJ161" s="120"/>
      <c r="AIK161" s="120"/>
      <c r="AIL161" s="120"/>
      <c r="AIM161" s="120"/>
      <c r="AIN161" s="120"/>
      <c r="AIO161" s="120"/>
      <c r="AIP161" s="120"/>
      <c r="AIQ161" s="120"/>
      <c r="AIR161" s="120"/>
      <c r="AIS161" s="120"/>
      <c r="AIT161" s="120"/>
      <c r="AIU161" s="120"/>
      <c r="AIV161" s="120"/>
      <c r="AIW161" s="120"/>
      <c r="AIX161" s="120"/>
      <c r="AIY161" s="120"/>
      <c r="AIZ161" s="120"/>
      <c r="AJA161" s="120"/>
      <c r="AJB161" s="120"/>
      <c r="AJC161" s="120"/>
      <c r="AJD161" s="120"/>
      <c r="AJE161" s="120"/>
      <c r="AJF161" s="120"/>
      <c r="AJG161" s="120"/>
      <c r="AJH161" s="120"/>
      <c r="AJI161" s="120"/>
      <c r="AJJ161" s="120"/>
      <c r="AJK161" s="120"/>
      <c r="AJL161" s="120"/>
      <c r="AJM161" s="120"/>
      <c r="AJN161" s="120"/>
      <c r="AJO161" s="120"/>
      <c r="AJP161" s="120"/>
      <c r="AJQ161" s="120"/>
      <c r="AJR161" s="120"/>
      <c r="AJS161" s="120"/>
      <c r="AJT161" s="120"/>
      <c r="AJU161" s="120"/>
      <c r="AJV161" s="120"/>
      <c r="AJW161" s="120"/>
      <c r="AJX161" s="120"/>
      <c r="AJY161" s="120"/>
      <c r="AJZ161" s="120"/>
      <c r="AKA161" s="120"/>
      <c r="AKB161" s="120"/>
      <c r="AKC161" s="120"/>
      <c r="AKD161" s="120"/>
      <c r="AKE161" s="120"/>
      <c r="AKF161" s="120"/>
      <c r="AKG161" s="120"/>
      <c r="AKH161" s="120"/>
      <c r="AKI161" s="120"/>
      <c r="AKJ161" s="120"/>
      <c r="AKK161" s="120"/>
      <c r="AKL161" s="120"/>
      <c r="AKM161" s="120"/>
      <c r="AKN161" s="120"/>
      <c r="AKO161" s="120"/>
      <c r="AKP161" s="120"/>
      <c r="AKQ161" s="120"/>
      <c r="AKR161" s="120"/>
      <c r="AKS161" s="120"/>
      <c r="AKT161" s="120"/>
      <c r="AKU161" s="120"/>
      <c r="AKV161" s="120"/>
      <c r="AKW161" s="120"/>
      <c r="AKX161" s="120"/>
      <c r="AKY161" s="120"/>
      <c r="AKZ161" s="120"/>
      <c r="ALA161" s="120"/>
      <c r="ALB161" s="120"/>
      <c r="ALC161" s="120"/>
      <c r="ALD161" s="120"/>
      <c r="ALE161" s="120"/>
      <c r="ALF161" s="120"/>
      <c r="ALG161" s="120"/>
      <c r="ALH161" s="120"/>
      <c r="ALI161" s="120"/>
      <c r="ALJ161" s="120"/>
      <c r="ALK161" s="120"/>
      <c r="ALL161" s="120"/>
      <c r="ALM161" s="120"/>
      <c r="ALN161" s="120"/>
      <c r="ALO161" s="120"/>
      <c r="ALP161" s="120"/>
      <c r="ALQ161" s="120"/>
      <c r="ALR161" s="120"/>
      <c r="ALS161" s="120"/>
      <c r="ALT161" s="120"/>
      <c r="ALU161" s="120"/>
      <c r="ALV161" s="120"/>
      <c r="ALW161" s="120"/>
      <c r="ALX161" s="120"/>
      <c r="ALY161" s="120"/>
      <c r="ALZ161" s="120"/>
      <c r="AMA161" s="120"/>
      <c r="AMB161" s="120"/>
      <c r="AMC161" s="120"/>
      <c r="AMD161" s="120"/>
      <c r="AME161" s="120"/>
      <c r="AMF161" s="120"/>
      <c r="AMG161" s="120"/>
      <c r="AMH161" s="120"/>
      <c r="AMI161" s="120"/>
      <c r="AMJ161" s="120"/>
      <c r="AMK161" s="120"/>
      <c r="AML161" s="120"/>
    </row>
    <row r="162" spans="1:1026" s="121" customFormat="1" ht="24" x14ac:dyDescent="0.25">
      <c r="A162" s="102">
        <v>157</v>
      </c>
      <c r="B162" s="25" t="s">
        <v>212</v>
      </c>
      <c r="C162" s="26" t="s">
        <v>8</v>
      </c>
      <c r="D162" s="26" t="s">
        <v>34</v>
      </c>
      <c r="E162" s="31" t="s">
        <v>410</v>
      </c>
      <c r="F162" s="50">
        <v>12</v>
      </c>
      <c r="G162" s="51" t="s">
        <v>11</v>
      </c>
      <c r="H162" s="76"/>
      <c r="I162" s="76">
        <f t="shared" si="13"/>
        <v>0</v>
      </c>
      <c r="J162" s="76">
        <f t="shared" si="11"/>
        <v>0</v>
      </c>
      <c r="K162" s="76">
        <f t="shared" si="12"/>
        <v>0</v>
      </c>
      <c r="L162" s="53"/>
      <c r="M162" s="53"/>
      <c r="N162" s="53"/>
      <c r="O162" s="39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  <c r="IW162" s="120"/>
      <c r="IX162" s="120"/>
      <c r="IY162" s="120"/>
      <c r="IZ162" s="120"/>
      <c r="JA162" s="120"/>
      <c r="JB162" s="120"/>
      <c r="JC162" s="120"/>
      <c r="JD162" s="120"/>
      <c r="JE162" s="120"/>
      <c r="JF162" s="120"/>
      <c r="JG162" s="120"/>
      <c r="JH162" s="120"/>
      <c r="JI162" s="120"/>
      <c r="JJ162" s="120"/>
      <c r="JK162" s="120"/>
      <c r="JL162" s="120"/>
      <c r="JM162" s="120"/>
      <c r="JN162" s="120"/>
      <c r="JO162" s="120"/>
      <c r="JP162" s="120"/>
      <c r="JQ162" s="120"/>
      <c r="JR162" s="120"/>
      <c r="JS162" s="120"/>
      <c r="JT162" s="120"/>
      <c r="JU162" s="120"/>
      <c r="JV162" s="120"/>
      <c r="JW162" s="120"/>
      <c r="JX162" s="120"/>
      <c r="JY162" s="120"/>
      <c r="JZ162" s="120"/>
      <c r="KA162" s="120"/>
      <c r="KB162" s="120"/>
      <c r="KC162" s="120"/>
      <c r="KD162" s="120"/>
      <c r="KE162" s="120"/>
      <c r="KF162" s="120"/>
      <c r="KG162" s="120"/>
      <c r="KH162" s="120"/>
      <c r="KI162" s="120"/>
      <c r="KJ162" s="120"/>
      <c r="KK162" s="120"/>
      <c r="KL162" s="120"/>
      <c r="KM162" s="120"/>
      <c r="KN162" s="120"/>
      <c r="KO162" s="120"/>
      <c r="KP162" s="120"/>
      <c r="KQ162" s="120"/>
      <c r="KR162" s="120"/>
      <c r="KS162" s="120"/>
      <c r="KT162" s="120"/>
      <c r="KU162" s="120"/>
      <c r="KV162" s="120"/>
      <c r="KW162" s="120"/>
      <c r="KX162" s="120"/>
      <c r="KY162" s="120"/>
      <c r="KZ162" s="120"/>
      <c r="LA162" s="120"/>
      <c r="LB162" s="120"/>
      <c r="LC162" s="120"/>
      <c r="LD162" s="120"/>
      <c r="LE162" s="120"/>
      <c r="LF162" s="120"/>
      <c r="LG162" s="120"/>
      <c r="LH162" s="120"/>
      <c r="LI162" s="120"/>
      <c r="LJ162" s="120"/>
      <c r="LK162" s="120"/>
      <c r="LL162" s="120"/>
      <c r="LM162" s="120"/>
      <c r="LN162" s="120"/>
      <c r="LO162" s="120"/>
      <c r="LP162" s="120"/>
      <c r="LQ162" s="120"/>
      <c r="LR162" s="120"/>
      <c r="LS162" s="120"/>
      <c r="LT162" s="120"/>
      <c r="LU162" s="120"/>
      <c r="LV162" s="120"/>
      <c r="LW162" s="120"/>
      <c r="LX162" s="120"/>
      <c r="LY162" s="120"/>
      <c r="LZ162" s="120"/>
      <c r="MA162" s="120"/>
      <c r="MB162" s="120"/>
      <c r="MC162" s="120"/>
      <c r="MD162" s="120"/>
      <c r="ME162" s="120"/>
      <c r="MF162" s="120"/>
      <c r="MG162" s="120"/>
      <c r="MH162" s="120"/>
      <c r="MI162" s="120"/>
      <c r="MJ162" s="120"/>
      <c r="MK162" s="120"/>
      <c r="ML162" s="120"/>
      <c r="MM162" s="120"/>
      <c r="MN162" s="120"/>
      <c r="MO162" s="120"/>
      <c r="MP162" s="120"/>
      <c r="MQ162" s="120"/>
      <c r="MR162" s="120"/>
      <c r="MS162" s="120"/>
      <c r="MT162" s="120"/>
      <c r="MU162" s="120"/>
      <c r="MV162" s="120"/>
      <c r="MW162" s="120"/>
      <c r="MX162" s="120"/>
      <c r="MY162" s="120"/>
      <c r="MZ162" s="120"/>
      <c r="NA162" s="120"/>
      <c r="NB162" s="120"/>
      <c r="NC162" s="120"/>
      <c r="ND162" s="120"/>
      <c r="NE162" s="120"/>
      <c r="NF162" s="120"/>
      <c r="NG162" s="120"/>
      <c r="NH162" s="120"/>
      <c r="NI162" s="120"/>
      <c r="NJ162" s="120"/>
      <c r="NK162" s="120"/>
      <c r="NL162" s="120"/>
      <c r="NM162" s="120"/>
      <c r="NN162" s="120"/>
      <c r="NO162" s="120"/>
      <c r="NP162" s="120"/>
      <c r="NQ162" s="120"/>
      <c r="NR162" s="120"/>
      <c r="NS162" s="120"/>
      <c r="NT162" s="120"/>
      <c r="NU162" s="120"/>
      <c r="NV162" s="120"/>
      <c r="NW162" s="120"/>
      <c r="NX162" s="120"/>
      <c r="NY162" s="120"/>
      <c r="NZ162" s="120"/>
      <c r="OA162" s="120"/>
      <c r="OB162" s="120"/>
      <c r="OC162" s="120"/>
      <c r="OD162" s="120"/>
      <c r="OE162" s="120"/>
      <c r="OF162" s="120"/>
      <c r="OG162" s="120"/>
      <c r="OH162" s="120"/>
      <c r="OI162" s="120"/>
      <c r="OJ162" s="120"/>
      <c r="OK162" s="120"/>
      <c r="OL162" s="120"/>
      <c r="OM162" s="120"/>
      <c r="ON162" s="120"/>
      <c r="OO162" s="120"/>
      <c r="OP162" s="120"/>
      <c r="OQ162" s="120"/>
      <c r="OR162" s="120"/>
      <c r="OS162" s="120"/>
      <c r="OT162" s="120"/>
      <c r="OU162" s="120"/>
      <c r="OV162" s="120"/>
      <c r="OW162" s="120"/>
      <c r="OX162" s="120"/>
      <c r="OY162" s="120"/>
      <c r="OZ162" s="120"/>
      <c r="PA162" s="120"/>
      <c r="PB162" s="120"/>
      <c r="PC162" s="120"/>
      <c r="PD162" s="120"/>
      <c r="PE162" s="120"/>
      <c r="PF162" s="120"/>
      <c r="PG162" s="120"/>
      <c r="PH162" s="120"/>
      <c r="PI162" s="120"/>
      <c r="PJ162" s="120"/>
      <c r="PK162" s="120"/>
      <c r="PL162" s="120"/>
      <c r="PM162" s="120"/>
      <c r="PN162" s="120"/>
      <c r="PO162" s="120"/>
      <c r="PP162" s="120"/>
      <c r="PQ162" s="120"/>
      <c r="PR162" s="120"/>
      <c r="PS162" s="120"/>
      <c r="PT162" s="120"/>
      <c r="PU162" s="120"/>
      <c r="PV162" s="120"/>
      <c r="PW162" s="120"/>
      <c r="PX162" s="120"/>
      <c r="PY162" s="120"/>
      <c r="PZ162" s="120"/>
      <c r="QA162" s="120"/>
      <c r="QB162" s="120"/>
      <c r="QC162" s="120"/>
      <c r="QD162" s="120"/>
      <c r="QE162" s="120"/>
      <c r="QF162" s="120"/>
      <c r="QG162" s="120"/>
      <c r="QH162" s="120"/>
      <c r="QI162" s="120"/>
      <c r="QJ162" s="120"/>
      <c r="QK162" s="120"/>
      <c r="QL162" s="120"/>
      <c r="QM162" s="120"/>
      <c r="QN162" s="120"/>
      <c r="QO162" s="120"/>
      <c r="QP162" s="120"/>
      <c r="QQ162" s="120"/>
      <c r="QR162" s="120"/>
      <c r="QS162" s="120"/>
      <c r="QT162" s="120"/>
      <c r="QU162" s="120"/>
      <c r="QV162" s="120"/>
      <c r="QW162" s="120"/>
      <c r="QX162" s="120"/>
      <c r="QY162" s="120"/>
      <c r="QZ162" s="120"/>
      <c r="RA162" s="120"/>
      <c r="RB162" s="120"/>
      <c r="RC162" s="120"/>
      <c r="RD162" s="120"/>
      <c r="RE162" s="120"/>
      <c r="RF162" s="120"/>
      <c r="RG162" s="120"/>
      <c r="RH162" s="120"/>
      <c r="RI162" s="120"/>
      <c r="RJ162" s="120"/>
      <c r="RK162" s="120"/>
      <c r="RL162" s="120"/>
      <c r="RM162" s="120"/>
      <c r="RN162" s="120"/>
      <c r="RO162" s="120"/>
      <c r="RP162" s="120"/>
      <c r="RQ162" s="120"/>
      <c r="RR162" s="120"/>
      <c r="RS162" s="120"/>
      <c r="RT162" s="120"/>
      <c r="RU162" s="120"/>
      <c r="RV162" s="120"/>
      <c r="RW162" s="120"/>
      <c r="RX162" s="120"/>
      <c r="RY162" s="120"/>
      <c r="RZ162" s="120"/>
      <c r="SA162" s="120"/>
      <c r="SB162" s="120"/>
      <c r="SC162" s="120"/>
      <c r="SD162" s="120"/>
      <c r="SE162" s="120"/>
      <c r="SF162" s="120"/>
      <c r="SG162" s="120"/>
      <c r="SH162" s="120"/>
      <c r="SI162" s="120"/>
      <c r="SJ162" s="120"/>
      <c r="SK162" s="120"/>
      <c r="SL162" s="120"/>
      <c r="SM162" s="120"/>
      <c r="SN162" s="120"/>
      <c r="SO162" s="120"/>
      <c r="SP162" s="120"/>
      <c r="SQ162" s="120"/>
      <c r="SR162" s="120"/>
      <c r="SS162" s="120"/>
      <c r="ST162" s="120"/>
      <c r="SU162" s="120"/>
      <c r="SV162" s="120"/>
      <c r="SW162" s="120"/>
      <c r="SX162" s="120"/>
      <c r="SY162" s="120"/>
      <c r="SZ162" s="120"/>
      <c r="TA162" s="120"/>
      <c r="TB162" s="120"/>
      <c r="TC162" s="120"/>
      <c r="TD162" s="120"/>
      <c r="TE162" s="120"/>
      <c r="TF162" s="120"/>
      <c r="TG162" s="120"/>
      <c r="TH162" s="120"/>
      <c r="TI162" s="120"/>
      <c r="TJ162" s="120"/>
      <c r="TK162" s="120"/>
      <c r="TL162" s="120"/>
      <c r="TM162" s="120"/>
      <c r="TN162" s="120"/>
      <c r="TO162" s="120"/>
      <c r="TP162" s="120"/>
      <c r="TQ162" s="120"/>
      <c r="TR162" s="120"/>
      <c r="TS162" s="120"/>
      <c r="TT162" s="120"/>
      <c r="TU162" s="120"/>
      <c r="TV162" s="120"/>
      <c r="TW162" s="120"/>
      <c r="TX162" s="120"/>
      <c r="TY162" s="120"/>
      <c r="TZ162" s="120"/>
      <c r="UA162" s="120"/>
      <c r="UB162" s="120"/>
      <c r="UC162" s="120"/>
      <c r="UD162" s="120"/>
      <c r="UE162" s="120"/>
      <c r="UF162" s="120"/>
      <c r="UG162" s="120"/>
      <c r="UH162" s="120"/>
      <c r="UI162" s="120"/>
      <c r="UJ162" s="120"/>
      <c r="UK162" s="120"/>
      <c r="UL162" s="120"/>
      <c r="UM162" s="120"/>
      <c r="UN162" s="120"/>
      <c r="UO162" s="120"/>
      <c r="UP162" s="120"/>
      <c r="UQ162" s="120"/>
      <c r="UR162" s="120"/>
      <c r="US162" s="120"/>
      <c r="UT162" s="120"/>
      <c r="UU162" s="120"/>
      <c r="UV162" s="120"/>
      <c r="UW162" s="120"/>
      <c r="UX162" s="120"/>
      <c r="UY162" s="120"/>
      <c r="UZ162" s="120"/>
      <c r="VA162" s="120"/>
      <c r="VB162" s="120"/>
      <c r="VC162" s="120"/>
      <c r="VD162" s="120"/>
      <c r="VE162" s="120"/>
      <c r="VF162" s="120"/>
      <c r="VG162" s="120"/>
      <c r="VH162" s="120"/>
      <c r="VI162" s="120"/>
      <c r="VJ162" s="120"/>
      <c r="VK162" s="120"/>
      <c r="VL162" s="120"/>
      <c r="VM162" s="120"/>
      <c r="VN162" s="120"/>
      <c r="VO162" s="120"/>
      <c r="VP162" s="120"/>
      <c r="VQ162" s="120"/>
      <c r="VR162" s="120"/>
      <c r="VS162" s="120"/>
      <c r="VT162" s="120"/>
      <c r="VU162" s="120"/>
      <c r="VV162" s="120"/>
      <c r="VW162" s="120"/>
      <c r="VX162" s="120"/>
      <c r="VY162" s="120"/>
      <c r="VZ162" s="120"/>
      <c r="WA162" s="120"/>
      <c r="WB162" s="120"/>
      <c r="WC162" s="120"/>
      <c r="WD162" s="120"/>
      <c r="WE162" s="120"/>
      <c r="WF162" s="120"/>
      <c r="WG162" s="120"/>
      <c r="WH162" s="120"/>
      <c r="WI162" s="120"/>
      <c r="WJ162" s="120"/>
      <c r="WK162" s="120"/>
      <c r="WL162" s="120"/>
      <c r="WM162" s="120"/>
      <c r="WN162" s="120"/>
      <c r="WO162" s="120"/>
      <c r="WP162" s="120"/>
      <c r="WQ162" s="120"/>
      <c r="WR162" s="120"/>
      <c r="WS162" s="120"/>
      <c r="WT162" s="120"/>
      <c r="WU162" s="120"/>
      <c r="WV162" s="120"/>
      <c r="WW162" s="120"/>
      <c r="WX162" s="120"/>
      <c r="WY162" s="120"/>
      <c r="WZ162" s="120"/>
      <c r="XA162" s="120"/>
      <c r="XB162" s="120"/>
      <c r="XC162" s="120"/>
      <c r="XD162" s="120"/>
      <c r="XE162" s="120"/>
      <c r="XF162" s="120"/>
      <c r="XG162" s="120"/>
      <c r="XH162" s="120"/>
      <c r="XI162" s="120"/>
      <c r="XJ162" s="120"/>
      <c r="XK162" s="120"/>
      <c r="XL162" s="120"/>
      <c r="XM162" s="120"/>
      <c r="XN162" s="120"/>
      <c r="XO162" s="120"/>
      <c r="XP162" s="120"/>
      <c r="XQ162" s="120"/>
      <c r="XR162" s="120"/>
      <c r="XS162" s="120"/>
      <c r="XT162" s="120"/>
      <c r="XU162" s="120"/>
      <c r="XV162" s="120"/>
      <c r="XW162" s="120"/>
      <c r="XX162" s="120"/>
      <c r="XY162" s="120"/>
      <c r="XZ162" s="120"/>
      <c r="YA162" s="120"/>
      <c r="YB162" s="120"/>
      <c r="YC162" s="120"/>
      <c r="YD162" s="120"/>
      <c r="YE162" s="120"/>
      <c r="YF162" s="120"/>
      <c r="YG162" s="120"/>
      <c r="YH162" s="120"/>
      <c r="YI162" s="120"/>
      <c r="YJ162" s="120"/>
      <c r="YK162" s="120"/>
      <c r="YL162" s="120"/>
      <c r="YM162" s="120"/>
      <c r="YN162" s="120"/>
      <c r="YO162" s="120"/>
      <c r="YP162" s="120"/>
      <c r="YQ162" s="120"/>
      <c r="YR162" s="120"/>
      <c r="YS162" s="120"/>
      <c r="YT162" s="120"/>
      <c r="YU162" s="120"/>
      <c r="YV162" s="120"/>
      <c r="YW162" s="120"/>
      <c r="YX162" s="120"/>
      <c r="YY162" s="120"/>
      <c r="YZ162" s="120"/>
      <c r="ZA162" s="120"/>
      <c r="ZB162" s="120"/>
      <c r="ZC162" s="120"/>
      <c r="ZD162" s="120"/>
      <c r="ZE162" s="120"/>
      <c r="ZF162" s="120"/>
      <c r="ZG162" s="120"/>
      <c r="ZH162" s="120"/>
      <c r="ZI162" s="120"/>
      <c r="ZJ162" s="120"/>
      <c r="ZK162" s="120"/>
      <c r="ZL162" s="120"/>
      <c r="ZM162" s="120"/>
      <c r="ZN162" s="120"/>
      <c r="ZO162" s="120"/>
      <c r="ZP162" s="120"/>
      <c r="ZQ162" s="120"/>
      <c r="ZR162" s="120"/>
      <c r="ZS162" s="120"/>
      <c r="ZT162" s="120"/>
      <c r="ZU162" s="120"/>
      <c r="ZV162" s="120"/>
      <c r="ZW162" s="120"/>
      <c r="ZX162" s="120"/>
      <c r="ZY162" s="120"/>
      <c r="ZZ162" s="120"/>
      <c r="AAA162" s="120"/>
      <c r="AAB162" s="120"/>
      <c r="AAC162" s="120"/>
      <c r="AAD162" s="120"/>
      <c r="AAE162" s="120"/>
      <c r="AAF162" s="120"/>
      <c r="AAG162" s="120"/>
      <c r="AAH162" s="120"/>
      <c r="AAI162" s="120"/>
      <c r="AAJ162" s="120"/>
      <c r="AAK162" s="120"/>
      <c r="AAL162" s="120"/>
      <c r="AAM162" s="120"/>
      <c r="AAN162" s="120"/>
      <c r="AAO162" s="120"/>
      <c r="AAP162" s="120"/>
      <c r="AAQ162" s="120"/>
      <c r="AAR162" s="120"/>
      <c r="AAS162" s="120"/>
      <c r="AAT162" s="120"/>
      <c r="AAU162" s="120"/>
      <c r="AAV162" s="120"/>
      <c r="AAW162" s="120"/>
      <c r="AAX162" s="120"/>
      <c r="AAY162" s="120"/>
      <c r="AAZ162" s="120"/>
      <c r="ABA162" s="120"/>
      <c r="ABB162" s="120"/>
      <c r="ABC162" s="120"/>
      <c r="ABD162" s="120"/>
      <c r="ABE162" s="120"/>
      <c r="ABF162" s="120"/>
      <c r="ABG162" s="120"/>
      <c r="ABH162" s="120"/>
      <c r="ABI162" s="120"/>
      <c r="ABJ162" s="120"/>
      <c r="ABK162" s="120"/>
      <c r="ABL162" s="120"/>
      <c r="ABM162" s="120"/>
      <c r="ABN162" s="120"/>
      <c r="ABO162" s="120"/>
      <c r="ABP162" s="120"/>
      <c r="ABQ162" s="120"/>
      <c r="ABR162" s="120"/>
      <c r="ABS162" s="120"/>
      <c r="ABT162" s="120"/>
      <c r="ABU162" s="120"/>
      <c r="ABV162" s="120"/>
      <c r="ABW162" s="120"/>
      <c r="ABX162" s="120"/>
      <c r="ABY162" s="120"/>
      <c r="ABZ162" s="120"/>
      <c r="ACA162" s="120"/>
      <c r="ACB162" s="120"/>
      <c r="ACC162" s="120"/>
      <c r="ACD162" s="120"/>
      <c r="ACE162" s="120"/>
      <c r="ACF162" s="120"/>
      <c r="ACG162" s="120"/>
      <c r="ACH162" s="120"/>
      <c r="ACI162" s="120"/>
      <c r="ACJ162" s="120"/>
      <c r="ACK162" s="120"/>
      <c r="ACL162" s="120"/>
      <c r="ACM162" s="120"/>
      <c r="ACN162" s="120"/>
      <c r="ACO162" s="120"/>
      <c r="ACP162" s="120"/>
      <c r="ACQ162" s="120"/>
      <c r="ACR162" s="120"/>
      <c r="ACS162" s="120"/>
      <c r="ACT162" s="120"/>
      <c r="ACU162" s="120"/>
      <c r="ACV162" s="120"/>
      <c r="ACW162" s="120"/>
      <c r="ACX162" s="120"/>
      <c r="ACY162" s="120"/>
      <c r="ACZ162" s="120"/>
      <c r="ADA162" s="120"/>
      <c r="ADB162" s="120"/>
      <c r="ADC162" s="120"/>
      <c r="ADD162" s="120"/>
      <c r="ADE162" s="120"/>
      <c r="ADF162" s="120"/>
      <c r="ADG162" s="120"/>
      <c r="ADH162" s="120"/>
      <c r="ADI162" s="120"/>
      <c r="ADJ162" s="120"/>
      <c r="ADK162" s="120"/>
      <c r="ADL162" s="120"/>
      <c r="ADM162" s="120"/>
      <c r="ADN162" s="120"/>
      <c r="ADO162" s="120"/>
      <c r="ADP162" s="120"/>
      <c r="ADQ162" s="120"/>
      <c r="ADR162" s="120"/>
      <c r="ADS162" s="120"/>
      <c r="ADT162" s="120"/>
      <c r="ADU162" s="120"/>
      <c r="ADV162" s="120"/>
      <c r="ADW162" s="120"/>
      <c r="ADX162" s="120"/>
      <c r="ADY162" s="120"/>
      <c r="ADZ162" s="120"/>
      <c r="AEA162" s="120"/>
      <c r="AEB162" s="120"/>
      <c r="AEC162" s="120"/>
      <c r="AED162" s="120"/>
      <c r="AEE162" s="120"/>
      <c r="AEF162" s="120"/>
      <c r="AEG162" s="120"/>
      <c r="AEH162" s="120"/>
      <c r="AEI162" s="120"/>
      <c r="AEJ162" s="120"/>
      <c r="AEK162" s="120"/>
      <c r="AEL162" s="120"/>
      <c r="AEM162" s="120"/>
      <c r="AEN162" s="120"/>
      <c r="AEO162" s="120"/>
      <c r="AEP162" s="120"/>
      <c r="AEQ162" s="120"/>
      <c r="AER162" s="120"/>
      <c r="AES162" s="120"/>
      <c r="AET162" s="120"/>
      <c r="AEU162" s="120"/>
      <c r="AEV162" s="120"/>
      <c r="AEW162" s="120"/>
      <c r="AEX162" s="120"/>
      <c r="AEY162" s="120"/>
      <c r="AEZ162" s="120"/>
      <c r="AFA162" s="120"/>
      <c r="AFB162" s="120"/>
      <c r="AFC162" s="120"/>
      <c r="AFD162" s="120"/>
      <c r="AFE162" s="120"/>
      <c r="AFF162" s="120"/>
      <c r="AFG162" s="120"/>
      <c r="AFH162" s="120"/>
      <c r="AFI162" s="120"/>
      <c r="AFJ162" s="120"/>
      <c r="AFK162" s="120"/>
      <c r="AFL162" s="120"/>
      <c r="AFM162" s="120"/>
      <c r="AFN162" s="120"/>
      <c r="AFO162" s="120"/>
      <c r="AFP162" s="120"/>
      <c r="AFQ162" s="120"/>
      <c r="AFR162" s="120"/>
      <c r="AFS162" s="120"/>
      <c r="AFT162" s="120"/>
      <c r="AFU162" s="120"/>
      <c r="AFV162" s="120"/>
      <c r="AFW162" s="120"/>
      <c r="AFX162" s="120"/>
      <c r="AFY162" s="120"/>
      <c r="AFZ162" s="120"/>
      <c r="AGA162" s="120"/>
      <c r="AGB162" s="120"/>
      <c r="AGC162" s="120"/>
      <c r="AGD162" s="120"/>
      <c r="AGE162" s="120"/>
      <c r="AGF162" s="120"/>
      <c r="AGG162" s="120"/>
      <c r="AGH162" s="120"/>
      <c r="AGI162" s="120"/>
      <c r="AGJ162" s="120"/>
      <c r="AGK162" s="120"/>
      <c r="AGL162" s="120"/>
      <c r="AGM162" s="120"/>
      <c r="AGN162" s="120"/>
      <c r="AGO162" s="120"/>
      <c r="AGP162" s="120"/>
      <c r="AGQ162" s="120"/>
      <c r="AGR162" s="120"/>
      <c r="AGS162" s="120"/>
      <c r="AGT162" s="120"/>
      <c r="AGU162" s="120"/>
      <c r="AGV162" s="120"/>
      <c r="AGW162" s="120"/>
      <c r="AGX162" s="120"/>
      <c r="AGY162" s="120"/>
      <c r="AGZ162" s="120"/>
      <c r="AHA162" s="120"/>
      <c r="AHB162" s="120"/>
      <c r="AHC162" s="120"/>
      <c r="AHD162" s="120"/>
      <c r="AHE162" s="120"/>
      <c r="AHF162" s="120"/>
      <c r="AHG162" s="120"/>
      <c r="AHH162" s="120"/>
      <c r="AHI162" s="120"/>
      <c r="AHJ162" s="120"/>
      <c r="AHK162" s="120"/>
      <c r="AHL162" s="120"/>
      <c r="AHM162" s="120"/>
      <c r="AHN162" s="120"/>
      <c r="AHO162" s="120"/>
      <c r="AHP162" s="120"/>
      <c r="AHQ162" s="120"/>
      <c r="AHR162" s="120"/>
      <c r="AHS162" s="120"/>
      <c r="AHT162" s="120"/>
      <c r="AHU162" s="120"/>
      <c r="AHV162" s="120"/>
      <c r="AHW162" s="120"/>
      <c r="AHX162" s="120"/>
      <c r="AHY162" s="120"/>
      <c r="AHZ162" s="120"/>
      <c r="AIA162" s="120"/>
      <c r="AIB162" s="120"/>
      <c r="AIC162" s="120"/>
      <c r="AID162" s="120"/>
      <c r="AIE162" s="120"/>
      <c r="AIF162" s="120"/>
      <c r="AIG162" s="120"/>
      <c r="AIH162" s="120"/>
      <c r="AII162" s="120"/>
      <c r="AIJ162" s="120"/>
      <c r="AIK162" s="120"/>
      <c r="AIL162" s="120"/>
      <c r="AIM162" s="120"/>
      <c r="AIN162" s="120"/>
      <c r="AIO162" s="120"/>
      <c r="AIP162" s="120"/>
      <c r="AIQ162" s="120"/>
      <c r="AIR162" s="120"/>
      <c r="AIS162" s="120"/>
      <c r="AIT162" s="120"/>
      <c r="AIU162" s="120"/>
      <c r="AIV162" s="120"/>
      <c r="AIW162" s="120"/>
      <c r="AIX162" s="120"/>
      <c r="AIY162" s="120"/>
      <c r="AIZ162" s="120"/>
      <c r="AJA162" s="120"/>
      <c r="AJB162" s="120"/>
      <c r="AJC162" s="120"/>
      <c r="AJD162" s="120"/>
      <c r="AJE162" s="120"/>
      <c r="AJF162" s="120"/>
      <c r="AJG162" s="120"/>
      <c r="AJH162" s="120"/>
      <c r="AJI162" s="120"/>
      <c r="AJJ162" s="120"/>
      <c r="AJK162" s="120"/>
      <c r="AJL162" s="120"/>
      <c r="AJM162" s="120"/>
      <c r="AJN162" s="120"/>
      <c r="AJO162" s="120"/>
      <c r="AJP162" s="120"/>
      <c r="AJQ162" s="120"/>
      <c r="AJR162" s="120"/>
      <c r="AJS162" s="120"/>
      <c r="AJT162" s="120"/>
      <c r="AJU162" s="120"/>
      <c r="AJV162" s="120"/>
      <c r="AJW162" s="120"/>
      <c r="AJX162" s="120"/>
      <c r="AJY162" s="120"/>
      <c r="AJZ162" s="120"/>
      <c r="AKA162" s="120"/>
      <c r="AKB162" s="120"/>
      <c r="AKC162" s="120"/>
      <c r="AKD162" s="120"/>
      <c r="AKE162" s="120"/>
      <c r="AKF162" s="120"/>
      <c r="AKG162" s="120"/>
      <c r="AKH162" s="120"/>
      <c r="AKI162" s="120"/>
      <c r="AKJ162" s="120"/>
      <c r="AKK162" s="120"/>
      <c r="AKL162" s="120"/>
      <c r="AKM162" s="120"/>
      <c r="AKN162" s="120"/>
      <c r="AKO162" s="120"/>
      <c r="AKP162" s="120"/>
      <c r="AKQ162" s="120"/>
      <c r="AKR162" s="120"/>
      <c r="AKS162" s="120"/>
      <c r="AKT162" s="120"/>
      <c r="AKU162" s="120"/>
      <c r="AKV162" s="120"/>
      <c r="AKW162" s="120"/>
      <c r="AKX162" s="120"/>
      <c r="AKY162" s="120"/>
      <c r="AKZ162" s="120"/>
      <c r="ALA162" s="120"/>
      <c r="ALB162" s="120"/>
      <c r="ALC162" s="120"/>
      <c r="ALD162" s="120"/>
      <c r="ALE162" s="120"/>
      <c r="ALF162" s="120"/>
      <c r="ALG162" s="120"/>
      <c r="ALH162" s="120"/>
      <c r="ALI162" s="120"/>
      <c r="ALJ162" s="120"/>
      <c r="ALK162" s="120"/>
      <c r="ALL162" s="120"/>
      <c r="ALM162" s="120"/>
      <c r="ALN162" s="120"/>
      <c r="ALO162" s="120"/>
      <c r="ALP162" s="120"/>
      <c r="ALQ162" s="120"/>
      <c r="ALR162" s="120"/>
      <c r="ALS162" s="120"/>
      <c r="ALT162" s="120"/>
      <c r="ALU162" s="120"/>
      <c r="ALV162" s="120"/>
      <c r="ALW162" s="120"/>
      <c r="ALX162" s="120"/>
      <c r="ALY162" s="120"/>
      <c r="ALZ162" s="120"/>
      <c r="AMA162" s="120"/>
      <c r="AMB162" s="120"/>
      <c r="AMC162" s="120"/>
      <c r="AMD162" s="120"/>
      <c r="AME162" s="120"/>
      <c r="AMF162" s="120"/>
      <c r="AMG162" s="120"/>
      <c r="AMH162" s="120"/>
      <c r="AMI162" s="120"/>
      <c r="AMJ162" s="120"/>
      <c r="AMK162" s="120"/>
      <c r="AML162" s="120"/>
    </row>
    <row r="163" spans="1:1026" s="121" customFormat="1" ht="48" x14ac:dyDescent="0.25">
      <c r="A163" s="102">
        <v>158</v>
      </c>
      <c r="B163" s="25" t="s">
        <v>380</v>
      </c>
      <c r="C163" s="26" t="s">
        <v>153</v>
      </c>
      <c r="D163" s="26" t="s">
        <v>581</v>
      </c>
      <c r="E163" s="38" t="s">
        <v>154</v>
      </c>
      <c r="F163" s="50">
        <v>50</v>
      </c>
      <c r="G163" s="51" t="s">
        <v>11</v>
      </c>
      <c r="H163" s="119"/>
      <c r="I163" s="76">
        <f t="shared" si="13"/>
        <v>0</v>
      </c>
      <c r="J163" s="76">
        <f t="shared" si="11"/>
        <v>0</v>
      </c>
      <c r="K163" s="76">
        <f t="shared" si="12"/>
        <v>0</v>
      </c>
      <c r="L163" s="122"/>
      <c r="M163" s="123"/>
      <c r="N163" s="122"/>
      <c r="O163" s="39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  <c r="IW163" s="120"/>
      <c r="IX163" s="120"/>
      <c r="IY163" s="120"/>
      <c r="IZ163" s="120"/>
      <c r="JA163" s="120"/>
      <c r="JB163" s="120"/>
      <c r="JC163" s="120"/>
      <c r="JD163" s="120"/>
      <c r="JE163" s="120"/>
      <c r="JF163" s="120"/>
      <c r="JG163" s="120"/>
      <c r="JH163" s="120"/>
      <c r="JI163" s="120"/>
      <c r="JJ163" s="120"/>
      <c r="JK163" s="120"/>
      <c r="JL163" s="120"/>
      <c r="JM163" s="120"/>
      <c r="JN163" s="120"/>
      <c r="JO163" s="120"/>
      <c r="JP163" s="120"/>
      <c r="JQ163" s="120"/>
      <c r="JR163" s="120"/>
      <c r="JS163" s="120"/>
      <c r="JT163" s="120"/>
      <c r="JU163" s="120"/>
      <c r="JV163" s="120"/>
      <c r="JW163" s="120"/>
      <c r="JX163" s="120"/>
      <c r="JY163" s="120"/>
      <c r="JZ163" s="120"/>
      <c r="KA163" s="120"/>
      <c r="KB163" s="120"/>
      <c r="KC163" s="120"/>
      <c r="KD163" s="120"/>
      <c r="KE163" s="120"/>
      <c r="KF163" s="120"/>
      <c r="KG163" s="120"/>
      <c r="KH163" s="120"/>
      <c r="KI163" s="120"/>
      <c r="KJ163" s="120"/>
      <c r="KK163" s="120"/>
      <c r="KL163" s="120"/>
      <c r="KM163" s="120"/>
      <c r="KN163" s="120"/>
      <c r="KO163" s="120"/>
      <c r="KP163" s="120"/>
      <c r="KQ163" s="120"/>
      <c r="KR163" s="120"/>
      <c r="KS163" s="120"/>
      <c r="KT163" s="120"/>
      <c r="KU163" s="120"/>
      <c r="KV163" s="120"/>
      <c r="KW163" s="120"/>
      <c r="KX163" s="120"/>
      <c r="KY163" s="120"/>
      <c r="KZ163" s="120"/>
      <c r="LA163" s="120"/>
      <c r="LB163" s="120"/>
      <c r="LC163" s="120"/>
      <c r="LD163" s="120"/>
      <c r="LE163" s="120"/>
      <c r="LF163" s="120"/>
      <c r="LG163" s="120"/>
      <c r="LH163" s="120"/>
      <c r="LI163" s="120"/>
      <c r="LJ163" s="120"/>
      <c r="LK163" s="120"/>
      <c r="LL163" s="120"/>
      <c r="LM163" s="120"/>
      <c r="LN163" s="120"/>
      <c r="LO163" s="120"/>
      <c r="LP163" s="120"/>
      <c r="LQ163" s="120"/>
      <c r="LR163" s="120"/>
      <c r="LS163" s="120"/>
      <c r="LT163" s="120"/>
      <c r="LU163" s="120"/>
      <c r="LV163" s="120"/>
      <c r="LW163" s="120"/>
      <c r="LX163" s="120"/>
      <c r="LY163" s="120"/>
      <c r="LZ163" s="120"/>
      <c r="MA163" s="120"/>
      <c r="MB163" s="120"/>
      <c r="MC163" s="120"/>
      <c r="MD163" s="120"/>
      <c r="ME163" s="120"/>
      <c r="MF163" s="120"/>
      <c r="MG163" s="120"/>
      <c r="MH163" s="120"/>
      <c r="MI163" s="120"/>
      <c r="MJ163" s="120"/>
      <c r="MK163" s="120"/>
      <c r="ML163" s="120"/>
      <c r="MM163" s="120"/>
      <c r="MN163" s="120"/>
      <c r="MO163" s="120"/>
      <c r="MP163" s="120"/>
      <c r="MQ163" s="120"/>
      <c r="MR163" s="120"/>
      <c r="MS163" s="120"/>
      <c r="MT163" s="120"/>
      <c r="MU163" s="120"/>
      <c r="MV163" s="120"/>
      <c r="MW163" s="120"/>
      <c r="MX163" s="120"/>
      <c r="MY163" s="120"/>
      <c r="MZ163" s="120"/>
      <c r="NA163" s="120"/>
      <c r="NB163" s="120"/>
      <c r="NC163" s="120"/>
      <c r="ND163" s="120"/>
      <c r="NE163" s="120"/>
      <c r="NF163" s="120"/>
      <c r="NG163" s="120"/>
      <c r="NH163" s="120"/>
      <c r="NI163" s="120"/>
      <c r="NJ163" s="120"/>
      <c r="NK163" s="120"/>
      <c r="NL163" s="120"/>
      <c r="NM163" s="120"/>
      <c r="NN163" s="120"/>
      <c r="NO163" s="120"/>
      <c r="NP163" s="120"/>
      <c r="NQ163" s="120"/>
      <c r="NR163" s="120"/>
      <c r="NS163" s="120"/>
      <c r="NT163" s="120"/>
      <c r="NU163" s="120"/>
      <c r="NV163" s="120"/>
      <c r="NW163" s="120"/>
      <c r="NX163" s="120"/>
      <c r="NY163" s="120"/>
      <c r="NZ163" s="120"/>
      <c r="OA163" s="120"/>
      <c r="OB163" s="120"/>
      <c r="OC163" s="120"/>
      <c r="OD163" s="120"/>
      <c r="OE163" s="120"/>
      <c r="OF163" s="120"/>
      <c r="OG163" s="120"/>
      <c r="OH163" s="120"/>
      <c r="OI163" s="120"/>
      <c r="OJ163" s="120"/>
      <c r="OK163" s="120"/>
      <c r="OL163" s="120"/>
      <c r="OM163" s="120"/>
      <c r="ON163" s="120"/>
      <c r="OO163" s="120"/>
      <c r="OP163" s="120"/>
      <c r="OQ163" s="120"/>
      <c r="OR163" s="120"/>
      <c r="OS163" s="120"/>
      <c r="OT163" s="120"/>
      <c r="OU163" s="120"/>
      <c r="OV163" s="120"/>
      <c r="OW163" s="120"/>
      <c r="OX163" s="120"/>
      <c r="OY163" s="120"/>
      <c r="OZ163" s="120"/>
      <c r="PA163" s="120"/>
      <c r="PB163" s="120"/>
      <c r="PC163" s="120"/>
      <c r="PD163" s="120"/>
      <c r="PE163" s="120"/>
      <c r="PF163" s="120"/>
      <c r="PG163" s="120"/>
      <c r="PH163" s="120"/>
      <c r="PI163" s="120"/>
      <c r="PJ163" s="120"/>
      <c r="PK163" s="120"/>
      <c r="PL163" s="120"/>
      <c r="PM163" s="120"/>
      <c r="PN163" s="120"/>
      <c r="PO163" s="120"/>
      <c r="PP163" s="120"/>
      <c r="PQ163" s="120"/>
      <c r="PR163" s="120"/>
      <c r="PS163" s="120"/>
      <c r="PT163" s="120"/>
      <c r="PU163" s="120"/>
      <c r="PV163" s="120"/>
      <c r="PW163" s="120"/>
      <c r="PX163" s="120"/>
      <c r="PY163" s="120"/>
      <c r="PZ163" s="120"/>
      <c r="QA163" s="120"/>
      <c r="QB163" s="120"/>
      <c r="QC163" s="120"/>
      <c r="QD163" s="120"/>
      <c r="QE163" s="120"/>
      <c r="QF163" s="120"/>
      <c r="QG163" s="120"/>
      <c r="QH163" s="120"/>
      <c r="QI163" s="120"/>
      <c r="QJ163" s="120"/>
      <c r="QK163" s="120"/>
      <c r="QL163" s="120"/>
      <c r="QM163" s="120"/>
      <c r="QN163" s="120"/>
      <c r="QO163" s="120"/>
      <c r="QP163" s="120"/>
      <c r="QQ163" s="120"/>
      <c r="QR163" s="120"/>
      <c r="QS163" s="120"/>
      <c r="QT163" s="120"/>
      <c r="QU163" s="120"/>
      <c r="QV163" s="120"/>
      <c r="QW163" s="120"/>
      <c r="QX163" s="120"/>
      <c r="QY163" s="120"/>
      <c r="QZ163" s="120"/>
      <c r="RA163" s="120"/>
      <c r="RB163" s="120"/>
      <c r="RC163" s="120"/>
      <c r="RD163" s="120"/>
      <c r="RE163" s="120"/>
      <c r="RF163" s="120"/>
      <c r="RG163" s="120"/>
      <c r="RH163" s="120"/>
      <c r="RI163" s="120"/>
      <c r="RJ163" s="120"/>
      <c r="RK163" s="120"/>
      <c r="RL163" s="120"/>
      <c r="RM163" s="120"/>
      <c r="RN163" s="120"/>
      <c r="RO163" s="120"/>
      <c r="RP163" s="120"/>
      <c r="RQ163" s="120"/>
      <c r="RR163" s="120"/>
      <c r="RS163" s="120"/>
      <c r="RT163" s="120"/>
      <c r="RU163" s="120"/>
      <c r="RV163" s="120"/>
      <c r="RW163" s="120"/>
      <c r="RX163" s="120"/>
      <c r="RY163" s="120"/>
      <c r="RZ163" s="120"/>
      <c r="SA163" s="120"/>
      <c r="SB163" s="120"/>
      <c r="SC163" s="120"/>
      <c r="SD163" s="120"/>
      <c r="SE163" s="120"/>
      <c r="SF163" s="120"/>
      <c r="SG163" s="120"/>
      <c r="SH163" s="120"/>
      <c r="SI163" s="120"/>
      <c r="SJ163" s="120"/>
      <c r="SK163" s="120"/>
      <c r="SL163" s="120"/>
      <c r="SM163" s="120"/>
      <c r="SN163" s="120"/>
      <c r="SO163" s="120"/>
      <c r="SP163" s="120"/>
      <c r="SQ163" s="120"/>
      <c r="SR163" s="120"/>
      <c r="SS163" s="120"/>
      <c r="ST163" s="120"/>
      <c r="SU163" s="120"/>
      <c r="SV163" s="120"/>
      <c r="SW163" s="120"/>
      <c r="SX163" s="120"/>
      <c r="SY163" s="120"/>
      <c r="SZ163" s="120"/>
      <c r="TA163" s="120"/>
      <c r="TB163" s="120"/>
      <c r="TC163" s="120"/>
      <c r="TD163" s="120"/>
      <c r="TE163" s="120"/>
      <c r="TF163" s="120"/>
      <c r="TG163" s="120"/>
      <c r="TH163" s="120"/>
      <c r="TI163" s="120"/>
      <c r="TJ163" s="120"/>
      <c r="TK163" s="120"/>
      <c r="TL163" s="120"/>
      <c r="TM163" s="120"/>
      <c r="TN163" s="120"/>
      <c r="TO163" s="120"/>
      <c r="TP163" s="120"/>
      <c r="TQ163" s="120"/>
      <c r="TR163" s="120"/>
      <c r="TS163" s="120"/>
      <c r="TT163" s="120"/>
      <c r="TU163" s="120"/>
      <c r="TV163" s="120"/>
      <c r="TW163" s="120"/>
      <c r="TX163" s="120"/>
      <c r="TY163" s="120"/>
      <c r="TZ163" s="120"/>
      <c r="UA163" s="120"/>
      <c r="UB163" s="120"/>
      <c r="UC163" s="120"/>
      <c r="UD163" s="120"/>
      <c r="UE163" s="120"/>
      <c r="UF163" s="120"/>
      <c r="UG163" s="120"/>
      <c r="UH163" s="120"/>
      <c r="UI163" s="120"/>
      <c r="UJ163" s="120"/>
      <c r="UK163" s="120"/>
      <c r="UL163" s="120"/>
      <c r="UM163" s="120"/>
      <c r="UN163" s="120"/>
      <c r="UO163" s="120"/>
      <c r="UP163" s="120"/>
      <c r="UQ163" s="120"/>
      <c r="UR163" s="120"/>
      <c r="US163" s="120"/>
      <c r="UT163" s="120"/>
      <c r="UU163" s="120"/>
      <c r="UV163" s="120"/>
      <c r="UW163" s="120"/>
      <c r="UX163" s="120"/>
      <c r="UY163" s="120"/>
      <c r="UZ163" s="120"/>
      <c r="VA163" s="120"/>
      <c r="VB163" s="120"/>
      <c r="VC163" s="120"/>
      <c r="VD163" s="120"/>
      <c r="VE163" s="120"/>
      <c r="VF163" s="120"/>
      <c r="VG163" s="120"/>
      <c r="VH163" s="120"/>
      <c r="VI163" s="120"/>
      <c r="VJ163" s="120"/>
      <c r="VK163" s="120"/>
      <c r="VL163" s="120"/>
      <c r="VM163" s="120"/>
      <c r="VN163" s="120"/>
      <c r="VO163" s="120"/>
      <c r="VP163" s="120"/>
      <c r="VQ163" s="120"/>
      <c r="VR163" s="120"/>
      <c r="VS163" s="120"/>
      <c r="VT163" s="120"/>
      <c r="VU163" s="120"/>
      <c r="VV163" s="120"/>
      <c r="VW163" s="120"/>
      <c r="VX163" s="120"/>
      <c r="VY163" s="120"/>
      <c r="VZ163" s="120"/>
      <c r="WA163" s="120"/>
      <c r="WB163" s="120"/>
      <c r="WC163" s="120"/>
      <c r="WD163" s="120"/>
      <c r="WE163" s="120"/>
      <c r="WF163" s="120"/>
      <c r="WG163" s="120"/>
      <c r="WH163" s="120"/>
      <c r="WI163" s="120"/>
      <c r="WJ163" s="120"/>
      <c r="WK163" s="120"/>
      <c r="WL163" s="120"/>
      <c r="WM163" s="120"/>
      <c r="WN163" s="120"/>
      <c r="WO163" s="120"/>
      <c r="WP163" s="120"/>
      <c r="WQ163" s="120"/>
      <c r="WR163" s="120"/>
      <c r="WS163" s="120"/>
      <c r="WT163" s="120"/>
      <c r="WU163" s="120"/>
      <c r="WV163" s="120"/>
      <c r="WW163" s="120"/>
      <c r="WX163" s="120"/>
      <c r="WY163" s="120"/>
      <c r="WZ163" s="120"/>
      <c r="XA163" s="120"/>
      <c r="XB163" s="120"/>
      <c r="XC163" s="120"/>
      <c r="XD163" s="120"/>
      <c r="XE163" s="120"/>
      <c r="XF163" s="120"/>
      <c r="XG163" s="120"/>
      <c r="XH163" s="120"/>
      <c r="XI163" s="120"/>
      <c r="XJ163" s="120"/>
      <c r="XK163" s="120"/>
      <c r="XL163" s="120"/>
      <c r="XM163" s="120"/>
      <c r="XN163" s="120"/>
      <c r="XO163" s="120"/>
      <c r="XP163" s="120"/>
      <c r="XQ163" s="120"/>
      <c r="XR163" s="120"/>
      <c r="XS163" s="120"/>
      <c r="XT163" s="120"/>
      <c r="XU163" s="120"/>
      <c r="XV163" s="120"/>
      <c r="XW163" s="120"/>
      <c r="XX163" s="120"/>
      <c r="XY163" s="120"/>
      <c r="XZ163" s="120"/>
      <c r="YA163" s="120"/>
      <c r="YB163" s="120"/>
      <c r="YC163" s="120"/>
      <c r="YD163" s="120"/>
      <c r="YE163" s="120"/>
      <c r="YF163" s="120"/>
      <c r="YG163" s="120"/>
      <c r="YH163" s="120"/>
      <c r="YI163" s="120"/>
      <c r="YJ163" s="120"/>
      <c r="YK163" s="120"/>
      <c r="YL163" s="120"/>
      <c r="YM163" s="120"/>
      <c r="YN163" s="120"/>
      <c r="YO163" s="120"/>
      <c r="YP163" s="120"/>
      <c r="YQ163" s="120"/>
      <c r="YR163" s="120"/>
      <c r="YS163" s="120"/>
      <c r="YT163" s="120"/>
      <c r="YU163" s="120"/>
      <c r="YV163" s="120"/>
      <c r="YW163" s="120"/>
      <c r="YX163" s="120"/>
      <c r="YY163" s="120"/>
      <c r="YZ163" s="120"/>
      <c r="ZA163" s="120"/>
      <c r="ZB163" s="120"/>
      <c r="ZC163" s="120"/>
      <c r="ZD163" s="120"/>
      <c r="ZE163" s="120"/>
      <c r="ZF163" s="120"/>
      <c r="ZG163" s="120"/>
      <c r="ZH163" s="120"/>
      <c r="ZI163" s="120"/>
      <c r="ZJ163" s="120"/>
      <c r="ZK163" s="120"/>
      <c r="ZL163" s="120"/>
      <c r="ZM163" s="120"/>
      <c r="ZN163" s="120"/>
      <c r="ZO163" s="120"/>
      <c r="ZP163" s="120"/>
      <c r="ZQ163" s="120"/>
      <c r="ZR163" s="120"/>
      <c r="ZS163" s="120"/>
      <c r="ZT163" s="120"/>
      <c r="ZU163" s="120"/>
      <c r="ZV163" s="120"/>
      <c r="ZW163" s="120"/>
      <c r="ZX163" s="120"/>
      <c r="ZY163" s="120"/>
      <c r="ZZ163" s="120"/>
      <c r="AAA163" s="120"/>
      <c r="AAB163" s="120"/>
      <c r="AAC163" s="120"/>
      <c r="AAD163" s="120"/>
      <c r="AAE163" s="120"/>
      <c r="AAF163" s="120"/>
      <c r="AAG163" s="120"/>
      <c r="AAH163" s="120"/>
      <c r="AAI163" s="120"/>
      <c r="AAJ163" s="120"/>
      <c r="AAK163" s="120"/>
      <c r="AAL163" s="120"/>
      <c r="AAM163" s="120"/>
      <c r="AAN163" s="120"/>
      <c r="AAO163" s="120"/>
      <c r="AAP163" s="120"/>
      <c r="AAQ163" s="120"/>
      <c r="AAR163" s="120"/>
      <c r="AAS163" s="120"/>
      <c r="AAT163" s="120"/>
      <c r="AAU163" s="120"/>
      <c r="AAV163" s="120"/>
      <c r="AAW163" s="120"/>
      <c r="AAX163" s="120"/>
      <c r="AAY163" s="120"/>
      <c r="AAZ163" s="120"/>
      <c r="ABA163" s="120"/>
      <c r="ABB163" s="120"/>
      <c r="ABC163" s="120"/>
      <c r="ABD163" s="120"/>
      <c r="ABE163" s="120"/>
      <c r="ABF163" s="120"/>
      <c r="ABG163" s="120"/>
      <c r="ABH163" s="120"/>
      <c r="ABI163" s="120"/>
      <c r="ABJ163" s="120"/>
      <c r="ABK163" s="120"/>
      <c r="ABL163" s="120"/>
      <c r="ABM163" s="120"/>
      <c r="ABN163" s="120"/>
      <c r="ABO163" s="120"/>
      <c r="ABP163" s="120"/>
      <c r="ABQ163" s="120"/>
      <c r="ABR163" s="120"/>
      <c r="ABS163" s="120"/>
      <c r="ABT163" s="120"/>
      <c r="ABU163" s="120"/>
      <c r="ABV163" s="120"/>
      <c r="ABW163" s="120"/>
      <c r="ABX163" s="120"/>
      <c r="ABY163" s="120"/>
      <c r="ABZ163" s="120"/>
      <c r="ACA163" s="120"/>
      <c r="ACB163" s="120"/>
      <c r="ACC163" s="120"/>
      <c r="ACD163" s="120"/>
      <c r="ACE163" s="120"/>
      <c r="ACF163" s="120"/>
      <c r="ACG163" s="120"/>
      <c r="ACH163" s="120"/>
      <c r="ACI163" s="120"/>
      <c r="ACJ163" s="120"/>
      <c r="ACK163" s="120"/>
      <c r="ACL163" s="120"/>
      <c r="ACM163" s="120"/>
      <c r="ACN163" s="120"/>
      <c r="ACO163" s="120"/>
      <c r="ACP163" s="120"/>
      <c r="ACQ163" s="120"/>
      <c r="ACR163" s="120"/>
      <c r="ACS163" s="120"/>
      <c r="ACT163" s="120"/>
      <c r="ACU163" s="120"/>
      <c r="ACV163" s="120"/>
      <c r="ACW163" s="120"/>
      <c r="ACX163" s="120"/>
      <c r="ACY163" s="120"/>
      <c r="ACZ163" s="120"/>
      <c r="ADA163" s="120"/>
      <c r="ADB163" s="120"/>
      <c r="ADC163" s="120"/>
      <c r="ADD163" s="120"/>
      <c r="ADE163" s="120"/>
      <c r="ADF163" s="120"/>
      <c r="ADG163" s="120"/>
      <c r="ADH163" s="120"/>
      <c r="ADI163" s="120"/>
      <c r="ADJ163" s="120"/>
      <c r="ADK163" s="120"/>
      <c r="ADL163" s="120"/>
      <c r="ADM163" s="120"/>
      <c r="ADN163" s="120"/>
      <c r="ADO163" s="120"/>
      <c r="ADP163" s="120"/>
      <c r="ADQ163" s="120"/>
      <c r="ADR163" s="120"/>
      <c r="ADS163" s="120"/>
      <c r="ADT163" s="120"/>
      <c r="ADU163" s="120"/>
      <c r="ADV163" s="120"/>
      <c r="ADW163" s="120"/>
      <c r="ADX163" s="120"/>
      <c r="ADY163" s="120"/>
      <c r="ADZ163" s="120"/>
      <c r="AEA163" s="120"/>
      <c r="AEB163" s="120"/>
      <c r="AEC163" s="120"/>
      <c r="AED163" s="120"/>
      <c r="AEE163" s="120"/>
      <c r="AEF163" s="120"/>
      <c r="AEG163" s="120"/>
      <c r="AEH163" s="120"/>
      <c r="AEI163" s="120"/>
      <c r="AEJ163" s="120"/>
      <c r="AEK163" s="120"/>
      <c r="AEL163" s="120"/>
      <c r="AEM163" s="120"/>
      <c r="AEN163" s="120"/>
      <c r="AEO163" s="120"/>
      <c r="AEP163" s="120"/>
      <c r="AEQ163" s="120"/>
      <c r="AER163" s="120"/>
      <c r="AES163" s="120"/>
      <c r="AET163" s="120"/>
      <c r="AEU163" s="120"/>
      <c r="AEV163" s="120"/>
      <c r="AEW163" s="120"/>
      <c r="AEX163" s="120"/>
      <c r="AEY163" s="120"/>
      <c r="AEZ163" s="120"/>
      <c r="AFA163" s="120"/>
      <c r="AFB163" s="120"/>
      <c r="AFC163" s="120"/>
      <c r="AFD163" s="120"/>
      <c r="AFE163" s="120"/>
      <c r="AFF163" s="120"/>
      <c r="AFG163" s="120"/>
      <c r="AFH163" s="120"/>
      <c r="AFI163" s="120"/>
      <c r="AFJ163" s="120"/>
      <c r="AFK163" s="120"/>
      <c r="AFL163" s="120"/>
      <c r="AFM163" s="120"/>
      <c r="AFN163" s="120"/>
      <c r="AFO163" s="120"/>
      <c r="AFP163" s="120"/>
      <c r="AFQ163" s="120"/>
      <c r="AFR163" s="120"/>
      <c r="AFS163" s="120"/>
      <c r="AFT163" s="120"/>
      <c r="AFU163" s="120"/>
      <c r="AFV163" s="120"/>
      <c r="AFW163" s="120"/>
      <c r="AFX163" s="120"/>
      <c r="AFY163" s="120"/>
      <c r="AFZ163" s="120"/>
      <c r="AGA163" s="120"/>
      <c r="AGB163" s="120"/>
      <c r="AGC163" s="120"/>
      <c r="AGD163" s="120"/>
      <c r="AGE163" s="120"/>
      <c r="AGF163" s="120"/>
      <c r="AGG163" s="120"/>
      <c r="AGH163" s="120"/>
      <c r="AGI163" s="120"/>
      <c r="AGJ163" s="120"/>
      <c r="AGK163" s="120"/>
      <c r="AGL163" s="120"/>
      <c r="AGM163" s="120"/>
      <c r="AGN163" s="120"/>
      <c r="AGO163" s="120"/>
      <c r="AGP163" s="120"/>
      <c r="AGQ163" s="120"/>
      <c r="AGR163" s="120"/>
      <c r="AGS163" s="120"/>
      <c r="AGT163" s="120"/>
      <c r="AGU163" s="120"/>
      <c r="AGV163" s="120"/>
      <c r="AGW163" s="120"/>
      <c r="AGX163" s="120"/>
      <c r="AGY163" s="120"/>
      <c r="AGZ163" s="120"/>
      <c r="AHA163" s="120"/>
      <c r="AHB163" s="120"/>
      <c r="AHC163" s="120"/>
      <c r="AHD163" s="120"/>
      <c r="AHE163" s="120"/>
      <c r="AHF163" s="120"/>
      <c r="AHG163" s="120"/>
      <c r="AHH163" s="120"/>
      <c r="AHI163" s="120"/>
      <c r="AHJ163" s="120"/>
      <c r="AHK163" s="120"/>
      <c r="AHL163" s="120"/>
      <c r="AHM163" s="120"/>
      <c r="AHN163" s="120"/>
      <c r="AHO163" s="120"/>
      <c r="AHP163" s="120"/>
      <c r="AHQ163" s="120"/>
      <c r="AHR163" s="120"/>
      <c r="AHS163" s="120"/>
      <c r="AHT163" s="120"/>
      <c r="AHU163" s="120"/>
      <c r="AHV163" s="120"/>
      <c r="AHW163" s="120"/>
      <c r="AHX163" s="120"/>
      <c r="AHY163" s="120"/>
      <c r="AHZ163" s="120"/>
      <c r="AIA163" s="120"/>
      <c r="AIB163" s="120"/>
      <c r="AIC163" s="120"/>
      <c r="AID163" s="120"/>
      <c r="AIE163" s="120"/>
      <c r="AIF163" s="120"/>
      <c r="AIG163" s="120"/>
      <c r="AIH163" s="120"/>
      <c r="AII163" s="120"/>
      <c r="AIJ163" s="120"/>
      <c r="AIK163" s="120"/>
      <c r="AIL163" s="120"/>
      <c r="AIM163" s="120"/>
      <c r="AIN163" s="120"/>
      <c r="AIO163" s="120"/>
      <c r="AIP163" s="120"/>
      <c r="AIQ163" s="120"/>
      <c r="AIR163" s="120"/>
      <c r="AIS163" s="120"/>
      <c r="AIT163" s="120"/>
      <c r="AIU163" s="120"/>
      <c r="AIV163" s="120"/>
      <c r="AIW163" s="120"/>
      <c r="AIX163" s="120"/>
      <c r="AIY163" s="120"/>
      <c r="AIZ163" s="120"/>
      <c r="AJA163" s="120"/>
      <c r="AJB163" s="120"/>
      <c r="AJC163" s="120"/>
      <c r="AJD163" s="120"/>
      <c r="AJE163" s="120"/>
      <c r="AJF163" s="120"/>
      <c r="AJG163" s="120"/>
      <c r="AJH163" s="120"/>
      <c r="AJI163" s="120"/>
      <c r="AJJ163" s="120"/>
      <c r="AJK163" s="120"/>
      <c r="AJL163" s="120"/>
      <c r="AJM163" s="120"/>
      <c r="AJN163" s="120"/>
      <c r="AJO163" s="120"/>
      <c r="AJP163" s="120"/>
      <c r="AJQ163" s="120"/>
      <c r="AJR163" s="120"/>
      <c r="AJS163" s="120"/>
      <c r="AJT163" s="120"/>
      <c r="AJU163" s="120"/>
      <c r="AJV163" s="120"/>
      <c r="AJW163" s="120"/>
      <c r="AJX163" s="120"/>
      <c r="AJY163" s="120"/>
      <c r="AJZ163" s="120"/>
      <c r="AKA163" s="120"/>
      <c r="AKB163" s="120"/>
      <c r="AKC163" s="120"/>
      <c r="AKD163" s="120"/>
      <c r="AKE163" s="120"/>
      <c r="AKF163" s="120"/>
      <c r="AKG163" s="120"/>
      <c r="AKH163" s="120"/>
      <c r="AKI163" s="120"/>
      <c r="AKJ163" s="120"/>
      <c r="AKK163" s="120"/>
      <c r="AKL163" s="120"/>
      <c r="AKM163" s="120"/>
      <c r="AKN163" s="120"/>
      <c r="AKO163" s="120"/>
      <c r="AKP163" s="120"/>
      <c r="AKQ163" s="120"/>
      <c r="AKR163" s="120"/>
      <c r="AKS163" s="120"/>
      <c r="AKT163" s="120"/>
      <c r="AKU163" s="120"/>
      <c r="AKV163" s="120"/>
      <c r="AKW163" s="120"/>
      <c r="AKX163" s="120"/>
      <c r="AKY163" s="120"/>
      <c r="AKZ163" s="120"/>
      <c r="ALA163" s="120"/>
      <c r="ALB163" s="120"/>
      <c r="ALC163" s="120"/>
      <c r="ALD163" s="120"/>
      <c r="ALE163" s="120"/>
      <c r="ALF163" s="120"/>
      <c r="ALG163" s="120"/>
      <c r="ALH163" s="120"/>
      <c r="ALI163" s="120"/>
      <c r="ALJ163" s="120"/>
      <c r="ALK163" s="120"/>
      <c r="ALL163" s="120"/>
      <c r="ALM163" s="120"/>
      <c r="ALN163" s="120"/>
      <c r="ALO163" s="120"/>
      <c r="ALP163" s="120"/>
      <c r="ALQ163" s="120"/>
      <c r="ALR163" s="120"/>
      <c r="ALS163" s="120"/>
      <c r="ALT163" s="120"/>
      <c r="ALU163" s="120"/>
      <c r="ALV163" s="120"/>
      <c r="ALW163" s="120"/>
      <c r="ALX163" s="120"/>
      <c r="ALY163" s="120"/>
      <c r="ALZ163" s="120"/>
      <c r="AMA163" s="120"/>
      <c r="AMB163" s="120"/>
      <c r="AMC163" s="120"/>
      <c r="AMD163" s="120"/>
      <c r="AME163" s="120"/>
      <c r="AMF163" s="120"/>
      <c r="AMG163" s="120"/>
      <c r="AMH163" s="120"/>
      <c r="AMI163" s="120"/>
      <c r="AMJ163" s="120"/>
      <c r="AMK163" s="120"/>
      <c r="AML163" s="120"/>
    </row>
    <row r="164" spans="1:1026" s="121" customFormat="1" ht="36" x14ac:dyDescent="0.25">
      <c r="A164" s="102">
        <v>159</v>
      </c>
      <c r="B164" s="26" t="s">
        <v>215</v>
      </c>
      <c r="C164" s="26" t="s">
        <v>184</v>
      </c>
      <c r="D164" s="26" t="s">
        <v>582</v>
      </c>
      <c r="E164" s="38" t="s">
        <v>216</v>
      </c>
      <c r="F164" s="50">
        <v>2</v>
      </c>
      <c r="G164" s="51" t="s">
        <v>11</v>
      </c>
      <c r="H164" s="119"/>
      <c r="I164" s="76">
        <f t="shared" si="13"/>
        <v>0</v>
      </c>
      <c r="J164" s="76">
        <f t="shared" si="11"/>
        <v>0</v>
      </c>
      <c r="K164" s="76">
        <f t="shared" si="12"/>
        <v>0</v>
      </c>
      <c r="L164" s="122"/>
      <c r="M164" s="123"/>
      <c r="N164" s="122"/>
      <c r="O164" s="39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  <c r="IM164" s="120"/>
      <c r="IN164" s="120"/>
      <c r="IO164" s="120"/>
      <c r="IP164" s="120"/>
      <c r="IQ164" s="120"/>
      <c r="IR164" s="120"/>
      <c r="IS164" s="120"/>
      <c r="IT164" s="120"/>
      <c r="IU164" s="120"/>
      <c r="IV164" s="120"/>
      <c r="IW164" s="120"/>
      <c r="IX164" s="120"/>
      <c r="IY164" s="120"/>
      <c r="IZ164" s="120"/>
      <c r="JA164" s="120"/>
      <c r="JB164" s="120"/>
      <c r="JC164" s="120"/>
      <c r="JD164" s="120"/>
      <c r="JE164" s="120"/>
      <c r="JF164" s="120"/>
      <c r="JG164" s="120"/>
      <c r="JH164" s="120"/>
      <c r="JI164" s="120"/>
      <c r="JJ164" s="120"/>
      <c r="JK164" s="120"/>
      <c r="JL164" s="120"/>
      <c r="JM164" s="120"/>
      <c r="JN164" s="120"/>
      <c r="JO164" s="120"/>
      <c r="JP164" s="120"/>
      <c r="JQ164" s="120"/>
      <c r="JR164" s="120"/>
      <c r="JS164" s="120"/>
      <c r="JT164" s="120"/>
      <c r="JU164" s="120"/>
      <c r="JV164" s="120"/>
      <c r="JW164" s="120"/>
      <c r="JX164" s="120"/>
      <c r="JY164" s="120"/>
      <c r="JZ164" s="120"/>
      <c r="KA164" s="120"/>
      <c r="KB164" s="120"/>
      <c r="KC164" s="120"/>
      <c r="KD164" s="120"/>
      <c r="KE164" s="120"/>
      <c r="KF164" s="120"/>
      <c r="KG164" s="120"/>
      <c r="KH164" s="120"/>
      <c r="KI164" s="120"/>
      <c r="KJ164" s="120"/>
      <c r="KK164" s="120"/>
      <c r="KL164" s="120"/>
      <c r="KM164" s="120"/>
      <c r="KN164" s="120"/>
      <c r="KO164" s="120"/>
      <c r="KP164" s="120"/>
      <c r="KQ164" s="120"/>
      <c r="KR164" s="120"/>
      <c r="KS164" s="120"/>
      <c r="KT164" s="120"/>
      <c r="KU164" s="120"/>
      <c r="KV164" s="120"/>
      <c r="KW164" s="120"/>
      <c r="KX164" s="120"/>
      <c r="KY164" s="120"/>
      <c r="KZ164" s="120"/>
      <c r="LA164" s="120"/>
      <c r="LB164" s="120"/>
      <c r="LC164" s="120"/>
      <c r="LD164" s="120"/>
      <c r="LE164" s="120"/>
      <c r="LF164" s="120"/>
      <c r="LG164" s="120"/>
      <c r="LH164" s="120"/>
      <c r="LI164" s="120"/>
      <c r="LJ164" s="120"/>
      <c r="LK164" s="120"/>
      <c r="LL164" s="120"/>
      <c r="LM164" s="120"/>
      <c r="LN164" s="120"/>
      <c r="LO164" s="120"/>
      <c r="LP164" s="120"/>
      <c r="LQ164" s="120"/>
      <c r="LR164" s="120"/>
      <c r="LS164" s="120"/>
      <c r="LT164" s="120"/>
      <c r="LU164" s="120"/>
      <c r="LV164" s="120"/>
      <c r="LW164" s="120"/>
      <c r="LX164" s="120"/>
      <c r="LY164" s="120"/>
      <c r="LZ164" s="120"/>
      <c r="MA164" s="120"/>
      <c r="MB164" s="120"/>
      <c r="MC164" s="120"/>
      <c r="MD164" s="120"/>
      <c r="ME164" s="120"/>
      <c r="MF164" s="120"/>
      <c r="MG164" s="120"/>
      <c r="MH164" s="120"/>
      <c r="MI164" s="120"/>
      <c r="MJ164" s="120"/>
      <c r="MK164" s="120"/>
      <c r="ML164" s="120"/>
      <c r="MM164" s="120"/>
      <c r="MN164" s="120"/>
      <c r="MO164" s="120"/>
      <c r="MP164" s="120"/>
      <c r="MQ164" s="120"/>
      <c r="MR164" s="120"/>
      <c r="MS164" s="120"/>
      <c r="MT164" s="120"/>
      <c r="MU164" s="120"/>
      <c r="MV164" s="120"/>
      <c r="MW164" s="120"/>
      <c r="MX164" s="120"/>
      <c r="MY164" s="120"/>
      <c r="MZ164" s="120"/>
      <c r="NA164" s="120"/>
      <c r="NB164" s="120"/>
      <c r="NC164" s="120"/>
      <c r="ND164" s="120"/>
      <c r="NE164" s="120"/>
      <c r="NF164" s="120"/>
      <c r="NG164" s="120"/>
      <c r="NH164" s="120"/>
      <c r="NI164" s="120"/>
      <c r="NJ164" s="120"/>
      <c r="NK164" s="120"/>
      <c r="NL164" s="120"/>
      <c r="NM164" s="120"/>
      <c r="NN164" s="120"/>
      <c r="NO164" s="120"/>
      <c r="NP164" s="120"/>
      <c r="NQ164" s="120"/>
      <c r="NR164" s="120"/>
      <c r="NS164" s="120"/>
      <c r="NT164" s="120"/>
      <c r="NU164" s="120"/>
      <c r="NV164" s="120"/>
      <c r="NW164" s="120"/>
      <c r="NX164" s="120"/>
      <c r="NY164" s="120"/>
      <c r="NZ164" s="120"/>
      <c r="OA164" s="120"/>
      <c r="OB164" s="120"/>
      <c r="OC164" s="120"/>
      <c r="OD164" s="120"/>
      <c r="OE164" s="120"/>
      <c r="OF164" s="120"/>
      <c r="OG164" s="120"/>
      <c r="OH164" s="120"/>
      <c r="OI164" s="120"/>
      <c r="OJ164" s="120"/>
      <c r="OK164" s="120"/>
      <c r="OL164" s="120"/>
      <c r="OM164" s="120"/>
      <c r="ON164" s="120"/>
      <c r="OO164" s="120"/>
      <c r="OP164" s="120"/>
      <c r="OQ164" s="120"/>
      <c r="OR164" s="120"/>
      <c r="OS164" s="120"/>
      <c r="OT164" s="120"/>
      <c r="OU164" s="120"/>
      <c r="OV164" s="120"/>
      <c r="OW164" s="120"/>
      <c r="OX164" s="120"/>
      <c r="OY164" s="120"/>
      <c r="OZ164" s="120"/>
      <c r="PA164" s="120"/>
      <c r="PB164" s="120"/>
      <c r="PC164" s="120"/>
      <c r="PD164" s="120"/>
      <c r="PE164" s="120"/>
      <c r="PF164" s="120"/>
      <c r="PG164" s="120"/>
      <c r="PH164" s="120"/>
      <c r="PI164" s="120"/>
      <c r="PJ164" s="120"/>
      <c r="PK164" s="120"/>
      <c r="PL164" s="120"/>
      <c r="PM164" s="120"/>
      <c r="PN164" s="120"/>
      <c r="PO164" s="120"/>
      <c r="PP164" s="120"/>
      <c r="PQ164" s="120"/>
      <c r="PR164" s="120"/>
      <c r="PS164" s="120"/>
      <c r="PT164" s="120"/>
      <c r="PU164" s="120"/>
      <c r="PV164" s="120"/>
      <c r="PW164" s="120"/>
      <c r="PX164" s="120"/>
      <c r="PY164" s="120"/>
      <c r="PZ164" s="120"/>
      <c r="QA164" s="120"/>
      <c r="QB164" s="120"/>
      <c r="QC164" s="120"/>
      <c r="QD164" s="120"/>
      <c r="QE164" s="120"/>
      <c r="QF164" s="120"/>
      <c r="QG164" s="120"/>
      <c r="QH164" s="120"/>
      <c r="QI164" s="120"/>
      <c r="QJ164" s="120"/>
      <c r="QK164" s="120"/>
      <c r="QL164" s="120"/>
      <c r="QM164" s="120"/>
      <c r="QN164" s="120"/>
      <c r="QO164" s="120"/>
      <c r="QP164" s="120"/>
      <c r="QQ164" s="120"/>
      <c r="QR164" s="120"/>
      <c r="QS164" s="120"/>
      <c r="QT164" s="120"/>
      <c r="QU164" s="120"/>
      <c r="QV164" s="120"/>
      <c r="QW164" s="120"/>
      <c r="QX164" s="120"/>
      <c r="QY164" s="120"/>
      <c r="QZ164" s="120"/>
      <c r="RA164" s="120"/>
      <c r="RB164" s="120"/>
      <c r="RC164" s="120"/>
      <c r="RD164" s="120"/>
      <c r="RE164" s="120"/>
      <c r="RF164" s="120"/>
      <c r="RG164" s="120"/>
      <c r="RH164" s="120"/>
      <c r="RI164" s="120"/>
      <c r="RJ164" s="120"/>
      <c r="RK164" s="120"/>
      <c r="RL164" s="120"/>
      <c r="RM164" s="120"/>
      <c r="RN164" s="120"/>
      <c r="RO164" s="120"/>
      <c r="RP164" s="120"/>
      <c r="RQ164" s="120"/>
      <c r="RR164" s="120"/>
      <c r="RS164" s="120"/>
      <c r="RT164" s="120"/>
      <c r="RU164" s="120"/>
      <c r="RV164" s="120"/>
      <c r="RW164" s="120"/>
      <c r="RX164" s="120"/>
      <c r="RY164" s="120"/>
      <c r="RZ164" s="120"/>
      <c r="SA164" s="120"/>
      <c r="SB164" s="120"/>
      <c r="SC164" s="120"/>
      <c r="SD164" s="120"/>
      <c r="SE164" s="120"/>
      <c r="SF164" s="120"/>
      <c r="SG164" s="120"/>
      <c r="SH164" s="120"/>
      <c r="SI164" s="120"/>
      <c r="SJ164" s="120"/>
      <c r="SK164" s="120"/>
      <c r="SL164" s="120"/>
      <c r="SM164" s="120"/>
      <c r="SN164" s="120"/>
      <c r="SO164" s="120"/>
      <c r="SP164" s="120"/>
      <c r="SQ164" s="120"/>
      <c r="SR164" s="120"/>
      <c r="SS164" s="120"/>
      <c r="ST164" s="120"/>
      <c r="SU164" s="120"/>
      <c r="SV164" s="120"/>
      <c r="SW164" s="120"/>
      <c r="SX164" s="120"/>
      <c r="SY164" s="120"/>
      <c r="SZ164" s="120"/>
      <c r="TA164" s="120"/>
      <c r="TB164" s="120"/>
      <c r="TC164" s="120"/>
      <c r="TD164" s="120"/>
      <c r="TE164" s="120"/>
      <c r="TF164" s="120"/>
      <c r="TG164" s="120"/>
      <c r="TH164" s="120"/>
      <c r="TI164" s="120"/>
      <c r="TJ164" s="120"/>
      <c r="TK164" s="120"/>
      <c r="TL164" s="120"/>
      <c r="TM164" s="120"/>
      <c r="TN164" s="120"/>
      <c r="TO164" s="120"/>
      <c r="TP164" s="120"/>
      <c r="TQ164" s="120"/>
      <c r="TR164" s="120"/>
      <c r="TS164" s="120"/>
      <c r="TT164" s="120"/>
      <c r="TU164" s="120"/>
      <c r="TV164" s="120"/>
      <c r="TW164" s="120"/>
      <c r="TX164" s="120"/>
      <c r="TY164" s="120"/>
      <c r="TZ164" s="120"/>
      <c r="UA164" s="120"/>
      <c r="UB164" s="120"/>
      <c r="UC164" s="120"/>
      <c r="UD164" s="120"/>
      <c r="UE164" s="120"/>
      <c r="UF164" s="120"/>
      <c r="UG164" s="120"/>
      <c r="UH164" s="120"/>
      <c r="UI164" s="120"/>
      <c r="UJ164" s="120"/>
      <c r="UK164" s="120"/>
      <c r="UL164" s="120"/>
      <c r="UM164" s="120"/>
      <c r="UN164" s="120"/>
      <c r="UO164" s="120"/>
      <c r="UP164" s="120"/>
      <c r="UQ164" s="120"/>
      <c r="UR164" s="120"/>
      <c r="US164" s="120"/>
      <c r="UT164" s="120"/>
      <c r="UU164" s="120"/>
      <c r="UV164" s="120"/>
      <c r="UW164" s="120"/>
      <c r="UX164" s="120"/>
      <c r="UY164" s="120"/>
      <c r="UZ164" s="120"/>
      <c r="VA164" s="120"/>
      <c r="VB164" s="120"/>
      <c r="VC164" s="120"/>
      <c r="VD164" s="120"/>
      <c r="VE164" s="120"/>
      <c r="VF164" s="120"/>
      <c r="VG164" s="120"/>
      <c r="VH164" s="120"/>
      <c r="VI164" s="120"/>
      <c r="VJ164" s="120"/>
      <c r="VK164" s="120"/>
      <c r="VL164" s="120"/>
      <c r="VM164" s="120"/>
      <c r="VN164" s="120"/>
      <c r="VO164" s="120"/>
      <c r="VP164" s="120"/>
      <c r="VQ164" s="120"/>
      <c r="VR164" s="120"/>
      <c r="VS164" s="120"/>
      <c r="VT164" s="120"/>
      <c r="VU164" s="120"/>
      <c r="VV164" s="120"/>
      <c r="VW164" s="120"/>
      <c r="VX164" s="120"/>
      <c r="VY164" s="120"/>
      <c r="VZ164" s="120"/>
      <c r="WA164" s="120"/>
      <c r="WB164" s="120"/>
      <c r="WC164" s="120"/>
      <c r="WD164" s="120"/>
      <c r="WE164" s="120"/>
      <c r="WF164" s="120"/>
      <c r="WG164" s="120"/>
      <c r="WH164" s="120"/>
      <c r="WI164" s="120"/>
      <c r="WJ164" s="120"/>
      <c r="WK164" s="120"/>
      <c r="WL164" s="120"/>
      <c r="WM164" s="120"/>
      <c r="WN164" s="120"/>
      <c r="WO164" s="120"/>
      <c r="WP164" s="120"/>
      <c r="WQ164" s="120"/>
      <c r="WR164" s="120"/>
      <c r="WS164" s="120"/>
      <c r="WT164" s="120"/>
      <c r="WU164" s="120"/>
      <c r="WV164" s="120"/>
      <c r="WW164" s="120"/>
      <c r="WX164" s="120"/>
      <c r="WY164" s="120"/>
      <c r="WZ164" s="120"/>
      <c r="XA164" s="120"/>
      <c r="XB164" s="120"/>
      <c r="XC164" s="120"/>
      <c r="XD164" s="120"/>
      <c r="XE164" s="120"/>
      <c r="XF164" s="120"/>
      <c r="XG164" s="120"/>
      <c r="XH164" s="120"/>
      <c r="XI164" s="120"/>
      <c r="XJ164" s="120"/>
      <c r="XK164" s="120"/>
      <c r="XL164" s="120"/>
      <c r="XM164" s="120"/>
      <c r="XN164" s="120"/>
      <c r="XO164" s="120"/>
      <c r="XP164" s="120"/>
      <c r="XQ164" s="120"/>
      <c r="XR164" s="120"/>
      <c r="XS164" s="120"/>
      <c r="XT164" s="120"/>
      <c r="XU164" s="120"/>
      <c r="XV164" s="120"/>
      <c r="XW164" s="120"/>
      <c r="XX164" s="120"/>
      <c r="XY164" s="120"/>
      <c r="XZ164" s="120"/>
      <c r="YA164" s="120"/>
      <c r="YB164" s="120"/>
      <c r="YC164" s="120"/>
      <c r="YD164" s="120"/>
      <c r="YE164" s="120"/>
      <c r="YF164" s="120"/>
      <c r="YG164" s="120"/>
      <c r="YH164" s="120"/>
      <c r="YI164" s="120"/>
      <c r="YJ164" s="120"/>
      <c r="YK164" s="120"/>
      <c r="YL164" s="120"/>
      <c r="YM164" s="120"/>
      <c r="YN164" s="120"/>
      <c r="YO164" s="120"/>
      <c r="YP164" s="120"/>
      <c r="YQ164" s="120"/>
      <c r="YR164" s="120"/>
      <c r="YS164" s="120"/>
      <c r="YT164" s="120"/>
      <c r="YU164" s="120"/>
      <c r="YV164" s="120"/>
      <c r="YW164" s="120"/>
      <c r="YX164" s="120"/>
      <c r="YY164" s="120"/>
      <c r="YZ164" s="120"/>
      <c r="ZA164" s="120"/>
      <c r="ZB164" s="120"/>
      <c r="ZC164" s="120"/>
      <c r="ZD164" s="120"/>
      <c r="ZE164" s="120"/>
      <c r="ZF164" s="120"/>
      <c r="ZG164" s="120"/>
      <c r="ZH164" s="120"/>
      <c r="ZI164" s="120"/>
      <c r="ZJ164" s="120"/>
      <c r="ZK164" s="120"/>
      <c r="ZL164" s="120"/>
      <c r="ZM164" s="120"/>
      <c r="ZN164" s="120"/>
      <c r="ZO164" s="120"/>
      <c r="ZP164" s="120"/>
      <c r="ZQ164" s="120"/>
      <c r="ZR164" s="120"/>
      <c r="ZS164" s="120"/>
      <c r="ZT164" s="120"/>
      <c r="ZU164" s="120"/>
      <c r="ZV164" s="120"/>
      <c r="ZW164" s="120"/>
      <c r="ZX164" s="120"/>
      <c r="ZY164" s="120"/>
      <c r="ZZ164" s="120"/>
      <c r="AAA164" s="120"/>
      <c r="AAB164" s="120"/>
      <c r="AAC164" s="120"/>
      <c r="AAD164" s="120"/>
      <c r="AAE164" s="120"/>
      <c r="AAF164" s="120"/>
      <c r="AAG164" s="120"/>
      <c r="AAH164" s="120"/>
      <c r="AAI164" s="120"/>
      <c r="AAJ164" s="120"/>
      <c r="AAK164" s="120"/>
      <c r="AAL164" s="120"/>
      <c r="AAM164" s="120"/>
      <c r="AAN164" s="120"/>
      <c r="AAO164" s="120"/>
      <c r="AAP164" s="120"/>
      <c r="AAQ164" s="120"/>
      <c r="AAR164" s="120"/>
      <c r="AAS164" s="120"/>
      <c r="AAT164" s="120"/>
      <c r="AAU164" s="120"/>
      <c r="AAV164" s="120"/>
      <c r="AAW164" s="120"/>
      <c r="AAX164" s="120"/>
      <c r="AAY164" s="120"/>
      <c r="AAZ164" s="120"/>
      <c r="ABA164" s="120"/>
      <c r="ABB164" s="120"/>
      <c r="ABC164" s="120"/>
      <c r="ABD164" s="120"/>
      <c r="ABE164" s="120"/>
      <c r="ABF164" s="120"/>
      <c r="ABG164" s="120"/>
      <c r="ABH164" s="120"/>
      <c r="ABI164" s="120"/>
      <c r="ABJ164" s="120"/>
      <c r="ABK164" s="120"/>
      <c r="ABL164" s="120"/>
      <c r="ABM164" s="120"/>
      <c r="ABN164" s="120"/>
      <c r="ABO164" s="120"/>
      <c r="ABP164" s="120"/>
      <c r="ABQ164" s="120"/>
      <c r="ABR164" s="120"/>
      <c r="ABS164" s="120"/>
      <c r="ABT164" s="120"/>
      <c r="ABU164" s="120"/>
      <c r="ABV164" s="120"/>
      <c r="ABW164" s="120"/>
      <c r="ABX164" s="120"/>
      <c r="ABY164" s="120"/>
      <c r="ABZ164" s="120"/>
      <c r="ACA164" s="120"/>
      <c r="ACB164" s="120"/>
      <c r="ACC164" s="120"/>
      <c r="ACD164" s="120"/>
      <c r="ACE164" s="120"/>
      <c r="ACF164" s="120"/>
      <c r="ACG164" s="120"/>
      <c r="ACH164" s="120"/>
      <c r="ACI164" s="120"/>
      <c r="ACJ164" s="120"/>
      <c r="ACK164" s="120"/>
      <c r="ACL164" s="120"/>
      <c r="ACM164" s="120"/>
      <c r="ACN164" s="120"/>
      <c r="ACO164" s="120"/>
      <c r="ACP164" s="120"/>
      <c r="ACQ164" s="120"/>
      <c r="ACR164" s="120"/>
      <c r="ACS164" s="120"/>
      <c r="ACT164" s="120"/>
      <c r="ACU164" s="120"/>
      <c r="ACV164" s="120"/>
      <c r="ACW164" s="120"/>
      <c r="ACX164" s="120"/>
      <c r="ACY164" s="120"/>
      <c r="ACZ164" s="120"/>
      <c r="ADA164" s="120"/>
      <c r="ADB164" s="120"/>
      <c r="ADC164" s="120"/>
      <c r="ADD164" s="120"/>
      <c r="ADE164" s="120"/>
      <c r="ADF164" s="120"/>
      <c r="ADG164" s="120"/>
      <c r="ADH164" s="120"/>
      <c r="ADI164" s="120"/>
      <c r="ADJ164" s="120"/>
      <c r="ADK164" s="120"/>
      <c r="ADL164" s="120"/>
      <c r="ADM164" s="120"/>
      <c r="ADN164" s="120"/>
      <c r="ADO164" s="120"/>
      <c r="ADP164" s="120"/>
      <c r="ADQ164" s="120"/>
      <c r="ADR164" s="120"/>
      <c r="ADS164" s="120"/>
      <c r="ADT164" s="120"/>
      <c r="ADU164" s="120"/>
      <c r="ADV164" s="120"/>
      <c r="ADW164" s="120"/>
      <c r="ADX164" s="120"/>
      <c r="ADY164" s="120"/>
      <c r="ADZ164" s="120"/>
      <c r="AEA164" s="120"/>
      <c r="AEB164" s="120"/>
      <c r="AEC164" s="120"/>
      <c r="AED164" s="120"/>
      <c r="AEE164" s="120"/>
      <c r="AEF164" s="120"/>
      <c r="AEG164" s="120"/>
      <c r="AEH164" s="120"/>
      <c r="AEI164" s="120"/>
      <c r="AEJ164" s="120"/>
      <c r="AEK164" s="120"/>
      <c r="AEL164" s="120"/>
      <c r="AEM164" s="120"/>
      <c r="AEN164" s="120"/>
      <c r="AEO164" s="120"/>
      <c r="AEP164" s="120"/>
      <c r="AEQ164" s="120"/>
      <c r="AER164" s="120"/>
      <c r="AES164" s="120"/>
      <c r="AET164" s="120"/>
      <c r="AEU164" s="120"/>
      <c r="AEV164" s="120"/>
      <c r="AEW164" s="120"/>
      <c r="AEX164" s="120"/>
      <c r="AEY164" s="120"/>
      <c r="AEZ164" s="120"/>
      <c r="AFA164" s="120"/>
      <c r="AFB164" s="120"/>
      <c r="AFC164" s="120"/>
      <c r="AFD164" s="120"/>
      <c r="AFE164" s="120"/>
      <c r="AFF164" s="120"/>
      <c r="AFG164" s="120"/>
      <c r="AFH164" s="120"/>
      <c r="AFI164" s="120"/>
      <c r="AFJ164" s="120"/>
      <c r="AFK164" s="120"/>
      <c r="AFL164" s="120"/>
      <c r="AFM164" s="120"/>
      <c r="AFN164" s="120"/>
      <c r="AFO164" s="120"/>
      <c r="AFP164" s="120"/>
      <c r="AFQ164" s="120"/>
      <c r="AFR164" s="120"/>
      <c r="AFS164" s="120"/>
      <c r="AFT164" s="120"/>
      <c r="AFU164" s="120"/>
      <c r="AFV164" s="120"/>
      <c r="AFW164" s="120"/>
      <c r="AFX164" s="120"/>
      <c r="AFY164" s="120"/>
      <c r="AFZ164" s="120"/>
      <c r="AGA164" s="120"/>
      <c r="AGB164" s="120"/>
      <c r="AGC164" s="120"/>
      <c r="AGD164" s="120"/>
      <c r="AGE164" s="120"/>
      <c r="AGF164" s="120"/>
      <c r="AGG164" s="120"/>
      <c r="AGH164" s="120"/>
      <c r="AGI164" s="120"/>
      <c r="AGJ164" s="120"/>
      <c r="AGK164" s="120"/>
      <c r="AGL164" s="120"/>
      <c r="AGM164" s="120"/>
      <c r="AGN164" s="120"/>
      <c r="AGO164" s="120"/>
      <c r="AGP164" s="120"/>
      <c r="AGQ164" s="120"/>
      <c r="AGR164" s="120"/>
      <c r="AGS164" s="120"/>
      <c r="AGT164" s="120"/>
      <c r="AGU164" s="120"/>
      <c r="AGV164" s="120"/>
      <c r="AGW164" s="120"/>
      <c r="AGX164" s="120"/>
      <c r="AGY164" s="120"/>
      <c r="AGZ164" s="120"/>
      <c r="AHA164" s="120"/>
      <c r="AHB164" s="120"/>
      <c r="AHC164" s="120"/>
      <c r="AHD164" s="120"/>
      <c r="AHE164" s="120"/>
      <c r="AHF164" s="120"/>
      <c r="AHG164" s="120"/>
      <c r="AHH164" s="120"/>
      <c r="AHI164" s="120"/>
      <c r="AHJ164" s="120"/>
      <c r="AHK164" s="120"/>
      <c r="AHL164" s="120"/>
      <c r="AHM164" s="120"/>
      <c r="AHN164" s="120"/>
      <c r="AHO164" s="120"/>
      <c r="AHP164" s="120"/>
      <c r="AHQ164" s="120"/>
      <c r="AHR164" s="120"/>
      <c r="AHS164" s="120"/>
      <c r="AHT164" s="120"/>
      <c r="AHU164" s="120"/>
      <c r="AHV164" s="120"/>
      <c r="AHW164" s="120"/>
      <c r="AHX164" s="120"/>
      <c r="AHY164" s="120"/>
      <c r="AHZ164" s="120"/>
      <c r="AIA164" s="120"/>
      <c r="AIB164" s="120"/>
      <c r="AIC164" s="120"/>
      <c r="AID164" s="120"/>
      <c r="AIE164" s="120"/>
      <c r="AIF164" s="120"/>
      <c r="AIG164" s="120"/>
      <c r="AIH164" s="120"/>
      <c r="AII164" s="120"/>
      <c r="AIJ164" s="120"/>
      <c r="AIK164" s="120"/>
      <c r="AIL164" s="120"/>
      <c r="AIM164" s="120"/>
      <c r="AIN164" s="120"/>
      <c r="AIO164" s="120"/>
      <c r="AIP164" s="120"/>
      <c r="AIQ164" s="120"/>
      <c r="AIR164" s="120"/>
      <c r="AIS164" s="120"/>
      <c r="AIT164" s="120"/>
      <c r="AIU164" s="120"/>
      <c r="AIV164" s="120"/>
      <c r="AIW164" s="120"/>
      <c r="AIX164" s="120"/>
      <c r="AIY164" s="120"/>
      <c r="AIZ164" s="120"/>
      <c r="AJA164" s="120"/>
      <c r="AJB164" s="120"/>
      <c r="AJC164" s="120"/>
      <c r="AJD164" s="120"/>
      <c r="AJE164" s="120"/>
      <c r="AJF164" s="120"/>
      <c r="AJG164" s="120"/>
      <c r="AJH164" s="120"/>
      <c r="AJI164" s="120"/>
      <c r="AJJ164" s="120"/>
      <c r="AJK164" s="120"/>
      <c r="AJL164" s="120"/>
      <c r="AJM164" s="120"/>
      <c r="AJN164" s="120"/>
      <c r="AJO164" s="120"/>
      <c r="AJP164" s="120"/>
      <c r="AJQ164" s="120"/>
      <c r="AJR164" s="120"/>
      <c r="AJS164" s="120"/>
      <c r="AJT164" s="120"/>
      <c r="AJU164" s="120"/>
      <c r="AJV164" s="120"/>
      <c r="AJW164" s="120"/>
      <c r="AJX164" s="120"/>
      <c r="AJY164" s="120"/>
      <c r="AJZ164" s="120"/>
      <c r="AKA164" s="120"/>
      <c r="AKB164" s="120"/>
      <c r="AKC164" s="120"/>
      <c r="AKD164" s="120"/>
      <c r="AKE164" s="120"/>
      <c r="AKF164" s="120"/>
      <c r="AKG164" s="120"/>
      <c r="AKH164" s="120"/>
      <c r="AKI164" s="120"/>
      <c r="AKJ164" s="120"/>
      <c r="AKK164" s="120"/>
      <c r="AKL164" s="120"/>
      <c r="AKM164" s="120"/>
      <c r="AKN164" s="120"/>
      <c r="AKO164" s="120"/>
      <c r="AKP164" s="120"/>
      <c r="AKQ164" s="120"/>
      <c r="AKR164" s="120"/>
      <c r="AKS164" s="120"/>
      <c r="AKT164" s="120"/>
      <c r="AKU164" s="120"/>
      <c r="AKV164" s="120"/>
      <c r="AKW164" s="120"/>
      <c r="AKX164" s="120"/>
      <c r="AKY164" s="120"/>
      <c r="AKZ164" s="120"/>
      <c r="ALA164" s="120"/>
      <c r="ALB164" s="120"/>
      <c r="ALC164" s="120"/>
      <c r="ALD164" s="120"/>
      <c r="ALE164" s="120"/>
      <c r="ALF164" s="120"/>
      <c r="ALG164" s="120"/>
      <c r="ALH164" s="120"/>
      <c r="ALI164" s="120"/>
      <c r="ALJ164" s="120"/>
      <c r="ALK164" s="120"/>
      <c r="ALL164" s="120"/>
      <c r="ALM164" s="120"/>
      <c r="ALN164" s="120"/>
      <c r="ALO164" s="120"/>
      <c r="ALP164" s="120"/>
      <c r="ALQ164" s="120"/>
      <c r="ALR164" s="120"/>
      <c r="ALS164" s="120"/>
      <c r="ALT164" s="120"/>
      <c r="ALU164" s="120"/>
      <c r="ALV164" s="120"/>
      <c r="ALW164" s="120"/>
      <c r="ALX164" s="120"/>
      <c r="ALY164" s="120"/>
      <c r="ALZ164" s="120"/>
      <c r="AMA164" s="120"/>
      <c r="AMB164" s="120"/>
      <c r="AMC164" s="120"/>
      <c r="AMD164" s="120"/>
      <c r="AME164" s="120"/>
      <c r="AMF164" s="120"/>
      <c r="AMG164" s="120"/>
      <c r="AMH164" s="120"/>
      <c r="AMI164" s="120"/>
      <c r="AMJ164" s="120"/>
      <c r="AMK164" s="120"/>
      <c r="AML164" s="120"/>
    </row>
    <row r="165" spans="1:1026" s="121" customFormat="1" ht="36" x14ac:dyDescent="0.25">
      <c r="A165" s="102">
        <v>160</v>
      </c>
      <c r="B165" s="25" t="s">
        <v>215</v>
      </c>
      <c r="C165" s="26" t="s">
        <v>153</v>
      </c>
      <c r="D165" s="26" t="s">
        <v>583</v>
      </c>
      <c r="E165" s="38" t="s">
        <v>218</v>
      </c>
      <c r="F165" s="50">
        <v>2</v>
      </c>
      <c r="G165" s="51" t="s">
        <v>11</v>
      </c>
      <c r="H165" s="119"/>
      <c r="I165" s="76">
        <f t="shared" si="13"/>
        <v>0</v>
      </c>
      <c r="J165" s="76">
        <f t="shared" si="11"/>
        <v>0</v>
      </c>
      <c r="K165" s="76">
        <f t="shared" si="12"/>
        <v>0</v>
      </c>
      <c r="L165" s="122"/>
      <c r="M165" s="123"/>
      <c r="N165" s="122"/>
      <c r="O165" s="39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  <c r="HN165" s="120"/>
      <c r="HO165" s="120"/>
      <c r="HP165" s="120"/>
      <c r="HQ165" s="120"/>
      <c r="HR165" s="120"/>
      <c r="HS165" s="120"/>
      <c r="HT165" s="120"/>
      <c r="HU165" s="120"/>
      <c r="HV165" s="120"/>
      <c r="HW165" s="120"/>
      <c r="HX165" s="120"/>
      <c r="HY165" s="120"/>
      <c r="HZ165" s="120"/>
      <c r="IA165" s="120"/>
      <c r="IB165" s="120"/>
      <c r="IC165" s="120"/>
      <c r="ID165" s="120"/>
      <c r="IE165" s="120"/>
      <c r="IF165" s="120"/>
      <c r="IG165" s="120"/>
      <c r="IH165" s="120"/>
      <c r="II165" s="120"/>
      <c r="IJ165" s="120"/>
      <c r="IK165" s="120"/>
      <c r="IL165" s="120"/>
      <c r="IM165" s="120"/>
      <c r="IN165" s="120"/>
      <c r="IO165" s="120"/>
      <c r="IP165" s="120"/>
      <c r="IQ165" s="120"/>
      <c r="IR165" s="120"/>
      <c r="IS165" s="120"/>
      <c r="IT165" s="120"/>
      <c r="IU165" s="120"/>
      <c r="IV165" s="120"/>
      <c r="IW165" s="120"/>
      <c r="IX165" s="120"/>
      <c r="IY165" s="120"/>
      <c r="IZ165" s="120"/>
      <c r="JA165" s="120"/>
      <c r="JB165" s="120"/>
      <c r="JC165" s="120"/>
      <c r="JD165" s="120"/>
      <c r="JE165" s="120"/>
      <c r="JF165" s="120"/>
      <c r="JG165" s="120"/>
      <c r="JH165" s="120"/>
      <c r="JI165" s="120"/>
      <c r="JJ165" s="120"/>
      <c r="JK165" s="120"/>
      <c r="JL165" s="120"/>
      <c r="JM165" s="120"/>
      <c r="JN165" s="120"/>
      <c r="JO165" s="120"/>
      <c r="JP165" s="120"/>
      <c r="JQ165" s="120"/>
      <c r="JR165" s="120"/>
      <c r="JS165" s="120"/>
      <c r="JT165" s="120"/>
      <c r="JU165" s="120"/>
      <c r="JV165" s="120"/>
      <c r="JW165" s="120"/>
      <c r="JX165" s="120"/>
      <c r="JY165" s="120"/>
      <c r="JZ165" s="120"/>
      <c r="KA165" s="120"/>
      <c r="KB165" s="120"/>
      <c r="KC165" s="120"/>
      <c r="KD165" s="120"/>
      <c r="KE165" s="120"/>
      <c r="KF165" s="120"/>
      <c r="KG165" s="120"/>
      <c r="KH165" s="120"/>
      <c r="KI165" s="120"/>
      <c r="KJ165" s="120"/>
      <c r="KK165" s="120"/>
      <c r="KL165" s="120"/>
      <c r="KM165" s="120"/>
      <c r="KN165" s="120"/>
      <c r="KO165" s="120"/>
      <c r="KP165" s="120"/>
      <c r="KQ165" s="120"/>
      <c r="KR165" s="120"/>
      <c r="KS165" s="120"/>
      <c r="KT165" s="120"/>
      <c r="KU165" s="120"/>
      <c r="KV165" s="120"/>
      <c r="KW165" s="120"/>
      <c r="KX165" s="120"/>
      <c r="KY165" s="120"/>
      <c r="KZ165" s="120"/>
      <c r="LA165" s="120"/>
      <c r="LB165" s="120"/>
      <c r="LC165" s="120"/>
      <c r="LD165" s="120"/>
      <c r="LE165" s="120"/>
      <c r="LF165" s="120"/>
      <c r="LG165" s="120"/>
      <c r="LH165" s="120"/>
      <c r="LI165" s="120"/>
      <c r="LJ165" s="120"/>
      <c r="LK165" s="120"/>
      <c r="LL165" s="120"/>
      <c r="LM165" s="120"/>
      <c r="LN165" s="120"/>
      <c r="LO165" s="120"/>
      <c r="LP165" s="120"/>
      <c r="LQ165" s="120"/>
      <c r="LR165" s="120"/>
      <c r="LS165" s="120"/>
      <c r="LT165" s="120"/>
      <c r="LU165" s="120"/>
      <c r="LV165" s="120"/>
      <c r="LW165" s="120"/>
      <c r="LX165" s="120"/>
      <c r="LY165" s="120"/>
      <c r="LZ165" s="120"/>
      <c r="MA165" s="120"/>
      <c r="MB165" s="120"/>
      <c r="MC165" s="120"/>
      <c r="MD165" s="120"/>
      <c r="ME165" s="120"/>
      <c r="MF165" s="120"/>
      <c r="MG165" s="120"/>
      <c r="MH165" s="120"/>
      <c r="MI165" s="120"/>
      <c r="MJ165" s="120"/>
      <c r="MK165" s="120"/>
      <c r="ML165" s="120"/>
      <c r="MM165" s="120"/>
      <c r="MN165" s="120"/>
      <c r="MO165" s="120"/>
      <c r="MP165" s="120"/>
      <c r="MQ165" s="120"/>
      <c r="MR165" s="120"/>
      <c r="MS165" s="120"/>
      <c r="MT165" s="120"/>
      <c r="MU165" s="120"/>
      <c r="MV165" s="120"/>
      <c r="MW165" s="120"/>
      <c r="MX165" s="120"/>
      <c r="MY165" s="120"/>
      <c r="MZ165" s="120"/>
      <c r="NA165" s="120"/>
      <c r="NB165" s="120"/>
      <c r="NC165" s="120"/>
      <c r="ND165" s="120"/>
      <c r="NE165" s="120"/>
      <c r="NF165" s="120"/>
      <c r="NG165" s="120"/>
      <c r="NH165" s="120"/>
      <c r="NI165" s="120"/>
      <c r="NJ165" s="120"/>
      <c r="NK165" s="120"/>
      <c r="NL165" s="120"/>
      <c r="NM165" s="120"/>
      <c r="NN165" s="120"/>
      <c r="NO165" s="120"/>
      <c r="NP165" s="120"/>
      <c r="NQ165" s="120"/>
      <c r="NR165" s="120"/>
      <c r="NS165" s="120"/>
      <c r="NT165" s="120"/>
      <c r="NU165" s="120"/>
      <c r="NV165" s="120"/>
      <c r="NW165" s="120"/>
      <c r="NX165" s="120"/>
      <c r="NY165" s="120"/>
      <c r="NZ165" s="120"/>
      <c r="OA165" s="120"/>
      <c r="OB165" s="120"/>
      <c r="OC165" s="120"/>
      <c r="OD165" s="120"/>
      <c r="OE165" s="120"/>
      <c r="OF165" s="120"/>
      <c r="OG165" s="120"/>
      <c r="OH165" s="120"/>
      <c r="OI165" s="120"/>
      <c r="OJ165" s="120"/>
      <c r="OK165" s="120"/>
      <c r="OL165" s="120"/>
      <c r="OM165" s="120"/>
      <c r="ON165" s="120"/>
      <c r="OO165" s="120"/>
      <c r="OP165" s="120"/>
      <c r="OQ165" s="120"/>
      <c r="OR165" s="120"/>
      <c r="OS165" s="120"/>
      <c r="OT165" s="120"/>
      <c r="OU165" s="120"/>
      <c r="OV165" s="120"/>
      <c r="OW165" s="120"/>
      <c r="OX165" s="120"/>
      <c r="OY165" s="120"/>
      <c r="OZ165" s="120"/>
      <c r="PA165" s="120"/>
      <c r="PB165" s="120"/>
      <c r="PC165" s="120"/>
      <c r="PD165" s="120"/>
      <c r="PE165" s="120"/>
      <c r="PF165" s="120"/>
      <c r="PG165" s="120"/>
      <c r="PH165" s="120"/>
      <c r="PI165" s="120"/>
      <c r="PJ165" s="120"/>
      <c r="PK165" s="120"/>
      <c r="PL165" s="120"/>
      <c r="PM165" s="120"/>
      <c r="PN165" s="120"/>
      <c r="PO165" s="120"/>
      <c r="PP165" s="120"/>
      <c r="PQ165" s="120"/>
      <c r="PR165" s="120"/>
      <c r="PS165" s="120"/>
      <c r="PT165" s="120"/>
      <c r="PU165" s="120"/>
      <c r="PV165" s="120"/>
      <c r="PW165" s="120"/>
      <c r="PX165" s="120"/>
      <c r="PY165" s="120"/>
      <c r="PZ165" s="120"/>
      <c r="QA165" s="120"/>
      <c r="QB165" s="120"/>
      <c r="QC165" s="120"/>
      <c r="QD165" s="120"/>
      <c r="QE165" s="120"/>
      <c r="QF165" s="120"/>
      <c r="QG165" s="120"/>
      <c r="QH165" s="120"/>
      <c r="QI165" s="120"/>
      <c r="QJ165" s="120"/>
      <c r="QK165" s="120"/>
      <c r="QL165" s="120"/>
      <c r="QM165" s="120"/>
      <c r="QN165" s="120"/>
      <c r="QO165" s="120"/>
      <c r="QP165" s="120"/>
      <c r="QQ165" s="120"/>
      <c r="QR165" s="120"/>
      <c r="QS165" s="120"/>
      <c r="QT165" s="120"/>
      <c r="QU165" s="120"/>
      <c r="QV165" s="120"/>
      <c r="QW165" s="120"/>
      <c r="QX165" s="120"/>
      <c r="QY165" s="120"/>
      <c r="QZ165" s="120"/>
      <c r="RA165" s="120"/>
      <c r="RB165" s="120"/>
      <c r="RC165" s="120"/>
      <c r="RD165" s="120"/>
      <c r="RE165" s="120"/>
      <c r="RF165" s="120"/>
      <c r="RG165" s="120"/>
      <c r="RH165" s="120"/>
      <c r="RI165" s="120"/>
      <c r="RJ165" s="120"/>
      <c r="RK165" s="120"/>
      <c r="RL165" s="120"/>
      <c r="RM165" s="120"/>
      <c r="RN165" s="120"/>
      <c r="RO165" s="120"/>
      <c r="RP165" s="120"/>
      <c r="RQ165" s="120"/>
      <c r="RR165" s="120"/>
      <c r="RS165" s="120"/>
      <c r="RT165" s="120"/>
      <c r="RU165" s="120"/>
      <c r="RV165" s="120"/>
      <c r="RW165" s="120"/>
      <c r="RX165" s="120"/>
      <c r="RY165" s="120"/>
      <c r="RZ165" s="120"/>
      <c r="SA165" s="120"/>
      <c r="SB165" s="120"/>
      <c r="SC165" s="120"/>
      <c r="SD165" s="120"/>
      <c r="SE165" s="120"/>
      <c r="SF165" s="120"/>
      <c r="SG165" s="120"/>
      <c r="SH165" s="120"/>
      <c r="SI165" s="120"/>
      <c r="SJ165" s="120"/>
      <c r="SK165" s="120"/>
      <c r="SL165" s="120"/>
      <c r="SM165" s="120"/>
      <c r="SN165" s="120"/>
      <c r="SO165" s="120"/>
      <c r="SP165" s="120"/>
      <c r="SQ165" s="120"/>
      <c r="SR165" s="120"/>
      <c r="SS165" s="120"/>
      <c r="ST165" s="120"/>
      <c r="SU165" s="120"/>
      <c r="SV165" s="120"/>
      <c r="SW165" s="120"/>
      <c r="SX165" s="120"/>
      <c r="SY165" s="120"/>
      <c r="SZ165" s="120"/>
      <c r="TA165" s="120"/>
      <c r="TB165" s="120"/>
      <c r="TC165" s="120"/>
      <c r="TD165" s="120"/>
      <c r="TE165" s="120"/>
      <c r="TF165" s="120"/>
      <c r="TG165" s="120"/>
      <c r="TH165" s="120"/>
      <c r="TI165" s="120"/>
      <c r="TJ165" s="120"/>
      <c r="TK165" s="120"/>
      <c r="TL165" s="120"/>
      <c r="TM165" s="120"/>
      <c r="TN165" s="120"/>
      <c r="TO165" s="120"/>
      <c r="TP165" s="120"/>
      <c r="TQ165" s="120"/>
      <c r="TR165" s="120"/>
      <c r="TS165" s="120"/>
      <c r="TT165" s="120"/>
      <c r="TU165" s="120"/>
      <c r="TV165" s="120"/>
      <c r="TW165" s="120"/>
      <c r="TX165" s="120"/>
      <c r="TY165" s="120"/>
      <c r="TZ165" s="120"/>
      <c r="UA165" s="120"/>
      <c r="UB165" s="120"/>
      <c r="UC165" s="120"/>
      <c r="UD165" s="120"/>
      <c r="UE165" s="120"/>
      <c r="UF165" s="120"/>
      <c r="UG165" s="120"/>
      <c r="UH165" s="120"/>
      <c r="UI165" s="120"/>
      <c r="UJ165" s="120"/>
      <c r="UK165" s="120"/>
      <c r="UL165" s="120"/>
      <c r="UM165" s="120"/>
      <c r="UN165" s="120"/>
      <c r="UO165" s="120"/>
      <c r="UP165" s="120"/>
      <c r="UQ165" s="120"/>
      <c r="UR165" s="120"/>
      <c r="US165" s="120"/>
      <c r="UT165" s="120"/>
      <c r="UU165" s="120"/>
      <c r="UV165" s="120"/>
      <c r="UW165" s="120"/>
      <c r="UX165" s="120"/>
      <c r="UY165" s="120"/>
      <c r="UZ165" s="120"/>
      <c r="VA165" s="120"/>
      <c r="VB165" s="120"/>
      <c r="VC165" s="120"/>
      <c r="VD165" s="120"/>
      <c r="VE165" s="120"/>
      <c r="VF165" s="120"/>
      <c r="VG165" s="120"/>
      <c r="VH165" s="120"/>
      <c r="VI165" s="120"/>
      <c r="VJ165" s="120"/>
      <c r="VK165" s="120"/>
      <c r="VL165" s="120"/>
      <c r="VM165" s="120"/>
      <c r="VN165" s="120"/>
      <c r="VO165" s="120"/>
      <c r="VP165" s="120"/>
      <c r="VQ165" s="120"/>
      <c r="VR165" s="120"/>
      <c r="VS165" s="120"/>
      <c r="VT165" s="120"/>
      <c r="VU165" s="120"/>
      <c r="VV165" s="120"/>
      <c r="VW165" s="120"/>
      <c r="VX165" s="120"/>
      <c r="VY165" s="120"/>
      <c r="VZ165" s="120"/>
      <c r="WA165" s="120"/>
      <c r="WB165" s="120"/>
      <c r="WC165" s="120"/>
      <c r="WD165" s="120"/>
      <c r="WE165" s="120"/>
      <c r="WF165" s="120"/>
      <c r="WG165" s="120"/>
      <c r="WH165" s="120"/>
      <c r="WI165" s="120"/>
      <c r="WJ165" s="120"/>
      <c r="WK165" s="120"/>
      <c r="WL165" s="120"/>
      <c r="WM165" s="120"/>
      <c r="WN165" s="120"/>
      <c r="WO165" s="120"/>
      <c r="WP165" s="120"/>
      <c r="WQ165" s="120"/>
      <c r="WR165" s="120"/>
      <c r="WS165" s="120"/>
      <c r="WT165" s="120"/>
      <c r="WU165" s="120"/>
      <c r="WV165" s="120"/>
      <c r="WW165" s="120"/>
      <c r="WX165" s="120"/>
      <c r="WY165" s="120"/>
      <c r="WZ165" s="120"/>
      <c r="XA165" s="120"/>
      <c r="XB165" s="120"/>
      <c r="XC165" s="120"/>
      <c r="XD165" s="120"/>
      <c r="XE165" s="120"/>
      <c r="XF165" s="120"/>
      <c r="XG165" s="120"/>
      <c r="XH165" s="120"/>
      <c r="XI165" s="120"/>
      <c r="XJ165" s="120"/>
      <c r="XK165" s="120"/>
      <c r="XL165" s="120"/>
      <c r="XM165" s="120"/>
      <c r="XN165" s="120"/>
      <c r="XO165" s="120"/>
      <c r="XP165" s="120"/>
      <c r="XQ165" s="120"/>
      <c r="XR165" s="120"/>
      <c r="XS165" s="120"/>
      <c r="XT165" s="120"/>
      <c r="XU165" s="120"/>
      <c r="XV165" s="120"/>
      <c r="XW165" s="120"/>
      <c r="XX165" s="120"/>
      <c r="XY165" s="120"/>
      <c r="XZ165" s="120"/>
      <c r="YA165" s="120"/>
      <c r="YB165" s="120"/>
      <c r="YC165" s="120"/>
      <c r="YD165" s="120"/>
      <c r="YE165" s="120"/>
      <c r="YF165" s="120"/>
      <c r="YG165" s="120"/>
      <c r="YH165" s="120"/>
      <c r="YI165" s="120"/>
      <c r="YJ165" s="120"/>
      <c r="YK165" s="120"/>
      <c r="YL165" s="120"/>
      <c r="YM165" s="120"/>
      <c r="YN165" s="120"/>
      <c r="YO165" s="120"/>
      <c r="YP165" s="120"/>
      <c r="YQ165" s="120"/>
      <c r="YR165" s="120"/>
      <c r="YS165" s="120"/>
      <c r="YT165" s="120"/>
      <c r="YU165" s="120"/>
      <c r="YV165" s="120"/>
      <c r="YW165" s="120"/>
      <c r="YX165" s="120"/>
      <c r="YY165" s="120"/>
      <c r="YZ165" s="120"/>
      <c r="ZA165" s="120"/>
      <c r="ZB165" s="120"/>
      <c r="ZC165" s="120"/>
      <c r="ZD165" s="120"/>
      <c r="ZE165" s="120"/>
      <c r="ZF165" s="120"/>
      <c r="ZG165" s="120"/>
      <c r="ZH165" s="120"/>
      <c r="ZI165" s="120"/>
      <c r="ZJ165" s="120"/>
      <c r="ZK165" s="120"/>
      <c r="ZL165" s="120"/>
      <c r="ZM165" s="120"/>
      <c r="ZN165" s="120"/>
      <c r="ZO165" s="120"/>
      <c r="ZP165" s="120"/>
      <c r="ZQ165" s="120"/>
      <c r="ZR165" s="120"/>
      <c r="ZS165" s="120"/>
      <c r="ZT165" s="120"/>
      <c r="ZU165" s="120"/>
      <c r="ZV165" s="120"/>
      <c r="ZW165" s="120"/>
      <c r="ZX165" s="120"/>
      <c r="ZY165" s="120"/>
      <c r="ZZ165" s="120"/>
      <c r="AAA165" s="120"/>
      <c r="AAB165" s="120"/>
      <c r="AAC165" s="120"/>
      <c r="AAD165" s="120"/>
      <c r="AAE165" s="120"/>
      <c r="AAF165" s="120"/>
      <c r="AAG165" s="120"/>
      <c r="AAH165" s="120"/>
      <c r="AAI165" s="120"/>
      <c r="AAJ165" s="120"/>
      <c r="AAK165" s="120"/>
      <c r="AAL165" s="120"/>
      <c r="AAM165" s="120"/>
      <c r="AAN165" s="120"/>
      <c r="AAO165" s="120"/>
      <c r="AAP165" s="120"/>
      <c r="AAQ165" s="120"/>
      <c r="AAR165" s="120"/>
      <c r="AAS165" s="120"/>
      <c r="AAT165" s="120"/>
      <c r="AAU165" s="120"/>
      <c r="AAV165" s="120"/>
      <c r="AAW165" s="120"/>
      <c r="AAX165" s="120"/>
      <c r="AAY165" s="120"/>
      <c r="AAZ165" s="120"/>
      <c r="ABA165" s="120"/>
      <c r="ABB165" s="120"/>
      <c r="ABC165" s="120"/>
      <c r="ABD165" s="120"/>
      <c r="ABE165" s="120"/>
      <c r="ABF165" s="120"/>
      <c r="ABG165" s="120"/>
      <c r="ABH165" s="120"/>
      <c r="ABI165" s="120"/>
      <c r="ABJ165" s="120"/>
      <c r="ABK165" s="120"/>
      <c r="ABL165" s="120"/>
      <c r="ABM165" s="120"/>
      <c r="ABN165" s="120"/>
      <c r="ABO165" s="120"/>
      <c r="ABP165" s="120"/>
      <c r="ABQ165" s="120"/>
      <c r="ABR165" s="120"/>
      <c r="ABS165" s="120"/>
      <c r="ABT165" s="120"/>
      <c r="ABU165" s="120"/>
      <c r="ABV165" s="120"/>
      <c r="ABW165" s="120"/>
      <c r="ABX165" s="120"/>
      <c r="ABY165" s="120"/>
      <c r="ABZ165" s="120"/>
      <c r="ACA165" s="120"/>
      <c r="ACB165" s="120"/>
      <c r="ACC165" s="120"/>
      <c r="ACD165" s="120"/>
      <c r="ACE165" s="120"/>
      <c r="ACF165" s="120"/>
      <c r="ACG165" s="120"/>
      <c r="ACH165" s="120"/>
      <c r="ACI165" s="120"/>
      <c r="ACJ165" s="120"/>
      <c r="ACK165" s="120"/>
      <c r="ACL165" s="120"/>
      <c r="ACM165" s="120"/>
      <c r="ACN165" s="120"/>
      <c r="ACO165" s="120"/>
      <c r="ACP165" s="120"/>
      <c r="ACQ165" s="120"/>
      <c r="ACR165" s="120"/>
      <c r="ACS165" s="120"/>
      <c r="ACT165" s="120"/>
      <c r="ACU165" s="120"/>
      <c r="ACV165" s="120"/>
      <c r="ACW165" s="120"/>
      <c r="ACX165" s="120"/>
      <c r="ACY165" s="120"/>
      <c r="ACZ165" s="120"/>
      <c r="ADA165" s="120"/>
      <c r="ADB165" s="120"/>
      <c r="ADC165" s="120"/>
      <c r="ADD165" s="120"/>
      <c r="ADE165" s="120"/>
      <c r="ADF165" s="120"/>
      <c r="ADG165" s="120"/>
      <c r="ADH165" s="120"/>
      <c r="ADI165" s="120"/>
      <c r="ADJ165" s="120"/>
      <c r="ADK165" s="120"/>
      <c r="ADL165" s="120"/>
      <c r="ADM165" s="120"/>
      <c r="ADN165" s="120"/>
      <c r="ADO165" s="120"/>
      <c r="ADP165" s="120"/>
      <c r="ADQ165" s="120"/>
      <c r="ADR165" s="120"/>
      <c r="ADS165" s="120"/>
      <c r="ADT165" s="120"/>
      <c r="ADU165" s="120"/>
      <c r="ADV165" s="120"/>
      <c r="ADW165" s="120"/>
      <c r="ADX165" s="120"/>
      <c r="ADY165" s="120"/>
      <c r="ADZ165" s="120"/>
      <c r="AEA165" s="120"/>
      <c r="AEB165" s="120"/>
      <c r="AEC165" s="120"/>
      <c r="AED165" s="120"/>
      <c r="AEE165" s="120"/>
      <c r="AEF165" s="120"/>
      <c r="AEG165" s="120"/>
      <c r="AEH165" s="120"/>
      <c r="AEI165" s="120"/>
      <c r="AEJ165" s="120"/>
      <c r="AEK165" s="120"/>
      <c r="AEL165" s="120"/>
      <c r="AEM165" s="120"/>
      <c r="AEN165" s="120"/>
      <c r="AEO165" s="120"/>
      <c r="AEP165" s="120"/>
      <c r="AEQ165" s="120"/>
      <c r="AER165" s="120"/>
      <c r="AES165" s="120"/>
      <c r="AET165" s="120"/>
      <c r="AEU165" s="120"/>
      <c r="AEV165" s="120"/>
      <c r="AEW165" s="120"/>
      <c r="AEX165" s="120"/>
      <c r="AEY165" s="120"/>
      <c r="AEZ165" s="120"/>
      <c r="AFA165" s="120"/>
      <c r="AFB165" s="120"/>
      <c r="AFC165" s="120"/>
      <c r="AFD165" s="120"/>
      <c r="AFE165" s="120"/>
      <c r="AFF165" s="120"/>
      <c r="AFG165" s="120"/>
      <c r="AFH165" s="120"/>
      <c r="AFI165" s="120"/>
      <c r="AFJ165" s="120"/>
      <c r="AFK165" s="120"/>
      <c r="AFL165" s="120"/>
      <c r="AFM165" s="120"/>
      <c r="AFN165" s="120"/>
      <c r="AFO165" s="120"/>
      <c r="AFP165" s="120"/>
      <c r="AFQ165" s="120"/>
      <c r="AFR165" s="120"/>
      <c r="AFS165" s="120"/>
      <c r="AFT165" s="120"/>
      <c r="AFU165" s="120"/>
      <c r="AFV165" s="120"/>
      <c r="AFW165" s="120"/>
      <c r="AFX165" s="120"/>
      <c r="AFY165" s="120"/>
      <c r="AFZ165" s="120"/>
      <c r="AGA165" s="120"/>
      <c r="AGB165" s="120"/>
      <c r="AGC165" s="120"/>
      <c r="AGD165" s="120"/>
      <c r="AGE165" s="120"/>
      <c r="AGF165" s="120"/>
      <c r="AGG165" s="120"/>
      <c r="AGH165" s="120"/>
      <c r="AGI165" s="120"/>
      <c r="AGJ165" s="120"/>
      <c r="AGK165" s="120"/>
      <c r="AGL165" s="120"/>
      <c r="AGM165" s="120"/>
      <c r="AGN165" s="120"/>
      <c r="AGO165" s="120"/>
      <c r="AGP165" s="120"/>
      <c r="AGQ165" s="120"/>
      <c r="AGR165" s="120"/>
      <c r="AGS165" s="120"/>
      <c r="AGT165" s="120"/>
      <c r="AGU165" s="120"/>
      <c r="AGV165" s="120"/>
      <c r="AGW165" s="120"/>
      <c r="AGX165" s="120"/>
      <c r="AGY165" s="120"/>
      <c r="AGZ165" s="120"/>
      <c r="AHA165" s="120"/>
      <c r="AHB165" s="120"/>
      <c r="AHC165" s="120"/>
      <c r="AHD165" s="120"/>
      <c r="AHE165" s="120"/>
      <c r="AHF165" s="120"/>
      <c r="AHG165" s="120"/>
      <c r="AHH165" s="120"/>
      <c r="AHI165" s="120"/>
      <c r="AHJ165" s="120"/>
      <c r="AHK165" s="120"/>
      <c r="AHL165" s="120"/>
      <c r="AHM165" s="120"/>
      <c r="AHN165" s="120"/>
      <c r="AHO165" s="120"/>
      <c r="AHP165" s="120"/>
      <c r="AHQ165" s="120"/>
      <c r="AHR165" s="120"/>
      <c r="AHS165" s="120"/>
      <c r="AHT165" s="120"/>
      <c r="AHU165" s="120"/>
      <c r="AHV165" s="120"/>
      <c r="AHW165" s="120"/>
      <c r="AHX165" s="120"/>
      <c r="AHY165" s="120"/>
      <c r="AHZ165" s="120"/>
      <c r="AIA165" s="120"/>
      <c r="AIB165" s="120"/>
      <c r="AIC165" s="120"/>
      <c r="AID165" s="120"/>
      <c r="AIE165" s="120"/>
      <c r="AIF165" s="120"/>
      <c r="AIG165" s="120"/>
      <c r="AIH165" s="120"/>
      <c r="AII165" s="120"/>
      <c r="AIJ165" s="120"/>
      <c r="AIK165" s="120"/>
      <c r="AIL165" s="120"/>
      <c r="AIM165" s="120"/>
      <c r="AIN165" s="120"/>
      <c r="AIO165" s="120"/>
      <c r="AIP165" s="120"/>
      <c r="AIQ165" s="120"/>
      <c r="AIR165" s="120"/>
      <c r="AIS165" s="120"/>
      <c r="AIT165" s="120"/>
      <c r="AIU165" s="120"/>
      <c r="AIV165" s="120"/>
      <c r="AIW165" s="120"/>
      <c r="AIX165" s="120"/>
      <c r="AIY165" s="120"/>
      <c r="AIZ165" s="120"/>
      <c r="AJA165" s="120"/>
      <c r="AJB165" s="120"/>
      <c r="AJC165" s="120"/>
      <c r="AJD165" s="120"/>
      <c r="AJE165" s="120"/>
      <c r="AJF165" s="120"/>
      <c r="AJG165" s="120"/>
      <c r="AJH165" s="120"/>
      <c r="AJI165" s="120"/>
      <c r="AJJ165" s="120"/>
      <c r="AJK165" s="120"/>
      <c r="AJL165" s="120"/>
      <c r="AJM165" s="120"/>
      <c r="AJN165" s="120"/>
      <c r="AJO165" s="120"/>
      <c r="AJP165" s="120"/>
      <c r="AJQ165" s="120"/>
      <c r="AJR165" s="120"/>
      <c r="AJS165" s="120"/>
      <c r="AJT165" s="120"/>
      <c r="AJU165" s="120"/>
      <c r="AJV165" s="120"/>
      <c r="AJW165" s="120"/>
      <c r="AJX165" s="120"/>
      <c r="AJY165" s="120"/>
      <c r="AJZ165" s="120"/>
      <c r="AKA165" s="120"/>
      <c r="AKB165" s="120"/>
      <c r="AKC165" s="120"/>
      <c r="AKD165" s="120"/>
      <c r="AKE165" s="120"/>
      <c r="AKF165" s="120"/>
      <c r="AKG165" s="120"/>
      <c r="AKH165" s="120"/>
      <c r="AKI165" s="120"/>
      <c r="AKJ165" s="120"/>
      <c r="AKK165" s="120"/>
      <c r="AKL165" s="120"/>
      <c r="AKM165" s="120"/>
      <c r="AKN165" s="120"/>
      <c r="AKO165" s="120"/>
      <c r="AKP165" s="120"/>
      <c r="AKQ165" s="120"/>
      <c r="AKR165" s="120"/>
      <c r="AKS165" s="120"/>
      <c r="AKT165" s="120"/>
      <c r="AKU165" s="120"/>
      <c r="AKV165" s="120"/>
      <c r="AKW165" s="120"/>
      <c r="AKX165" s="120"/>
      <c r="AKY165" s="120"/>
      <c r="AKZ165" s="120"/>
      <c r="ALA165" s="120"/>
      <c r="ALB165" s="120"/>
      <c r="ALC165" s="120"/>
      <c r="ALD165" s="120"/>
      <c r="ALE165" s="120"/>
      <c r="ALF165" s="120"/>
      <c r="ALG165" s="120"/>
      <c r="ALH165" s="120"/>
      <c r="ALI165" s="120"/>
      <c r="ALJ165" s="120"/>
      <c r="ALK165" s="120"/>
      <c r="ALL165" s="120"/>
      <c r="ALM165" s="120"/>
      <c r="ALN165" s="120"/>
      <c r="ALO165" s="120"/>
      <c r="ALP165" s="120"/>
      <c r="ALQ165" s="120"/>
      <c r="ALR165" s="120"/>
      <c r="ALS165" s="120"/>
      <c r="ALT165" s="120"/>
      <c r="ALU165" s="120"/>
      <c r="ALV165" s="120"/>
      <c r="ALW165" s="120"/>
      <c r="ALX165" s="120"/>
      <c r="ALY165" s="120"/>
      <c r="ALZ165" s="120"/>
      <c r="AMA165" s="120"/>
      <c r="AMB165" s="120"/>
      <c r="AMC165" s="120"/>
      <c r="AMD165" s="120"/>
      <c r="AME165" s="120"/>
      <c r="AMF165" s="120"/>
      <c r="AMG165" s="120"/>
      <c r="AMH165" s="120"/>
      <c r="AMI165" s="120"/>
      <c r="AMJ165" s="120"/>
      <c r="AMK165" s="120"/>
      <c r="AML165" s="120"/>
    </row>
    <row r="166" spans="1:1026" s="121" customFormat="1" ht="36" x14ac:dyDescent="0.25">
      <c r="A166" s="102">
        <v>161</v>
      </c>
      <c r="B166" s="25" t="s">
        <v>725</v>
      </c>
      <c r="C166" s="26" t="s">
        <v>108</v>
      </c>
      <c r="D166" s="26" t="s">
        <v>217</v>
      </c>
      <c r="E166" s="38" t="s">
        <v>159</v>
      </c>
      <c r="F166" s="50">
        <v>5</v>
      </c>
      <c r="G166" s="51" t="s">
        <v>11</v>
      </c>
      <c r="H166" s="119"/>
      <c r="I166" s="76">
        <f t="shared" si="13"/>
        <v>0</v>
      </c>
      <c r="J166" s="76">
        <f t="shared" si="11"/>
        <v>0</v>
      </c>
      <c r="K166" s="76">
        <f t="shared" si="12"/>
        <v>0</v>
      </c>
      <c r="L166" s="122"/>
      <c r="M166" s="123"/>
      <c r="N166" s="122"/>
      <c r="O166" s="39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  <c r="HN166" s="120"/>
      <c r="HO166" s="120"/>
      <c r="HP166" s="120"/>
      <c r="HQ166" s="120"/>
      <c r="HR166" s="120"/>
      <c r="HS166" s="120"/>
      <c r="HT166" s="120"/>
      <c r="HU166" s="120"/>
      <c r="HV166" s="120"/>
      <c r="HW166" s="120"/>
      <c r="HX166" s="120"/>
      <c r="HY166" s="120"/>
      <c r="HZ166" s="120"/>
      <c r="IA166" s="120"/>
      <c r="IB166" s="120"/>
      <c r="IC166" s="120"/>
      <c r="ID166" s="120"/>
      <c r="IE166" s="120"/>
      <c r="IF166" s="120"/>
      <c r="IG166" s="120"/>
      <c r="IH166" s="120"/>
      <c r="II166" s="120"/>
      <c r="IJ166" s="120"/>
      <c r="IK166" s="120"/>
      <c r="IL166" s="120"/>
      <c r="IM166" s="120"/>
      <c r="IN166" s="120"/>
      <c r="IO166" s="120"/>
      <c r="IP166" s="120"/>
      <c r="IQ166" s="120"/>
      <c r="IR166" s="120"/>
      <c r="IS166" s="120"/>
      <c r="IT166" s="120"/>
      <c r="IU166" s="120"/>
      <c r="IV166" s="120"/>
      <c r="IW166" s="120"/>
      <c r="IX166" s="120"/>
      <c r="IY166" s="120"/>
      <c r="IZ166" s="120"/>
      <c r="JA166" s="120"/>
      <c r="JB166" s="120"/>
      <c r="JC166" s="120"/>
      <c r="JD166" s="120"/>
      <c r="JE166" s="120"/>
      <c r="JF166" s="120"/>
      <c r="JG166" s="120"/>
      <c r="JH166" s="120"/>
      <c r="JI166" s="120"/>
      <c r="JJ166" s="120"/>
      <c r="JK166" s="120"/>
      <c r="JL166" s="120"/>
      <c r="JM166" s="120"/>
      <c r="JN166" s="120"/>
      <c r="JO166" s="120"/>
      <c r="JP166" s="120"/>
      <c r="JQ166" s="120"/>
      <c r="JR166" s="120"/>
      <c r="JS166" s="120"/>
      <c r="JT166" s="120"/>
      <c r="JU166" s="120"/>
      <c r="JV166" s="120"/>
      <c r="JW166" s="120"/>
      <c r="JX166" s="120"/>
      <c r="JY166" s="120"/>
      <c r="JZ166" s="120"/>
      <c r="KA166" s="120"/>
      <c r="KB166" s="120"/>
      <c r="KC166" s="120"/>
      <c r="KD166" s="120"/>
      <c r="KE166" s="120"/>
      <c r="KF166" s="120"/>
      <c r="KG166" s="120"/>
      <c r="KH166" s="120"/>
      <c r="KI166" s="120"/>
      <c r="KJ166" s="120"/>
      <c r="KK166" s="120"/>
      <c r="KL166" s="120"/>
      <c r="KM166" s="120"/>
      <c r="KN166" s="120"/>
      <c r="KO166" s="120"/>
      <c r="KP166" s="120"/>
      <c r="KQ166" s="120"/>
      <c r="KR166" s="120"/>
      <c r="KS166" s="120"/>
      <c r="KT166" s="120"/>
      <c r="KU166" s="120"/>
      <c r="KV166" s="120"/>
      <c r="KW166" s="120"/>
      <c r="KX166" s="120"/>
      <c r="KY166" s="120"/>
      <c r="KZ166" s="120"/>
      <c r="LA166" s="120"/>
      <c r="LB166" s="120"/>
      <c r="LC166" s="120"/>
      <c r="LD166" s="120"/>
      <c r="LE166" s="120"/>
      <c r="LF166" s="120"/>
      <c r="LG166" s="120"/>
      <c r="LH166" s="120"/>
      <c r="LI166" s="120"/>
      <c r="LJ166" s="120"/>
      <c r="LK166" s="120"/>
      <c r="LL166" s="120"/>
      <c r="LM166" s="120"/>
      <c r="LN166" s="120"/>
      <c r="LO166" s="120"/>
      <c r="LP166" s="120"/>
      <c r="LQ166" s="120"/>
      <c r="LR166" s="120"/>
      <c r="LS166" s="120"/>
      <c r="LT166" s="120"/>
      <c r="LU166" s="120"/>
      <c r="LV166" s="120"/>
      <c r="LW166" s="120"/>
      <c r="LX166" s="120"/>
      <c r="LY166" s="120"/>
      <c r="LZ166" s="120"/>
      <c r="MA166" s="120"/>
      <c r="MB166" s="120"/>
      <c r="MC166" s="120"/>
      <c r="MD166" s="120"/>
      <c r="ME166" s="120"/>
      <c r="MF166" s="120"/>
      <c r="MG166" s="120"/>
      <c r="MH166" s="120"/>
      <c r="MI166" s="120"/>
      <c r="MJ166" s="120"/>
      <c r="MK166" s="120"/>
      <c r="ML166" s="120"/>
      <c r="MM166" s="120"/>
      <c r="MN166" s="120"/>
      <c r="MO166" s="120"/>
      <c r="MP166" s="120"/>
      <c r="MQ166" s="120"/>
      <c r="MR166" s="120"/>
      <c r="MS166" s="120"/>
      <c r="MT166" s="120"/>
      <c r="MU166" s="120"/>
      <c r="MV166" s="120"/>
      <c r="MW166" s="120"/>
      <c r="MX166" s="120"/>
      <c r="MY166" s="120"/>
      <c r="MZ166" s="120"/>
      <c r="NA166" s="120"/>
      <c r="NB166" s="120"/>
      <c r="NC166" s="120"/>
      <c r="ND166" s="120"/>
      <c r="NE166" s="120"/>
      <c r="NF166" s="120"/>
      <c r="NG166" s="120"/>
      <c r="NH166" s="120"/>
      <c r="NI166" s="120"/>
      <c r="NJ166" s="120"/>
      <c r="NK166" s="120"/>
      <c r="NL166" s="120"/>
      <c r="NM166" s="120"/>
      <c r="NN166" s="120"/>
      <c r="NO166" s="120"/>
      <c r="NP166" s="120"/>
      <c r="NQ166" s="120"/>
      <c r="NR166" s="120"/>
      <c r="NS166" s="120"/>
      <c r="NT166" s="120"/>
      <c r="NU166" s="120"/>
      <c r="NV166" s="120"/>
      <c r="NW166" s="120"/>
      <c r="NX166" s="120"/>
      <c r="NY166" s="120"/>
      <c r="NZ166" s="120"/>
      <c r="OA166" s="120"/>
      <c r="OB166" s="120"/>
      <c r="OC166" s="120"/>
      <c r="OD166" s="120"/>
      <c r="OE166" s="120"/>
      <c r="OF166" s="120"/>
      <c r="OG166" s="120"/>
      <c r="OH166" s="120"/>
      <c r="OI166" s="120"/>
      <c r="OJ166" s="120"/>
      <c r="OK166" s="120"/>
      <c r="OL166" s="120"/>
      <c r="OM166" s="120"/>
      <c r="ON166" s="120"/>
      <c r="OO166" s="120"/>
      <c r="OP166" s="120"/>
      <c r="OQ166" s="120"/>
      <c r="OR166" s="120"/>
      <c r="OS166" s="120"/>
      <c r="OT166" s="120"/>
      <c r="OU166" s="120"/>
      <c r="OV166" s="120"/>
      <c r="OW166" s="120"/>
      <c r="OX166" s="120"/>
      <c r="OY166" s="120"/>
      <c r="OZ166" s="120"/>
      <c r="PA166" s="120"/>
      <c r="PB166" s="120"/>
      <c r="PC166" s="120"/>
      <c r="PD166" s="120"/>
      <c r="PE166" s="120"/>
      <c r="PF166" s="120"/>
      <c r="PG166" s="120"/>
      <c r="PH166" s="120"/>
      <c r="PI166" s="120"/>
      <c r="PJ166" s="120"/>
      <c r="PK166" s="120"/>
      <c r="PL166" s="120"/>
      <c r="PM166" s="120"/>
      <c r="PN166" s="120"/>
      <c r="PO166" s="120"/>
      <c r="PP166" s="120"/>
      <c r="PQ166" s="120"/>
      <c r="PR166" s="120"/>
      <c r="PS166" s="120"/>
      <c r="PT166" s="120"/>
      <c r="PU166" s="120"/>
      <c r="PV166" s="120"/>
      <c r="PW166" s="120"/>
      <c r="PX166" s="120"/>
      <c r="PY166" s="120"/>
      <c r="PZ166" s="120"/>
      <c r="QA166" s="120"/>
      <c r="QB166" s="120"/>
      <c r="QC166" s="120"/>
      <c r="QD166" s="120"/>
      <c r="QE166" s="120"/>
      <c r="QF166" s="120"/>
      <c r="QG166" s="120"/>
      <c r="QH166" s="120"/>
      <c r="QI166" s="120"/>
      <c r="QJ166" s="120"/>
      <c r="QK166" s="120"/>
      <c r="QL166" s="120"/>
      <c r="QM166" s="120"/>
      <c r="QN166" s="120"/>
      <c r="QO166" s="120"/>
      <c r="QP166" s="120"/>
      <c r="QQ166" s="120"/>
      <c r="QR166" s="120"/>
      <c r="QS166" s="120"/>
      <c r="QT166" s="120"/>
      <c r="QU166" s="120"/>
      <c r="QV166" s="120"/>
      <c r="QW166" s="120"/>
      <c r="QX166" s="120"/>
      <c r="QY166" s="120"/>
      <c r="QZ166" s="120"/>
      <c r="RA166" s="120"/>
      <c r="RB166" s="120"/>
      <c r="RC166" s="120"/>
      <c r="RD166" s="120"/>
      <c r="RE166" s="120"/>
      <c r="RF166" s="120"/>
      <c r="RG166" s="120"/>
      <c r="RH166" s="120"/>
      <c r="RI166" s="120"/>
      <c r="RJ166" s="120"/>
      <c r="RK166" s="120"/>
      <c r="RL166" s="120"/>
      <c r="RM166" s="120"/>
      <c r="RN166" s="120"/>
      <c r="RO166" s="120"/>
      <c r="RP166" s="120"/>
      <c r="RQ166" s="120"/>
      <c r="RR166" s="120"/>
      <c r="RS166" s="120"/>
      <c r="RT166" s="120"/>
      <c r="RU166" s="120"/>
      <c r="RV166" s="120"/>
      <c r="RW166" s="120"/>
      <c r="RX166" s="120"/>
      <c r="RY166" s="120"/>
      <c r="RZ166" s="120"/>
      <c r="SA166" s="120"/>
      <c r="SB166" s="120"/>
      <c r="SC166" s="120"/>
      <c r="SD166" s="120"/>
      <c r="SE166" s="120"/>
      <c r="SF166" s="120"/>
      <c r="SG166" s="120"/>
      <c r="SH166" s="120"/>
      <c r="SI166" s="120"/>
      <c r="SJ166" s="120"/>
      <c r="SK166" s="120"/>
      <c r="SL166" s="120"/>
      <c r="SM166" s="120"/>
      <c r="SN166" s="120"/>
      <c r="SO166" s="120"/>
      <c r="SP166" s="120"/>
      <c r="SQ166" s="120"/>
      <c r="SR166" s="120"/>
      <c r="SS166" s="120"/>
      <c r="ST166" s="120"/>
      <c r="SU166" s="120"/>
      <c r="SV166" s="120"/>
      <c r="SW166" s="120"/>
      <c r="SX166" s="120"/>
      <c r="SY166" s="120"/>
      <c r="SZ166" s="120"/>
      <c r="TA166" s="120"/>
      <c r="TB166" s="120"/>
      <c r="TC166" s="120"/>
      <c r="TD166" s="120"/>
      <c r="TE166" s="120"/>
      <c r="TF166" s="120"/>
      <c r="TG166" s="120"/>
      <c r="TH166" s="120"/>
      <c r="TI166" s="120"/>
      <c r="TJ166" s="120"/>
      <c r="TK166" s="120"/>
      <c r="TL166" s="120"/>
      <c r="TM166" s="120"/>
      <c r="TN166" s="120"/>
      <c r="TO166" s="120"/>
      <c r="TP166" s="120"/>
      <c r="TQ166" s="120"/>
      <c r="TR166" s="120"/>
      <c r="TS166" s="120"/>
      <c r="TT166" s="120"/>
      <c r="TU166" s="120"/>
      <c r="TV166" s="120"/>
      <c r="TW166" s="120"/>
      <c r="TX166" s="120"/>
      <c r="TY166" s="120"/>
      <c r="TZ166" s="120"/>
      <c r="UA166" s="120"/>
      <c r="UB166" s="120"/>
      <c r="UC166" s="120"/>
      <c r="UD166" s="120"/>
      <c r="UE166" s="120"/>
      <c r="UF166" s="120"/>
      <c r="UG166" s="120"/>
      <c r="UH166" s="120"/>
      <c r="UI166" s="120"/>
      <c r="UJ166" s="120"/>
      <c r="UK166" s="120"/>
      <c r="UL166" s="120"/>
      <c r="UM166" s="120"/>
      <c r="UN166" s="120"/>
      <c r="UO166" s="120"/>
      <c r="UP166" s="120"/>
      <c r="UQ166" s="120"/>
      <c r="UR166" s="120"/>
      <c r="US166" s="120"/>
      <c r="UT166" s="120"/>
      <c r="UU166" s="120"/>
      <c r="UV166" s="120"/>
      <c r="UW166" s="120"/>
      <c r="UX166" s="120"/>
      <c r="UY166" s="120"/>
      <c r="UZ166" s="120"/>
      <c r="VA166" s="120"/>
      <c r="VB166" s="120"/>
      <c r="VC166" s="120"/>
      <c r="VD166" s="120"/>
      <c r="VE166" s="120"/>
      <c r="VF166" s="120"/>
      <c r="VG166" s="120"/>
      <c r="VH166" s="120"/>
      <c r="VI166" s="120"/>
      <c r="VJ166" s="120"/>
      <c r="VK166" s="120"/>
      <c r="VL166" s="120"/>
      <c r="VM166" s="120"/>
      <c r="VN166" s="120"/>
      <c r="VO166" s="120"/>
      <c r="VP166" s="120"/>
      <c r="VQ166" s="120"/>
      <c r="VR166" s="120"/>
      <c r="VS166" s="120"/>
      <c r="VT166" s="120"/>
      <c r="VU166" s="120"/>
      <c r="VV166" s="120"/>
      <c r="VW166" s="120"/>
      <c r="VX166" s="120"/>
      <c r="VY166" s="120"/>
      <c r="VZ166" s="120"/>
      <c r="WA166" s="120"/>
      <c r="WB166" s="120"/>
      <c r="WC166" s="120"/>
      <c r="WD166" s="120"/>
      <c r="WE166" s="120"/>
      <c r="WF166" s="120"/>
      <c r="WG166" s="120"/>
      <c r="WH166" s="120"/>
      <c r="WI166" s="120"/>
      <c r="WJ166" s="120"/>
      <c r="WK166" s="120"/>
      <c r="WL166" s="120"/>
      <c r="WM166" s="120"/>
      <c r="WN166" s="120"/>
      <c r="WO166" s="120"/>
      <c r="WP166" s="120"/>
      <c r="WQ166" s="120"/>
      <c r="WR166" s="120"/>
      <c r="WS166" s="120"/>
      <c r="WT166" s="120"/>
      <c r="WU166" s="120"/>
      <c r="WV166" s="120"/>
      <c r="WW166" s="120"/>
      <c r="WX166" s="120"/>
      <c r="WY166" s="120"/>
      <c r="WZ166" s="120"/>
      <c r="XA166" s="120"/>
      <c r="XB166" s="120"/>
      <c r="XC166" s="120"/>
      <c r="XD166" s="120"/>
      <c r="XE166" s="120"/>
      <c r="XF166" s="120"/>
      <c r="XG166" s="120"/>
      <c r="XH166" s="120"/>
      <c r="XI166" s="120"/>
      <c r="XJ166" s="120"/>
      <c r="XK166" s="120"/>
      <c r="XL166" s="120"/>
      <c r="XM166" s="120"/>
      <c r="XN166" s="120"/>
      <c r="XO166" s="120"/>
      <c r="XP166" s="120"/>
      <c r="XQ166" s="120"/>
      <c r="XR166" s="120"/>
      <c r="XS166" s="120"/>
      <c r="XT166" s="120"/>
      <c r="XU166" s="120"/>
      <c r="XV166" s="120"/>
      <c r="XW166" s="120"/>
      <c r="XX166" s="120"/>
      <c r="XY166" s="120"/>
      <c r="XZ166" s="120"/>
      <c r="YA166" s="120"/>
      <c r="YB166" s="120"/>
      <c r="YC166" s="120"/>
      <c r="YD166" s="120"/>
      <c r="YE166" s="120"/>
      <c r="YF166" s="120"/>
      <c r="YG166" s="120"/>
      <c r="YH166" s="120"/>
      <c r="YI166" s="120"/>
      <c r="YJ166" s="120"/>
      <c r="YK166" s="120"/>
      <c r="YL166" s="120"/>
      <c r="YM166" s="120"/>
      <c r="YN166" s="120"/>
      <c r="YO166" s="120"/>
      <c r="YP166" s="120"/>
      <c r="YQ166" s="120"/>
      <c r="YR166" s="120"/>
      <c r="YS166" s="120"/>
      <c r="YT166" s="120"/>
      <c r="YU166" s="120"/>
      <c r="YV166" s="120"/>
      <c r="YW166" s="120"/>
      <c r="YX166" s="120"/>
      <c r="YY166" s="120"/>
      <c r="YZ166" s="120"/>
      <c r="ZA166" s="120"/>
      <c r="ZB166" s="120"/>
      <c r="ZC166" s="120"/>
      <c r="ZD166" s="120"/>
      <c r="ZE166" s="120"/>
      <c r="ZF166" s="120"/>
      <c r="ZG166" s="120"/>
      <c r="ZH166" s="120"/>
      <c r="ZI166" s="120"/>
      <c r="ZJ166" s="120"/>
      <c r="ZK166" s="120"/>
      <c r="ZL166" s="120"/>
      <c r="ZM166" s="120"/>
      <c r="ZN166" s="120"/>
      <c r="ZO166" s="120"/>
      <c r="ZP166" s="120"/>
      <c r="ZQ166" s="120"/>
      <c r="ZR166" s="120"/>
      <c r="ZS166" s="120"/>
      <c r="ZT166" s="120"/>
      <c r="ZU166" s="120"/>
      <c r="ZV166" s="120"/>
      <c r="ZW166" s="120"/>
      <c r="ZX166" s="120"/>
      <c r="ZY166" s="120"/>
      <c r="ZZ166" s="120"/>
      <c r="AAA166" s="120"/>
      <c r="AAB166" s="120"/>
      <c r="AAC166" s="120"/>
      <c r="AAD166" s="120"/>
      <c r="AAE166" s="120"/>
      <c r="AAF166" s="120"/>
      <c r="AAG166" s="120"/>
      <c r="AAH166" s="120"/>
      <c r="AAI166" s="120"/>
      <c r="AAJ166" s="120"/>
      <c r="AAK166" s="120"/>
      <c r="AAL166" s="120"/>
      <c r="AAM166" s="120"/>
      <c r="AAN166" s="120"/>
      <c r="AAO166" s="120"/>
      <c r="AAP166" s="120"/>
      <c r="AAQ166" s="120"/>
      <c r="AAR166" s="120"/>
      <c r="AAS166" s="120"/>
      <c r="AAT166" s="120"/>
      <c r="AAU166" s="120"/>
      <c r="AAV166" s="120"/>
      <c r="AAW166" s="120"/>
      <c r="AAX166" s="120"/>
      <c r="AAY166" s="120"/>
      <c r="AAZ166" s="120"/>
      <c r="ABA166" s="120"/>
      <c r="ABB166" s="120"/>
      <c r="ABC166" s="120"/>
      <c r="ABD166" s="120"/>
      <c r="ABE166" s="120"/>
      <c r="ABF166" s="120"/>
      <c r="ABG166" s="120"/>
      <c r="ABH166" s="120"/>
      <c r="ABI166" s="120"/>
      <c r="ABJ166" s="120"/>
      <c r="ABK166" s="120"/>
      <c r="ABL166" s="120"/>
      <c r="ABM166" s="120"/>
      <c r="ABN166" s="120"/>
      <c r="ABO166" s="120"/>
      <c r="ABP166" s="120"/>
      <c r="ABQ166" s="120"/>
      <c r="ABR166" s="120"/>
      <c r="ABS166" s="120"/>
      <c r="ABT166" s="120"/>
      <c r="ABU166" s="120"/>
      <c r="ABV166" s="120"/>
      <c r="ABW166" s="120"/>
      <c r="ABX166" s="120"/>
      <c r="ABY166" s="120"/>
      <c r="ABZ166" s="120"/>
      <c r="ACA166" s="120"/>
      <c r="ACB166" s="120"/>
      <c r="ACC166" s="120"/>
      <c r="ACD166" s="120"/>
      <c r="ACE166" s="120"/>
      <c r="ACF166" s="120"/>
      <c r="ACG166" s="120"/>
      <c r="ACH166" s="120"/>
      <c r="ACI166" s="120"/>
      <c r="ACJ166" s="120"/>
      <c r="ACK166" s="120"/>
      <c r="ACL166" s="120"/>
      <c r="ACM166" s="120"/>
      <c r="ACN166" s="120"/>
      <c r="ACO166" s="120"/>
      <c r="ACP166" s="120"/>
      <c r="ACQ166" s="120"/>
      <c r="ACR166" s="120"/>
      <c r="ACS166" s="120"/>
      <c r="ACT166" s="120"/>
      <c r="ACU166" s="120"/>
      <c r="ACV166" s="120"/>
      <c r="ACW166" s="120"/>
      <c r="ACX166" s="120"/>
      <c r="ACY166" s="120"/>
      <c r="ACZ166" s="120"/>
      <c r="ADA166" s="120"/>
      <c r="ADB166" s="120"/>
      <c r="ADC166" s="120"/>
      <c r="ADD166" s="120"/>
      <c r="ADE166" s="120"/>
      <c r="ADF166" s="120"/>
      <c r="ADG166" s="120"/>
      <c r="ADH166" s="120"/>
      <c r="ADI166" s="120"/>
      <c r="ADJ166" s="120"/>
      <c r="ADK166" s="120"/>
      <c r="ADL166" s="120"/>
      <c r="ADM166" s="120"/>
      <c r="ADN166" s="120"/>
      <c r="ADO166" s="120"/>
      <c r="ADP166" s="120"/>
      <c r="ADQ166" s="120"/>
      <c r="ADR166" s="120"/>
      <c r="ADS166" s="120"/>
      <c r="ADT166" s="120"/>
      <c r="ADU166" s="120"/>
      <c r="ADV166" s="120"/>
      <c r="ADW166" s="120"/>
      <c r="ADX166" s="120"/>
      <c r="ADY166" s="120"/>
      <c r="ADZ166" s="120"/>
      <c r="AEA166" s="120"/>
      <c r="AEB166" s="120"/>
      <c r="AEC166" s="120"/>
      <c r="AED166" s="120"/>
      <c r="AEE166" s="120"/>
      <c r="AEF166" s="120"/>
      <c r="AEG166" s="120"/>
      <c r="AEH166" s="120"/>
      <c r="AEI166" s="120"/>
      <c r="AEJ166" s="120"/>
      <c r="AEK166" s="120"/>
      <c r="AEL166" s="120"/>
      <c r="AEM166" s="120"/>
      <c r="AEN166" s="120"/>
      <c r="AEO166" s="120"/>
      <c r="AEP166" s="120"/>
      <c r="AEQ166" s="120"/>
      <c r="AER166" s="120"/>
      <c r="AES166" s="120"/>
      <c r="AET166" s="120"/>
      <c r="AEU166" s="120"/>
      <c r="AEV166" s="120"/>
      <c r="AEW166" s="120"/>
      <c r="AEX166" s="120"/>
      <c r="AEY166" s="120"/>
      <c r="AEZ166" s="120"/>
      <c r="AFA166" s="120"/>
      <c r="AFB166" s="120"/>
      <c r="AFC166" s="120"/>
      <c r="AFD166" s="120"/>
      <c r="AFE166" s="120"/>
      <c r="AFF166" s="120"/>
      <c r="AFG166" s="120"/>
      <c r="AFH166" s="120"/>
      <c r="AFI166" s="120"/>
      <c r="AFJ166" s="120"/>
      <c r="AFK166" s="120"/>
      <c r="AFL166" s="120"/>
      <c r="AFM166" s="120"/>
      <c r="AFN166" s="120"/>
      <c r="AFO166" s="120"/>
      <c r="AFP166" s="120"/>
      <c r="AFQ166" s="120"/>
      <c r="AFR166" s="120"/>
      <c r="AFS166" s="120"/>
      <c r="AFT166" s="120"/>
      <c r="AFU166" s="120"/>
      <c r="AFV166" s="120"/>
      <c r="AFW166" s="120"/>
      <c r="AFX166" s="120"/>
      <c r="AFY166" s="120"/>
      <c r="AFZ166" s="120"/>
      <c r="AGA166" s="120"/>
      <c r="AGB166" s="120"/>
      <c r="AGC166" s="120"/>
      <c r="AGD166" s="120"/>
      <c r="AGE166" s="120"/>
      <c r="AGF166" s="120"/>
      <c r="AGG166" s="120"/>
      <c r="AGH166" s="120"/>
      <c r="AGI166" s="120"/>
      <c r="AGJ166" s="120"/>
      <c r="AGK166" s="120"/>
      <c r="AGL166" s="120"/>
      <c r="AGM166" s="120"/>
      <c r="AGN166" s="120"/>
      <c r="AGO166" s="120"/>
      <c r="AGP166" s="120"/>
      <c r="AGQ166" s="120"/>
      <c r="AGR166" s="120"/>
      <c r="AGS166" s="120"/>
      <c r="AGT166" s="120"/>
      <c r="AGU166" s="120"/>
      <c r="AGV166" s="120"/>
      <c r="AGW166" s="120"/>
      <c r="AGX166" s="120"/>
      <c r="AGY166" s="120"/>
      <c r="AGZ166" s="120"/>
      <c r="AHA166" s="120"/>
      <c r="AHB166" s="120"/>
      <c r="AHC166" s="120"/>
      <c r="AHD166" s="120"/>
      <c r="AHE166" s="120"/>
      <c r="AHF166" s="120"/>
      <c r="AHG166" s="120"/>
      <c r="AHH166" s="120"/>
      <c r="AHI166" s="120"/>
      <c r="AHJ166" s="120"/>
      <c r="AHK166" s="120"/>
      <c r="AHL166" s="120"/>
      <c r="AHM166" s="120"/>
      <c r="AHN166" s="120"/>
      <c r="AHO166" s="120"/>
      <c r="AHP166" s="120"/>
      <c r="AHQ166" s="120"/>
      <c r="AHR166" s="120"/>
      <c r="AHS166" s="120"/>
      <c r="AHT166" s="120"/>
      <c r="AHU166" s="120"/>
      <c r="AHV166" s="120"/>
      <c r="AHW166" s="120"/>
      <c r="AHX166" s="120"/>
      <c r="AHY166" s="120"/>
      <c r="AHZ166" s="120"/>
      <c r="AIA166" s="120"/>
      <c r="AIB166" s="120"/>
      <c r="AIC166" s="120"/>
      <c r="AID166" s="120"/>
      <c r="AIE166" s="120"/>
      <c r="AIF166" s="120"/>
      <c r="AIG166" s="120"/>
      <c r="AIH166" s="120"/>
      <c r="AII166" s="120"/>
      <c r="AIJ166" s="120"/>
      <c r="AIK166" s="120"/>
      <c r="AIL166" s="120"/>
      <c r="AIM166" s="120"/>
      <c r="AIN166" s="120"/>
      <c r="AIO166" s="120"/>
      <c r="AIP166" s="120"/>
      <c r="AIQ166" s="120"/>
      <c r="AIR166" s="120"/>
      <c r="AIS166" s="120"/>
      <c r="AIT166" s="120"/>
      <c r="AIU166" s="120"/>
      <c r="AIV166" s="120"/>
      <c r="AIW166" s="120"/>
      <c r="AIX166" s="120"/>
      <c r="AIY166" s="120"/>
      <c r="AIZ166" s="120"/>
      <c r="AJA166" s="120"/>
      <c r="AJB166" s="120"/>
      <c r="AJC166" s="120"/>
      <c r="AJD166" s="120"/>
      <c r="AJE166" s="120"/>
      <c r="AJF166" s="120"/>
      <c r="AJG166" s="120"/>
      <c r="AJH166" s="120"/>
      <c r="AJI166" s="120"/>
      <c r="AJJ166" s="120"/>
      <c r="AJK166" s="120"/>
      <c r="AJL166" s="120"/>
      <c r="AJM166" s="120"/>
      <c r="AJN166" s="120"/>
      <c r="AJO166" s="120"/>
      <c r="AJP166" s="120"/>
      <c r="AJQ166" s="120"/>
      <c r="AJR166" s="120"/>
      <c r="AJS166" s="120"/>
      <c r="AJT166" s="120"/>
      <c r="AJU166" s="120"/>
      <c r="AJV166" s="120"/>
      <c r="AJW166" s="120"/>
      <c r="AJX166" s="120"/>
      <c r="AJY166" s="120"/>
      <c r="AJZ166" s="120"/>
      <c r="AKA166" s="120"/>
      <c r="AKB166" s="120"/>
      <c r="AKC166" s="120"/>
      <c r="AKD166" s="120"/>
      <c r="AKE166" s="120"/>
      <c r="AKF166" s="120"/>
      <c r="AKG166" s="120"/>
      <c r="AKH166" s="120"/>
      <c r="AKI166" s="120"/>
      <c r="AKJ166" s="120"/>
      <c r="AKK166" s="120"/>
      <c r="AKL166" s="120"/>
      <c r="AKM166" s="120"/>
      <c r="AKN166" s="120"/>
      <c r="AKO166" s="120"/>
      <c r="AKP166" s="120"/>
      <c r="AKQ166" s="120"/>
      <c r="AKR166" s="120"/>
      <c r="AKS166" s="120"/>
      <c r="AKT166" s="120"/>
      <c r="AKU166" s="120"/>
      <c r="AKV166" s="120"/>
      <c r="AKW166" s="120"/>
      <c r="AKX166" s="120"/>
      <c r="AKY166" s="120"/>
      <c r="AKZ166" s="120"/>
      <c r="ALA166" s="120"/>
      <c r="ALB166" s="120"/>
      <c r="ALC166" s="120"/>
      <c r="ALD166" s="120"/>
      <c r="ALE166" s="120"/>
      <c r="ALF166" s="120"/>
      <c r="ALG166" s="120"/>
      <c r="ALH166" s="120"/>
      <c r="ALI166" s="120"/>
      <c r="ALJ166" s="120"/>
      <c r="ALK166" s="120"/>
      <c r="ALL166" s="120"/>
      <c r="ALM166" s="120"/>
      <c r="ALN166" s="120"/>
      <c r="ALO166" s="120"/>
      <c r="ALP166" s="120"/>
      <c r="ALQ166" s="120"/>
      <c r="ALR166" s="120"/>
      <c r="ALS166" s="120"/>
      <c r="ALT166" s="120"/>
      <c r="ALU166" s="120"/>
      <c r="ALV166" s="120"/>
      <c r="ALW166" s="120"/>
      <c r="ALX166" s="120"/>
      <c r="ALY166" s="120"/>
      <c r="ALZ166" s="120"/>
      <c r="AMA166" s="120"/>
      <c r="AMB166" s="120"/>
      <c r="AMC166" s="120"/>
      <c r="AMD166" s="120"/>
      <c r="AME166" s="120"/>
      <c r="AMF166" s="120"/>
      <c r="AMG166" s="120"/>
      <c r="AMH166" s="120"/>
      <c r="AMI166" s="120"/>
      <c r="AMJ166" s="120"/>
      <c r="AMK166" s="120"/>
      <c r="AML166" s="120"/>
    </row>
    <row r="167" spans="1:1026" s="121" customFormat="1" ht="24" x14ac:dyDescent="0.25">
      <c r="A167" s="102">
        <v>162</v>
      </c>
      <c r="B167" s="25" t="s">
        <v>219</v>
      </c>
      <c r="C167" s="26" t="s">
        <v>383</v>
      </c>
      <c r="D167" s="26" t="s">
        <v>28</v>
      </c>
      <c r="E167" s="31" t="s">
        <v>106</v>
      </c>
      <c r="F167" s="50">
        <v>90</v>
      </c>
      <c r="G167" s="51" t="s">
        <v>11</v>
      </c>
      <c r="H167" s="76"/>
      <c r="I167" s="76">
        <f t="shared" si="13"/>
        <v>0</v>
      </c>
      <c r="J167" s="76">
        <f t="shared" si="11"/>
        <v>0</v>
      </c>
      <c r="K167" s="76">
        <f t="shared" si="12"/>
        <v>0</v>
      </c>
      <c r="L167" s="53"/>
      <c r="M167" s="53"/>
      <c r="N167" s="53"/>
      <c r="O167" s="39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  <c r="HN167" s="120"/>
      <c r="HO167" s="120"/>
      <c r="HP167" s="120"/>
      <c r="HQ167" s="120"/>
      <c r="HR167" s="120"/>
      <c r="HS167" s="120"/>
      <c r="HT167" s="120"/>
      <c r="HU167" s="120"/>
      <c r="HV167" s="120"/>
      <c r="HW167" s="120"/>
      <c r="HX167" s="120"/>
      <c r="HY167" s="120"/>
      <c r="HZ167" s="120"/>
      <c r="IA167" s="120"/>
      <c r="IB167" s="120"/>
      <c r="IC167" s="120"/>
      <c r="ID167" s="120"/>
      <c r="IE167" s="120"/>
      <c r="IF167" s="120"/>
      <c r="IG167" s="120"/>
      <c r="IH167" s="120"/>
      <c r="II167" s="120"/>
      <c r="IJ167" s="120"/>
      <c r="IK167" s="120"/>
      <c r="IL167" s="120"/>
      <c r="IM167" s="120"/>
      <c r="IN167" s="120"/>
      <c r="IO167" s="120"/>
      <c r="IP167" s="120"/>
      <c r="IQ167" s="120"/>
      <c r="IR167" s="120"/>
      <c r="IS167" s="120"/>
      <c r="IT167" s="120"/>
      <c r="IU167" s="120"/>
      <c r="IV167" s="120"/>
      <c r="IW167" s="120"/>
      <c r="IX167" s="120"/>
      <c r="IY167" s="120"/>
      <c r="IZ167" s="120"/>
      <c r="JA167" s="120"/>
      <c r="JB167" s="120"/>
      <c r="JC167" s="120"/>
      <c r="JD167" s="120"/>
      <c r="JE167" s="120"/>
      <c r="JF167" s="120"/>
      <c r="JG167" s="120"/>
      <c r="JH167" s="120"/>
      <c r="JI167" s="120"/>
      <c r="JJ167" s="120"/>
      <c r="JK167" s="120"/>
      <c r="JL167" s="120"/>
      <c r="JM167" s="120"/>
      <c r="JN167" s="120"/>
      <c r="JO167" s="120"/>
      <c r="JP167" s="120"/>
      <c r="JQ167" s="120"/>
      <c r="JR167" s="120"/>
      <c r="JS167" s="120"/>
      <c r="JT167" s="120"/>
      <c r="JU167" s="120"/>
      <c r="JV167" s="120"/>
      <c r="JW167" s="120"/>
      <c r="JX167" s="120"/>
      <c r="JY167" s="120"/>
      <c r="JZ167" s="120"/>
      <c r="KA167" s="120"/>
      <c r="KB167" s="120"/>
      <c r="KC167" s="120"/>
      <c r="KD167" s="120"/>
      <c r="KE167" s="120"/>
      <c r="KF167" s="120"/>
      <c r="KG167" s="120"/>
      <c r="KH167" s="120"/>
      <c r="KI167" s="120"/>
      <c r="KJ167" s="120"/>
      <c r="KK167" s="120"/>
      <c r="KL167" s="120"/>
      <c r="KM167" s="120"/>
      <c r="KN167" s="120"/>
      <c r="KO167" s="120"/>
      <c r="KP167" s="120"/>
      <c r="KQ167" s="120"/>
      <c r="KR167" s="120"/>
      <c r="KS167" s="120"/>
      <c r="KT167" s="120"/>
      <c r="KU167" s="120"/>
      <c r="KV167" s="120"/>
      <c r="KW167" s="120"/>
      <c r="KX167" s="120"/>
      <c r="KY167" s="120"/>
      <c r="KZ167" s="120"/>
      <c r="LA167" s="120"/>
      <c r="LB167" s="120"/>
      <c r="LC167" s="120"/>
      <c r="LD167" s="120"/>
      <c r="LE167" s="120"/>
      <c r="LF167" s="120"/>
      <c r="LG167" s="120"/>
      <c r="LH167" s="120"/>
      <c r="LI167" s="120"/>
      <c r="LJ167" s="120"/>
      <c r="LK167" s="120"/>
      <c r="LL167" s="120"/>
      <c r="LM167" s="120"/>
      <c r="LN167" s="120"/>
      <c r="LO167" s="120"/>
      <c r="LP167" s="120"/>
      <c r="LQ167" s="120"/>
      <c r="LR167" s="120"/>
      <c r="LS167" s="120"/>
      <c r="LT167" s="120"/>
      <c r="LU167" s="120"/>
      <c r="LV167" s="120"/>
      <c r="LW167" s="120"/>
      <c r="LX167" s="120"/>
      <c r="LY167" s="120"/>
      <c r="LZ167" s="120"/>
      <c r="MA167" s="120"/>
      <c r="MB167" s="120"/>
      <c r="MC167" s="120"/>
      <c r="MD167" s="120"/>
      <c r="ME167" s="120"/>
      <c r="MF167" s="120"/>
      <c r="MG167" s="120"/>
      <c r="MH167" s="120"/>
      <c r="MI167" s="120"/>
      <c r="MJ167" s="120"/>
      <c r="MK167" s="120"/>
      <c r="ML167" s="120"/>
      <c r="MM167" s="120"/>
      <c r="MN167" s="120"/>
      <c r="MO167" s="120"/>
      <c r="MP167" s="120"/>
      <c r="MQ167" s="120"/>
      <c r="MR167" s="120"/>
      <c r="MS167" s="120"/>
      <c r="MT167" s="120"/>
      <c r="MU167" s="120"/>
      <c r="MV167" s="120"/>
      <c r="MW167" s="120"/>
      <c r="MX167" s="120"/>
      <c r="MY167" s="120"/>
      <c r="MZ167" s="120"/>
      <c r="NA167" s="120"/>
      <c r="NB167" s="120"/>
      <c r="NC167" s="120"/>
      <c r="ND167" s="120"/>
      <c r="NE167" s="120"/>
      <c r="NF167" s="120"/>
      <c r="NG167" s="120"/>
      <c r="NH167" s="120"/>
      <c r="NI167" s="120"/>
      <c r="NJ167" s="120"/>
      <c r="NK167" s="120"/>
      <c r="NL167" s="120"/>
      <c r="NM167" s="120"/>
      <c r="NN167" s="120"/>
      <c r="NO167" s="120"/>
      <c r="NP167" s="120"/>
      <c r="NQ167" s="120"/>
      <c r="NR167" s="120"/>
      <c r="NS167" s="120"/>
      <c r="NT167" s="120"/>
      <c r="NU167" s="120"/>
      <c r="NV167" s="120"/>
      <c r="NW167" s="120"/>
      <c r="NX167" s="120"/>
      <c r="NY167" s="120"/>
      <c r="NZ167" s="120"/>
      <c r="OA167" s="120"/>
      <c r="OB167" s="120"/>
      <c r="OC167" s="120"/>
      <c r="OD167" s="120"/>
      <c r="OE167" s="120"/>
      <c r="OF167" s="120"/>
      <c r="OG167" s="120"/>
      <c r="OH167" s="120"/>
      <c r="OI167" s="120"/>
      <c r="OJ167" s="120"/>
      <c r="OK167" s="120"/>
      <c r="OL167" s="120"/>
      <c r="OM167" s="120"/>
      <c r="ON167" s="120"/>
      <c r="OO167" s="120"/>
      <c r="OP167" s="120"/>
      <c r="OQ167" s="120"/>
      <c r="OR167" s="120"/>
      <c r="OS167" s="120"/>
      <c r="OT167" s="120"/>
      <c r="OU167" s="120"/>
      <c r="OV167" s="120"/>
      <c r="OW167" s="120"/>
      <c r="OX167" s="120"/>
      <c r="OY167" s="120"/>
      <c r="OZ167" s="120"/>
      <c r="PA167" s="120"/>
      <c r="PB167" s="120"/>
      <c r="PC167" s="120"/>
      <c r="PD167" s="120"/>
      <c r="PE167" s="120"/>
      <c r="PF167" s="120"/>
      <c r="PG167" s="120"/>
      <c r="PH167" s="120"/>
      <c r="PI167" s="120"/>
      <c r="PJ167" s="120"/>
      <c r="PK167" s="120"/>
      <c r="PL167" s="120"/>
      <c r="PM167" s="120"/>
      <c r="PN167" s="120"/>
      <c r="PO167" s="120"/>
      <c r="PP167" s="120"/>
      <c r="PQ167" s="120"/>
      <c r="PR167" s="120"/>
      <c r="PS167" s="120"/>
      <c r="PT167" s="120"/>
      <c r="PU167" s="120"/>
      <c r="PV167" s="120"/>
      <c r="PW167" s="120"/>
      <c r="PX167" s="120"/>
      <c r="PY167" s="120"/>
      <c r="PZ167" s="120"/>
      <c r="QA167" s="120"/>
      <c r="QB167" s="120"/>
      <c r="QC167" s="120"/>
      <c r="QD167" s="120"/>
      <c r="QE167" s="120"/>
      <c r="QF167" s="120"/>
      <c r="QG167" s="120"/>
      <c r="QH167" s="120"/>
      <c r="QI167" s="120"/>
      <c r="QJ167" s="120"/>
      <c r="QK167" s="120"/>
      <c r="QL167" s="120"/>
      <c r="QM167" s="120"/>
      <c r="QN167" s="120"/>
      <c r="QO167" s="120"/>
      <c r="QP167" s="120"/>
      <c r="QQ167" s="120"/>
      <c r="QR167" s="120"/>
      <c r="QS167" s="120"/>
      <c r="QT167" s="120"/>
      <c r="QU167" s="120"/>
      <c r="QV167" s="120"/>
      <c r="QW167" s="120"/>
      <c r="QX167" s="120"/>
      <c r="QY167" s="120"/>
      <c r="QZ167" s="120"/>
      <c r="RA167" s="120"/>
      <c r="RB167" s="120"/>
      <c r="RC167" s="120"/>
      <c r="RD167" s="120"/>
      <c r="RE167" s="120"/>
      <c r="RF167" s="120"/>
      <c r="RG167" s="120"/>
      <c r="RH167" s="120"/>
      <c r="RI167" s="120"/>
      <c r="RJ167" s="120"/>
      <c r="RK167" s="120"/>
      <c r="RL167" s="120"/>
      <c r="RM167" s="120"/>
      <c r="RN167" s="120"/>
      <c r="RO167" s="120"/>
      <c r="RP167" s="120"/>
      <c r="RQ167" s="120"/>
      <c r="RR167" s="120"/>
      <c r="RS167" s="120"/>
      <c r="RT167" s="120"/>
      <c r="RU167" s="120"/>
      <c r="RV167" s="120"/>
      <c r="RW167" s="120"/>
      <c r="RX167" s="120"/>
      <c r="RY167" s="120"/>
      <c r="RZ167" s="120"/>
      <c r="SA167" s="120"/>
      <c r="SB167" s="120"/>
      <c r="SC167" s="120"/>
      <c r="SD167" s="120"/>
      <c r="SE167" s="120"/>
      <c r="SF167" s="120"/>
      <c r="SG167" s="120"/>
      <c r="SH167" s="120"/>
      <c r="SI167" s="120"/>
      <c r="SJ167" s="120"/>
      <c r="SK167" s="120"/>
      <c r="SL167" s="120"/>
      <c r="SM167" s="120"/>
      <c r="SN167" s="120"/>
      <c r="SO167" s="120"/>
      <c r="SP167" s="120"/>
      <c r="SQ167" s="120"/>
      <c r="SR167" s="120"/>
      <c r="SS167" s="120"/>
      <c r="ST167" s="120"/>
      <c r="SU167" s="120"/>
      <c r="SV167" s="120"/>
      <c r="SW167" s="120"/>
      <c r="SX167" s="120"/>
      <c r="SY167" s="120"/>
      <c r="SZ167" s="120"/>
      <c r="TA167" s="120"/>
      <c r="TB167" s="120"/>
      <c r="TC167" s="120"/>
      <c r="TD167" s="120"/>
      <c r="TE167" s="120"/>
      <c r="TF167" s="120"/>
      <c r="TG167" s="120"/>
      <c r="TH167" s="120"/>
      <c r="TI167" s="120"/>
      <c r="TJ167" s="120"/>
      <c r="TK167" s="120"/>
      <c r="TL167" s="120"/>
      <c r="TM167" s="120"/>
      <c r="TN167" s="120"/>
      <c r="TO167" s="120"/>
      <c r="TP167" s="120"/>
      <c r="TQ167" s="120"/>
      <c r="TR167" s="120"/>
      <c r="TS167" s="120"/>
      <c r="TT167" s="120"/>
      <c r="TU167" s="120"/>
      <c r="TV167" s="120"/>
      <c r="TW167" s="120"/>
      <c r="TX167" s="120"/>
      <c r="TY167" s="120"/>
      <c r="TZ167" s="120"/>
      <c r="UA167" s="120"/>
      <c r="UB167" s="120"/>
      <c r="UC167" s="120"/>
      <c r="UD167" s="120"/>
      <c r="UE167" s="120"/>
      <c r="UF167" s="120"/>
      <c r="UG167" s="120"/>
      <c r="UH167" s="120"/>
      <c r="UI167" s="120"/>
      <c r="UJ167" s="120"/>
      <c r="UK167" s="120"/>
      <c r="UL167" s="120"/>
      <c r="UM167" s="120"/>
      <c r="UN167" s="120"/>
      <c r="UO167" s="120"/>
      <c r="UP167" s="120"/>
      <c r="UQ167" s="120"/>
      <c r="UR167" s="120"/>
      <c r="US167" s="120"/>
      <c r="UT167" s="120"/>
      <c r="UU167" s="120"/>
      <c r="UV167" s="120"/>
      <c r="UW167" s="120"/>
      <c r="UX167" s="120"/>
      <c r="UY167" s="120"/>
      <c r="UZ167" s="120"/>
      <c r="VA167" s="120"/>
      <c r="VB167" s="120"/>
      <c r="VC167" s="120"/>
      <c r="VD167" s="120"/>
      <c r="VE167" s="120"/>
      <c r="VF167" s="120"/>
      <c r="VG167" s="120"/>
      <c r="VH167" s="120"/>
      <c r="VI167" s="120"/>
      <c r="VJ167" s="120"/>
      <c r="VK167" s="120"/>
      <c r="VL167" s="120"/>
      <c r="VM167" s="120"/>
      <c r="VN167" s="120"/>
      <c r="VO167" s="120"/>
      <c r="VP167" s="120"/>
      <c r="VQ167" s="120"/>
      <c r="VR167" s="120"/>
      <c r="VS167" s="120"/>
      <c r="VT167" s="120"/>
      <c r="VU167" s="120"/>
      <c r="VV167" s="120"/>
      <c r="VW167" s="120"/>
      <c r="VX167" s="120"/>
      <c r="VY167" s="120"/>
      <c r="VZ167" s="120"/>
      <c r="WA167" s="120"/>
      <c r="WB167" s="120"/>
      <c r="WC167" s="120"/>
      <c r="WD167" s="120"/>
      <c r="WE167" s="120"/>
      <c r="WF167" s="120"/>
      <c r="WG167" s="120"/>
      <c r="WH167" s="120"/>
      <c r="WI167" s="120"/>
      <c r="WJ167" s="120"/>
      <c r="WK167" s="120"/>
      <c r="WL167" s="120"/>
      <c r="WM167" s="120"/>
      <c r="WN167" s="120"/>
      <c r="WO167" s="120"/>
      <c r="WP167" s="120"/>
      <c r="WQ167" s="120"/>
      <c r="WR167" s="120"/>
      <c r="WS167" s="120"/>
      <c r="WT167" s="120"/>
      <c r="WU167" s="120"/>
      <c r="WV167" s="120"/>
      <c r="WW167" s="120"/>
      <c r="WX167" s="120"/>
      <c r="WY167" s="120"/>
      <c r="WZ167" s="120"/>
      <c r="XA167" s="120"/>
      <c r="XB167" s="120"/>
      <c r="XC167" s="120"/>
      <c r="XD167" s="120"/>
      <c r="XE167" s="120"/>
      <c r="XF167" s="120"/>
      <c r="XG167" s="120"/>
      <c r="XH167" s="120"/>
      <c r="XI167" s="120"/>
      <c r="XJ167" s="120"/>
      <c r="XK167" s="120"/>
      <c r="XL167" s="120"/>
      <c r="XM167" s="120"/>
      <c r="XN167" s="120"/>
      <c r="XO167" s="120"/>
      <c r="XP167" s="120"/>
      <c r="XQ167" s="120"/>
      <c r="XR167" s="120"/>
      <c r="XS167" s="120"/>
      <c r="XT167" s="120"/>
      <c r="XU167" s="120"/>
      <c r="XV167" s="120"/>
      <c r="XW167" s="120"/>
      <c r="XX167" s="120"/>
      <c r="XY167" s="120"/>
      <c r="XZ167" s="120"/>
      <c r="YA167" s="120"/>
      <c r="YB167" s="120"/>
      <c r="YC167" s="120"/>
      <c r="YD167" s="120"/>
      <c r="YE167" s="120"/>
      <c r="YF167" s="120"/>
      <c r="YG167" s="120"/>
      <c r="YH167" s="120"/>
      <c r="YI167" s="120"/>
      <c r="YJ167" s="120"/>
      <c r="YK167" s="120"/>
      <c r="YL167" s="120"/>
      <c r="YM167" s="120"/>
      <c r="YN167" s="120"/>
      <c r="YO167" s="120"/>
      <c r="YP167" s="120"/>
      <c r="YQ167" s="120"/>
      <c r="YR167" s="120"/>
      <c r="YS167" s="120"/>
      <c r="YT167" s="120"/>
      <c r="YU167" s="120"/>
      <c r="YV167" s="120"/>
      <c r="YW167" s="120"/>
      <c r="YX167" s="120"/>
      <c r="YY167" s="120"/>
      <c r="YZ167" s="120"/>
      <c r="ZA167" s="120"/>
      <c r="ZB167" s="120"/>
      <c r="ZC167" s="120"/>
      <c r="ZD167" s="120"/>
      <c r="ZE167" s="120"/>
      <c r="ZF167" s="120"/>
      <c r="ZG167" s="120"/>
      <c r="ZH167" s="120"/>
      <c r="ZI167" s="120"/>
      <c r="ZJ167" s="120"/>
      <c r="ZK167" s="120"/>
      <c r="ZL167" s="120"/>
      <c r="ZM167" s="120"/>
      <c r="ZN167" s="120"/>
      <c r="ZO167" s="120"/>
      <c r="ZP167" s="120"/>
      <c r="ZQ167" s="120"/>
      <c r="ZR167" s="120"/>
      <c r="ZS167" s="120"/>
      <c r="ZT167" s="120"/>
      <c r="ZU167" s="120"/>
      <c r="ZV167" s="120"/>
      <c r="ZW167" s="120"/>
      <c r="ZX167" s="120"/>
      <c r="ZY167" s="120"/>
      <c r="ZZ167" s="120"/>
      <c r="AAA167" s="120"/>
      <c r="AAB167" s="120"/>
      <c r="AAC167" s="120"/>
      <c r="AAD167" s="120"/>
      <c r="AAE167" s="120"/>
      <c r="AAF167" s="120"/>
      <c r="AAG167" s="120"/>
      <c r="AAH167" s="120"/>
      <c r="AAI167" s="120"/>
      <c r="AAJ167" s="120"/>
      <c r="AAK167" s="120"/>
      <c r="AAL167" s="120"/>
      <c r="AAM167" s="120"/>
      <c r="AAN167" s="120"/>
      <c r="AAO167" s="120"/>
      <c r="AAP167" s="120"/>
      <c r="AAQ167" s="120"/>
      <c r="AAR167" s="120"/>
      <c r="AAS167" s="120"/>
      <c r="AAT167" s="120"/>
      <c r="AAU167" s="120"/>
      <c r="AAV167" s="120"/>
      <c r="AAW167" s="120"/>
      <c r="AAX167" s="120"/>
      <c r="AAY167" s="120"/>
      <c r="AAZ167" s="120"/>
      <c r="ABA167" s="120"/>
      <c r="ABB167" s="120"/>
      <c r="ABC167" s="120"/>
      <c r="ABD167" s="120"/>
      <c r="ABE167" s="120"/>
      <c r="ABF167" s="120"/>
      <c r="ABG167" s="120"/>
      <c r="ABH167" s="120"/>
      <c r="ABI167" s="120"/>
      <c r="ABJ167" s="120"/>
      <c r="ABK167" s="120"/>
      <c r="ABL167" s="120"/>
      <c r="ABM167" s="120"/>
      <c r="ABN167" s="120"/>
      <c r="ABO167" s="120"/>
      <c r="ABP167" s="120"/>
      <c r="ABQ167" s="120"/>
      <c r="ABR167" s="120"/>
      <c r="ABS167" s="120"/>
      <c r="ABT167" s="120"/>
      <c r="ABU167" s="120"/>
      <c r="ABV167" s="120"/>
      <c r="ABW167" s="120"/>
      <c r="ABX167" s="120"/>
      <c r="ABY167" s="120"/>
      <c r="ABZ167" s="120"/>
      <c r="ACA167" s="120"/>
      <c r="ACB167" s="120"/>
      <c r="ACC167" s="120"/>
      <c r="ACD167" s="120"/>
      <c r="ACE167" s="120"/>
      <c r="ACF167" s="120"/>
      <c r="ACG167" s="120"/>
      <c r="ACH167" s="120"/>
      <c r="ACI167" s="120"/>
      <c r="ACJ167" s="120"/>
      <c r="ACK167" s="120"/>
      <c r="ACL167" s="120"/>
      <c r="ACM167" s="120"/>
      <c r="ACN167" s="120"/>
      <c r="ACO167" s="120"/>
      <c r="ACP167" s="120"/>
      <c r="ACQ167" s="120"/>
      <c r="ACR167" s="120"/>
      <c r="ACS167" s="120"/>
      <c r="ACT167" s="120"/>
      <c r="ACU167" s="120"/>
      <c r="ACV167" s="120"/>
      <c r="ACW167" s="120"/>
      <c r="ACX167" s="120"/>
      <c r="ACY167" s="120"/>
      <c r="ACZ167" s="120"/>
      <c r="ADA167" s="120"/>
      <c r="ADB167" s="120"/>
      <c r="ADC167" s="120"/>
      <c r="ADD167" s="120"/>
      <c r="ADE167" s="120"/>
      <c r="ADF167" s="120"/>
      <c r="ADG167" s="120"/>
      <c r="ADH167" s="120"/>
      <c r="ADI167" s="120"/>
      <c r="ADJ167" s="120"/>
      <c r="ADK167" s="120"/>
      <c r="ADL167" s="120"/>
      <c r="ADM167" s="120"/>
      <c r="ADN167" s="120"/>
      <c r="ADO167" s="120"/>
      <c r="ADP167" s="120"/>
      <c r="ADQ167" s="120"/>
      <c r="ADR167" s="120"/>
      <c r="ADS167" s="120"/>
      <c r="ADT167" s="120"/>
      <c r="ADU167" s="120"/>
      <c r="ADV167" s="120"/>
      <c r="ADW167" s="120"/>
      <c r="ADX167" s="120"/>
      <c r="ADY167" s="120"/>
      <c r="ADZ167" s="120"/>
      <c r="AEA167" s="120"/>
      <c r="AEB167" s="120"/>
      <c r="AEC167" s="120"/>
      <c r="AED167" s="120"/>
      <c r="AEE167" s="120"/>
      <c r="AEF167" s="120"/>
      <c r="AEG167" s="120"/>
      <c r="AEH167" s="120"/>
      <c r="AEI167" s="120"/>
      <c r="AEJ167" s="120"/>
      <c r="AEK167" s="120"/>
      <c r="AEL167" s="120"/>
      <c r="AEM167" s="120"/>
      <c r="AEN167" s="120"/>
      <c r="AEO167" s="120"/>
      <c r="AEP167" s="120"/>
      <c r="AEQ167" s="120"/>
      <c r="AER167" s="120"/>
      <c r="AES167" s="120"/>
      <c r="AET167" s="120"/>
      <c r="AEU167" s="120"/>
      <c r="AEV167" s="120"/>
      <c r="AEW167" s="120"/>
      <c r="AEX167" s="120"/>
      <c r="AEY167" s="120"/>
      <c r="AEZ167" s="120"/>
      <c r="AFA167" s="120"/>
      <c r="AFB167" s="120"/>
      <c r="AFC167" s="120"/>
      <c r="AFD167" s="120"/>
      <c r="AFE167" s="120"/>
      <c r="AFF167" s="120"/>
      <c r="AFG167" s="120"/>
      <c r="AFH167" s="120"/>
      <c r="AFI167" s="120"/>
      <c r="AFJ167" s="120"/>
      <c r="AFK167" s="120"/>
      <c r="AFL167" s="120"/>
      <c r="AFM167" s="120"/>
      <c r="AFN167" s="120"/>
      <c r="AFO167" s="120"/>
      <c r="AFP167" s="120"/>
      <c r="AFQ167" s="120"/>
      <c r="AFR167" s="120"/>
      <c r="AFS167" s="120"/>
      <c r="AFT167" s="120"/>
      <c r="AFU167" s="120"/>
      <c r="AFV167" s="120"/>
      <c r="AFW167" s="120"/>
      <c r="AFX167" s="120"/>
      <c r="AFY167" s="120"/>
      <c r="AFZ167" s="120"/>
      <c r="AGA167" s="120"/>
      <c r="AGB167" s="120"/>
      <c r="AGC167" s="120"/>
      <c r="AGD167" s="120"/>
      <c r="AGE167" s="120"/>
      <c r="AGF167" s="120"/>
      <c r="AGG167" s="120"/>
      <c r="AGH167" s="120"/>
      <c r="AGI167" s="120"/>
      <c r="AGJ167" s="120"/>
      <c r="AGK167" s="120"/>
      <c r="AGL167" s="120"/>
      <c r="AGM167" s="120"/>
      <c r="AGN167" s="120"/>
      <c r="AGO167" s="120"/>
      <c r="AGP167" s="120"/>
      <c r="AGQ167" s="120"/>
      <c r="AGR167" s="120"/>
      <c r="AGS167" s="120"/>
      <c r="AGT167" s="120"/>
      <c r="AGU167" s="120"/>
      <c r="AGV167" s="120"/>
      <c r="AGW167" s="120"/>
      <c r="AGX167" s="120"/>
      <c r="AGY167" s="120"/>
      <c r="AGZ167" s="120"/>
      <c r="AHA167" s="120"/>
      <c r="AHB167" s="120"/>
      <c r="AHC167" s="120"/>
      <c r="AHD167" s="120"/>
      <c r="AHE167" s="120"/>
      <c r="AHF167" s="120"/>
      <c r="AHG167" s="120"/>
      <c r="AHH167" s="120"/>
      <c r="AHI167" s="120"/>
      <c r="AHJ167" s="120"/>
      <c r="AHK167" s="120"/>
      <c r="AHL167" s="120"/>
      <c r="AHM167" s="120"/>
      <c r="AHN167" s="120"/>
      <c r="AHO167" s="120"/>
      <c r="AHP167" s="120"/>
      <c r="AHQ167" s="120"/>
      <c r="AHR167" s="120"/>
      <c r="AHS167" s="120"/>
      <c r="AHT167" s="120"/>
      <c r="AHU167" s="120"/>
      <c r="AHV167" s="120"/>
      <c r="AHW167" s="120"/>
      <c r="AHX167" s="120"/>
      <c r="AHY167" s="120"/>
      <c r="AHZ167" s="120"/>
      <c r="AIA167" s="120"/>
      <c r="AIB167" s="120"/>
      <c r="AIC167" s="120"/>
      <c r="AID167" s="120"/>
      <c r="AIE167" s="120"/>
      <c r="AIF167" s="120"/>
      <c r="AIG167" s="120"/>
      <c r="AIH167" s="120"/>
      <c r="AII167" s="120"/>
      <c r="AIJ167" s="120"/>
      <c r="AIK167" s="120"/>
      <c r="AIL167" s="120"/>
      <c r="AIM167" s="120"/>
      <c r="AIN167" s="120"/>
      <c r="AIO167" s="120"/>
      <c r="AIP167" s="120"/>
      <c r="AIQ167" s="120"/>
      <c r="AIR167" s="120"/>
      <c r="AIS167" s="120"/>
      <c r="AIT167" s="120"/>
      <c r="AIU167" s="120"/>
      <c r="AIV167" s="120"/>
      <c r="AIW167" s="120"/>
      <c r="AIX167" s="120"/>
      <c r="AIY167" s="120"/>
      <c r="AIZ167" s="120"/>
      <c r="AJA167" s="120"/>
      <c r="AJB167" s="120"/>
      <c r="AJC167" s="120"/>
      <c r="AJD167" s="120"/>
      <c r="AJE167" s="120"/>
      <c r="AJF167" s="120"/>
      <c r="AJG167" s="120"/>
      <c r="AJH167" s="120"/>
      <c r="AJI167" s="120"/>
      <c r="AJJ167" s="120"/>
      <c r="AJK167" s="120"/>
      <c r="AJL167" s="120"/>
      <c r="AJM167" s="120"/>
      <c r="AJN167" s="120"/>
      <c r="AJO167" s="120"/>
      <c r="AJP167" s="120"/>
      <c r="AJQ167" s="120"/>
      <c r="AJR167" s="120"/>
      <c r="AJS167" s="120"/>
      <c r="AJT167" s="120"/>
      <c r="AJU167" s="120"/>
      <c r="AJV167" s="120"/>
      <c r="AJW167" s="120"/>
      <c r="AJX167" s="120"/>
      <c r="AJY167" s="120"/>
      <c r="AJZ167" s="120"/>
      <c r="AKA167" s="120"/>
      <c r="AKB167" s="120"/>
      <c r="AKC167" s="120"/>
      <c r="AKD167" s="120"/>
      <c r="AKE167" s="120"/>
      <c r="AKF167" s="120"/>
      <c r="AKG167" s="120"/>
      <c r="AKH167" s="120"/>
      <c r="AKI167" s="120"/>
      <c r="AKJ167" s="120"/>
      <c r="AKK167" s="120"/>
      <c r="AKL167" s="120"/>
      <c r="AKM167" s="120"/>
      <c r="AKN167" s="120"/>
      <c r="AKO167" s="120"/>
      <c r="AKP167" s="120"/>
      <c r="AKQ167" s="120"/>
      <c r="AKR167" s="120"/>
      <c r="AKS167" s="120"/>
      <c r="AKT167" s="120"/>
      <c r="AKU167" s="120"/>
      <c r="AKV167" s="120"/>
      <c r="AKW167" s="120"/>
      <c r="AKX167" s="120"/>
      <c r="AKY167" s="120"/>
      <c r="AKZ167" s="120"/>
      <c r="ALA167" s="120"/>
      <c r="ALB167" s="120"/>
      <c r="ALC167" s="120"/>
      <c r="ALD167" s="120"/>
      <c r="ALE167" s="120"/>
      <c r="ALF167" s="120"/>
      <c r="ALG167" s="120"/>
      <c r="ALH167" s="120"/>
      <c r="ALI167" s="120"/>
      <c r="ALJ167" s="120"/>
      <c r="ALK167" s="120"/>
      <c r="ALL167" s="120"/>
      <c r="ALM167" s="120"/>
      <c r="ALN167" s="120"/>
      <c r="ALO167" s="120"/>
      <c r="ALP167" s="120"/>
      <c r="ALQ167" s="120"/>
      <c r="ALR167" s="120"/>
      <c r="ALS167" s="120"/>
      <c r="ALT167" s="120"/>
      <c r="ALU167" s="120"/>
      <c r="ALV167" s="120"/>
      <c r="ALW167" s="120"/>
      <c r="ALX167" s="120"/>
      <c r="ALY167" s="120"/>
      <c r="ALZ167" s="120"/>
      <c r="AMA167" s="120"/>
      <c r="AMB167" s="120"/>
      <c r="AMC167" s="120"/>
      <c r="AMD167" s="120"/>
      <c r="AME167" s="120"/>
      <c r="AMF167" s="120"/>
      <c r="AMG167" s="120"/>
      <c r="AMH167" s="120"/>
      <c r="AMI167" s="120"/>
      <c r="AMJ167" s="120"/>
      <c r="AMK167" s="120"/>
      <c r="AML167" s="120"/>
    </row>
    <row r="168" spans="1:1026" s="121" customFormat="1" ht="36" x14ac:dyDescent="0.25">
      <c r="A168" s="102">
        <v>163</v>
      </c>
      <c r="B168" s="114" t="s">
        <v>505</v>
      </c>
      <c r="C168" s="115" t="s">
        <v>384</v>
      </c>
      <c r="D168" s="115" t="s">
        <v>524</v>
      </c>
      <c r="E168" s="82" t="s">
        <v>10</v>
      </c>
      <c r="F168" s="80">
        <v>70</v>
      </c>
      <c r="G168" s="80" t="s">
        <v>11</v>
      </c>
      <c r="H168" s="76"/>
      <c r="I168" s="76">
        <f t="shared" si="13"/>
        <v>0</v>
      </c>
      <c r="J168" s="76">
        <f t="shared" si="11"/>
        <v>0</v>
      </c>
      <c r="K168" s="76">
        <f t="shared" si="12"/>
        <v>0</v>
      </c>
      <c r="L168" s="53"/>
      <c r="M168" s="53"/>
      <c r="N168" s="53"/>
      <c r="O168" s="39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  <c r="IW168" s="120"/>
      <c r="IX168" s="120"/>
      <c r="IY168" s="120"/>
      <c r="IZ168" s="120"/>
      <c r="JA168" s="120"/>
      <c r="JB168" s="120"/>
      <c r="JC168" s="120"/>
      <c r="JD168" s="120"/>
      <c r="JE168" s="120"/>
      <c r="JF168" s="120"/>
      <c r="JG168" s="120"/>
      <c r="JH168" s="120"/>
      <c r="JI168" s="120"/>
      <c r="JJ168" s="120"/>
      <c r="JK168" s="120"/>
      <c r="JL168" s="120"/>
      <c r="JM168" s="120"/>
      <c r="JN168" s="120"/>
      <c r="JO168" s="120"/>
      <c r="JP168" s="120"/>
      <c r="JQ168" s="120"/>
      <c r="JR168" s="120"/>
      <c r="JS168" s="120"/>
      <c r="JT168" s="120"/>
      <c r="JU168" s="120"/>
      <c r="JV168" s="120"/>
      <c r="JW168" s="120"/>
      <c r="JX168" s="120"/>
      <c r="JY168" s="120"/>
      <c r="JZ168" s="120"/>
      <c r="KA168" s="120"/>
      <c r="KB168" s="120"/>
      <c r="KC168" s="120"/>
      <c r="KD168" s="120"/>
      <c r="KE168" s="120"/>
      <c r="KF168" s="120"/>
      <c r="KG168" s="120"/>
      <c r="KH168" s="120"/>
      <c r="KI168" s="120"/>
      <c r="KJ168" s="120"/>
      <c r="KK168" s="120"/>
      <c r="KL168" s="120"/>
      <c r="KM168" s="120"/>
      <c r="KN168" s="120"/>
      <c r="KO168" s="120"/>
      <c r="KP168" s="120"/>
      <c r="KQ168" s="120"/>
      <c r="KR168" s="120"/>
      <c r="KS168" s="120"/>
      <c r="KT168" s="120"/>
      <c r="KU168" s="120"/>
      <c r="KV168" s="120"/>
      <c r="KW168" s="120"/>
      <c r="KX168" s="120"/>
      <c r="KY168" s="120"/>
      <c r="KZ168" s="120"/>
      <c r="LA168" s="120"/>
      <c r="LB168" s="120"/>
      <c r="LC168" s="120"/>
      <c r="LD168" s="120"/>
      <c r="LE168" s="120"/>
      <c r="LF168" s="120"/>
      <c r="LG168" s="120"/>
      <c r="LH168" s="120"/>
      <c r="LI168" s="120"/>
      <c r="LJ168" s="120"/>
      <c r="LK168" s="120"/>
      <c r="LL168" s="120"/>
      <c r="LM168" s="120"/>
      <c r="LN168" s="120"/>
      <c r="LO168" s="120"/>
      <c r="LP168" s="120"/>
      <c r="LQ168" s="120"/>
      <c r="LR168" s="120"/>
      <c r="LS168" s="120"/>
      <c r="LT168" s="120"/>
      <c r="LU168" s="120"/>
      <c r="LV168" s="120"/>
      <c r="LW168" s="120"/>
      <c r="LX168" s="120"/>
      <c r="LY168" s="120"/>
      <c r="LZ168" s="120"/>
      <c r="MA168" s="120"/>
      <c r="MB168" s="120"/>
      <c r="MC168" s="120"/>
      <c r="MD168" s="120"/>
      <c r="ME168" s="120"/>
      <c r="MF168" s="120"/>
      <c r="MG168" s="120"/>
      <c r="MH168" s="120"/>
      <c r="MI168" s="120"/>
      <c r="MJ168" s="120"/>
      <c r="MK168" s="120"/>
      <c r="ML168" s="120"/>
      <c r="MM168" s="120"/>
      <c r="MN168" s="120"/>
      <c r="MO168" s="120"/>
      <c r="MP168" s="120"/>
      <c r="MQ168" s="120"/>
      <c r="MR168" s="120"/>
      <c r="MS168" s="120"/>
      <c r="MT168" s="120"/>
      <c r="MU168" s="120"/>
      <c r="MV168" s="120"/>
      <c r="MW168" s="120"/>
      <c r="MX168" s="120"/>
      <c r="MY168" s="120"/>
      <c r="MZ168" s="120"/>
      <c r="NA168" s="120"/>
      <c r="NB168" s="120"/>
      <c r="NC168" s="120"/>
      <c r="ND168" s="120"/>
      <c r="NE168" s="120"/>
      <c r="NF168" s="120"/>
      <c r="NG168" s="120"/>
      <c r="NH168" s="120"/>
      <c r="NI168" s="120"/>
      <c r="NJ168" s="120"/>
      <c r="NK168" s="120"/>
      <c r="NL168" s="120"/>
      <c r="NM168" s="120"/>
      <c r="NN168" s="120"/>
      <c r="NO168" s="120"/>
      <c r="NP168" s="120"/>
      <c r="NQ168" s="120"/>
      <c r="NR168" s="120"/>
      <c r="NS168" s="120"/>
      <c r="NT168" s="120"/>
      <c r="NU168" s="120"/>
      <c r="NV168" s="120"/>
      <c r="NW168" s="120"/>
      <c r="NX168" s="120"/>
      <c r="NY168" s="120"/>
      <c r="NZ168" s="120"/>
      <c r="OA168" s="120"/>
      <c r="OB168" s="120"/>
      <c r="OC168" s="120"/>
      <c r="OD168" s="120"/>
      <c r="OE168" s="120"/>
      <c r="OF168" s="120"/>
      <c r="OG168" s="120"/>
      <c r="OH168" s="120"/>
      <c r="OI168" s="120"/>
      <c r="OJ168" s="120"/>
      <c r="OK168" s="120"/>
      <c r="OL168" s="120"/>
      <c r="OM168" s="120"/>
      <c r="ON168" s="120"/>
      <c r="OO168" s="120"/>
      <c r="OP168" s="120"/>
      <c r="OQ168" s="120"/>
      <c r="OR168" s="120"/>
      <c r="OS168" s="120"/>
      <c r="OT168" s="120"/>
      <c r="OU168" s="120"/>
      <c r="OV168" s="120"/>
      <c r="OW168" s="120"/>
      <c r="OX168" s="120"/>
      <c r="OY168" s="120"/>
      <c r="OZ168" s="120"/>
      <c r="PA168" s="120"/>
      <c r="PB168" s="120"/>
      <c r="PC168" s="120"/>
      <c r="PD168" s="120"/>
      <c r="PE168" s="120"/>
      <c r="PF168" s="120"/>
      <c r="PG168" s="120"/>
      <c r="PH168" s="120"/>
      <c r="PI168" s="120"/>
      <c r="PJ168" s="120"/>
      <c r="PK168" s="120"/>
      <c r="PL168" s="120"/>
      <c r="PM168" s="120"/>
      <c r="PN168" s="120"/>
      <c r="PO168" s="120"/>
      <c r="PP168" s="120"/>
      <c r="PQ168" s="120"/>
      <c r="PR168" s="120"/>
      <c r="PS168" s="120"/>
      <c r="PT168" s="120"/>
      <c r="PU168" s="120"/>
      <c r="PV168" s="120"/>
      <c r="PW168" s="120"/>
      <c r="PX168" s="120"/>
      <c r="PY168" s="120"/>
      <c r="PZ168" s="120"/>
      <c r="QA168" s="120"/>
      <c r="QB168" s="120"/>
      <c r="QC168" s="120"/>
      <c r="QD168" s="120"/>
      <c r="QE168" s="120"/>
      <c r="QF168" s="120"/>
      <c r="QG168" s="120"/>
      <c r="QH168" s="120"/>
      <c r="QI168" s="120"/>
      <c r="QJ168" s="120"/>
      <c r="QK168" s="120"/>
      <c r="QL168" s="120"/>
      <c r="QM168" s="120"/>
      <c r="QN168" s="120"/>
      <c r="QO168" s="120"/>
      <c r="QP168" s="120"/>
      <c r="QQ168" s="120"/>
      <c r="QR168" s="120"/>
      <c r="QS168" s="120"/>
      <c r="QT168" s="120"/>
      <c r="QU168" s="120"/>
      <c r="QV168" s="120"/>
      <c r="QW168" s="120"/>
      <c r="QX168" s="120"/>
      <c r="QY168" s="120"/>
      <c r="QZ168" s="120"/>
      <c r="RA168" s="120"/>
      <c r="RB168" s="120"/>
      <c r="RC168" s="120"/>
      <c r="RD168" s="120"/>
      <c r="RE168" s="120"/>
      <c r="RF168" s="120"/>
      <c r="RG168" s="120"/>
      <c r="RH168" s="120"/>
      <c r="RI168" s="120"/>
      <c r="RJ168" s="120"/>
      <c r="RK168" s="120"/>
      <c r="RL168" s="120"/>
      <c r="RM168" s="120"/>
      <c r="RN168" s="120"/>
      <c r="RO168" s="120"/>
      <c r="RP168" s="120"/>
      <c r="RQ168" s="120"/>
      <c r="RR168" s="120"/>
      <c r="RS168" s="120"/>
      <c r="RT168" s="120"/>
      <c r="RU168" s="120"/>
      <c r="RV168" s="120"/>
      <c r="RW168" s="120"/>
      <c r="RX168" s="120"/>
      <c r="RY168" s="120"/>
      <c r="RZ168" s="120"/>
      <c r="SA168" s="120"/>
      <c r="SB168" s="120"/>
      <c r="SC168" s="120"/>
      <c r="SD168" s="120"/>
      <c r="SE168" s="120"/>
      <c r="SF168" s="120"/>
      <c r="SG168" s="120"/>
      <c r="SH168" s="120"/>
      <c r="SI168" s="120"/>
      <c r="SJ168" s="120"/>
      <c r="SK168" s="120"/>
      <c r="SL168" s="120"/>
      <c r="SM168" s="120"/>
      <c r="SN168" s="120"/>
      <c r="SO168" s="120"/>
      <c r="SP168" s="120"/>
      <c r="SQ168" s="120"/>
      <c r="SR168" s="120"/>
      <c r="SS168" s="120"/>
      <c r="ST168" s="120"/>
      <c r="SU168" s="120"/>
      <c r="SV168" s="120"/>
      <c r="SW168" s="120"/>
      <c r="SX168" s="120"/>
      <c r="SY168" s="120"/>
      <c r="SZ168" s="120"/>
      <c r="TA168" s="120"/>
      <c r="TB168" s="120"/>
      <c r="TC168" s="120"/>
      <c r="TD168" s="120"/>
      <c r="TE168" s="120"/>
      <c r="TF168" s="120"/>
      <c r="TG168" s="120"/>
      <c r="TH168" s="120"/>
      <c r="TI168" s="120"/>
      <c r="TJ168" s="120"/>
      <c r="TK168" s="120"/>
      <c r="TL168" s="120"/>
      <c r="TM168" s="120"/>
      <c r="TN168" s="120"/>
      <c r="TO168" s="120"/>
      <c r="TP168" s="120"/>
      <c r="TQ168" s="120"/>
      <c r="TR168" s="120"/>
      <c r="TS168" s="120"/>
      <c r="TT168" s="120"/>
      <c r="TU168" s="120"/>
      <c r="TV168" s="120"/>
      <c r="TW168" s="120"/>
      <c r="TX168" s="120"/>
      <c r="TY168" s="120"/>
      <c r="TZ168" s="120"/>
      <c r="UA168" s="120"/>
      <c r="UB168" s="120"/>
      <c r="UC168" s="120"/>
      <c r="UD168" s="120"/>
      <c r="UE168" s="120"/>
      <c r="UF168" s="120"/>
      <c r="UG168" s="120"/>
      <c r="UH168" s="120"/>
      <c r="UI168" s="120"/>
      <c r="UJ168" s="120"/>
      <c r="UK168" s="120"/>
      <c r="UL168" s="120"/>
      <c r="UM168" s="120"/>
      <c r="UN168" s="120"/>
      <c r="UO168" s="120"/>
      <c r="UP168" s="120"/>
      <c r="UQ168" s="120"/>
      <c r="UR168" s="120"/>
      <c r="US168" s="120"/>
      <c r="UT168" s="120"/>
      <c r="UU168" s="120"/>
      <c r="UV168" s="120"/>
      <c r="UW168" s="120"/>
      <c r="UX168" s="120"/>
      <c r="UY168" s="120"/>
      <c r="UZ168" s="120"/>
      <c r="VA168" s="120"/>
      <c r="VB168" s="120"/>
      <c r="VC168" s="120"/>
      <c r="VD168" s="120"/>
      <c r="VE168" s="120"/>
      <c r="VF168" s="120"/>
      <c r="VG168" s="120"/>
      <c r="VH168" s="120"/>
      <c r="VI168" s="120"/>
      <c r="VJ168" s="120"/>
      <c r="VK168" s="120"/>
      <c r="VL168" s="120"/>
      <c r="VM168" s="120"/>
      <c r="VN168" s="120"/>
      <c r="VO168" s="120"/>
      <c r="VP168" s="120"/>
      <c r="VQ168" s="120"/>
      <c r="VR168" s="120"/>
      <c r="VS168" s="120"/>
      <c r="VT168" s="120"/>
      <c r="VU168" s="120"/>
      <c r="VV168" s="120"/>
      <c r="VW168" s="120"/>
      <c r="VX168" s="120"/>
      <c r="VY168" s="120"/>
      <c r="VZ168" s="120"/>
      <c r="WA168" s="120"/>
      <c r="WB168" s="120"/>
      <c r="WC168" s="120"/>
      <c r="WD168" s="120"/>
      <c r="WE168" s="120"/>
      <c r="WF168" s="120"/>
      <c r="WG168" s="120"/>
      <c r="WH168" s="120"/>
      <c r="WI168" s="120"/>
      <c r="WJ168" s="120"/>
      <c r="WK168" s="120"/>
      <c r="WL168" s="120"/>
      <c r="WM168" s="120"/>
      <c r="WN168" s="120"/>
      <c r="WO168" s="120"/>
      <c r="WP168" s="120"/>
      <c r="WQ168" s="120"/>
      <c r="WR168" s="120"/>
      <c r="WS168" s="120"/>
      <c r="WT168" s="120"/>
      <c r="WU168" s="120"/>
      <c r="WV168" s="120"/>
      <c r="WW168" s="120"/>
      <c r="WX168" s="120"/>
      <c r="WY168" s="120"/>
      <c r="WZ168" s="120"/>
      <c r="XA168" s="120"/>
      <c r="XB168" s="120"/>
      <c r="XC168" s="120"/>
      <c r="XD168" s="120"/>
      <c r="XE168" s="120"/>
      <c r="XF168" s="120"/>
      <c r="XG168" s="120"/>
      <c r="XH168" s="120"/>
      <c r="XI168" s="120"/>
      <c r="XJ168" s="120"/>
      <c r="XK168" s="120"/>
      <c r="XL168" s="120"/>
      <c r="XM168" s="120"/>
      <c r="XN168" s="120"/>
      <c r="XO168" s="120"/>
      <c r="XP168" s="120"/>
      <c r="XQ168" s="120"/>
      <c r="XR168" s="120"/>
      <c r="XS168" s="120"/>
      <c r="XT168" s="120"/>
      <c r="XU168" s="120"/>
      <c r="XV168" s="120"/>
      <c r="XW168" s="120"/>
      <c r="XX168" s="120"/>
      <c r="XY168" s="120"/>
      <c r="XZ168" s="120"/>
      <c r="YA168" s="120"/>
      <c r="YB168" s="120"/>
      <c r="YC168" s="120"/>
      <c r="YD168" s="120"/>
      <c r="YE168" s="120"/>
      <c r="YF168" s="120"/>
      <c r="YG168" s="120"/>
      <c r="YH168" s="120"/>
      <c r="YI168" s="120"/>
      <c r="YJ168" s="120"/>
      <c r="YK168" s="120"/>
      <c r="YL168" s="120"/>
      <c r="YM168" s="120"/>
      <c r="YN168" s="120"/>
      <c r="YO168" s="120"/>
      <c r="YP168" s="120"/>
      <c r="YQ168" s="120"/>
      <c r="YR168" s="120"/>
      <c r="YS168" s="120"/>
      <c r="YT168" s="120"/>
      <c r="YU168" s="120"/>
      <c r="YV168" s="120"/>
      <c r="YW168" s="120"/>
      <c r="YX168" s="120"/>
      <c r="YY168" s="120"/>
      <c r="YZ168" s="120"/>
      <c r="ZA168" s="120"/>
      <c r="ZB168" s="120"/>
      <c r="ZC168" s="120"/>
      <c r="ZD168" s="120"/>
      <c r="ZE168" s="120"/>
      <c r="ZF168" s="120"/>
      <c r="ZG168" s="120"/>
      <c r="ZH168" s="120"/>
      <c r="ZI168" s="120"/>
      <c r="ZJ168" s="120"/>
      <c r="ZK168" s="120"/>
      <c r="ZL168" s="120"/>
      <c r="ZM168" s="120"/>
      <c r="ZN168" s="120"/>
      <c r="ZO168" s="120"/>
      <c r="ZP168" s="120"/>
      <c r="ZQ168" s="120"/>
      <c r="ZR168" s="120"/>
      <c r="ZS168" s="120"/>
      <c r="ZT168" s="120"/>
      <c r="ZU168" s="120"/>
      <c r="ZV168" s="120"/>
      <c r="ZW168" s="120"/>
      <c r="ZX168" s="120"/>
      <c r="ZY168" s="120"/>
      <c r="ZZ168" s="120"/>
      <c r="AAA168" s="120"/>
      <c r="AAB168" s="120"/>
      <c r="AAC168" s="120"/>
      <c r="AAD168" s="120"/>
      <c r="AAE168" s="120"/>
      <c r="AAF168" s="120"/>
      <c r="AAG168" s="120"/>
      <c r="AAH168" s="120"/>
      <c r="AAI168" s="120"/>
      <c r="AAJ168" s="120"/>
      <c r="AAK168" s="120"/>
      <c r="AAL168" s="120"/>
      <c r="AAM168" s="120"/>
      <c r="AAN168" s="120"/>
      <c r="AAO168" s="120"/>
      <c r="AAP168" s="120"/>
      <c r="AAQ168" s="120"/>
      <c r="AAR168" s="120"/>
      <c r="AAS168" s="120"/>
      <c r="AAT168" s="120"/>
      <c r="AAU168" s="120"/>
      <c r="AAV168" s="120"/>
      <c r="AAW168" s="120"/>
      <c r="AAX168" s="120"/>
      <c r="AAY168" s="120"/>
      <c r="AAZ168" s="120"/>
      <c r="ABA168" s="120"/>
      <c r="ABB168" s="120"/>
      <c r="ABC168" s="120"/>
      <c r="ABD168" s="120"/>
      <c r="ABE168" s="120"/>
      <c r="ABF168" s="120"/>
      <c r="ABG168" s="120"/>
      <c r="ABH168" s="120"/>
      <c r="ABI168" s="120"/>
      <c r="ABJ168" s="120"/>
      <c r="ABK168" s="120"/>
      <c r="ABL168" s="120"/>
      <c r="ABM168" s="120"/>
      <c r="ABN168" s="120"/>
      <c r="ABO168" s="120"/>
      <c r="ABP168" s="120"/>
      <c r="ABQ168" s="120"/>
      <c r="ABR168" s="120"/>
      <c r="ABS168" s="120"/>
      <c r="ABT168" s="120"/>
      <c r="ABU168" s="120"/>
      <c r="ABV168" s="120"/>
      <c r="ABW168" s="120"/>
      <c r="ABX168" s="120"/>
      <c r="ABY168" s="120"/>
      <c r="ABZ168" s="120"/>
      <c r="ACA168" s="120"/>
      <c r="ACB168" s="120"/>
      <c r="ACC168" s="120"/>
      <c r="ACD168" s="120"/>
      <c r="ACE168" s="120"/>
      <c r="ACF168" s="120"/>
      <c r="ACG168" s="120"/>
      <c r="ACH168" s="120"/>
      <c r="ACI168" s="120"/>
      <c r="ACJ168" s="120"/>
      <c r="ACK168" s="120"/>
      <c r="ACL168" s="120"/>
      <c r="ACM168" s="120"/>
      <c r="ACN168" s="120"/>
      <c r="ACO168" s="120"/>
      <c r="ACP168" s="120"/>
      <c r="ACQ168" s="120"/>
      <c r="ACR168" s="120"/>
      <c r="ACS168" s="120"/>
      <c r="ACT168" s="120"/>
      <c r="ACU168" s="120"/>
      <c r="ACV168" s="120"/>
      <c r="ACW168" s="120"/>
      <c r="ACX168" s="120"/>
      <c r="ACY168" s="120"/>
      <c r="ACZ168" s="120"/>
      <c r="ADA168" s="120"/>
      <c r="ADB168" s="120"/>
      <c r="ADC168" s="120"/>
      <c r="ADD168" s="120"/>
      <c r="ADE168" s="120"/>
      <c r="ADF168" s="120"/>
      <c r="ADG168" s="120"/>
      <c r="ADH168" s="120"/>
      <c r="ADI168" s="120"/>
      <c r="ADJ168" s="120"/>
      <c r="ADK168" s="120"/>
      <c r="ADL168" s="120"/>
      <c r="ADM168" s="120"/>
      <c r="ADN168" s="120"/>
      <c r="ADO168" s="120"/>
      <c r="ADP168" s="120"/>
      <c r="ADQ168" s="120"/>
      <c r="ADR168" s="120"/>
      <c r="ADS168" s="120"/>
      <c r="ADT168" s="120"/>
      <c r="ADU168" s="120"/>
      <c r="ADV168" s="120"/>
      <c r="ADW168" s="120"/>
      <c r="ADX168" s="120"/>
      <c r="ADY168" s="120"/>
      <c r="ADZ168" s="120"/>
      <c r="AEA168" s="120"/>
      <c r="AEB168" s="120"/>
      <c r="AEC168" s="120"/>
      <c r="AED168" s="120"/>
      <c r="AEE168" s="120"/>
      <c r="AEF168" s="120"/>
      <c r="AEG168" s="120"/>
      <c r="AEH168" s="120"/>
      <c r="AEI168" s="120"/>
      <c r="AEJ168" s="120"/>
      <c r="AEK168" s="120"/>
      <c r="AEL168" s="120"/>
      <c r="AEM168" s="120"/>
      <c r="AEN168" s="120"/>
      <c r="AEO168" s="120"/>
      <c r="AEP168" s="120"/>
      <c r="AEQ168" s="120"/>
      <c r="AER168" s="120"/>
      <c r="AES168" s="120"/>
      <c r="AET168" s="120"/>
      <c r="AEU168" s="120"/>
      <c r="AEV168" s="120"/>
      <c r="AEW168" s="120"/>
      <c r="AEX168" s="120"/>
      <c r="AEY168" s="120"/>
      <c r="AEZ168" s="120"/>
      <c r="AFA168" s="120"/>
      <c r="AFB168" s="120"/>
      <c r="AFC168" s="120"/>
      <c r="AFD168" s="120"/>
      <c r="AFE168" s="120"/>
      <c r="AFF168" s="120"/>
      <c r="AFG168" s="120"/>
      <c r="AFH168" s="120"/>
      <c r="AFI168" s="120"/>
      <c r="AFJ168" s="120"/>
      <c r="AFK168" s="120"/>
      <c r="AFL168" s="120"/>
      <c r="AFM168" s="120"/>
      <c r="AFN168" s="120"/>
      <c r="AFO168" s="120"/>
      <c r="AFP168" s="120"/>
      <c r="AFQ168" s="120"/>
      <c r="AFR168" s="120"/>
      <c r="AFS168" s="120"/>
      <c r="AFT168" s="120"/>
      <c r="AFU168" s="120"/>
      <c r="AFV168" s="120"/>
      <c r="AFW168" s="120"/>
      <c r="AFX168" s="120"/>
      <c r="AFY168" s="120"/>
      <c r="AFZ168" s="120"/>
      <c r="AGA168" s="120"/>
      <c r="AGB168" s="120"/>
      <c r="AGC168" s="120"/>
      <c r="AGD168" s="120"/>
      <c r="AGE168" s="120"/>
      <c r="AGF168" s="120"/>
      <c r="AGG168" s="120"/>
      <c r="AGH168" s="120"/>
      <c r="AGI168" s="120"/>
      <c r="AGJ168" s="120"/>
      <c r="AGK168" s="120"/>
      <c r="AGL168" s="120"/>
      <c r="AGM168" s="120"/>
      <c r="AGN168" s="120"/>
      <c r="AGO168" s="120"/>
      <c r="AGP168" s="120"/>
      <c r="AGQ168" s="120"/>
      <c r="AGR168" s="120"/>
      <c r="AGS168" s="120"/>
      <c r="AGT168" s="120"/>
      <c r="AGU168" s="120"/>
      <c r="AGV168" s="120"/>
      <c r="AGW168" s="120"/>
      <c r="AGX168" s="120"/>
      <c r="AGY168" s="120"/>
      <c r="AGZ168" s="120"/>
      <c r="AHA168" s="120"/>
      <c r="AHB168" s="120"/>
      <c r="AHC168" s="120"/>
      <c r="AHD168" s="120"/>
      <c r="AHE168" s="120"/>
      <c r="AHF168" s="120"/>
      <c r="AHG168" s="120"/>
      <c r="AHH168" s="120"/>
      <c r="AHI168" s="120"/>
      <c r="AHJ168" s="120"/>
      <c r="AHK168" s="120"/>
      <c r="AHL168" s="120"/>
      <c r="AHM168" s="120"/>
      <c r="AHN168" s="120"/>
      <c r="AHO168" s="120"/>
      <c r="AHP168" s="120"/>
      <c r="AHQ168" s="120"/>
      <c r="AHR168" s="120"/>
      <c r="AHS168" s="120"/>
      <c r="AHT168" s="120"/>
      <c r="AHU168" s="120"/>
      <c r="AHV168" s="120"/>
      <c r="AHW168" s="120"/>
      <c r="AHX168" s="120"/>
      <c r="AHY168" s="120"/>
      <c r="AHZ168" s="120"/>
      <c r="AIA168" s="120"/>
      <c r="AIB168" s="120"/>
      <c r="AIC168" s="120"/>
      <c r="AID168" s="120"/>
      <c r="AIE168" s="120"/>
      <c r="AIF168" s="120"/>
      <c r="AIG168" s="120"/>
      <c r="AIH168" s="120"/>
      <c r="AII168" s="120"/>
      <c r="AIJ168" s="120"/>
      <c r="AIK168" s="120"/>
      <c r="AIL168" s="120"/>
      <c r="AIM168" s="120"/>
      <c r="AIN168" s="120"/>
      <c r="AIO168" s="120"/>
      <c r="AIP168" s="120"/>
      <c r="AIQ168" s="120"/>
      <c r="AIR168" s="120"/>
      <c r="AIS168" s="120"/>
      <c r="AIT168" s="120"/>
      <c r="AIU168" s="120"/>
      <c r="AIV168" s="120"/>
      <c r="AIW168" s="120"/>
      <c r="AIX168" s="120"/>
      <c r="AIY168" s="120"/>
      <c r="AIZ168" s="120"/>
      <c r="AJA168" s="120"/>
      <c r="AJB168" s="120"/>
      <c r="AJC168" s="120"/>
      <c r="AJD168" s="120"/>
      <c r="AJE168" s="120"/>
      <c r="AJF168" s="120"/>
      <c r="AJG168" s="120"/>
      <c r="AJH168" s="120"/>
      <c r="AJI168" s="120"/>
      <c r="AJJ168" s="120"/>
      <c r="AJK168" s="120"/>
      <c r="AJL168" s="120"/>
      <c r="AJM168" s="120"/>
      <c r="AJN168" s="120"/>
      <c r="AJO168" s="120"/>
      <c r="AJP168" s="120"/>
      <c r="AJQ168" s="120"/>
      <c r="AJR168" s="120"/>
      <c r="AJS168" s="120"/>
      <c r="AJT168" s="120"/>
      <c r="AJU168" s="120"/>
      <c r="AJV168" s="120"/>
      <c r="AJW168" s="120"/>
      <c r="AJX168" s="120"/>
      <c r="AJY168" s="120"/>
      <c r="AJZ168" s="120"/>
      <c r="AKA168" s="120"/>
      <c r="AKB168" s="120"/>
      <c r="AKC168" s="120"/>
      <c r="AKD168" s="120"/>
      <c r="AKE168" s="120"/>
      <c r="AKF168" s="120"/>
      <c r="AKG168" s="120"/>
      <c r="AKH168" s="120"/>
      <c r="AKI168" s="120"/>
      <c r="AKJ168" s="120"/>
      <c r="AKK168" s="120"/>
      <c r="AKL168" s="120"/>
      <c r="AKM168" s="120"/>
      <c r="AKN168" s="120"/>
      <c r="AKO168" s="120"/>
      <c r="AKP168" s="120"/>
      <c r="AKQ168" s="120"/>
      <c r="AKR168" s="120"/>
      <c r="AKS168" s="120"/>
      <c r="AKT168" s="120"/>
      <c r="AKU168" s="120"/>
      <c r="AKV168" s="120"/>
      <c r="AKW168" s="120"/>
      <c r="AKX168" s="120"/>
      <c r="AKY168" s="120"/>
      <c r="AKZ168" s="120"/>
      <c r="ALA168" s="120"/>
      <c r="ALB168" s="120"/>
      <c r="ALC168" s="120"/>
      <c r="ALD168" s="120"/>
      <c r="ALE168" s="120"/>
      <c r="ALF168" s="120"/>
      <c r="ALG168" s="120"/>
      <c r="ALH168" s="120"/>
      <c r="ALI168" s="120"/>
      <c r="ALJ168" s="120"/>
      <c r="ALK168" s="120"/>
      <c r="ALL168" s="120"/>
      <c r="ALM168" s="120"/>
      <c r="ALN168" s="120"/>
      <c r="ALO168" s="120"/>
      <c r="ALP168" s="120"/>
      <c r="ALQ168" s="120"/>
      <c r="ALR168" s="120"/>
      <c r="ALS168" s="120"/>
      <c r="ALT168" s="120"/>
      <c r="ALU168" s="120"/>
      <c r="ALV168" s="120"/>
      <c r="ALW168" s="120"/>
      <c r="ALX168" s="120"/>
      <c r="ALY168" s="120"/>
      <c r="ALZ168" s="120"/>
      <c r="AMA168" s="120"/>
      <c r="AMB168" s="120"/>
      <c r="AMC168" s="120"/>
      <c r="AMD168" s="120"/>
      <c r="AME168" s="120"/>
      <c r="AMF168" s="120"/>
      <c r="AMG168" s="120"/>
      <c r="AMH168" s="120"/>
      <c r="AMI168" s="120"/>
      <c r="AMJ168" s="120"/>
      <c r="AMK168" s="120"/>
      <c r="AML168" s="120"/>
    </row>
    <row r="169" spans="1:1026" s="121" customFormat="1" ht="36" x14ac:dyDescent="0.25">
      <c r="A169" s="102">
        <v>164</v>
      </c>
      <c r="B169" s="25" t="s">
        <v>425</v>
      </c>
      <c r="C169" s="26" t="s">
        <v>19</v>
      </c>
      <c r="D169" s="26" t="s">
        <v>631</v>
      </c>
      <c r="E169" s="31" t="s">
        <v>735</v>
      </c>
      <c r="F169" s="50">
        <v>3</v>
      </c>
      <c r="G169" s="51" t="s">
        <v>11</v>
      </c>
      <c r="H169" s="76"/>
      <c r="I169" s="76">
        <f t="shared" si="13"/>
        <v>0</v>
      </c>
      <c r="J169" s="76">
        <f t="shared" si="11"/>
        <v>0</v>
      </c>
      <c r="K169" s="76">
        <f t="shared" si="12"/>
        <v>0</v>
      </c>
      <c r="L169" s="53"/>
      <c r="M169" s="53"/>
      <c r="N169" s="53"/>
      <c r="O169" s="39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  <c r="IW169" s="120"/>
      <c r="IX169" s="120"/>
      <c r="IY169" s="120"/>
      <c r="IZ169" s="120"/>
      <c r="JA169" s="120"/>
      <c r="JB169" s="120"/>
      <c r="JC169" s="120"/>
      <c r="JD169" s="120"/>
      <c r="JE169" s="120"/>
      <c r="JF169" s="120"/>
      <c r="JG169" s="120"/>
      <c r="JH169" s="120"/>
      <c r="JI169" s="120"/>
      <c r="JJ169" s="120"/>
      <c r="JK169" s="120"/>
      <c r="JL169" s="120"/>
      <c r="JM169" s="120"/>
      <c r="JN169" s="120"/>
      <c r="JO169" s="120"/>
      <c r="JP169" s="120"/>
      <c r="JQ169" s="120"/>
      <c r="JR169" s="120"/>
      <c r="JS169" s="120"/>
      <c r="JT169" s="120"/>
      <c r="JU169" s="120"/>
      <c r="JV169" s="120"/>
      <c r="JW169" s="120"/>
      <c r="JX169" s="120"/>
      <c r="JY169" s="120"/>
      <c r="JZ169" s="120"/>
      <c r="KA169" s="120"/>
      <c r="KB169" s="120"/>
      <c r="KC169" s="120"/>
      <c r="KD169" s="120"/>
      <c r="KE169" s="120"/>
      <c r="KF169" s="120"/>
      <c r="KG169" s="120"/>
      <c r="KH169" s="120"/>
      <c r="KI169" s="120"/>
      <c r="KJ169" s="120"/>
      <c r="KK169" s="120"/>
      <c r="KL169" s="120"/>
      <c r="KM169" s="120"/>
      <c r="KN169" s="120"/>
      <c r="KO169" s="120"/>
      <c r="KP169" s="120"/>
      <c r="KQ169" s="120"/>
      <c r="KR169" s="120"/>
      <c r="KS169" s="120"/>
      <c r="KT169" s="120"/>
      <c r="KU169" s="120"/>
      <c r="KV169" s="120"/>
      <c r="KW169" s="120"/>
      <c r="KX169" s="120"/>
      <c r="KY169" s="120"/>
      <c r="KZ169" s="120"/>
      <c r="LA169" s="120"/>
      <c r="LB169" s="120"/>
      <c r="LC169" s="120"/>
      <c r="LD169" s="120"/>
      <c r="LE169" s="120"/>
      <c r="LF169" s="120"/>
      <c r="LG169" s="120"/>
      <c r="LH169" s="120"/>
      <c r="LI169" s="120"/>
      <c r="LJ169" s="120"/>
      <c r="LK169" s="120"/>
      <c r="LL169" s="120"/>
      <c r="LM169" s="120"/>
      <c r="LN169" s="120"/>
      <c r="LO169" s="120"/>
      <c r="LP169" s="120"/>
      <c r="LQ169" s="120"/>
      <c r="LR169" s="120"/>
      <c r="LS169" s="120"/>
      <c r="LT169" s="120"/>
      <c r="LU169" s="120"/>
      <c r="LV169" s="120"/>
      <c r="LW169" s="120"/>
      <c r="LX169" s="120"/>
      <c r="LY169" s="120"/>
      <c r="LZ169" s="120"/>
      <c r="MA169" s="120"/>
      <c r="MB169" s="120"/>
      <c r="MC169" s="120"/>
      <c r="MD169" s="120"/>
      <c r="ME169" s="120"/>
      <c r="MF169" s="120"/>
      <c r="MG169" s="120"/>
      <c r="MH169" s="120"/>
      <c r="MI169" s="120"/>
      <c r="MJ169" s="120"/>
      <c r="MK169" s="120"/>
      <c r="ML169" s="120"/>
      <c r="MM169" s="120"/>
      <c r="MN169" s="120"/>
      <c r="MO169" s="120"/>
      <c r="MP169" s="120"/>
      <c r="MQ169" s="120"/>
      <c r="MR169" s="120"/>
      <c r="MS169" s="120"/>
      <c r="MT169" s="120"/>
      <c r="MU169" s="120"/>
      <c r="MV169" s="120"/>
      <c r="MW169" s="120"/>
      <c r="MX169" s="120"/>
      <c r="MY169" s="120"/>
      <c r="MZ169" s="120"/>
      <c r="NA169" s="120"/>
      <c r="NB169" s="120"/>
      <c r="NC169" s="120"/>
      <c r="ND169" s="120"/>
      <c r="NE169" s="120"/>
      <c r="NF169" s="120"/>
      <c r="NG169" s="120"/>
      <c r="NH169" s="120"/>
      <c r="NI169" s="120"/>
      <c r="NJ169" s="120"/>
      <c r="NK169" s="120"/>
      <c r="NL169" s="120"/>
      <c r="NM169" s="120"/>
      <c r="NN169" s="120"/>
      <c r="NO169" s="120"/>
      <c r="NP169" s="120"/>
      <c r="NQ169" s="120"/>
      <c r="NR169" s="120"/>
      <c r="NS169" s="120"/>
      <c r="NT169" s="120"/>
      <c r="NU169" s="120"/>
      <c r="NV169" s="120"/>
      <c r="NW169" s="120"/>
      <c r="NX169" s="120"/>
      <c r="NY169" s="120"/>
      <c r="NZ169" s="120"/>
      <c r="OA169" s="120"/>
      <c r="OB169" s="120"/>
      <c r="OC169" s="120"/>
      <c r="OD169" s="120"/>
      <c r="OE169" s="120"/>
      <c r="OF169" s="120"/>
      <c r="OG169" s="120"/>
      <c r="OH169" s="120"/>
      <c r="OI169" s="120"/>
      <c r="OJ169" s="120"/>
      <c r="OK169" s="120"/>
      <c r="OL169" s="120"/>
      <c r="OM169" s="120"/>
      <c r="ON169" s="120"/>
      <c r="OO169" s="120"/>
      <c r="OP169" s="120"/>
      <c r="OQ169" s="120"/>
      <c r="OR169" s="120"/>
      <c r="OS169" s="120"/>
      <c r="OT169" s="120"/>
      <c r="OU169" s="120"/>
      <c r="OV169" s="120"/>
      <c r="OW169" s="120"/>
      <c r="OX169" s="120"/>
      <c r="OY169" s="120"/>
      <c r="OZ169" s="120"/>
      <c r="PA169" s="120"/>
      <c r="PB169" s="120"/>
      <c r="PC169" s="120"/>
      <c r="PD169" s="120"/>
      <c r="PE169" s="120"/>
      <c r="PF169" s="120"/>
      <c r="PG169" s="120"/>
      <c r="PH169" s="120"/>
      <c r="PI169" s="120"/>
      <c r="PJ169" s="120"/>
      <c r="PK169" s="120"/>
      <c r="PL169" s="120"/>
      <c r="PM169" s="120"/>
      <c r="PN169" s="120"/>
      <c r="PO169" s="120"/>
      <c r="PP169" s="120"/>
      <c r="PQ169" s="120"/>
      <c r="PR169" s="120"/>
      <c r="PS169" s="120"/>
      <c r="PT169" s="120"/>
      <c r="PU169" s="120"/>
      <c r="PV169" s="120"/>
      <c r="PW169" s="120"/>
      <c r="PX169" s="120"/>
      <c r="PY169" s="120"/>
      <c r="PZ169" s="120"/>
      <c r="QA169" s="120"/>
      <c r="QB169" s="120"/>
      <c r="QC169" s="120"/>
      <c r="QD169" s="120"/>
      <c r="QE169" s="120"/>
      <c r="QF169" s="120"/>
      <c r="QG169" s="120"/>
      <c r="QH169" s="120"/>
      <c r="QI169" s="120"/>
      <c r="QJ169" s="120"/>
      <c r="QK169" s="120"/>
      <c r="QL169" s="120"/>
      <c r="QM169" s="120"/>
      <c r="QN169" s="120"/>
      <c r="QO169" s="120"/>
      <c r="QP169" s="120"/>
      <c r="QQ169" s="120"/>
      <c r="QR169" s="120"/>
      <c r="QS169" s="120"/>
      <c r="QT169" s="120"/>
      <c r="QU169" s="120"/>
      <c r="QV169" s="120"/>
      <c r="QW169" s="120"/>
      <c r="QX169" s="120"/>
      <c r="QY169" s="120"/>
      <c r="QZ169" s="120"/>
      <c r="RA169" s="120"/>
      <c r="RB169" s="120"/>
      <c r="RC169" s="120"/>
      <c r="RD169" s="120"/>
      <c r="RE169" s="120"/>
      <c r="RF169" s="120"/>
      <c r="RG169" s="120"/>
      <c r="RH169" s="120"/>
      <c r="RI169" s="120"/>
      <c r="RJ169" s="120"/>
      <c r="RK169" s="120"/>
      <c r="RL169" s="120"/>
      <c r="RM169" s="120"/>
      <c r="RN169" s="120"/>
      <c r="RO169" s="120"/>
      <c r="RP169" s="120"/>
      <c r="RQ169" s="120"/>
      <c r="RR169" s="120"/>
      <c r="RS169" s="120"/>
      <c r="RT169" s="120"/>
      <c r="RU169" s="120"/>
      <c r="RV169" s="120"/>
      <c r="RW169" s="120"/>
      <c r="RX169" s="120"/>
      <c r="RY169" s="120"/>
      <c r="RZ169" s="120"/>
      <c r="SA169" s="120"/>
      <c r="SB169" s="120"/>
      <c r="SC169" s="120"/>
      <c r="SD169" s="120"/>
      <c r="SE169" s="120"/>
      <c r="SF169" s="120"/>
      <c r="SG169" s="120"/>
      <c r="SH169" s="120"/>
      <c r="SI169" s="120"/>
      <c r="SJ169" s="120"/>
      <c r="SK169" s="120"/>
      <c r="SL169" s="120"/>
      <c r="SM169" s="120"/>
      <c r="SN169" s="120"/>
      <c r="SO169" s="120"/>
      <c r="SP169" s="120"/>
      <c r="SQ169" s="120"/>
      <c r="SR169" s="120"/>
      <c r="SS169" s="120"/>
      <c r="ST169" s="120"/>
      <c r="SU169" s="120"/>
      <c r="SV169" s="120"/>
      <c r="SW169" s="120"/>
      <c r="SX169" s="120"/>
      <c r="SY169" s="120"/>
      <c r="SZ169" s="120"/>
      <c r="TA169" s="120"/>
      <c r="TB169" s="120"/>
      <c r="TC169" s="120"/>
      <c r="TD169" s="120"/>
      <c r="TE169" s="120"/>
      <c r="TF169" s="120"/>
      <c r="TG169" s="120"/>
      <c r="TH169" s="120"/>
      <c r="TI169" s="120"/>
      <c r="TJ169" s="120"/>
      <c r="TK169" s="120"/>
      <c r="TL169" s="120"/>
      <c r="TM169" s="120"/>
      <c r="TN169" s="120"/>
      <c r="TO169" s="120"/>
      <c r="TP169" s="120"/>
      <c r="TQ169" s="120"/>
      <c r="TR169" s="120"/>
      <c r="TS169" s="120"/>
      <c r="TT169" s="120"/>
      <c r="TU169" s="120"/>
      <c r="TV169" s="120"/>
      <c r="TW169" s="120"/>
      <c r="TX169" s="120"/>
      <c r="TY169" s="120"/>
      <c r="TZ169" s="120"/>
      <c r="UA169" s="120"/>
      <c r="UB169" s="120"/>
      <c r="UC169" s="120"/>
      <c r="UD169" s="120"/>
      <c r="UE169" s="120"/>
      <c r="UF169" s="120"/>
      <c r="UG169" s="120"/>
      <c r="UH169" s="120"/>
      <c r="UI169" s="120"/>
      <c r="UJ169" s="120"/>
      <c r="UK169" s="120"/>
      <c r="UL169" s="120"/>
      <c r="UM169" s="120"/>
      <c r="UN169" s="120"/>
      <c r="UO169" s="120"/>
      <c r="UP169" s="120"/>
      <c r="UQ169" s="120"/>
      <c r="UR169" s="120"/>
      <c r="US169" s="120"/>
      <c r="UT169" s="120"/>
      <c r="UU169" s="120"/>
      <c r="UV169" s="120"/>
      <c r="UW169" s="120"/>
      <c r="UX169" s="120"/>
      <c r="UY169" s="120"/>
      <c r="UZ169" s="120"/>
      <c r="VA169" s="120"/>
      <c r="VB169" s="120"/>
      <c r="VC169" s="120"/>
      <c r="VD169" s="120"/>
      <c r="VE169" s="120"/>
      <c r="VF169" s="120"/>
      <c r="VG169" s="120"/>
      <c r="VH169" s="120"/>
      <c r="VI169" s="120"/>
      <c r="VJ169" s="120"/>
      <c r="VK169" s="120"/>
      <c r="VL169" s="120"/>
      <c r="VM169" s="120"/>
      <c r="VN169" s="120"/>
      <c r="VO169" s="120"/>
      <c r="VP169" s="120"/>
      <c r="VQ169" s="120"/>
      <c r="VR169" s="120"/>
      <c r="VS169" s="120"/>
      <c r="VT169" s="120"/>
      <c r="VU169" s="120"/>
      <c r="VV169" s="120"/>
      <c r="VW169" s="120"/>
      <c r="VX169" s="120"/>
      <c r="VY169" s="120"/>
      <c r="VZ169" s="120"/>
      <c r="WA169" s="120"/>
      <c r="WB169" s="120"/>
      <c r="WC169" s="120"/>
      <c r="WD169" s="120"/>
      <c r="WE169" s="120"/>
      <c r="WF169" s="120"/>
      <c r="WG169" s="120"/>
      <c r="WH169" s="120"/>
      <c r="WI169" s="120"/>
      <c r="WJ169" s="120"/>
      <c r="WK169" s="120"/>
      <c r="WL169" s="120"/>
      <c r="WM169" s="120"/>
      <c r="WN169" s="120"/>
      <c r="WO169" s="120"/>
      <c r="WP169" s="120"/>
      <c r="WQ169" s="120"/>
      <c r="WR169" s="120"/>
      <c r="WS169" s="120"/>
      <c r="WT169" s="120"/>
      <c r="WU169" s="120"/>
      <c r="WV169" s="120"/>
      <c r="WW169" s="120"/>
      <c r="WX169" s="120"/>
      <c r="WY169" s="120"/>
      <c r="WZ169" s="120"/>
      <c r="XA169" s="120"/>
      <c r="XB169" s="120"/>
      <c r="XC169" s="120"/>
      <c r="XD169" s="120"/>
      <c r="XE169" s="120"/>
      <c r="XF169" s="120"/>
      <c r="XG169" s="120"/>
      <c r="XH169" s="120"/>
      <c r="XI169" s="120"/>
      <c r="XJ169" s="120"/>
      <c r="XK169" s="120"/>
      <c r="XL169" s="120"/>
      <c r="XM169" s="120"/>
      <c r="XN169" s="120"/>
      <c r="XO169" s="120"/>
      <c r="XP169" s="120"/>
      <c r="XQ169" s="120"/>
      <c r="XR169" s="120"/>
      <c r="XS169" s="120"/>
      <c r="XT169" s="120"/>
      <c r="XU169" s="120"/>
      <c r="XV169" s="120"/>
      <c r="XW169" s="120"/>
      <c r="XX169" s="120"/>
      <c r="XY169" s="120"/>
      <c r="XZ169" s="120"/>
      <c r="YA169" s="120"/>
      <c r="YB169" s="120"/>
      <c r="YC169" s="120"/>
      <c r="YD169" s="120"/>
      <c r="YE169" s="120"/>
      <c r="YF169" s="120"/>
      <c r="YG169" s="120"/>
      <c r="YH169" s="120"/>
      <c r="YI169" s="120"/>
      <c r="YJ169" s="120"/>
      <c r="YK169" s="120"/>
      <c r="YL169" s="120"/>
      <c r="YM169" s="120"/>
      <c r="YN169" s="120"/>
      <c r="YO169" s="120"/>
      <c r="YP169" s="120"/>
      <c r="YQ169" s="120"/>
      <c r="YR169" s="120"/>
      <c r="YS169" s="120"/>
      <c r="YT169" s="120"/>
      <c r="YU169" s="120"/>
      <c r="YV169" s="120"/>
      <c r="YW169" s="120"/>
      <c r="YX169" s="120"/>
      <c r="YY169" s="120"/>
      <c r="YZ169" s="120"/>
      <c r="ZA169" s="120"/>
      <c r="ZB169" s="120"/>
      <c r="ZC169" s="120"/>
      <c r="ZD169" s="120"/>
      <c r="ZE169" s="120"/>
      <c r="ZF169" s="120"/>
      <c r="ZG169" s="120"/>
      <c r="ZH169" s="120"/>
      <c r="ZI169" s="120"/>
      <c r="ZJ169" s="120"/>
      <c r="ZK169" s="120"/>
      <c r="ZL169" s="120"/>
      <c r="ZM169" s="120"/>
      <c r="ZN169" s="120"/>
      <c r="ZO169" s="120"/>
      <c r="ZP169" s="120"/>
      <c r="ZQ169" s="120"/>
      <c r="ZR169" s="120"/>
      <c r="ZS169" s="120"/>
      <c r="ZT169" s="120"/>
      <c r="ZU169" s="120"/>
      <c r="ZV169" s="120"/>
      <c r="ZW169" s="120"/>
      <c r="ZX169" s="120"/>
      <c r="ZY169" s="120"/>
      <c r="ZZ169" s="120"/>
      <c r="AAA169" s="120"/>
      <c r="AAB169" s="120"/>
      <c r="AAC169" s="120"/>
      <c r="AAD169" s="120"/>
      <c r="AAE169" s="120"/>
      <c r="AAF169" s="120"/>
      <c r="AAG169" s="120"/>
      <c r="AAH169" s="120"/>
      <c r="AAI169" s="120"/>
      <c r="AAJ169" s="120"/>
      <c r="AAK169" s="120"/>
      <c r="AAL169" s="120"/>
      <c r="AAM169" s="120"/>
      <c r="AAN169" s="120"/>
      <c r="AAO169" s="120"/>
      <c r="AAP169" s="120"/>
      <c r="AAQ169" s="120"/>
      <c r="AAR169" s="120"/>
      <c r="AAS169" s="120"/>
      <c r="AAT169" s="120"/>
      <c r="AAU169" s="120"/>
      <c r="AAV169" s="120"/>
      <c r="AAW169" s="120"/>
      <c r="AAX169" s="120"/>
      <c r="AAY169" s="120"/>
      <c r="AAZ169" s="120"/>
      <c r="ABA169" s="120"/>
      <c r="ABB169" s="120"/>
      <c r="ABC169" s="120"/>
      <c r="ABD169" s="120"/>
      <c r="ABE169" s="120"/>
      <c r="ABF169" s="120"/>
      <c r="ABG169" s="120"/>
      <c r="ABH169" s="120"/>
      <c r="ABI169" s="120"/>
      <c r="ABJ169" s="120"/>
      <c r="ABK169" s="120"/>
      <c r="ABL169" s="120"/>
      <c r="ABM169" s="120"/>
      <c r="ABN169" s="120"/>
      <c r="ABO169" s="120"/>
      <c r="ABP169" s="120"/>
      <c r="ABQ169" s="120"/>
      <c r="ABR169" s="120"/>
      <c r="ABS169" s="120"/>
      <c r="ABT169" s="120"/>
      <c r="ABU169" s="120"/>
      <c r="ABV169" s="120"/>
      <c r="ABW169" s="120"/>
      <c r="ABX169" s="120"/>
      <c r="ABY169" s="120"/>
      <c r="ABZ169" s="120"/>
      <c r="ACA169" s="120"/>
      <c r="ACB169" s="120"/>
      <c r="ACC169" s="120"/>
      <c r="ACD169" s="120"/>
      <c r="ACE169" s="120"/>
      <c r="ACF169" s="120"/>
      <c r="ACG169" s="120"/>
      <c r="ACH169" s="120"/>
      <c r="ACI169" s="120"/>
      <c r="ACJ169" s="120"/>
      <c r="ACK169" s="120"/>
      <c r="ACL169" s="120"/>
      <c r="ACM169" s="120"/>
      <c r="ACN169" s="120"/>
      <c r="ACO169" s="120"/>
      <c r="ACP169" s="120"/>
      <c r="ACQ169" s="120"/>
      <c r="ACR169" s="120"/>
      <c r="ACS169" s="120"/>
      <c r="ACT169" s="120"/>
      <c r="ACU169" s="120"/>
      <c r="ACV169" s="120"/>
      <c r="ACW169" s="120"/>
      <c r="ACX169" s="120"/>
      <c r="ACY169" s="120"/>
      <c r="ACZ169" s="120"/>
      <c r="ADA169" s="120"/>
      <c r="ADB169" s="120"/>
      <c r="ADC169" s="120"/>
      <c r="ADD169" s="120"/>
      <c r="ADE169" s="120"/>
      <c r="ADF169" s="120"/>
      <c r="ADG169" s="120"/>
      <c r="ADH169" s="120"/>
      <c r="ADI169" s="120"/>
      <c r="ADJ169" s="120"/>
      <c r="ADK169" s="120"/>
      <c r="ADL169" s="120"/>
      <c r="ADM169" s="120"/>
      <c r="ADN169" s="120"/>
      <c r="ADO169" s="120"/>
      <c r="ADP169" s="120"/>
      <c r="ADQ169" s="120"/>
      <c r="ADR169" s="120"/>
      <c r="ADS169" s="120"/>
      <c r="ADT169" s="120"/>
      <c r="ADU169" s="120"/>
      <c r="ADV169" s="120"/>
      <c r="ADW169" s="120"/>
      <c r="ADX169" s="120"/>
      <c r="ADY169" s="120"/>
      <c r="ADZ169" s="120"/>
      <c r="AEA169" s="120"/>
      <c r="AEB169" s="120"/>
      <c r="AEC169" s="120"/>
      <c r="AED169" s="120"/>
      <c r="AEE169" s="120"/>
      <c r="AEF169" s="120"/>
      <c r="AEG169" s="120"/>
      <c r="AEH169" s="120"/>
      <c r="AEI169" s="120"/>
      <c r="AEJ169" s="120"/>
      <c r="AEK169" s="120"/>
      <c r="AEL169" s="120"/>
      <c r="AEM169" s="120"/>
      <c r="AEN169" s="120"/>
      <c r="AEO169" s="120"/>
      <c r="AEP169" s="120"/>
      <c r="AEQ169" s="120"/>
      <c r="AER169" s="120"/>
      <c r="AES169" s="120"/>
      <c r="AET169" s="120"/>
      <c r="AEU169" s="120"/>
      <c r="AEV169" s="120"/>
      <c r="AEW169" s="120"/>
      <c r="AEX169" s="120"/>
      <c r="AEY169" s="120"/>
      <c r="AEZ169" s="120"/>
      <c r="AFA169" s="120"/>
      <c r="AFB169" s="120"/>
      <c r="AFC169" s="120"/>
      <c r="AFD169" s="120"/>
      <c r="AFE169" s="120"/>
      <c r="AFF169" s="120"/>
      <c r="AFG169" s="120"/>
      <c r="AFH169" s="120"/>
      <c r="AFI169" s="120"/>
      <c r="AFJ169" s="120"/>
      <c r="AFK169" s="120"/>
      <c r="AFL169" s="120"/>
      <c r="AFM169" s="120"/>
      <c r="AFN169" s="120"/>
      <c r="AFO169" s="120"/>
      <c r="AFP169" s="120"/>
      <c r="AFQ169" s="120"/>
      <c r="AFR169" s="120"/>
      <c r="AFS169" s="120"/>
      <c r="AFT169" s="120"/>
      <c r="AFU169" s="120"/>
      <c r="AFV169" s="120"/>
      <c r="AFW169" s="120"/>
      <c r="AFX169" s="120"/>
      <c r="AFY169" s="120"/>
      <c r="AFZ169" s="120"/>
      <c r="AGA169" s="120"/>
      <c r="AGB169" s="120"/>
      <c r="AGC169" s="120"/>
      <c r="AGD169" s="120"/>
      <c r="AGE169" s="120"/>
      <c r="AGF169" s="120"/>
      <c r="AGG169" s="120"/>
      <c r="AGH169" s="120"/>
      <c r="AGI169" s="120"/>
      <c r="AGJ169" s="120"/>
      <c r="AGK169" s="120"/>
      <c r="AGL169" s="120"/>
      <c r="AGM169" s="120"/>
      <c r="AGN169" s="120"/>
      <c r="AGO169" s="120"/>
      <c r="AGP169" s="120"/>
      <c r="AGQ169" s="120"/>
      <c r="AGR169" s="120"/>
      <c r="AGS169" s="120"/>
      <c r="AGT169" s="120"/>
      <c r="AGU169" s="120"/>
      <c r="AGV169" s="120"/>
      <c r="AGW169" s="120"/>
      <c r="AGX169" s="120"/>
      <c r="AGY169" s="120"/>
      <c r="AGZ169" s="120"/>
      <c r="AHA169" s="120"/>
      <c r="AHB169" s="120"/>
      <c r="AHC169" s="120"/>
      <c r="AHD169" s="120"/>
      <c r="AHE169" s="120"/>
      <c r="AHF169" s="120"/>
      <c r="AHG169" s="120"/>
      <c r="AHH169" s="120"/>
      <c r="AHI169" s="120"/>
      <c r="AHJ169" s="120"/>
      <c r="AHK169" s="120"/>
      <c r="AHL169" s="120"/>
      <c r="AHM169" s="120"/>
      <c r="AHN169" s="120"/>
      <c r="AHO169" s="120"/>
      <c r="AHP169" s="120"/>
      <c r="AHQ169" s="120"/>
      <c r="AHR169" s="120"/>
      <c r="AHS169" s="120"/>
      <c r="AHT169" s="120"/>
      <c r="AHU169" s="120"/>
      <c r="AHV169" s="120"/>
      <c r="AHW169" s="120"/>
      <c r="AHX169" s="120"/>
      <c r="AHY169" s="120"/>
      <c r="AHZ169" s="120"/>
      <c r="AIA169" s="120"/>
      <c r="AIB169" s="120"/>
      <c r="AIC169" s="120"/>
      <c r="AID169" s="120"/>
      <c r="AIE169" s="120"/>
      <c r="AIF169" s="120"/>
      <c r="AIG169" s="120"/>
      <c r="AIH169" s="120"/>
      <c r="AII169" s="120"/>
      <c r="AIJ169" s="120"/>
      <c r="AIK169" s="120"/>
      <c r="AIL169" s="120"/>
      <c r="AIM169" s="120"/>
      <c r="AIN169" s="120"/>
      <c r="AIO169" s="120"/>
      <c r="AIP169" s="120"/>
      <c r="AIQ169" s="120"/>
      <c r="AIR169" s="120"/>
      <c r="AIS169" s="120"/>
      <c r="AIT169" s="120"/>
      <c r="AIU169" s="120"/>
      <c r="AIV169" s="120"/>
      <c r="AIW169" s="120"/>
      <c r="AIX169" s="120"/>
      <c r="AIY169" s="120"/>
      <c r="AIZ169" s="120"/>
      <c r="AJA169" s="120"/>
      <c r="AJB169" s="120"/>
      <c r="AJC169" s="120"/>
      <c r="AJD169" s="120"/>
      <c r="AJE169" s="120"/>
      <c r="AJF169" s="120"/>
      <c r="AJG169" s="120"/>
      <c r="AJH169" s="120"/>
      <c r="AJI169" s="120"/>
      <c r="AJJ169" s="120"/>
      <c r="AJK169" s="120"/>
      <c r="AJL169" s="120"/>
      <c r="AJM169" s="120"/>
      <c r="AJN169" s="120"/>
      <c r="AJO169" s="120"/>
      <c r="AJP169" s="120"/>
      <c r="AJQ169" s="120"/>
      <c r="AJR169" s="120"/>
      <c r="AJS169" s="120"/>
      <c r="AJT169" s="120"/>
      <c r="AJU169" s="120"/>
      <c r="AJV169" s="120"/>
      <c r="AJW169" s="120"/>
      <c r="AJX169" s="120"/>
      <c r="AJY169" s="120"/>
      <c r="AJZ169" s="120"/>
      <c r="AKA169" s="120"/>
      <c r="AKB169" s="120"/>
      <c r="AKC169" s="120"/>
      <c r="AKD169" s="120"/>
      <c r="AKE169" s="120"/>
      <c r="AKF169" s="120"/>
      <c r="AKG169" s="120"/>
      <c r="AKH169" s="120"/>
      <c r="AKI169" s="120"/>
      <c r="AKJ169" s="120"/>
      <c r="AKK169" s="120"/>
      <c r="AKL169" s="120"/>
      <c r="AKM169" s="120"/>
      <c r="AKN169" s="120"/>
      <c r="AKO169" s="120"/>
      <c r="AKP169" s="120"/>
      <c r="AKQ169" s="120"/>
      <c r="AKR169" s="120"/>
      <c r="AKS169" s="120"/>
      <c r="AKT169" s="120"/>
      <c r="AKU169" s="120"/>
      <c r="AKV169" s="120"/>
      <c r="AKW169" s="120"/>
      <c r="AKX169" s="120"/>
      <c r="AKY169" s="120"/>
      <c r="AKZ169" s="120"/>
      <c r="ALA169" s="120"/>
      <c r="ALB169" s="120"/>
      <c r="ALC169" s="120"/>
      <c r="ALD169" s="120"/>
      <c r="ALE169" s="120"/>
      <c r="ALF169" s="120"/>
      <c r="ALG169" s="120"/>
      <c r="ALH169" s="120"/>
      <c r="ALI169" s="120"/>
      <c r="ALJ169" s="120"/>
      <c r="ALK169" s="120"/>
      <c r="ALL169" s="120"/>
      <c r="ALM169" s="120"/>
      <c r="ALN169" s="120"/>
      <c r="ALO169" s="120"/>
      <c r="ALP169" s="120"/>
      <c r="ALQ169" s="120"/>
      <c r="ALR169" s="120"/>
      <c r="ALS169" s="120"/>
      <c r="ALT169" s="120"/>
      <c r="ALU169" s="120"/>
      <c r="ALV169" s="120"/>
      <c r="ALW169" s="120"/>
      <c r="ALX169" s="120"/>
      <c r="ALY169" s="120"/>
      <c r="ALZ169" s="120"/>
      <c r="AMA169" s="120"/>
      <c r="AMB169" s="120"/>
      <c r="AMC169" s="120"/>
      <c r="AMD169" s="120"/>
      <c r="AME169" s="120"/>
      <c r="AMF169" s="120"/>
      <c r="AMG169" s="120"/>
      <c r="AMH169" s="120"/>
      <c r="AMI169" s="120"/>
      <c r="AMJ169" s="120"/>
      <c r="AMK169" s="120"/>
      <c r="AML169" s="120"/>
    </row>
    <row r="170" spans="1:1026" s="121" customFormat="1" ht="36" x14ac:dyDescent="0.25">
      <c r="A170" s="102">
        <v>165</v>
      </c>
      <c r="B170" s="25" t="s">
        <v>423</v>
      </c>
      <c r="C170" s="26" t="s">
        <v>19</v>
      </c>
      <c r="D170" s="26" t="s">
        <v>631</v>
      </c>
      <c r="E170" s="31" t="s">
        <v>736</v>
      </c>
      <c r="F170" s="50">
        <v>5</v>
      </c>
      <c r="G170" s="51" t="s">
        <v>11</v>
      </c>
      <c r="H170" s="76"/>
      <c r="I170" s="76">
        <f t="shared" si="13"/>
        <v>0</v>
      </c>
      <c r="J170" s="76">
        <f t="shared" si="11"/>
        <v>0</v>
      </c>
      <c r="K170" s="76">
        <f t="shared" si="12"/>
        <v>0</v>
      </c>
      <c r="L170" s="53"/>
      <c r="M170" s="53"/>
      <c r="N170" s="53"/>
      <c r="O170" s="39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  <c r="IW170" s="120"/>
      <c r="IX170" s="120"/>
      <c r="IY170" s="120"/>
      <c r="IZ170" s="120"/>
      <c r="JA170" s="120"/>
      <c r="JB170" s="120"/>
      <c r="JC170" s="120"/>
      <c r="JD170" s="120"/>
      <c r="JE170" s="120"/>
      <c r="JF170" s="120"/>
      <c r="JG170" s="120"/>
      <c r="JH170" s="120"/>
      <c r="JI170" s="120"/>
      <c r="JJ170" s="120"/>
      <c r="JK170" s="120"/>
      <c r="JL170" s="120"/>
      <c r="JM170" s="120"/>
      <c r="JN170" s="120"/>
      <c r="JO170" s="120"/>
      <c r="JP170" s="120"/>
      <c r="JQ170" s="120"/>
      <c r="JR170" s="120"/>
      <c r="JS170" s="120"/>
      <c r="JT170" s="120"/>
      <c r="JU170" s="120"/>
      <c r="JV170" s="120"/>
      <c r="JW170" s="120"/>
      <c r="JX170" s="120"/>
      <c r="JY170" s="120"/>
      <c r="JZ170" s="120"/>
      <c r="KA170" s="120"/>
      <c r="KB170" s="120"/>
      <c r="KC170" s="120"/>
      <c r="KD170" s="120"/>
      <c r="KE170" s="120"/>
      <c r="KF170" s="120"/>
      <c r="KG170" s="120"/>
      <c r="KH170" s="120"/>
      <c r="KI170" s="120"/>
      <c r="KJ170" s="120"/>
      <c r="KK170" s="120"/>
      <c r="KL170" s="120"/>
      <c r="KM170" s="120"/>
      <c r="KN170" s="120"/>
      <c r="KO170" s="120"/>
      <c r="KP170" s="120"/>
      <c r="KQ170" s="120"/>
      <c r="KR170" s="120"/>
      <c r="KS170" s="120"/>
      <c r="KT170" s="120"/>
      <c r="KU170" s="120"/>
      <c r="KV170" s="120"/>
      <c r="KW170" s="120"/>
      <c r="KX170" s="120"/>
      <c r="KY170" s="120"/>
      <c r="KZ170" s="120"/>
      <c r="LA170" s="120"/>
      <c r="LB170" s="120"/>
      <c r="LC170" s="120"/>
      <c r="LD170" s="120"/>
      <c r="LE170" s="120"/>
      <c r="LF170" s="120"/>
      <c r="LG170" s="120"/>
      <c r="LH170" s="120"/>
      <c r="LI170" s="120"/>
      <c r="LJ170" s="120"/>
      <c r="LK170" s="120"/>
      <c r="LL170" s="120"/>
      <c r="LM170" s="120"/>
      <c r="LN170" s="120"/>
      <c r="LO170" s="120"/>
      <c r="LP170" s="120"/>
      <c r="LQ170" s="120"/>
      <c r="LR170" s="120"/>
      <c r="LS170" s="120"/>
      <c r="LT170" s="120"/>
      <c r="LU170" s="120"/>
      <c r="LV170" s="120"/>
      <c r="LW170" s="120"/>
      <c r="LX170" s="120"/>
      <c r="LY170" s="120"/>
      <c r="LZ170" s="120"/>
      <c r="MA170" s="120"/>
      <c r="MB170" s="120"/>
      <c r="MC170" s="120"/>
      <c r="MD170" s="120"/>
      <c r="ME170" s="120"/>
      <c r="MF170" s="120"/>
      <c r="MG170" s="120"/>
      <c r="MH170" s="120"/>
      <c r="MI170" s="120"/>
      <c r="MJ170" s="120"/>
      <c r="MK170" s="120"/>
      <c r="ML170" s="120"/>
      <c r="MM170" s="120"/>
      <c r="MN170" s="120"/>
      <c r="MO170" s="120"/>
      <c r="MP170" s="120"/>
      <c r="MQ170" s="120"/>
      <c r="MR170" s="120"/>
      <c r="MS170" s="120"/>
      <c r="MT170" s="120"/>
      <c r="MU170" s="120"/>
      <c r="MV170" s="120"/>
      <c r="MW170" s="120"/>
      <c r="MX170" s="120"/>
      <c r="MY170" s="120"/>
      <c r="MZ170" s="120"/>
      <c r="NA170" s="120"/>
      <c r="NB170" s="120"/>
      <c r="NC170" s="120"/>
      <c r="ND170" s="120"/>
      <c r="NE170" s="120"/>
      <c r="NF170" s="120"/>
      <c r="NG170" s="120"/>
      <c r="NH170" s="120"/>
      <c r="NI170" s="120"/>
      <c r="NJ170" s="120"/>
      <c r="NK170" s="120"/>
      <c r="NL170" s="120"/>
      <c r="NM170" s="120"/>
      <c r="NN170" s="120"/>
      <c r="NO170" s="120"/>
      <c r="NP170" s="120"/>
      <c r="NQ170" s="120"/>
      <c r="NR170" s="120"/>
      <c r="NS170" s="120"/>
      <c r="NT170" s="120"/>
      <c r="NU170" s="120"/>
      <c r="NV170" s="120"/>
      <c r="NW170" s="120"/>
      <c r="NX170" s="120"/>
      <c r="NY170" s="120"/>
      <c r="NZ170" s="120"/>
      <c r="OA170" s="120"/>
      <c r="OB170" s="120"/>
      <c r="OC170" s="120"/>
      <c r="OD170" s="120"/>
      <c r="OE170" s="120"/>
      <c r="OF170" s="120"/>
      <c r="OG170" s="120"/>
      <c r="OH170" s="120"/>
      <c r="OI170" s="120"/>
      <c r="OJ170" s="120"/>
      <c r="OK170" s="120"/>
      <c r="OL170" s="120"/>
      <c r="OM170" s="120"/>
      <c r="ON170" s="120"/>
      <c r="OO170" s="120"/>
      <c r="OP170" s="120"/>
      <c r="OQ170" s="120"/>
      <c r="OR170" s="120"/>
      <c r="OS170" s="120"/>
      <c r="OT170" s="120"/>
      <c r="OU170" s="120"/>
      <c r="OV170" s="120"/>
      <c r="OW170" s="120"/>
      <c r="OX170" s="120"/>
      <c r="OY170" s="120"/>
      <c r="OZ170" s="120"/>
      <c r="PA170" s="120"/>
      <c r="PB170" s="120"/>
      <c r="PC170" s="120"/>
      <c r="PD170" s="120"/>
      <c r="PE170" s="120"/>
      <c r="PF170" s="120"/>
      <c r="PG170" s="120"/>
      <c r="PH170" s="120"/>
      <c r="PI170" s="120"/>
      <c r="PJ170" s="120"/>
      <c r="PK170" s="120"/>
      <c r="PL170" s="120"/>
      <c r="PM170" s="120"/>
      <c r="PN170" s="120"/>
      <c r="PO170" s="120"/>
      <c r="PP170" s="120"/>
      <c r="PQ170" s="120"/>
      <c r="PR170" s="120"/>
      <c r="PS170" s="120"/>
      <c r="PT170" s="120"/>
      <c r="PU170" s="120"/>
      <c r="PV170" s="120"/>
      <c r="PW170" s="120"/>
      <c r="PX170" s="120"/>
      <c r="PY170" s="120"/>
      <c r="PZ170" s="120"/>
      <c r="QA170" s="120"/>
      <c r="QB170" s="120"/>
      <c r="QC170" s="120"/>
      <c r="QD170" s="120"/>
      <c r="QE170" s="120"/>
      <c r="QF170" s="120"/>
      <c r="QG170" s="120"/>
      <c r="QH170" s="120"/>
      <c r="QI170" s="120"/>
      <c r="QJ170" s="120"/>
      <c r="QK170" s="120"/>
      <c r="QL170" s="120"/>
      <c r="QM170" s="120"/>
      <c r="QN170" s="120"/>
      <c r="QO170" s="120"/>
      <c r="QP170" s="120"/>
      <c r="QQ170" s="120"/>
      <c r="QR170" s="120"/>
      <c r="QS170" s="120"/>
      <c r="QT170" s="120"/>
      <c r="QU170" s="120"/>
      <c r="QV170" s="120"/>
      <c r="QW170" s="120"/>
      <c r="QX170" s="120"/>
      <c r="QY170" s="120"/>
      <c r="QZ170" s="120"/>
      <c r="RA170" s="120"/>
      <c r="RB170" s="120"/>
      <c r="RC170" s="120"/>
      <c r="RD170" s="120"/>
      <c r="RE170" s="120"/>
      <c r="RF170" s="120"/>
      <c r="RG170" s="120"/>
      <c r="RH170" s="120"/>
      <c r="RI170" s="120"/>
      <c r="RJ170" s="120"/>
      <c r="RK170" s="120"/>
      <c r="RL170" s="120"/>
      <c r="RM170" s="120"/>
      <c r="RN170" s="120"/>
      <c r="RO170" s="120"/>
      <c r="RP170" s="120"/>
      <c r="RQ170" s="120"/>
      <c r="RR170" s="120"/>
      <c r="RS170" s="120"/>
      <c r="RT170" s="120"/>
      <c r="RU170" s="120"/>
      <c r="RV170" s="120"/>
      <c r="RW170" s="120"/>
      <c r="RX170" s="120"/>
      <c r="RY170" s="120"/>
      <c r="RZ170" s="120"/>
      <c r="SA170" s="120"/>
      <c r="SB170" s="120"/>
      <c r="SC170" s="120"/>
      <c r="SD170" s="120"/>
      <c r="SE170" s="120"/>
      <c r="SF170" s="120"/>
      <c r="SG170" s="120"/>
      <c r="SH170" s="120"/>
      <c r="SI170" s="120"/>
      <c r="SJ170" s="120"/>
      <c r="SK170" s="120"/>
      <c r="SL170" s="120"/>
      <c r="SM170" s="120"/>
      <c r="SN170" s="120"/>
      <c r="SO170" s="120"/>
      <c r="SP170" s="120"/>
      <c r="SQ170" s="120"/>
      <c r="SR170" s="120"/>
      <c r="SS170" s="120"/>
      <c r="ST170" s="120"/>
      <c r="SU170" s="120"/>
      <c r="SV170" s="120"/>
      <c r="SW170" s="120"/>
      <c r="SX170" s="120"/>
      <c r="SY170" s="120"/>
      <c r="SZ170" s="120"/>
      <c r="TA170" s="120"/>
      <c r="TB170" s="120"/>
      <c r="TC170" s="120"/>
      <c r="TD170" s="120"/>
      <c r="TE170" s="120"/>
      <c r="TF170" s="120"/>
      <c r="TG170" s="120"/>
      <c r="TH170" s="120"/>
      <c r="TI170" s="120"/>
      <c r="TJ170" s="120"/>
      <c r="TK170" s="120"/>
      <c r="TL170" s="120"/>
      <c r="TM170" s="120"/>
      <c r="TN170" s="120"/>
      <c r="TO170" s="120"/>
      <c r="TP170" s="120"/>
      <c r="TQ170" s="120"/>
      <c r="TR170" s="120"/>
      <c r="TS170" s="120"/>
      <c r="TT170" s="120"/>
      <c r="TU170" s="120"/>
      <c r="TV170" s="120"/>
      <c r="TW170" s="120"/>
      <c r="TX170" s="120"/>
      <c r="TY170" s="120"/>
      <c r="TZ170" s="120"/>
      <c r="UA170" s="120"/>
      <c r="UB170" s="120"/>
      <c r="UC170" s="120"/>
      <c r="UD170" s="120"/>
      <c r="UE170" s="120"/>
      <c r="UF170" s="120"/>
      <c r="UG170" s="120"/>
      <c r="UH170" s="120"/>
      <c r="UI170" s="120"/>
      <c r="UJ170" s="120"/>
      <c r="UK170" s="120"/>
      <c r="UL170" s="120"/>
      <c r="UM170" s="120"/>
      <c r="UN170" s="120"/>
      <c r="UO170" s="120"/>
      <c r="UP170" s="120"/>
      <c r="UQ170" s="120"/>
      <c r="UR170" s="120"/>
      <c r="US170" s="120"/>
      <c r="UT170" s="120"/>
      <c r="UU170" s="120"/>
      <c r="UV170" s="120"/>
      <c r="UW170" s="120"/>
      <c r="UX170" s="120"/>
      <c r="UY170" s="120"/>
      <c r="UZ170" s="120"/>
      <c r="VA170" s="120"/>
      <c r="VB170" s="120"/>
      <c r="VC170" s="120"/>
      <c r="VD170" s="120"/>
      <c r="VE170" s="120"/>
      <c r="VF170" s="120"/>
      <c r="VG170" s="120"/>
      <c r="VH170" s="120"/>
      <c r="VI170" s="120"/>
      <c r="VJ170" s="120"/>
      <c r="VK170" s="120"/>
      <c r="VL170" s="120"/>
      <c r="VM170" s="120"/>
      <c r="VN170" s="120"/>
      <c r="VO170" s="120"/>
      <c r="VP170" s="120"/>
      <c r="VQ170" s="120"/>
      <c r="VR170" s="120"/>
      <c r="VS170" s="120"/>
      <c r="VT170" s="120"/>
      <c r="VU170" s="120"/>
      <c r="VV170" s="120"/>
      <c r="VW170" s="120"/>
      <c r="VX170" s="120"/>
      <c r="VY170" s="120"/>
      <c r="VZ170" s="120"/>
      <c r="WA170" s="120"/>
      <c r="WB170" s="120"/>
      <c r="WC170" s="120"/>
      <c r="WD170" s="120"/>
      <c r="WE170" s="120"/>
      <c r="WF170" s="120"/>
      <c r="WG170" s="120"/>
      <c r="WH170" s="120"/>
      <c r="WI170" s="120"/>
      <c r="WJ170" s="120"/>
      <c r="WK170" s="120"/>
      <c r="WL170" s="120"/>
      <c r="WM170" s="120"/>
      <c r="WN170" s="120"/>
      <c r="WO170" s="120"/>
      <c r="WP170" s="120"/>
      <c r="WQ170" s="120"/>
      <c r="WR170" s="120"/>
      <c r="WS170" s="120"/>
      <c r="WT170" s="120"/>
      <c r="WU170" s="120"/>
      <c r="WV170" s="120"/>
      <c r="WW170" s="120"/>
      <c r="WX170" s="120"/>
      <c r="WY170" s="120"/>
      <c r="WZ170" s="120"/>
      <c r="XA170" s="120"/>
      <c r="XB170" s="120"/>
      <c r="XC170" s="120"/>
      <c r="XD170" s="120"/>
      <c r="XE170" s="120"/>
      <c r="XF170" s="120"/>
      <c r="XG170" s="120"/>
      <c r="XH170" s="120"/>
      <c r="XI170" s="120"/>
      <c r="XJ170" s="120"/>
      <c r="XK170" s="120"/>
      <c r="XL170" s="120"/>
      <c r="XM170" s="120"/>
      <c r="XN170" s="120"/>
      <c r="XO170" s="120"/>
      <c r="XP170" s="120"/>
      <c r="XQ170" s="120"/>
      <c r="XR170" s="120"/>
      <c r="XS170" s="120"/>
      <c r="XT170" s="120"/>
      <c r="XU170" s="120"/>
      <c r="XV170" s="120"/>
      <c r="XW170" s="120"/>
      <c r="XX170" s="120"/>
      <c r="XY170" s="120"/>
      <c r="XZ170" s="120"/>
      <c r="YA170" s="120"/>
      <c r="YB170" s="120"/>
      <c r="YC170" s="120"/>
      <c r="YD170" s="120"/>
      <c r="YE170" s="120"/>
      <c r="YF170" s="120"/>
      <c r="YG170" s="120"/>
      <c r="YH170" s="120"/>
      <c r="YI170" s="120"/>
      <c r="YJ170" s="120"/>
      <c r="YK170" s="120"/>
      <c r="YL170" s="120"/>
      <c r="YM170" s="120"/>
      <c r="YN170" s="120"/>
      <c r="YO170" s="120"/>
      <c r="YP170" s="120"/>
      <c r="YQ170" s="120"/>
      <c r="YR170" s="120"/>
      <c r="YS170" s="120"/>
      <c r="YT170" s="120"/>
      <c r="YU170" s="120"/>
      <c r="YV170" s="120"/>
      <c r="YW170" s="120"/>
      <c r="YX170" s="120"/>
      <c r="YY170" s="120"/>
      <c r="YZ170" s="120"/>
      <c r="ZA170" s="120"/>
      <c r="ZB170" s="120"/>
      <c r="ZC170" s="120"/>
      <c r="ZD170" s="120"/>
      <c r="ZE170" s="120"/>
      <c r="ZF170" s="120"/>
      <c r="ZG170" s="120"/>
      <c r="ZH170" s="120"/>
      <c r="ZI170" s="120"/>
      <c r="ZJ170" s="120"/>
      <c r="ZK170" s="120"/>
      <c r="ZL170" s="120"/>
      <c r="ZM170" s="120"/>
      <c r="ZN170" s="120"/>
      <c r="ZO170" s="120"/>
      <c r="ZP170" s="120"/>
      <c r="ZQ170" s="120"/>
      <c r="ZR170" s="120"/>
      <c r="ZS170" s="120"/>
      <c r="ZT170" s="120"/>
      <c r="ZU170" s="120"/>
      <c r="ZV170" s="120"/>
      <c r="ZW170" s="120"/>
      <c r="ZX170" s="120"/>
      <c r="ZY170" s="120"/>
      <c r="ZZ170" s="120"/>
      <c r="AAA170" s="120"/>
      <c r="AAB170" s="120"/>
      <c r="AAC170" s="120"/>
      <c r="AAD170" s="120"/>
      <c r="AAE170" s="120"/>
      <c r="AAF170" s="120"/>
      <c r="AAG170" s="120"/>
      <c r="AAH170" s="120"/>
      <c r="AAI170" s="120"/>
      <c r="AAJ170" s="120"/>
      <c r="AAK170" s="120"/>
      <c r="AAL170" s="120"/>
      <c r="AAM170" s="120"/>
      <c r="AAN170" s="120"/>
      <c r="AAO170" s="120"/>
      <c r="AAP170" s="120"/>
      <c r="AAQ170" s="120"/>
      <c r="AAR170" s="120"/>
      <c r="AAS170" s="120"/>
      <c r="AAT170" s="120"/>
      <c r="AAU170" s="120"/>
      <c r="AAV170" s="120"/>
      <c r="AAW170" s="120"/>
      <c r="AAX170" s="120"/>
      <c r="AAY170" s="120"/>
      <c r="AAZ170" s="120"/>
      <c r="ABA170" s="120"/>
      <c r="ABB170" s="120"/>
      <c r="ABC170" s="120"/>
      <c r="ABD170" s="120"/>
      <c r="ABE170" s="120"/>
      <c r="ABF170" s="120"/>
      <c r="ABG170" s="120"/>
      <c r="ABH170" s="120"/>
      <c r="ABI170" s="120"/>
      <c r="ABJ170" s="120"/>
      <c r="ABK170" s="120"/>
      <c r="ABL170" s="120"/>
      <c r="ABM170" s="120"/>
      <c r="ABN170" s="120"/>
      <c r="ABO170" s="120"/>
      <c r="ABP170" s="120"/>
      <c r="ABQ170" s="120"/>
      <c r="ABR170" s="120"/>
      <c r="ABS170" s="120"/>
      <c r="ABT170" s="120"/>
      <c r="ABU170" s="120"/>
      <c r="ABV170" s="120"/>
      <c r="ABW170" s="120"/>
      <c r="ABX170" s="120"/>
      <c r="ABY170" s="120"/>
      <c r="ABZ170" s="120"/>
      <c r="ACA170" s="120"/>
      <c r="ACB170" s="120"/>
      <c r="ACC170" s="120"/>
      <c r="ACD170" s="120"/>
      <c r="ACE170" s="120"/>
      <c r="ACF170" s="120"/>
      <c r="ACG170" s="120"/>
      <c r="ACH170" s="120"/>
      <c r="ACI170" s="120"/>
      <c r="ACJ170" s="120"/>
      <c r="ACK170" s="120"/>
      <c r="ACL170" s="120"/>
      <c r="ACM170" s="120"/>
      <c r="ACN170" s="120"/>
      <c r="ACO170" s="120"/>
      <c r="ACP170" s="120"/>
      <c r="ACQ170" s="120"/>
      <c r="ACR170" s="120"/>
      <c r="ACS170" s="120"/>
      <c r="ACT170" s="120"/>
      <c r="ACU170" s="120"/>
      <c r="ACV170" s="120"/>
      <c r="ACW170" s="120"/>
      <c r="ACX170" s="120"/>
      <c r="ACY170" s="120"/>
      <c r="ACZ170" s="120"/>
      <c r="ADA170" s="120"/>
      <c r="ADB170" s="120"/>
      <c r="ADC170" s="120"/>
      <c r="ADD170" s="120"/>
      <c r="ADE170" s="120"/>
      <c r="ADF170" s="120"/>
      <c r="ADG170" s="120"/>
      <c r="ADH170" s="120"/>
      <c r="ADI170" s="120"/>
      <c r="ADJ170" s="120"/>
      <c r="ADK170" s="120"/>
      <c r="ADL170" s="120"/>
      <c r="ADM170" s="120"/>
      <c r="ADN170" s="120"/>
      <c r="ADO170" s="120"/>
      <c r="ADP170" s="120"/>
      <c r="ADQ170" s="120"/>
      <c r="ADR170" s="120"/>
      <c r="ADS170" s="120"/>
      <c r="ADT170" s="120"/>
      <c r="ADU170" s="120"/>
      <c r="ADV170" s="120"/>
      <c r="ADW170" s="120"/>
      <c r="ADX170" s="120"/>
      <c r="ADY170" s="120"/>
      <c r="ADZ170" s="120"/>
      <c r="AEA170" s="120"/>
      <c r="AEB170" s="120"/>
      <c r="AEC170" s="120"/>
      <c r="AED170" s="120"/>
      <c r="AEE170" s="120"/>
      <c r="AEF170" s="120"/>
      <c r="AEG170" s="120"/>
      <c r="AEH170" s="120"/>
      <c r="AEI170" s="120"/>
      <c r="AEJ170" s="120"/>
      <c r="AEK170" s="120"/>
      <c r="AEL170" s="120"/>
      <c r="AEM170" s="120"/>
      <c r="AEN170" s="120"/>
      <c r="AEO170" s="120"/>
      <c r="AEP170" s="120"/>
      <c r="AEQ170" s="120"/>
      <c r="AER170" s="120"/>
      <c r="AES170" s="120"/>
      <c r="AET170" s="120"/>
      <c r="AEU170" s="120"/>
      <c r="AEV170" s="120"/>
      <c r="AEW170" s="120"/>
      <c r="AEX170" s="120"/>
      <c r="AEY170" s="120"/>
      <c r="AEZ170" s="120"/>
      <c r="AFA170" s="120"/>
      <c r="AFB170" s="120"/>
      <c r="AFC170" s="120"/>
      <c r="AFD170" s="120"/>
      <c r="AFE170" s="120"/>
      <c r="AFF170" s="120"/>
      <c r="AFG170" s="120"/>
      <c r="AFH170" s="120"/>
      <c r="AFI170" s="120"/>
      <c r="AFJ170" s="120"/>
      <c r="AFK170" s="120"/>
      <c r="AFL170" s="120"/>
      <c r="AFM170" s="120"/>
      <c r="AFN170" s="120"/>
      <c r="AFO170" s="120"/>
      <c r="AFP170" s="120"/>
      <c r="AFQ170" s="120"/>
      <c r="AFR170" s="120"/>
      <c r="AFS170" s="120"/>
      <c r="AFT170" s="120"/>
      <c r="AFU170" s="120"/>
      <c r="AFV170" s="120"/>
      <c r="AFW170" s="120"/>
      <c r="AFX170" s="120"/>
      <c r="AFY170" s="120"/>
      <c r="AFZ170" s="120"/>
      <c r="AGA170" s="120"/>
      <c r="AGB170" s="120"/>
      <c r="AGC170" s="120"/>
      <c r="AGD170" s="120"/>
      <c r="AGE170" s="120"/>
      <c r="AGF170" s="120"/>
      <c r="AGG170" s="120"/>
      <c r="AGH170" s="120"/>
      <c r="AGI170" s="120"/>
      <c r="AGJ170" s="120"/>
      <c r="AGK170" s="120"/>
      <c r="AGL170" s="120"/>
      <c r="AGM170" s="120"/>
      <c r="AGN170" s="120"/>
      <c r="AGO170" s="120"/>
      <c r="AGP170" s="120"/>
      <c r="AGQ170" s="120"/>
      <c r="AGR170" s="120"/>
      <c r="AGS170" s="120"/>
      <c r="AGT170" s="120"/>
      <c r="AGU170" s="120"/>
      <c r="AGV170" s="120"/>
      <c r="AGW170" s="120"/>
      <c r="AGX170" s="120"/>
      <c r="AGY170" s="120"/>
      <c r="AGZ170" s="120"/>
      <c r="AHA170" s="120"/>
      <c r="AHB170" s="120"/>
      <c r="AHC170" s="120"/>
      <c r="AHD170" s="120"/>
      <c r="AHE170" s="120"/>
      <c r="AHF170" s="120"/>
      <c r="AHG170" s="120"/>
      <c r="AHH170" s="120"/>
      <c r="AHI170" s="120"/>
      <c r="AHJ170" s="120"/>
      <c r="AHK170" s="120"/>
      <c r="AHL170" s="120"/>
      <c r="AHM170" s="120"/>
      <c r="AHN170" s="120"/>
      <c r="AHO170" s="120"/>
      <c r="AHP170" s="120"/>
      <c r="AHQ170" s="120"/>
      <c r="AHR170" s="120"/>
      <c r="AHS170" s="120"/>
      <c r="AHT170" s="120"/>
      <c r="AHU170" s="120"/>
      <c r="AHV170" s="120"/>
      <c r="AHW170" s="120"/>
      <c r="AHX170" s="120"/>
      <c r="AHY170" s="120"/>
      <c r="AHZ170" s="120"/>
      <c r="AIA170" s="120"/>
      <c r="AIB170" s="120"/>
      <c r="AIC170" s="120"/>
      <c r="AID170" s="120"/>
      <c r="AIE170" s="120"/>
      <c r="AIF170" s="120"/>
      <c r="AIG170" s="120"/>
      <c r="AIH170" s="120"/>
      <c r="AII170" s="120"/>
      <c r="AIJ170" s="120"/>
      <c r="AIK170" s="120"/>
      <c r="AIL170" s="120"/>
      <c r="AIM170" s="120"/>
      <c r="AIN170" s="120"/>
      <c r="AIO170" s="120"/>
      <c r="AIP170" s="120"/>
      <c r="AIQ170" s="120"/>
      <c r="AIR170" s="120"/>
      <c r="AIS170" s="120"/>
      <c r="AIT170" s="120"/>
      <c r="AIU170" s="120"/>
      <c r="AIV170" s="120"/>
      <c r="AIW170" s="120"/>
      <c r="AIX170" s="120"/>
      <c r="AIY170" s="120"/>
      <c r="AIZ170" s="120"/>
      <c r="AJA170" s="120"/>
      <c r="AJB170" s="120"/>
      <c r="AJC170" s="120"/>
      <c r="AJD170" s="120"/>
      <c r="AJE170" s="120"/>
      <c r="AJF170" s="120"/>
      <c r="AJG170" s="120"/>
      <c r="AJH170" s="120"/>
      <c r="AJI170" s="120"/>
      <c r="AJJ170" s="120"/>
      <c r="AJK170" s="120"/>
      <c r="AJL170" s="120"/>
      <c r="AJM170" s="120"/>
      <c r="AJN170" s="120"/>
      <c r="AJO170" s="120"/>
      <c r="AJP170" s="120"/>
      <c r="AJQ170" s="120"/>
      <c r="AJR170" s="120"/>
      <c r="AJS170" s="120"/>
      <c r="AJT170" s="120"/>
      <c r="AJU170" s="120"/>
      <c r="AJV170" s="120"/>
      <c r="AJW170" s="120"/>
      <c r="AJX170" s="120"/>
      <c r="AJY170" s="120"/>
      <c r="AJZ170" s="120"/>
      <c r="AKA170" s="120"/>
      <c r="AKB170" s="120"/>
      <c r="AKC170" s="120"/>
      <c r="AKD170" s="120"/>
      <c r="AKE170" s="120"/>
      <c r="AKF170" s="120"/>
      <c r="AKG170" s="120"/>
      <c r="AKH170" s="120"/>
      <c r="AKI170" s="120"/>
      <c r="AKJ170" s="120"/>
      <c r="AKK170" s="120"/>
      <c r="AKL170" s="120"/>
      <c r="AKM170" s="120"/>
      <c r="AKN170" s="120"/>
      <c r="AKO170" s="120"/>
      <c r="AKP170" s="120"/>
      <c r="AKQ170" s="120"/>
      <c r="AKR170" s="120"/>
      <c r="AKS170" s="120"/>
      <c r="AKT170" s="120"/>
      <c r="AKU170" s="120"/>
      <c r="AKV170" s="120"/>
      <c r="AKW170" s="120"/>
      <c r="AKX170" s="120"/>
      <c r="AKY170" s="120"/>
      <c r="AKZ170" s="120"/>
      <c r="ALA170" s="120"/>
      <c r="ALB170" s="120"/>
      <c r="ALC170" s="120"/>
      <c r="ALD170" s="120"/>
      <c r="ALE170" s="120"/>
      <c r="ALF170" s="120"/>
      <c r="ALG170" s="120"/>
      <c r="ALH170" s="120"/>
      <c r="ALI170" s="120"/>
      <c r="ALJ170" s="120"/>
      <c r="ALK170" s="120"/>
      <c r="ALL170" s="120"/>
      <c r="ALM170" s="120"/>
      <c r="ALN170" s="120"/>
      <c r="ALO170" s="120"/>
      <c r="ALP170" s="120"/>
      <c r="ALQ170" s="120"/>
      <c r="ALR170" s="120"/>
      <c r="ALS170" s="120"/>
      <c r="ALT170" s="120"/>
      <c r="ALU170" s="120"/>
      <c r="ALV170" s="120"/>
      <c r="ALW170" s="120"/>
      <c r="ALX170" s="120"/>
      <c r="ALY170" s="120"/>
      <c r="ALZ170" s="120"/>
      <c r="AMA170" s="120"/>
      <c r="AMB170" s="120"/>
      <c r="AMC170" s="120"/>
      <c r="AMD170" s="120"/>
      <c r="AME170" s="120"/>
      <c r="AMF170" s="120"/>
      <c r="AMG170" s="120"/>
      <c r="AMH170" s="120"/>
      <c r="AMI170" s="120"/>
      <c r="AMJ170" s="120"/>
      <c r="AMK170" s="120"/>
      <c r="AML170" s="120"/>
    </row>
    <row r="171" spans="1:1026" s="121" customFormat="1" ht="36" x14ac:dyDescent="0.25">
      <c r="A171" s="102">
        <v>166</v>
      </c>
      <c r="B171" s="25" t="s">
        <v>424</v>
      </c>
      <c r="C171" s="26" t="s">
        <v>19</v>
      </c>
      <c r="D171" s="26" t="s">
        <v>631</v>
      </c>
      <c r="E171" s="31" t="s">
        <v>737</v>
      </c>
      <c r="F171" s="50">
        <v>6</v>
      </c>
      <c r="G171" s="51" t="s">
        <v>11</v>
      </c>
      <c r="H171" s="76"/>
      <c r="I171" s="76">
        <f t="shared" si="13"/>
        <v>0</v>
      </c>
      <c r="J171" s="76">
        <f t="shared" si="11"/>
        <v>0</v>
      </c>
      <c r="K171" s="76">
        <f t="shared" si="12"/>
        <v>0</v>
      </c>
      <c r="L171" s="53"/>
      <c r="M171" s="53"/>
      <c r="N171" s="53"/>
      <c r="O171" s="39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  <c r="HN171" s="120"/>
      <c r="HO171" s="120"/>
      <c r="HP171" s="120"/>
      <c r="HQ171" s="120"/>
      <c r="HR171" s="120"/>
      <c r="HS171" s="120"/>
      <c r="HT171" s="120"/>
      <c r="HU171" s="120"/>
      <c r="HV171" s="120"/>
      <c r="HW171" s="120"/>
      <c r="HX171" s="120"/>
      <c r="HY171" s="120"/>
      <c r="HZ171" s="120"/>
      <c r="IA171" s="120"/>
      <c r="IB171" s="120"/>
      <c r="IC171" s="120"/>
      <c r="ID171" s="120"/>
      <c r="IE171" s="120"/>
      <c r="IF171" s="120"/>
      <c r="IG171" s="120"/>
      <c r="IH171" s="120"/>
      <c r="II171" s="120"/>
      <c r="IJ171" s="120"/>
      <c r="IK171" s="120"/>
      <c r="IL171" s="120"/>
      <c r="IM171" s="120"/>
      <c r="IN171" s="120"/>
      <c r="IO171" s="120"/>
      <c r="IP171" s="120"/>
      <c r="IQ171" s="120"/>
      <c r="IR171" s="120"/>
      <c r="IS171" s="120"/>
      <c r="IT171" s="120"/>
      <c r="IU171" s="120"/>
      <c r="IV171" s="120"/>
      <c r="IW171" s="120"/>
      <c r="IX171" s="120"/>
      <c r="IY171" s="120"/>
      <c r="IZ171" s="120"/>
      <c r="JA171" s="120"/>
      <c r="JB171" s="120"/>
      <c r="JC171" s="120"/>
      <c r="JD171" s="120"/>
      <c r="JE171" s="120"/>
      <c r="JF171" s="120"/>
      <c r="JG171" s="120"/>
      <c r="JH171" s="120"/>
      <c r="JI171" s="120"/>
      <c r="JJ171" s="120"/>
      <c r="JK171" s="120"/>
      <c r="JL171" s="120"/>
      <c r="JM171" s="120"/>
      <c r="JN171" s="120"/>
      <c r="JO171" s="120"/>
      <c r="JP171" s="120"/>
      <c r="JQ171" s="120"/>
      <c r="JR171" s="120"/>
      <c r="JS171" s="120"/>
      <c r="JT171" s="120"/>
      <c r="JU171" s="120"/>
      <c r="JV171" s="120"/>
      <c r="JW171" s="120"/>
      <c r="JX171" s="120"/>
      <c r="JY171" s="120"/>
      <c r="JZ171" s="120"/>
      <c r="KA171" s="120"/>
      <c r="KB171" s="120"/>
      <c r="KC171" s="120"/>
      <c r="KD171" s="120"/>
      <c r="KE171" s="120"/>
      <c r="KF171" s="120"/>
      <c r="KG171" s="120"/>
      <c r="KH171" s="120"/>
      <c r="KI171" s="120"/>
      <c r="KJ171" s="120"/>
      <c r="KK171" s="120"/>
      <c r="KL171" s="120"/>
      <c r="KM171" s="120"/>
      <c r="KN171" s="120"/>
      <c r="KO171" s="120"/>
      <c r="KP171" s="120"/>
      <c r="KQ171" s="120"/>
      <c r="KR171" s="120"/>
      <c r="KS171" s="120"/>
      <c r="KT171" s="120"/>
      <c r="KU171" s="120"/>
      <c r="KV171" s="120"/>
      <c r="KW171" s="120"/>
      <c r="KX171" s="120"/>
      <c r="KY171" s="120"/>
      <c r="KZ171" s="120"/>
      <c r="LA171" s="120"/>
      <c r="LB171" s="120"/>
      <c r="LC171" s="120"/>
      <c r="LD171" s="120"/>
      <c r="LE171" s="120"/>
      <c r="LF171" s="120"/>
      <c r="LG171" s="120"/>
      <c r="LH171" s="120"/>
      <c r="LI171" s="120"/>
      <c r="LJ171" s="120"/>
      <c r="LK171" s="120"/>
      <c r="LL171" s="120"/>
      <c r="LM171" s="120"/>
      <c r="LN171" s="120"/>
      <c r="LO171" s="120"/>
      <c r="LP171" s="120"/>
      <c r="LQ171" s="120"/>
      <c r="LR171" s="120"/>
      <c r="LS171" s="120"/>
      <c r="LT171" s="120"/>
      <c r="LU171" s="120"/>
      <c r="LV171" s="120"/>
      <c r="LW171" s="120"/>
      <c r="LX171" s="120"/>
      <c r="LY171" s="120"/>
      <c r="LZ171" s="120"/>
      <c r="MA171" s="120"/>
      <c r="MB171" s="120"/>
      <c r="MC171" s="120"/>
      <c r="MD171" s="120"/>
      <c r="ME171" s="120"/>
      <c r="MF171" s="120"/>
      <c r="MG171" s="120"/>
      <c r="MH171" s="120"/>
      <c r="MI171" s="120"/>
      <c r="MJ171" s="120"/>
      <c r="MK171" s="120"/>
      <c r="ML171" s="120"/>
      <c r="MM171" s="120"/>
      <c r="MN171" s="120"/>
      <c r="MO171" s="120"/>
      <c r="MP171" s="120"/>
      <c r="MQ171" s="120"/>
      <c r="MR171" s="120"/>
      <c r="MS171" s="120"/>
      <c r="MT171" s="120"/>
      <c r="MU171" s="120"/>
      <c r="MV171" s="120"/>
      <c r="MW171" s="120"/>
      <c r="MX171" s="120"/>
      <c r="MY171" s="120"/>
      <c r="MZ171" s="120"/>
      <c r="NA171" s="120"/>
      <c r="NB171" s="120"/>
      <c r="NC171" s="120"/>
      <c r="ND171" s="120"/>
      <c r="NE171" s="120"/>
      <c r="NF171" s="120"/>
      <c r="NG171" s="120"/>
      <c r="NH171" s="120"/>
      <c r="NI171" s="120"/>
      <c r="NJ171" s="120"/>
      <c r="NK171" s="120"/>
      <c r="NL171" s="120"/>
      <c r="NM171" s="120"/>
      <c r="NN171" s="120"/>
      <c r="NO171" s="120"/>
      <c r="NP171" s="120"/>
      <c r="NQ171" s="120"/>
      <c r="NR171" s="120"/>
      <c r="NS171" s="120"/>
      <c r="NT171" s="120"/>
      <c r="NU171" s="120"/>
      <c r="NV171" s="120"/>
      <c r="NW171" s="120"/>
      <c r="NX171" s="120"/>
      <c r="NY171" s="120"/>
      <c r="NZ171" s="120"/>
      <c r="OA171" s="120"/>
      <c r="OB171" s="120"/>
      <c r="OC171" s="120"/>
      <c r="OD171" s="120"/>
      <c r="OE171" s="120"/>
      <c r="OF171" s="120"/>
      <c r="OG171" s="120"/>
      <c r="OH171" s="120"/>
      <c r="OI171" s="120"/>
      <c r="OJ171" s="120"/>
      <c r="OK171" s="120"/>
      <c r="OL171" s="120"/>
      <c r="OM171" s="120"/>
      <c r="ON171" s="120"/>
      <c r="OO171" s="120"/>
      <c r="OP171" s="120"/>
      <c r="OQ171" s="120"/>
      <c r="OR171" s="120"/>
      <c r="OS171" s="120"/>
      <c r="OT171" s="120"/>
      <c r="OU171" s="120"/>
      <c r="OV171" s="120"/>
      <c r="OW171" s="120"/>
      <c r="OX171" s="120"/>
      <c r="OY171" s="120"/>
      <c r="OZ171" s="120"/>
      <c r="PA171" s="120"/>
      <c r="PB171" s="120"/>
      <c r="PC171" s="120"/>
      <c r="PD171" s="120"/>
      <c r="PE171" s="120"/>
      <c r="PF171" s="120"/>
      <c r="PG171" s="120"/>
      <c r="PH171" s="120"/>
      <c r="PI171" s="120"/>
      <c r="PJ171" s="120"/>
      <c r="PK171" s="120"/>
      <c r="PL171" s="120"/>
      <c r="PM171" s="120"/>
      <c r="PN171" s="120"/>
      <c r="PO171" s="120"/>
      <c r="PP171" s="120"/>
      <c r="PQ171" s="120"/>
      <c r="PR171" s="120"/>
      <c r="PS171" s="120"/>
      <c r="PT171" s="120"/>
      <c r="PU171" s="120"/>
      <c r="PV171" s="120"/>
      <c r="PW171" s="120"/>
      <c r="PX171" s="120"/>
      <c r="PY171" s="120"/>
      <c r="PZ171" s="120"/>
      <c r="QA171" s="120"/>
      <c r="QB171" s="120"/>
      <c r="QC171" s="120"/>
      <c r="QD171" s="120"/>
      <c r="QE171" s="120"/>
      <c r="QF171" s="120"/>
      <c r="QG171" s="120"/>
      <c r="QH171" s="120"/>
      <c r="QI171" s="120"/>
      <c r="QJ171" s="120"/>
      <c r="QK171" s="120"/>
      <c r="QL171" s="120"/>
      <c r="QM171" s="120"/>
      <c r="QN171" s="120"/>
      <c r="QO171" s="120"/>
      <c r="QP171" s="120"/>
      <c r="QQ171" s="120"/>
      <c r="QR171" s="120"/>
      <c r="QS171" s="120"/>
      <c r="QT171" s="120"/>
      <c r="QU171" s="120"/>
      <c r="QV171" s="120"/>
      <c r="QW171" s="120"/>
      <c r="QX171" s="120"/>
      <c r="QY171" s="120"/>
      <c r="QZ171" s="120"/>
      <c r="RA171" s="120"/>
      <c r="RB171" s="120"/>
      <c r="RC171" s="120"/>
      <c r="RD171" s="120"/>
      <c r="RE171" s="120"/>
      <c r="RF171" s="120"/>
      <c r="RG171" s="120"/>
      <c r="RH171" s="120"/>
      <c r="RI171" s="120"/>
      <c r="RJ171" s="120"/>
      <c r="RK171" s="120"/>
      <c r="RL171" s="120"/>
      <c r="RM171" s="120"/>
      <c r="RN171" s="120"/>
      <c r="RO171" s="120"/>
      <c r="RP171" s="120"/>
      <c r="RQ171" s="120"/>
      <c r="RR171" s="120"/>
      <c r="RS171" s="120"/>
      <c r="RT171" s="120"/>
      <c r="RU171" s="120"/>
      <c r="RV171" s="120"/>
      <c r="RW171" s="120"/>
      <c r="RX171" s="120"/>
      <c r="RY171" s="120"/>
      <c r="RZ171" s="120"/>
      <c r="SA171" s="120"/>
      <c r="SB171" s="120"/>
      <c r="SC171" s="120"/>
      <c r="SD171" s="120"/>
      <c r="SE171" s="120"/>
      <c r="SF171" s="120"/>
      <c r="SG171" s="120"/>
      <c r="SH171" s="120"/>
      <c r="SI171" s="120"/>
      <c r="SJ171" s="120"/>
      <c r="SK171" s="120"/>
      <c r="SL171" s="120"/>
      <c r="SM171" s="120"/>
      <c r="SN171" s="120"/>
      <c r="SO171" s="120"/>
      <c r="SP171" s="120"/>
      <c r="SQ171" s="120"/>
      <c r="SR171" s="120"/>
      <c r="SS171" s="120"/>
      <c r="ST171" s="120"/>
      <c r="SU171" s="120"/>
      <c r="SV171" s="120"/>
      <c r="SW171" s="120"/>
      <c r="SX171" s="120"/>
      <c r="SY171" s="120"/>
      <c r="SZ171" s="120"/>
      <c r="TA171" s="120"/>
      <c r="TB171" s="120"/>
      <c r="TC171" s="120"/>
      <c r="TD171" s="120"/>
      <c r="TE171" s="120"/>
      <c r="TF171" s="120"/>
      <c r="TG171" s="120"/>
      <c r="TH171" s="120"/>
      <c r="TI171" s="120"/>
      <c r="TJ171" s="120"/>
      <c r="TK171" s="120"/>
      <c r="TL171" s="120"/>
      <c r="TM171" s="120"/>
      <c r="TN171" s="120"/>
      <c r="TO171" s="120"/>
      <c r="TP171" s="120"/>
      <c r="TQ171" s="120"/>
      <c r="TR171" s="120"/>
      <c r="TS171" s="120"/>
      <c r="TT171" s="120"/>
      <c r="TU171" s="120"/>
      <c r="TV171" s="120"/>
      <c r="TW171" s="120"/>
      <c r="TX171" s="120"/>
      <c r="TY171" s="120"/>
      <c r="TZ171" s="120"/>
      <c r="UA171" s="120"/>
      <c r="UB171" s="120"/>
      <c r="UC171" s="120"/>
      <c r="UD171" s="120"/>
      <c r="UE171" s="120"/>
      <c r="UF171" s="120"/>
      <c r="UG171" s="120"/>
      <c r="UH171" s="120"/>
      <c r="UI171" s="120"/>
      <c r="UJ171" s="120"/>
      <c r="UK171" s="120"/>
      <c r="UL171" s="120"/>
      <c r="UM171" s="120"/>
      <c r="UN171" s="120"/>
      <c r="UO171" s="120"/>
      <c r="UP171" s="120"/>
      <c r="UQ171" s="120"/>
      <c r="UR171" s="120"/>
      <c r="US171" s="120"/>
      <c r="UT171" s="120"/>
      <c r="UU171" s="120"/>
      <c r="UV171" s="120"/>
      <c r="UW171" s="120"/>
      <c r="UX171" s="120"/>
      <c r="UY171" s="120"/>
      <c r="UZ171" s="120"/>
      <c r="VA171" s="120"/>
      <c r="VB171" s="120"/>
      <c r="VC171" s="120"/>
      <c r="VD171" s="120"/>
      <c r="VE171" s="120"/>
      <c r="VF171" s="120"/>
      <c r="VG171" s="120"/>
      <c r="VH171" s="120"/>
      <c r="VI171" s="120"/>
      <c r="VJ171" s="120"/>
      <c r="VK171" s="120"/>
      <c r="VL171" s="120"/>
      <c r="VM171" s="120"/>
      <c r="VN171" s="120"/>
      <c r="VO171" s="120"/>
      <c r="VP171" s="120"/>
      <c r="VQ171" s="120"/>
      <c r="VR171" s="120"/>
      <c r="VS171" s="120"/>
      <c r="VT171" s="120"/>
      <c r="VU171" s="120"/>
      <c r="VV171" s="120"/>
      <c r="VW171" s="120"/>
      <c r="VX171" s="120"/>
      <c r="VY171" s="120"/>
      <c r="VZ171" s="120"/>
      <c r="WA171" s="120"/>
      <c r="WB171" s="120"/>
      <c r="WC171" s="120"/>
      <c r="WD171" s="120"/>
      <c r="WE171" s="120"/>
      <c r="WF171" s="120"/>
      <c r="WG171" s="120"/>
      <c r="WH171" s="120"/>
      <c r="WI171" s="120"/>
      <c r="WJ171" s="120"/>
      <c r="WK171" s="120"/>
      <c r="WL171" s="120"/>
      <c r="WM171" s="120"/>
      <c r="WN171" s="120"/>
      <c r="WO171" s="120"/>
      <c r="WP171" s="120"/>
      <c r="WQ171" s="120"/>
      <c r="WR171" s="120"/>
      <c r="WS171" s="120"/>
      <c r="WT171" s="120"/>
      <c r="WU171" s="120"/>
      <c r="WV171" s="120"/>
      <c r="WW171" s="120"/>
      <c r="WX171" s="120"/>
      <c r="WY171" s="120"/>
      <c r="WZ171" s="120"/>
      <c r="XA171" s="120"/>
      <c r="XB171" s="120"/>
      <c r="XC171" s="120"/>
      <c r="XD171" s="120"/>
      <c r="XE171" s="120"/>
      <c r="XF171" s="120"/>
      <c r="XG171" s="120"/>
      <c r="XH171" s="120"/>
      <c r="XI171" s="120"/>
      <c r="XJ171" s="120"/>
      <c r="XK171" s="120"/>
      <c r="XL171" s="120"/>
      <c r="XM171" s="120"/>
      <c r="XN171" s="120"/>
      <c r="XO171" s="120"/>
      <c r="XP171" s="120"/>
      <c r="XQ171" s="120"/>
      <c r="XR171" s="120"/>
      <c r="XS171" s="120"/>
      <c r="XT171" s="120"/>
      <c r="XU171" s="120"/>
      <c r="XV171" s="120"/>
      <c r="XW171" s="120"/>
      <c r="XX171" s="120"/>
      <c r="XY171" s="120"/>
      <c r="XZ171" s="120"/>
      <c r="YA171" s="120"/>
      <c r="YB171" s="120"/>
      <c r="YC171" s="120"/>
      <c r="YD171" s="120"/>
      <c r="YE171" s="120"/>
      <c r="YF171" s="120"/>
      <c r="YG171" s="120"/>
      <c r="YH171" s="120"/>
      <c r="YI171" s="120"/>
      <c r="YJ171" s="120"/>
      <c r="YK171" s="120"/>
      <c r="YL171" s="120"/>
      <c r="YM171" s="120"/>
      <c r="YN171" s="120"/>
      <c r="YO171" s="120"/>
      <c r="YP171" s="120"/>
      <c r="YQ171" s="120"/>
      <c r="YR171" s="120"/>
      <c r="YS171" s="120"/>
      <c r="YT171" s="120"/>
      <c r="YU171" s="120"/>
      <c r="YV171" s="120"/>
      <c r="YW171" s="120"/>
      <c r="YX171" s="120"/>
      <c r="YY171" s="120"/>
      <c r="YZ171" s="120"/>
      <c r="ZA171" s="120"/>
      <c r="ZB171" s="120"/>
      <c r="ZC171" s="120"/>
      <c r="ZD171" s="120"/>
      <c r="ZE171" s="120"/>
      <c r="ZF171" s="120"/>
      <c r="ZG171" s="120"/>
      <c r="ZH171" s="120"/>
      <c r="ZI171" s="120"/>
      <c r="ZJ171" s="120"/>
      <c r="ZK171" s="120"/>
      <c r="ZL171" s="120"/>
      <c r="ZM171" s="120"/>
      <c r="ZN171" s="120"/>
      <c r="ZO171" s="120"/>
      <c r="ZP171" s="120"/>
      <c r="ZQ171" s="120"/>
      <c r="ZR171" s="120"/>
      <c r="ZS171" s="120"/>
      <c r="ZT171" s="120"/>
      <c r="ZU171" s="120"/>
      <c r="ZV171" s="120"/>
      <c r="ZW171" s="120"/>
      <c r="ZX171" s="120"/>
      <c r="ZY171" s="120"/>
      <c r="ZZ171" s="120"/>
      <c r="AAA171" s="120"/>
      <c r="AAB171" s="120"/>
      <c r="AAC171" s="120"/>
      <c r="AAD171" s="120"/>
      <c r="AAE171" s="120"/>
      <c r="AAF171" s="120"/>
      <c r="AAG171" s="120"/>
      <c r="AAH171" s="120"/>
      <c r="AAI171" s="120"/>
      <c r="AAJ171" s="120"/>
      <c r="AAK171" s="120"/>
      <c r="AAL171" s="120"/>
      <c r="AAM171" s="120"/>
      <c r="AAN171" s="120"/>
      <c r="AAO171" s="120"/>
      <c r="AAP171" s="120"/>
      <c r="AAQ171" s="120"/>
      <c r="AAR171" s="120"/>
      <c r="AAS171" s="120"/>
      <c r="AAT171" s="120"/>
      <c r="AAU171" s="120"/>
      <c r="AAV171" s="120"/>
      <c r="AAW171" s="120"/>
      <c r="AAX171" s="120"/>
      <c r="AAY171" s="120"/>
      <c r="AAZ171" s="120"/>
      <c r="ABA171" s="120"/>
      <c r="ABB171" s="120"/>
      <c r="ABC171" s="120"/>
      <c r="ABD171" s="120"/>
      <c r="ABE171" s="120"/>
      <c r="ABF171" s="120"/>
      <c r="ABG171" s="120"/>
      <c r="ABH171" s="120"/>
      <c r="ABI171" s="120"/>
      <c r="ABJ171" s="120"/>
      <c r="ABK171" s="120"/>
      <c r="ABL171" s="120"/>
      <c r="ABM171" s="120"/>
      <c r="ABN171" s="120"/>
      <c r="ABO171" s="120"/>
      <c r="ABP171" s="120"/>
      <c r="ABQ171" s="120"/>
      <c r="ABR171" s="120"/>
      <c r="ABS171" s="120"/>
      <c r="ABT171" s="120"/>
      <c r="ABU171" s="120"/>
      <c r="ABV171" s="120"/>
      <c r="ABW171" s="120"/>
      <c r="ABX171" s="120"/>
      <c r="ABY171" s="120"/>
      <c r="ABZ171" s="120"/>
      <c r="ACA171" s="120"/>
      <c r="ACB171" s="120"/>
      <c r="ACC171" s="120"/>
      <c r="ACD171" s="120"/>
      <c r="ACE171" s="120"/>
      <c r="ACF171" s="120"/>
      <c r="ACG171" s="120"/>
      <c r="ACH171" s="120"/>
      <c r="ACI171" s="120"/>
      <c r="ACJ171" s="120"/>
      <c r="ACK171" s="120"/>
      <c r="ACL171" s="120"/>
      <c r="ACM171" s="120"/>
      <c r="ACN171" s="120"/>
      <c r="ACO171" s="120"/>
      <c r="ACP171" s="120"/>
      <c r="ACQ171" s="120"/>
      <c r="ACR171" s="120"/>
      <c r="ACS171" s="120"/>
      <c r="ACT171" s="120"/>
      <c r="ACU171" s="120"/>
      <c r="ACV171" s="120"/>
      <c r="ACW171" s="120"/>
      <c r="ACX171" s="120"/>
      <c r="ACY171" s="120"/>
      <c r="ACZ171" s="120"/>
      <c r="ADA171" s="120"/>
      <c r="ADB171" s="120"/>
      <c r="ADC171" s="120"/>
      <c r="ADD171" s="120"/>
      <c r="ADE171" s="120"/>
      <c r="ADF171" s="120"/>
      <c r="ADG171" s="120"/>
      <c r="ADH171" s="120"/>
      <c r="ADI171" s="120"/>
      <c r="ADJ171" s="120"/>
      <c r="ADK171" s="120"/>
      <c r="ADL171" s="120"/>
      <c r="ADM171" s="120"/>
      <c r="ADN171" s="120"/>
      <c r="ADO171" s="120"/>
      <c r="ADP171" s="120"/>
      <c r="ADQ171" s="120"/>
      <c r="ADR171" s="120"/>
      <c r="ADS171" s="120"/>
      <c r="ADT171" s="120"/>
      <c r="ADU171" s="120"/>
      <c r="ADV171" s="120"/>
      <c r="ADW171" s="120"/>
      <c r="ADX171" s="120"/>
      <c r="ADY171" s="120"/>
      <c r="ADZ171" s="120"/>
      <c r="AEA171" s="120"/>
      <c r="AEB171" s="120"/>
      <c r="AEC171" s="120"/>
      <c r="AED171" s="120"/>
      <c r="AEE171" s="120"/>
      <c r="AEF171" s="120"/>
      <c r="AEG171" s="120"/>
      <c r="AEH171" s="120"/>
      <c r="AEI171" s="120"/>
      <c r="AEJ171" s="120"/>
      <c r="AEK171" s="120"/>
      <c r="AEL171" s="120"/>
      <c r="AEM171" s="120"/>
      <c r="AEN171" s="120"/>
      <c r="AEO171" s="120"/>
      <c r="AEP171" s="120"/>
      <c r="AEQ171" s="120"/>
      <c r="AER171" s="120"/>
      <c r="AES171" s="120"/>
      <c r="AET171" s="120"/>
      <c r="AEU171" s="120"/>
      <c r="AEV171" s="120"/>
      <c r="AEW171" s="120"/>
      <c r="AEX171" s="120"/>
      <c r="AEY171" s="120"/>
      <c r="AEZ171" s="120"/>
      <c r="AFA171" s="120"/>
      <c r="AFB171" s="120"/>
      <c r="AFC171" s="120"/>
      <c r="AFD171" s="120"/>
      <c r="AFE171" s="120"/>
      <c r="AFF171" s="120"/>
      <c r="AFG171" s="120"/>
      <c r="AFH171" s="120"/>
      <c r="AFI171" s="120"/>
      <c r="AFJ171" s="120"/>
      <c r="AFK171" s="120"/>
      <c r="AFL171" s="120"/>
      <c r="AFM171" s="120"/>
      <c r="AFN171" s="120"/>
      <c r="AFO171" s="120"/>
      <c r="AFP171" s="120"/>
      <c r="AFQ171" s="120"/>
      <c r="AFR171" s="120"/>
      <c r="AFS171" s="120"/>
      <c r="AFT171" s="120"/>
      <c r="AFU171" s="120"/>
      <c r="AFV171" s="120"/>
      <c r="AFW171" s="120"/>
      <c r="AFX171" s="120"/>
      <c r="AFY171" s="120"/>
      <c r="AFZ171" s="120"/>
      <c r="AGA171" s="120"/>
      <c r="AGB171" s="120"/>
      <c r="AGC171" s="120"/>
      <c r="AGD171" s="120"/>
      <c r="AGE171" s="120"/>
      <c r="AGF171" s="120"/>
      <c r="AGG171" s="120"/>
      <c r="AGH171" s="120"/>
      <c r="AGI171" s="120"/>
      <c r="AGJ171" s="120"/>
      <c r="AGK171" s="120"/>
      <c r="AGL171" s="120"/>
      <c r="AGM171" s="120"/>
      <c r="AGN171" s="120"/>
      <c r="AGO171" s="120"/>
      <c r="AGP171" s="120"/>
      <c r="AGQ171" s="120"/>
      <c r="AGR171" s="120"/>
      <c r="AGS171" s="120"/>
      <c r="AGT171" s="120"/>
      <c r="AGU171" s="120"/>
      <c r="AGV171" s="120"/>
      <c r="AGW171" s="120"/>
      <c r="AGX171" s="120"/>
      <c r="AGY171" s="120"/>
      <c r="AGZ171" s="120"/>
      <c r="AHA171" s="120"/>
      <c r="AHB171" s="120"/>
      <c r="AHC171" s="120"/>
      <c r="AHD171" s="120"/>
      <c r="AHE171" s="120"/>
      <c r="AHF171" s="120"/>
      <c r="AHG171" s="120"/>
      <c r="AHH171" s="120"/>
      <c r="AHI171" s="120"/>
      <c r="AHJ171" s="120"/>
      <c r="AHK171" s="120"/>
      <c r="AHL171" s="120"/>
      <c r="AHM171" s="120"/>
      <c r="AHN171" s="120"/>
      <c r="AHO171" s="120"/>
      <c r="AHP171" s="120"/>
      <c r="AHQ171" s="120"/>
      <c r="AHR171" s="120"/>
      <c r="AHS171" s="120"/>
      <c r="AHT171" s="120"/>
      <c r="AHU171" s="120"/>
      <c r="AHV171" s="120"/>
      <c r="AHW171" s="120"/>
      <c r="AHX171" s="120"/>
      <c r="AHY171" s="120"/>
      <c r="AHZ171" s="120"/>
      <c r="AIA171" s="120"/>
      <c r="AIB171" s="120"/>
      <c r="AIC171" s="120"/>
      <c r="AID171" s="120"/>
      <c r="AIE171" s="120"/>
      <c r="AIF171" s="120"/>
      <c r="AIG171" s="120"/>
      <c r="AIH171" s="120"/>
      <c r="AII171" s="120"/>
      <c r="AIJ171" s="120"/>
      <c r="AIK171" s="120"/>
      <c r="AIL171" s="120"/>
      <c r="AIM171" s="120"/>
      <c r="AIN171" s="120"/>
      <c r="AIO171" s="120"/>
      <c r="AIP171" s="120"/>
      <c r="AIQ171" s="120"/>
      <c r="AIR171" s="120"/>
      <c r="AIS171" s="120"/>
      <c r="AIT171" s="120"/>
      <c r="AIU171" s="120"/>
      <c r="AIV171" s="120"/>
      <c r="AIW171" s="120"/>
      <c r="AIX171" s="120"/>
      <c r="AIY171" s="120"/>
      <c r="AIZ171" s="120"/>
      <c r="AJA171" s="120"/>
      <c r="AJB171" s="120"/>
      <c r="AJC171" s="120"/>
      <c r="AJD171" s="120"/>
      <c r="AJE171" s="120"/>
      <c r="AJF171" s="120"/>
      <c r="AJG171" s="120"/>
      <c r="AJH171" s="120"/>
      <c r="AJI171" s="120"/>
      <c r="AJJ171" s="120"/>
      <c r="AJK171" s="120"/>
      <c r="AJL171" s="120"/>
      <c r="AJM171" s="120"/>
      <c r="AJN171" s="120"/>
      <c r="AJO171" s="120"/>
      <c r="AJP171" s="120"/>
      <c r="AJQ171" s="120"/>
      <c r="AJR171" s="120"/>
      <c r="AJS171" s="120"/>
      <c r="AJT171" s="120"/>
      <c r="AJU171" s="120"/>
      <c r="AJV171" s="120"/>
      <c r="AJW171" s="120"/>
      <c r="AJX171" s="120"/>
      <c r="AJY171" s="120"/>
      <c r="AJZ171" s="120"/>
      <c r="AKA171" s="120"/>
      <c r="AKB171" s="120"/>
      <c r="AKC171" s="120"/>
      <c r="AKD171" s="120"/>
      <c r="AKE171" s="120"/>
      <c r="AKF171" s="120"/>
      <c r="AKG171" s="120"/>
      <c r="AKH171" s="120"/>
      <c r="AKI171" s="120"/>
      <c r="AKJ171" s="120"/>
      <c r="AKK171" s="120"/>
      <c r="AKL171" s="120"/>
      <c r="AKM171" s="120"/>
      <c r="AKN171" s="120"/>
      <c r="AKO171" s="120"/>
      <c r="AKP171" s="120"/>
      <c r="AKQ171" s="120"/>
      <c r="AKR171" s="120"/>
      <c r="AKS171" s="120"/>
      <c r="AKT171" s="120"/>
      <c r="AKU171" s="120"/>
      <c r="AKV171" s="120"/>
      <c r="AKW171" s="120"/>
      <c r="AKX171" s="120"/>
      <c r="AKY171" s="120"/>
      <c r="AKZ171" s="120"/>
      <c r="ALA171" s="120"/>
      <c r="ALB171" s="120"/>
      <c r="ALC171" s="120"/>
      <c r="ALD171" s="120"/>
      <c r="ALE171" s="120"/>
      <c r="ALF171" s="120"/>
      <c r="ALG171" s="120"/>
      <c r="ALH171" s="120"/>
      <c r="ALI171" s="120"/>
      <c r="ALJ171" s="120"/>
      <c r="ALK171" s="120"/>
      <c r="ALL171" s="120"/>
      <c r="ALM171" s="120"/>
      <c r="ALN171" s="120"/>
      <c r="ALO171" s="120"/>
      <c r="ALP171" s="120"/>
      <c r="ALQ171" s="120"/>
      <c r="ALR171" s="120"/>
      <c r="ALS171" s="120"/>
      <c r="ALT171" s="120"/>
      <c r="ALU171" s="120"/>
      <c r="ALV171" s="120"/>
      <c r="ALW171" s="120"/>
      <c r="ALX171" s="120"/>
      <c r="ALY171" s="120"/>
      <c r="ALZ171" s="120"/>
      <c r="AMA171" s="120"/>
      <c r="AMB171" s="120"/>
      <c r="AMC171" s="120"/>
      <c r="AMD171" s="120"/>
      <c r="AME171" s="120"/>
      <c r="AMF171" s="120"/>
      <c r="AMG171" s="120"/>
      <c r="AMH171" s="120"/>
      <c r="AMI171" s="120"/>
      <c r="AMJ171" s="120"/>
      <c r="AMK171" s="120"/>
      <c r="AML171" s="120"/>
    </row>
    <row r="172" spans="1:1026" s="121" customFormat="1" ht="36" x14ac:dyDescent="0.25">
      <c r="A172" s="102">
        <v>167</v>
      </c>
      <c r="B172" s="25" t="s">
        <v>683</v>
      </c>
      <c r="C172" s="26" t="s">
        <v>19</v>
      </c>
      <c r="D172" s="26" t="s">
        <v>631</v>
      </c>
      <c r="E172" s="31" t="s">
        <v>737</v>
      </c>
      <c r="F172" s="50">
        <v>2</v>
      </c>
      <c r="G172" s="51" t="s">
        <v>11</v>
      </c>
      <c r="H172" s="76"/>
      <c r="I172" s="76">
        <f t="shared" si="13"/>
        <v>0</v>
      </c>
      <c r="J172" s="76">
        <f t="shared" si="11"/>
        <v>0</v>
      </c>
      <c r="K172" s="76">
        <f t="shared" si="12"/>
        <v>0</v>
      </c>
      <c r="L172" s="53"/>
      <c r="M172" s="163"/>
      <c r="N172" s="163"/>
      <c r="O172" s="39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  <c r="HN172" s="120"/>
      <c r="HO172" s="120"/>
      <c r="HP172" s="120"/>
      <c r="HQ172" s="120"/>
      <c r="HR172" s="120"/>
      <c r="HS172" s="120"/>
      <c r="HT172" s="120"/>
      <c r="HU172" s="120"/>
      <c r="HV172" s="120"/>
      <c r="HW172" s="120"/>
      <c r="HX172" s="120"/>
      <c r="HY172" s="120"/>
      <c r="HZ172" s="120"/>
      <c r="IA172" s="120"/>
      <c r="IB172" s="120"/>
      <c r="IC172" s="120"/>
      <c r="ID172" s="120"/>
      <c r="IE172" s="120"/>
      <c r="IF172" s="120"/>
      <c r="IG172" s="120"/>
      <c r="IH172" s="120"/>
      <c r="II172" s="120"/>
      <c r="IJ172" s="120"/>
      <c r="IK172" s="120"/>
      <c r="IL172" s="120"/>
      <c r="IM172" s="120"/>
      <c r="IN172" s="120"/>
      <c r="IO172" s="120"/>
      <c r="IP172" s="120"/>
      <c r="IQ172" s="120"/>
      <c r="IR172" s="120"/>
      <c r="IS172" s="120"/>
      <c r="IT172" s="120"/>
      <c r="IU172" s="120"/>
      <c r="IV172" s="120"/>
      <c r="IW172" s="120"/>
      <c r="IX172" s="120"/>
      <c r="IY172" s="120"/>
      <c r="IZ172" s="120"/>
      <c r="JA172" s="120"/>
      <c r="JB172" s="120"/>
      <c r="JC172" s="120"/>
      <c r="JD172" s="120"/>
      <c r="JE172" s="120"/>
      <c r="JF172" s="120"/>
      <c r="JG172" s="120"/>
      <c r="JH172" s="120"/>
      <c r="JI172" s="120"/>
      <c r="JJ172" s="120"/>
      <c r="JK172" s="120"/>
      <c r="JL172" s="120"/>
      <c r="JM172" s="120"/>
      <c r="JN172" s="120"/>
      <c r="JO172" s="120"/>
      <c r="JP172" s="120"/>
      <c r="JQ172" s="120"/>
      <c r="JR172" s="120"/>
      <c r="JS172" s="120"/>
      <c r="JT172" s="120"/>
      <c r="JU172" s="120"/>
      <c r="JV172" s="120"/>
      <c r="JW172" s="120"/>
      <c r="JX172" s="120"/>
      <c r="JY172" s="120"/>
      <c r="JZ172" s="120"/>
      <c r="KA172" s="120"/>
      <c r="KB172" s="120"/>
      <c r="KC172" s="120"/>
      <c r="KD172" s="120"/>
      <c r="KE172" s="120"/>
      <c r="KF172" s="120"/>
      <c r="KG172" s="120"/>
      <c r="KH172" s="120"/>
      <c r="KI172" s="120"/>
      <c r="KJ172" s="120"/>
      <c r="KK172" s="120"/>
      <c r="KL172" s="120"/>
      <c r="KM172" s="120"/>
      <c r="KN172" s="120"/>
      <c r="KO172" s="120"/>
      <c r="KP172" s="120"/>
      <c r="KQ172" s="120"/>
      <c r="KR172" s="120"/>
      <c r="KS172" s="120"/>
      <c r="KT172" s="120"/>
      <c r="KU172" s="120"/>
      <c r="KV172" s="120"/>
      <c r="KW172" s="120"/>
      <c r="KX172" s="120"/>
      <c r="KY172" s="120"/>
      <c r="KZ172" s="120"/>
      <c r="LA172" s="120"/>
      <c r="LB172" s="120"/>
      <c r="LC172" s="120"/>
      <c r="LD172" s="120"/>
      <c r="LE172" s="120"/>
      <c r="LF172" s="120"/>
      <c r="LG172" s="120"/>
      <c r="LH172" s="120"/>
      <c r="LI172" s="120"/>
      <c r="LJ172" s="120"/>
      <c r="LK172" s="120"/>
      <c r="LL172" s="120"/>
      <c r="LM172" s="120"/>
      <c r="LN172" s="120"/>
      <c r="LO172" s="120"/>
      <c r="LP172" s="120"/>
      <c r="LQ172" s="120"/>
      <c r="LR172" s="120"/>
      <c r="LS172" s="120"/>
      <c r="LT172" s="120"/>
      <c r="LU172" s="120"/>
      <c r="LV172" s="120"/>
      <c r="LW172" s="120"/>
      <c r="LX172" s="120"/>
      <c r="LY172" s="120"/>
      <c r="LZ172" s="120"/>
      <c r="MA172" s="120"/>
      <c r="MB172" s="120"/>
      <c r="MC172" s="120"/>
      <c r="MD172" s="120"/>
      <c r="ME172" s="120"/>
      <c r="MF172" s="120"/>
      <c r="MG172" s="120"/>
      <c r="MH172" s="120"/>
      <c r="MI172" s="120"/>
      <c r="MJ172" s="120"/>
      <c r="MK172" s="120"/>
      <c r="ML172" s="120"/>
      <c r="MM172" s="120"/>
      <c r="MN172" s="120"/>
      <c r="MO172" s="120"/>
      <c r="MP172" s="120"/>
      <c r="MQ172" s="120"/>
      <c r="MR172" s="120"/>
      <c r="MS172" s="120"/>
      <c r="MT172" s="120"/>
      <c r="MU172" s="120"/>
      <c r="MV172" s="120"/>
      <c r="MW172" s="120"/>
      <c r="MX172" s="120"/>
      <c r="MY172" s="120"/>
      <c r="MZ172" s="120"/>
      <c r="NA172" s="120"/>
      <c r="NB172" s="120"/>
      <c r="NC172" s="120"/>
      <c r="ND172" s="120"/>
      <c r="NE172" s="120"/>
      <c r="NF172" s="120"/>
      <c r="NG172" s="120"/>
      <c r="NH172" s="120"/>
      <c r="NI172" s="120"/>
      <c r="NJ172" s="120"/>
      <c r="NK172" s="120"/>
      <c r="NL172" s="120"/>
      <c r="NM172" s="120"/>
      <c r="NN172" s="120"/>
      <c r="NO172" s="120"/>
      <c r="NP172" s="120"/>
      <c r="NQ172" s="120"/>
      <c r="NR172" s="120"/>
      <c r="NS172" s="120"/>
      <c r="NT172" s="120"/>
      <c r="NU172" s="120"/>
      <c r="NV172" s="120"/>
      <c r="NW172" s="120"/>
      <c r="NX172" s="120"/>
      <c r="NY172" s="120"/>
      <c r="NZ172" s="120"/>
      <c r="OA172" s="120"/>
      <c r="OB172" s="120"/>
      <c r="OC172" s="120"/>
      <c r="OD172" s="120"/>
      <c r="OE172" s="120"/>
      <c r="OF172" s="120"/>
      <c r="OG172" s="120"/>
      <c r="OH172" s="120"/>
      <c r="OI172" s="120"/>
      <c r="OJ172" s="120"/>
      <c r="OK172" s="120"/>
      <c r="OL172" s="120"/>
      <c r="OM172" s="120"/>
      <c r="ON172" s="120"/>
      <c r="OO172" s="120"/>
      <c r="OP172" s="120"/>
      <c r="OQ172" s="120"/>
      <c r="OR172" s="120"/>
      <c r="OS172" s="120"/>
      <c r="OT172" s="120"/>
      <c r="OU172" s="120"/>
      <c r="OV172" s="120"/>
      <c r="OW172" s="120"/>
      <c r="OX172" s="120"/>
      <c r="OY172" s="120"/>
      <c r="OZ172" s="120"/>
      <c r="PA172" s="120"/>
      <c r="PB172" s="120"/>
      <c r="PC172" s="120"/>
      <c r="PD172" s="120"/>
      <c r="PE172" s="120"/>
      <c r="PF172" s="120"/>
      <c r="PG172" s="120"/>
      <c r="PH172" s="120"/>
      <c r="PI172" s="120"/>
      <c r="PJ172" s="120"/>
      <c r="PK172" s="120"/>
      <c r="PL172" s="120"/>
      <c r="PM172" s="120"/>
      <c r="PN172" s="120"/>
      <c r="PO172" s="120"/>
      <c r="PP172" s="120"/>
      <c r="PQ172" s="120"/>
      <c r="PR172" s="120"/>
      <c r="PS172" s="120"/>
      <c r="PT172" s="120"/>
      <c r="PU172" s="120"/>
      <c r="PV172" s="120"/>
      <c r="PW172" s="120"/>
      <c r="PX172" s="120"/>
      <c r="PY172" s="120"/>
      <c r="PZ172" s="120"/>
      <c r="QA172" s="120"/>
      <c r="QB172" s="120"/>
      <c r="QC172" s="120"/>
      <c r="QD172" s="120"/>
      <c r="QE172" s="120"/>
      <c r="QF172" s="120"/>
      <c r="QG172" s="120"/>
      <c r="QH172" s="120"/>
      <c r="QI172" s="120"/>
      <c r="QJ172" s="120"/>
      <c r="QK172" s="120"/>
      <c r="QL172" s="120"/>
      <c r="QM172" s="120"/>
      <c r="QN172" s="120"/>
      <c r="QO172" s="120"/>
      <c r="QP172" s="120"/>
      <c r="QQ172" s="120"/>
      <c r="QR172" s="120"/>
      <c r="QS172" s="120"/>
      <c r="QT172" s="120"/>
      <c r="QU172" s="120"/>
      <c r="QV172" s="120"/>
      <c r="QW172" s="120"/>
      <c r="QX172" s="120"/>
      <c r="QY172" s="120"/>
      <c r="QZ172" s="120"/>
      <c r="RA172" s="120"/>
      <c r="RB172" s="120"/>
      <c r="RC172" s="120"/>
      <c r="RD172" s="120"/>
      <c r="RE172" s="120"/>
      <c r="RF172" s="120"/>
      <c r="RG172" s="120"/>
      <c r="RH172" s="120"/>
      <c r="RI172" s="120"/>
      <c r="RJ172" s="120"/>
      <c r="RK172" s="120"/>
      <c r="RL172" s="120"/>
      <c r="RM172" s="120"/>
      <c r="RN172" s="120"/>
      <c r="RO172" s="120"/>
      <c r="RP172" s="120"/>
      <c r="RQ172" s="120"/>
      <c r="RR172" s="120"/>
      <c r="RS172" s="120"/>
      <c r="RT172" s="120"/>
      <c r="RU172" s="120"/>
      <c r="RV172" s="120"/>
      <c r="RW172" s="120"/>
      <c r="RX172" s="120"/>
      <c r="RY172" s="120"/>
      <c r="RZ172" s="120"/>
      <c r="SA172" s="120"/>
      <c r="SB172" s="120"/>
      <c r="SC172" s="120"/>
      <c r="SD172" s="120"/>
      <c r="SE172" s="120"/>
      <c r="SF172" s="120"/>
      <c r="SG172" s="120"/>
      <c r="SH172" s="120"/>
      <c r="SI172" s="120"/>
      <c r="SJ172" s="120"/>
      <c r="SK172" s="120"/>
      <c r="SL172" s="120"/>
      <c r="SM172" s="120"/>
      <c r="SN172" s="120"/>
      <c r="SO172" s="120"/>
      <c r="SP172" s="120"/>
      <c r="SQ172" s="120"/>
      <c r="SR172" s="120"/>
      <c r="SS172" s="120"/>
      <c r="ST172" s="120"/>
      <c r="SU172" s="120"/>
      <c r="SV172" s="120"/>
      <c r="SW172" s="120"/>
      <c r="SX172" s="120"/>
      <c r="SY172" s="120"/>
      <c r="SZ172" s="120"/>
      <c r="TA172" s="120"/>
      <c r="TB172" s="120"/>
      <c r="TC172" s="120"/>
      <c r="TD172" s="120"/>
      <c r="TE172" s="120"/>
      <c r="TF172" s="120"/>
      <c r="TG172" s="120"/>
      <c r="TH172" s="120"/>
      <c r="TI172" s="120"/>
      <c r="TJ172" s="120"/>
      <c r="TK172" s="120"/>
      <c r="TL172" s="120"/>
      <c r="TM172" s="120"/>
      <c r="TN172" s="120"/>
      <c r="TO172" s="120"/>
      <c r="TP172" s="120"/>
      <c r="TQ172" s="120"/>
      <c r="TR172" s="120"/>
      <c r="TS172" s="120"/>
      <c r="TT172" s="120"/>
      <c r="TU172" s="120"/>
      <c r="TV172" s="120"/>
      <c r="TW172" s="120"/>
      <c r="TX172" s="120"/>
      <c r="TY172" s="120"/>
      <c r="TZ172" s="120"/>
      <c r="UA172" s="120"/>
      <c r="UB172" s="120"/>
      <c r="UC172" s="120"/>
      <c r="UD172" s="120"/>
      <c r="UE172" s="120"/>
      <c r="UF172" s="120"/>
      <c r="UG172" s="120"/>
      <c r="UH172" s="120"/>
      <c r="UI172" s="120"/>
      <c r="UJ172" s="120"/>
      <c r="UK172" s="120"/>
      <c r="UL172" s="120"/>
      <c r="UM172" s="120"/>
      <c r="UN172" s="120"/>
      <c r="UO172" s="120"/>
      <c r="UP172" s="120"/>
      <c r="UQ172" s="120"/>
      <c r="UR172" s="120"/>
      <c r="US172" s="120"/>
      <c r="UT172" s="120"/>
      <c r="UU172" s="120"/>
      <c r="UV172" s="120"/>
      <c r="UW172" s="120"/>
      <c r="UX172" s="120"/>
      <c r="UY172" s="120"/>
      <c r="UZ172" s="120"/>
      <c r="VA172" s="120"/>
      <c r="VB172" s="120"/>
      <c r="VC172" s="120"/>
      <c r="VD172" s="120"/>
      <c r="VE172" s="120"/>
      <c r="VF172" s="120"/>
      <c r="VG172" s="120"/>
      <c r="VH172" s="120"/>
      <c r="VI172" s="120"/>
      <c r="VJ172" s="120"/>
      <c r="VK172" s="120"/>
      <c r="VL172" s="120"/>
      <c r="VM172" s="120"/>
      <c r="VN172" s="120"/>
      <c r="VO172" s="120"/>
      <c r="VP172" s="120"/>
      <c r="VQ172" s="120"/>
      <c r="VR172" s="120"/>
      <c r="VS172" s="120"/>
      <c r="VT172" s="120"/>
      <c r="VU172" s="120"/>
      <c r="VV172" s="120"/>
      <c r="VW172" s="120"/>
      <c r="VX172" s="120"/>
      <c r="VY172" s="120"/>
      <c r="VZ172" s="120"/>
      <c r="WA172" s="120"/>
      <c r="WB172" s="120"/>
      <c r="WC172" s="120"/>
      <c r="WD172" s="120"/>
      <c r="WE172" s="120"/>
      <c r="WF172" s="120"/>
      <c r="WG172" s="120"/>
      <c r="WH172" s="120"/>
      <c r="WI172" s="120"/>
      <c r="WJ172" s="120"/>
      <c r="WK172" s="120"/>
      <c r="WL172" s="120"/>
      <c r="WM172" s="120"/>
      <c r="WN172" s="120"/>
      <c r="WO172" s="120"/>
      <c r="WP172" s="120"/>
      <c r="WQ172" s="120"/>
      <c r="WR172" s="120"/>
      <c r="WS172" s="120"/>
      <c r="WT172" s="120"/>
      <c r="WU172" s="120"/>
      <c r="WV172" s="120"/>
      <c r="WW172" s="120"/>
      <c r="WX172" s="120"/>
      <c r="WY172" s="120"/>
      <c r="WZ172" s="120"/>
      <c r="XA172" s="120"/>
      <c r="XB172" s="120"/>
      <c r="XC172" s="120"/>
      <c r="XD172" s="120"/>
      <c r="XE172" s="120"/>
      <c r="XF172" s="120"/>
      <c r="XG172" s="120"/>
      <c r="XH172" s="120"/>
      <c r="XI172" s="120"/>
      <c r="XJ172" s="120"/>
      <c r="XK172" s="120"/>
      <c r="XL172" s="120"/>
      <c r="XM172" s="120"/>
      <c r="XN172" s="120"/>
      <c r="XO172" s="120"/>
      <c r="XP172" s="120"/>
      <c r="XQ172" s="120"/>
      <c r="XR172" s="120"/>
      <c r="XS172" s="120"/>
      <c r="XT172" s="120"/>
      <c r="XU172" s="120"/>
      <c r="XV172" s="120"/>
      <c r="XW172" s="120"/>
      <c r="XX172" s="120"/>
      <c r="XY172" s="120"/>
      <c r="XZ172" s="120"/>
      <c r="YA172" s="120"/>
      <c r="YB172" s="120"/>
      <c r="YC172" s="120"/>
      <c r="YD172" s="120"/>
      <c r="YE172" s="120"/>
      <c r="YF172" s="120"/>
      <c r="YG172" s="120"/>
      <c r="YH172" s="120"/>
      <c r="YI172" s="120"/>
      <c r="YJ172" s="120"/>
      <c r="YK172" s="120"/>
      <c r="YL172" s="120"/>
      <c r="YM172" s="120"/>
      <c r="YN172" s="120"/>
      <c r="YO172" s="120"/>
      <c r="YP172" s="120"/>
      <c r="YQ172" s="120"/>
      <c r="YR172" s="120"/>
      <c r="YS172" s="120"/>
      <c r="YT172" s="120"/>
      <c r="YU172" s="120"/>
      <c r="YV172" s="120"/>
      <c r="YW172" s="120"/>
      <c r="YX172" s="120"/>
      <c r="YY172" s="120"/>
      <c r="YZ172" s="120"/>
      <c r="ZA172" s="120"/>
      <c r="ZB172" s="120"/>
      <c r="ZC172" s="120"/>
      <c r="ZD172" s="120"/>
      <c r="ZE172" s="120"/>
      <c r="ZF172" s="120"/>
      <c r="ZG172" s="120"/>
      <c r="ZH172" s="120"/>
      <c r="ZI172" s="120"/>
      <c r="ZJ172" s="120"/>
      <c r="ZK172" s="120"/>
      <c r="ZL172" s="120"/>
      <c r="ZM172" s="120"/>
      <c r="ZN172" s="120"/>
      <c r="ZO172" s="120"/>
      <c r="ZP172" s="120"/>
      <c r="ZQ172" s="120"/>
      <c r="ZR172" s="120"/>
      <c r="ZS172" s="120"/>
      <c r="ZT172" s="120"/>
      <c r="ZU172" s="120"/>
      <c r="ZV172" s="120"/>
      <c r="ZW172" s="120"/>
      <c r="ZX172" s="120"/>
      <c r="ZY172" s="120"/>
      <c r="ZZ172" s="120"/>
      <c r="AAA172" s="120"/>
      <c r="AAB172" s="120"/>
      <c r="AAC172" s="120"/>
      <c r="AAD172" s="120"/>
      <c r="AAE172" s="120"/>
      <c r="AAF172" s="120"/>
      <c r="AAG172" s="120"/>
      <c r="AAH172" s="120"/>
      <c r="AAI172" s="120"/>
      <c r="AAJ172" s="120"/>
      <c r="AAK172" s="120"/>
      <c r="AAL172" s="120"/>
      <c r="AAM172" s="120"/>
      <c r="AAN172" s="120"/>
      <c r="AAO172" s="120"/>
      <c r="AAP172" s="120"/>
      <c r="AAQ172" s="120"/>
      <c r="AAR172" s="120"/>
      <c r="AAS172" s="120"/>
      <c r="AAT172" s="120"/>
      <c r="AAU172" s="120"/>
      <c r="AAV172" s="120"/>
      <c r="AAW172" s="120"/>
      <c r="AAX172" s="120"/>
      <c r="AAY172" s="120"/>
      <c r="AAZ172" s="120"/>
      <c r="ABA172" s="120"/>
      <c r="ABB172" s="120"/>
      <c r="ABC172" s="120"/>
      <c r="ABD172" s="120"/>
      <c r="ABE172" s="120"/>
      <c r="ABF172" s="120"/>
      <c r="ABG172" s="120"/>
      <c r="ABH172" s="120"/>
      <c r="ABI172" s="120"/>
      <c r="ABJ172" s="120"/>
      <c r="ABK172" s="120"/>
      <c r="ABL172" s="120"/>
      <c r="ABM172" s="120"/>
      <c r="ABN172" s="120"/>
      <c r="ABO172" s="120"/>
      <c r="ABP172" s="120"/>
      <c r="ABQ172" s="120"/>
      <c r="ABR172" s="120"/>
      <c r="ABS172" s="120"/>
      <c r="ABT172" s="120"/>
      <c r="ABU172" s="120"/>
      <c r="ABV172" s="120"/>
      <c r="ABW172" s="120"/>
      <c r="ABX172" s="120"/>
      <c r="ABY172" s="120"/>
      <c r="ABZ172" s="120"/>
      <c r="ACA172" s="120"/>
      <c r="ACB172" s="120"/>
      <c r="ACC172" s="120"/>
      <c r="ACD172" s="120"/>
      <c r="ACE172" s="120"/>
      <c r="ACF172" s="120"/>
      <c r="ACG172" s="120"/>
      <c r="ACH172" s="120"/>
      <c r="ACI172" s="120"/>
      <c r="ACJ172" s="120"/>
      <c r="ACK172" s="120"/>
      <c r="ACL172" s="120"/>
      <c r="ACM172" s="120"/>
      <c r="ACN172" s="120"/>
      <c r="ACO172" s="120"/>
      <c r="ACP172" s="120"/>
      <c r="ACQ172" s="120"/>
      <c r="ACR172" s="120"/>
      <c r="ACS172" s="120"/>
      <c r="ACT172" s="120"/>
      <c r="ACU172" s="120"/>
      <c r="ACV172" s="120"/>
      <c r="ACW172" s="120"/>
      <c r="ACX172" s="120"/>
      <c r="ACY172" s="120"/>
      <c r="ACZ172" s="120"/>
      <c r="ADA172" s="120"/>
      <c r="ADB172" s="120"/>
      <c r="ADC172" s="120"/>
      <c r="ADD172" s="120"/>
      <c r="ADE172" s="120"/>
      <c r="ADF172" s="120"/>
      <c r="ADG172" s="120"/>
      <c r="ADH172" s="120"/>
      <c r="ADI172" s="120"/>
      <c r="ADJ172" s="120"/>
      <c r="ADK172" s="120"/>
      <c r="ADL172" s="120"/>
      <c r="ADM172" s="120"/>
      <c r="ADN172" s="120"/>
      <c r="ADO172" s="120"/>
      <c r="ADP172" s="120"/>
      <c r="ADQ172" s="120"/>
      <c r="ADR172" s="120"/>
      <c r="ADS172" s="120"/>
      <c r="ADT172" s="120"/>
      <c r="ADU172" s="120"/>
      <c r="ADV172" s="120"/>
      <c r="ADW172" s="120"/>
      <c r="ADX172" s="120"/>
      <c r="ADY172" s="120"/>
      <c r="ADZ172" s="120"/>
      <c r="AEA172" s="120"/>
      <c r="AEB172" s="120"/>
      <c r="AEC172" s="120"/>
      <c r="AED172" s="120"/>
      <c r="AEE172" s="120"/>
      <c r="AEF172" s="120"/>
      <c r="AEG172" s="120"/>
      <c r="AEH172" s="120"/>
      <c r="AEI172" s="120"/>
      <c r="AEJ172" s="120"/>
      <c r="AEK172" s="120"/>
      <c r="AEL172" s="120"/>
      <c r="AEM172" s="120"/>
      <c r="AEN172" s="120"/>
      <c r="AEO172" s="120"/>
      <c r="AEP172" s="120"/>
      <c r="AEQ172" s="120"/>
      <c r="AER172" s="120"/>
      <c r="AES172" s="120"/>
      <c r="AET172" s="120"/>
      <c r="AEU172" s="120"/>
      <c r="AEV172" s="120"/>
      <c r="AEW172" s="120"/>
      <c r="AEX172" s="120"/>
      <c r="AEY172" s="120"/>
      <c r="AEZ172" s="120"/>
      <c r="AFA172" s="120"/>
      <c r="AFB172" s="120"/>
      <c r="AFC172" s="120"/>
      <c r="AFD172" s="120"/>
      <c r="AFE172" s="120"/>
      <c r="AFF172" s="120"/>
      <c r="AFG172" s="120"/>
      <c r="AFH172" s="120"/>
      <c r="AFI172" s="120"/>
      <c r="AFJ172" s="120"/>
      <c r="AFK172" s="120"/>
      <c r="AFL172" s="120"/>
      <c r="AFM172" s="120"/>
      <c r="AFN172" s="120"/>
      <c r="AFO172" s="120"/>
      <c r="AFP172" s="120"/>
      <c r="AFQ172" s="120"/>
      <c r="AFR172" s="120"/>
      <c r="AFS172" s="120"/>
      <c r="AFT172" s="120"/>
      <c r="AFU172" s="120"/>
      <c r="AFV172" s="120"/>
      <c r="AFW172" s="120"/>
      <c r="AFX172" s="120"/>
      <c r="AFY172" s="120"/>
      <c r="AFZ172" s="120"/>
      <c r="AGA172" s="120"/>
      <c r="AGB172" s="120"/>
      <c r="AGC172" s="120"/>
      <c r="AGD172" s="120"/>
      <c r="AGE172" s="120"/>
      <c r="AGF172" s="120"/>
      <c r="AGG172" s="120"/>
      <c r="AGH172" s="120"/>
      <c r="AGI172" s="120"/>
      <c r="AGJ172" s="120"/>
      <c r="AGK172" s="120"/>
      <c r="AGL172" s="120"/>
      <c r="AGM172" s="120"/>
      <c r="AGN172" s="120"/>
      <c r="AGO172" s="120"/>
      <c r="AGP172" s="120"/>
      <c r="AGQ172" s="120"/>
      <c r="AGR172" s="120"/>
      <c r="AGS172" s="120"/>
      <c r="AGT172" s="120"/>
      <c r="AGU172" s="120"/>
      <c r="AGV172" s="120"/>
      <c r="AGW172" s="120"/>
      <c r="AGX172" s="120"/>
      <c r="AGY172" s="120"/>
      <c r="AGZ172" s="120"/>
      <c r="AHA172" s="120"/>
      <c r="AHB172" s="120"/>
      <c r="AHC172" s="120"/>
      <c r="AHD172" s="120"/>
      <c r="AHE172" s="120"/>
      <c r="AHF172" s="120"/>
      <c r="AHG172" s="120"/>
      <c r="AHH172" s="120"/>
      <c r="AHI172" s="120"/>
      <c r="AHJ172" s="120"/>
      <c r="AHK172" s="120"/>
      <c r="AHL172" s="120"/>
      <c r="AHM172" s="120"/>
      <c r="AHN172" s="120"/>
      <c r="AHO172" s="120"/>
      <c r="AHP172" s="120"/>
      <c r="AHQ172" s="120"/>
      <c r="AHR172" s="120"/>
      <c r="AHS172" s="120"/>
      <c r="AHT172" s="120"/>
      <c r="AHU172" s="120"/>
      <c r="AHV172" s="120"/>
      <c r="AHW172" s="120"/>
      <c r="AHX172" s="120"/>
      <c r="AHY172" s="120"/>
      <c r="AHZ172" s="120"/>
      <c r="AIA172" s="120"/>
      <c r="AIB172" s="120"/>
      <c r="AIC172" s="120"/>
      <c r="AID172" s="120"/>
      <c r="AIE172" s="120"/>
      <c r="AIF172" s="120"/>
      <c r="AIG172" s="120"/>
      <c r="AIH172" s="120"/>
      <c r="AII172" s="120"/>
      <c r="AIJ172" s="120"/>
      <c r="AIK172" s="120"/>
      <c r="AIL172" s="120"/>
      <c r="AIM172" s="120"/>
      <c r="AIN172" s="120"/>
      <c r="AIO172" s="120"/>
      <c r="AIP172" s="120"/>
      <c r="AIQ172" s="120"/>
      <c r="AIR172" s="120"/>
      <c r="AIS172" s="120"/>
      <c r="AIT172" s="120"/>
      <c r="AIU172" s="120"/>
      <c r="AIV172" s="120"/>
      <c r="AIW172" s="120"/>
      <c r="AIX172" s="120"/>
      <c r="AIY172" s="120"/>
      <c r="AIZ172" s="120"/>
      <c r="AJA172" s="120"/>
      <c r="AJB172" s="120"/>
      <c r="AJC172" s="120"/>
      <c r="AJD172" s="120"/>
      <c r="AJE172" s="120"/>
      <c r="AJF172" s="120"/>
      <c r="AJG172" s="120"/>
      <c r="AJH172" s="120"/>
      <c r="AJI172" s="120"/>
      <c r="AJJ172" s="120"/>
      <c r="AJK172" s="120"/>
      <c r="AJL172" s="120"/>
      <c r="AJM172" s="120"/>
      <c r="AJN172" s="120"/>
      <c r="AJO172" s="120"/>
      <c r="AJP172" s="120"/>
      <c r="AJQ172" s="120"/>
      <c r="AJR172" s="120"/>
      <c r="AJS172" s="120"/>
      <c r="AJT172" s="120"/>
      <c r="AJU172" s="120"/>
      <c r="AJV172" s="120"/>
      <c r="AJW172" s="120"/>
      <c r="AJX172" s="120"/>
      <c r="AJY172" s="120"/>
      <c r="AJZ172" s="120"/>
      <c r="AKA172" s="120"/>
      <c r="AKB172" s="120"/>
      <c r="AKC172" s="120"/>
      <c r="AKD172" s="120"/>
      <c r="AKE172" s="120"/>
      <c r="AKF172" s="120"/>
      <c r="AKG172" s="120"/>
      <c r="AKH172" s="120"/>
      <c r="AKI172" s="120"/>
      <c r="AKJ172" s="120"/>
      <c r="AKK172" s="120"/>
      <c r="AKL172" s="120"/>
      <c r="AKM172" s="120"/>
      <c r="AKN172" s="120"/>
      <c r="AKO172" s="120"/>
      <c r="AKP172" s="120"/>
      <c r="AKQ172" s="120"/>
      <c r="AKR172" s="120"/>
      <c r="AKS172" s="120"/>
      <c r="AKT172" s="120"/>
      <c r="AKU172" s="120"/>
      <c r="AKV172" s="120"/>
      <c r="AKW172" s="120"/>
      <c r="AKX172" s="120"/>
      <c r="AKY172" s="120"/>
      <c r="AKZ172" s="120"/>
      <c r="ALA172" s="120"/>
      <c r="ALB172" s="120"/>
      <c r="ALC172" s="120"/>
      <c r="ALD172" s="120"/>
      <c r="ALE172" s="120"/>
      <c r="ALF172" s="120"/>
      <c r="ALG172" s="120"/>
      <c r="ALH172" s="120"/>
      <c r="ALI172" s="120"/>
      <c r="ALJ172" s="120"/>
      <c r="ALK172" s="120"/>
      <c r="ALL172" s="120"/>
      <c r="ALM172" s="120"/>
      <c r="ALN172" s="120"/>
      <c r="ALO172" s="120"/>
      <c r="ALP172" s="120"/>
      <c r="ALQ172" s="120"/>
      <c r="ALR172" s="120"/>
      <c r="ALS172" s="120"/>
      <c r="ALT172" s="120"/>
      <c r="ALU172" s="120"/>
      <c r="ALV172" s="120"/>
      <c r="ALW172" s="120"/>
      <c r="ALX172" s="120"/>
      <c r="ALY172" s="120"/>
      <c r="ALZ172" s="120"/>
      <c r="AMA172" s="120"/>
      <c r="AMB172" s="120"/>
      <c r="AMC172" s="120"/>
      <c r="AMD172" s="120"/>
      <c r="AME172" s="120"/>
      <c r="AMF172" s="120"/>
      <c r="AMG172" s="120"/>
      <c r="AMH172" s="120"/>
      <c r="AMI172" s="120"/>
      <c r="AMJ172" s="120"/>
      <c r="AMK172" s="120"/>
      <c r="AML172" s="120"/>
    </row>
    <row r="173" spans="1:1026" s="121" customFormat="1" ht="36" x14ac:dyDescent="0.25">
      <c r="A173" s="102">
        <v>168</v>
      </c>
      <c r="B173" s="26" t="s">
        <v>682</v>
      </c>
      <c r="C173" s="26" t="s">
        <v>19</v>
      </c>
      <c r="D173" s="26" t="s">
        <v>631</v>
      </c>
      <c r="E173" s="31" t="s">
        <v>738</v>
      </c>
      <c r="F173" s="50">
        <v>1</v>
      </c>
      <c r="G173" s="51" t="s">
        <v>11</v>
      </c>
      <c r="H173" s="76"/>
      <c r="I173" s="76">
        <f t="shared" si="13"/>
        <v>0</v>
      </c>
      <c r="J173" s="76">
        <f t="shared" si="11"/>
        <v>0</v>
      </c>
      <c r="K173" s="76">
        <f t="shared" si="12"/>
        <v>0</v>
      </c>
      <c r="L173" s="53"/>
      <c r="M173" s="163"/>
      <c r="N173" s="163"/>
      <c r="O173" s="39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  <c r="IW173" s="120"/>
      <c r="IX173" s="120"/>
      <c r="IY173" s="120"/>
      <c r="IZ173" s="120"/>
      <c r="JA173" s="120"/>
      <c r="JB173" s="120"/>
      <c r="JC173" s="120"/>
      <c r="JD173" s="120"/>
      <c r="JE173" s="120"/>
      <c r="JF173" s="120"/>
      <c r="JG173" s="120"/>
      <c r="JH173" s="120"/>
      <c r="JI173" s="120"/>
      <c r="JJ173" s="120"/>
      <c r="JK173" s="120"/>
      <c r="JL173" s="120"/>
      <c r="JM173" s="120"/>
      <c r="JN173" s="120"/>
      <c r="JO173" s="120"/>
      <c r="JP173" s="120"/>
      <c r="JQ173" s="120"/>
      <c r="JR173" s="120"/>
      <c r="JS173" s="120"/>
      <c r="JT173" s="120"/>
      <c r="JU173" s="120"/>
      <c r="JV173" s="120"/>
      <c r="JW173" s="120"/>
      <c r="JX173" s="120"/>
      <c r="JY173" s="120"/>
      <c r="JZ173" s="120"/>
      <c r="KA173" s="120"/>
      <c r="KB173" s="120"/>
      <c r="KC173" s="120"/>
      <c r="KD173" s="120"/>
      <c r="KE173" s="120"/>
      <c r="KF173" s="120"/>
      <c r="KG173" s="120"/>
      <c r="KH173" s="120"/>
      <c r="KI173" s="120"/>
      <c r="KJ173" s="120"/>
      <c r="KK173" s="120"/>
      <c r="KL173" s="120"/>
      <c r="KM173" s="120"/>
      <c r="KN173" s="120"/>
      <c r="KO173" s="120"/>
      <c r="KP173" s="120"/>
      <c r="KQ173" s="120"/>
      <c r="KR173" s="120"/>
      <c r="KS173" s="120"/>
      <c r="KT173" s="120"/>
      <c r="KU173" s="120"/>
      <c r="KV173" s="120"/>
      <c r="KW173" s="120"/>
      <c r="KX173" s="120"/>
      <c r="KY173" s="120"/>
      <c r="KZ173" s="120"/>
      <c r="LA173" s="120"/>
      <c r="LB173" s="120"/>
      <c r="LC173" s="120"/>
      <c r="LD173" s="120"/>
      <c r="LE173" s="120"/>
      <c r="LF173" s="120"/>
      <c r="LG173" s="120"/>
      <c r="LH173" s="120"/>
      <c r="LI173" s="120"/>
      <c r="LJ173" s="120"/>
      <c r="LK173" s="120"/>
      <c r="LL173" s="120"/>
      <c r="LM173" s="120"/>
      <c r="LN173" s="120"/>
      <c r="LO173" s="120"/>
      <c r="LP173" s="120"/>
      <c r="LQ173" s="120"/>
      <c r="LR173" s="120"/>
      <c r="LS173" s="120"/>
      <c r="LT173" s="120"/>
      <c r="LU173" s="120"/>
      <c r="LV173" s="120"/>
      <c r="LW173" s="120"/>
      <c r="LX173" s="120"/>
      <c r="LY173" s="120"/>
      <c r="LZ173" s="120"/>
      <c r="MA173" s="120"/>
      <c r="MB173" s="120"/>
      <c r="MC173" s="120"/>
      <c r="MD173" s="120"/>
      <c r="ME173" s="120"/>
      <c r="MF173" s="120"/>
      <c r="MG173" s="120"/>
      <c r="MH173" s="120"/>
      <c r="MI173" s="120"/>
      <c r="MJ173" s="120"/>
      <c r="MK173" s="120"/>
      <c r="ML173" s="120"/>
      <c r="MM173" s="120"/>
      <c r="MN173" s="120"/>
      <c r="MO173" s="120"/>
      <c r="MP173" s="120"/>
      <c r="MQ173" s="120"/>
      <c r="MR173" s="120"/>
      <c r="MS173" s="120"/>
      <c r="MT173" s="120"/>
      <c r="MU173" s="120"/>
      <c r="MV173" s="120"/>
      <c r="MW173" s="120"/>
      <c r="MX173" s="120"/>
      <c r="MY173" s="120"/>
      <c r="MZ173" s="120"/>
      <c r="NA173" s="120"/>
      <c r="NB173" s="120"/>
      <c r="NC173" s="120"/>
      <c r="ND173" s="120"/>
      <c r="NE173" s="120"/>
      <c r="NF173" s="120"/>
      <c r="NG173" s="120"/>
      <c r="NH173" s="120"/>
      <c r="NI173" s="120"/>
      <c r="NJ173" s="120"/>
      <c r="NK173" s="120"/>
      <c r="NL173" s="120"/>
      <c r="NM173" s="120"/>
      <c r="NN173" s="120"/>
      <c r="NO173" s="120"/>
      <c r="NP173" s="120"/>
      <c r="NQ173" s="120"/>
      <c r="NR173" s="120"/>
      <c r="NS173" s="120"/>
      <c r="NT173" s="120"/>
      <c r="NU173" s="120"/>
      <c r="NV173" s="120"/>
      <c r="NW173" s="120"/>
      <c r="NX173" s="120"/>
      <c r="NY173" s="120"/>
      <c r="NZ173" s="120"/>
      <c r="OA173" s="120"/>
      <c r="OB173" s="120"/>
      <c r="OC173" s="120"/>
      <c r="OD173" s="120"/>
      <c r="OE173" s="120"/>
      <c r="OF173" s="120"/>
      <c r="OG173" s="120"/>
      <c r="OH173" s="120"/>
      <c r="OI173" s="120"/>
      <c r="OJ173" s="120"/>
      <c r="OK173" s="120"/>
      <c r="OL173" s="120"/>
      <c r="OM173" s="120"/>
      <c r="ON173" s="120"/>
      <c r="OO173" s="120"/>
      <c r="OP173" s="120"/>
      <c r="OQ173" s="120"/>
      <c r="OR173" s="120"/>
      <c r="OS173" s="120"/>
      <c r="OT173" s="120"/>
      <c r="OU173" s="120"/>
      <c r="OV173" s="120"/>
      <c r="OW173" s="120"/>
      <c r="OX173" s="120"/>
      <c r="OY173" s="120"/>
      <c r="OZ173" s="120"/>
      <c r="PA173" s="120"/>
      <c r="PB173" s="120"/>
      <c r="PC173" s="120"/>
      <c r="PD173" s="120"/>
      <c r="PE173" s="120"/>
      <c r="PF173" s="120"/>
      <c r="PG173" s="120"/>
      <c r="PH173" s="120"/>
      <c r="PI173" s="120"/>
      <c r="PJ173" s="120"/>
      <c r="PK173" s="120"/>
      <c r="PL173" s="120"/>
      <c r="PM173" s="120"/>
      <c r="PN173" s="120"/>
      <c r="PO173" s="120"/>
      <c r="PP173" s="120"/>
      <c r="PQ173" s="120"/>
      <c r="PR173" s="120"/>
      <c r="PS173" s="120"/>
      <c r="PT173" s="120"/>
      <c r="PU173" s="120"/>
      <c r="PV173" s="120"/>
      <c r="PW173" s="120"/>
      <c r="PX173" s="120"/>
      <c r="PY173" s="120"/>
      <c r="PZ173" s="120"/>
      <c r="QA173" s="120"/>
      <c r="QB173" s="120"/>
      <c r="QC173" s="120"/>
      <c r="QD173" s="120"/>
      <c r="QE173" s="120"/>
      <c r="QF173" s="120"/>
      <c r="QG173" s="120"/>
      <c r="QH173" s="120"/>
      <c r="QI173" s="120"/>
      <c r="QJ173" s="120"/>
      <c r="QK173" s="120"/>
      <c r="QL173" s="120"/>
      <c r="QM173" s="120"/>
      <c r="QN173" s="120"/>
      <c r="QO173" s="120"/>
      <c r="QP173" s="120"/>
      <c r="QQ173" s="120"/>
      <c r="QR173" s="120"/>
      <c r="QS173" s="120"/>
      <c r="QT173" s="120"/>
      <c r="QU173" s="120"/>
      <c r="QV173" s="120"/>
      <c r="QW173" s="120"/>
      <c r="QX173" s="120"/>
      <c r="QY173" s="120"/>
      <c r="QZ173" s="120"/>
      <c r="RA173" s="120"/>
      <c r="RB173" s="120"/>
      <c r="RC173" s="120"/>
      <c r="RD173" s="120"/>
      <c r="RE173" s="120"/>
      <c r="RF173" s="120"/>
      <c r="RG173" s="120"/>
      <c r="RH173" s="120"/>
      <c r="RI173" s="120"/>
      <c r="RJ173" s="120"/>
      <c r="RK173" s="120"/>
      <c r="RL173" s="120"/>
      <c r="RM173" s="120"/>
      <c r="RN173" s="120"/>
      <c r="RO173" s="120"/>
      <c r="RP173" s="120"/>
      <c r="RQ173" s="120"/>
      <c r="RR173" s="120"/>
      <c r="RS173" s="120"/>
      <c r="RT173" s="120"/>
      <c r="RU173" s="120"/>
      <c r="RV173" s="120"/>
      <c r="RW173" s="120"/>
      <c r="RX173" s="120"/>
      <c r="RY173" s="120"/>
      <c r="RZ173" s="120"/>
      <c r="SA173" s="120"/>
      <c r="SB173" s="120"/>
      <c r="SC173" s="120"/>
      <c r="SD173" s="120"/>
      <c r="SE173" s="120"/>
      <c r="SF173" s="120"/>
      <c r="SG173" s="120"/>
      <c r="SH173" s="120"/>
      <c r="SI173" s="120"/>
      <c r="SJ173" s="120"/>
      <c r="SK173" s="120"/>
      <c r="SL173" s="120"/>
      <c r="SM173" s="120"/>
      <c r="SN173" s="120"/>
      <c r="SO173" s="120"/>
      <c r="SP173" s="120"/>
      <c r="SQ173" s="120"/>
      <c r="SR173" s="120"/>
      <c r="SS173" s="120"/>
      <c r="ST173" s="120"/>
      <c r="SU173" s="120"/>
      <c r="SV173" s="120"/>
      <c r="SW173" s="120"/>
      <c r="SX173" s="120"/>
      <c r="SY173" s="120"/>
      <c r="SZ173" s="120"/>
      <c r="TA173" s="120"/>
      <c r="TB173" s="120"/>
      <c r="TC173" s="120"/>
      <c r="TD173" s="120"/>
      <c r="TE173" s="120"/>
      <c r="TF173" s="120"/>
      <c r="TG173" s="120"/>
      <c r="TH173" s="120"/>
      <c r="TI173" s="120"/>
      <c r="TJ173" s="120"/>
      <c r="TK173" s="120"/>
      <c r="TL173" s="120"/>
      <c r="TM173" s="120"/>
      <c r="TN173" s="120"/>
      <c r="TO173" s="120"/>
      <c r="TP173" s="120"/>
      <c r="TQ173" s="120"/>
      <c r="TR173" s="120"/>
      <c r="TS173" s="120"/>
      <c r="TT173" s="120"/>
      <c r="TU173" s="120"/>
      <c r="TV173" s="120"/>
      <c r="TW173" s="120"/>
      <c r="TX173" s="120"/>
      <c r="TY173" s="120"/>
      <c r="TZ173" s="120"/>
      <c r="UA173" s="120"/>
      <c r="UB173" s="120"/>
      <c r="UC173" s="120"/>
      <c r="UD173" s="120"/>
      <c r="UE173" s="120"/>
      <c r="UF173" s="120"/>
      <c r="UG173" s="120"/>
      <c r="UH173" s="120"/>
      <c r="UI173" s="120"/>
      <c r="UJ173" s="120"/>
      <c r="UK173" s="120"/>
      <c r="UL173" s="120"/>
      <c r="UM173" s="120"/>
      <c r="UN173" s="120"/>
      <c r="UO173" s="120"/>
      <c r="UP173" s="120"/>
      <c r="UQ173" s="120"/>
      <c r="UR173" s="120"/>
      <c r="US173" s="120"/>
      <c r="UT173" s="120"/>
      <c r="UU173" s="120"/>
      <c r="UV173" s="120"/>
      <c r="UW173" s="120"/>
      <c r="UX173" s="120"/>
      <c r="UY173" s="120"/>
      <c r="UZ173" s="120"/>
      <c r="VA173" s="120"/>
      <c r="VB173" s="120"/>
      <c r="VC173" s="120"/>
      <c r="VD173" s="120"/>
      <c r="VE173" s="120"/>
      <c r="VF173" s="120"/>
      <c r="VG173" s="120"/>
      <c r="VH173" s="120"/>
      <c r="VI173" s="120"/>
      <c r="VJ173" s="120"/>
      <c r="VK173" s="120"/>
      <c r="VL173" s="120"/>
      <c r="VM173" s="120"/>
      <c r="VN173" s="120"/>
      <c r="VO173" s="120"/>
      <c r="VP173" s="120"/>
      <c r="VQ173" s="120"/>
      <c r="VR173" s="120"/>
      <c r="VS173" s="120"/>
      <c r="VT173" s="120"/>
      <c r="VU173" s="120"/>
      <c r="VV173" s="120"/>
      <c r="VW173" s="120"/>
      <c r="VX173" s="120"/>
      <c r="VY173" s="120"/>
      <c r="VZ173" s="120"/>
      <c r="WA173" s="120"/>
      <c r="WB173" s="120"/>
      <c r="WC173" s="120"/>
      <c r="WD173" s="120"/>
      <c r="WE173" s="120"/>
      <c r="WF173" s="120"/>
      <c r="WG173" s="120"/>
      <c r="WH173" s="120"/>
      <c r="WI173" s="120"/>
      <c r="WJ173" s="120"/>
      <c r="WK173" s="120"/>
      <c r="WL173" s="120"/>
      <c r="WM173" s="120"/>
      <c r="WN173" s="120"/>
      <c r="WO173" s="120"/>
      <c r="WP173" s="120"/>
      <c r="WQ173" s="120"/>
      <c r="WR173" s="120"/>
      <c r="WS173" s="120"/>
      <c r="WT173" s="120"/>
      <c r="WU173" s="120"/>
      <c r="WV173" s="120"/>
      <c r="WW173" s="120"/>
      <c r="WX173" s="120"/>
      <c r="WY173" s="120"/>
      <c r="WZ173" s="120"/>
      <c r="XA173" s="120"/>
      <c r="XB173" s="120"/>
      <c r="XC173" s="120"/>
      <c r="XD173" s="120"/>
      <c r="XE173" s="120"/>
      <c r="XF173" s="120"/>
      <c r="XG173" s="120"/>
      <c r="XH173" s="120"/>
      <c r="XI173" s="120"/>
      <c r="XJ173" s="120"/>
      <c r="XK173" s="120"/>
      <c r="XL173" s="120"/>
      <c r="XM173" s="120"/>
      <c r="XN173" s="120"/>
      <c r="XO173" s="120"/>
      <c r="XP173" s="120"/>
      <c r="XQ173" s="120"/>
      <c r="XR173" s="120"/>
      <c r="XS173" s="120"/>
      <c r="XT173" s="120"/>
      <c r="XU173" s="120"/>
      <c r="XV173" s="120"/>
      <c r="XW173" s="120"/>
      <c r="XX173" s="120"/>
      <c r="XY173" s="120"/>
      <c r="XZ173" s="120"/>
      <c r="YA173" s="120"/>
      <c r="YB173" s="120"/>
      <c r="YC173" s="120"/>
      <c r="YD173" s="120"/>
      <c r="YE173" s="120"/>
      <c r="YF173" s="120"/>
      <c r="YG173" s="120"/>
      <c r="YH173" s="120"/>
      <c r="YI173" s="120"/>
      <c r="YJ173" s="120"/>
      <c r="YK173" s="120"/>
      <c r="YL173" s="120"/>
      <c r="YM173" s="120"/>
      <c r="YN173" s="120"/>
      <c r="YO173" s="120"/>
      <c r="YP173" s="120"/>
      <c r="YQ173" s="120"/>
      <c r="YR173" s="120"/>
      <c r="YS173" s="120"/>
      <c r="YT173" s="120"/>
      <c r="YU173" s="120"/>
      <c r="YV173" s="120"/>
      <c r="YW173" s="120"/>
      <c r="YX173" s="120"/>
      <c r="YY173" s="120"/>
      <c r="YZ173" s="120"/>
      <c r="ZA173" s="120"/>
      <c r="ZB173" s="120"/>
      <c r="ZC173" s="120"/>
      <c r="ZD173" s="120"/>
      <c r="ZE173" s="120"/>
      <c r="ZF173" s="120"/>
      <c r="ZG173" s="120"/>
      <c r="ZH173" s="120"/>
      <c r="ZI173" s="120"/>
      <c r="ZJ173" s="120"/>
      <c r="ZK173" s="120"/>
      <c r="ZL173" s="120"/>
      <c r="ZM173" s="120"/>
      <c r="ZN173" s="120"/>
      <c r="ZO173" s="120"/>
      <c r="ZP173" s="120"/>
      <c r="ZQ173" s="120"/>
      <c r="ZR173" s="120"/>
      <c r="ZS173" s="120"/>
      <c r="ZT173" s="120"/>
      <c r="ZU173" s="120"/>
      <c r="ZV173" s="120"/>
      <c r="ZW173" s="120"/>
      <c r="ZX173" s="120"/>
      <c r="ZY173" s="120"/>
      <c r="ZZ173" s="120"/>
      <c r="AAA173" s="120"/>
      <c r="AAB173" s="120"/>
      <c r="AAC173" s="120"/>
      <c r="AAD173" s="120"/>
      <c r="AAE173" s="120"/>
      <c r="AAF173" s="120"/>
      <c r="AAG173" s="120"/>
      <c r="AAH173" s="120"/>
      <c r="AAI173" s="120"/>
      <c r="AAJ173" s="120"/>
      <c r="AAK173" s="120"/>
      <c r="AAL173" s="120"/>
      <c r="AAM173" s="120"/>
      <c r="AAN173" s="120"/>
      <c r="AAO173" s="120"/>
      <c r="AAP173" s="120"/>
      <c r="AAQ173" s="120"/>
      <c r="AAR173" s="120"/>
      <c r="AAS173" s="120"/>
      <c r="AAT173" s="120"/>
      <c r="AAU173" s="120"/>
      <c r="AAV173" s="120"/>
      <c r="AAW173" s="120"/>
      <c r="AAX173" s="120"/>
      <c r="AAY173" s="120"/>
      <c r="AAZ173" s="120"/>
      <c r="ABA173" s="120"/>
      <c r="ABB173" s="120"/>
      <c r="ABC173" s="120"/>
      <c r="ABD173" s="120"/>
      <c r="ABE173" s="120"/>
      <c r="ABF173" s="120"/>
      <c r="ABG173" s="120"/>
      <c r="ABH173" s="120"/>
      <c r="ABI173" s="120"/>
      <c r="ABJ173" s="120"/>
      <c r="ABK173" s="120"/>
      <c r="ABL173" s="120"/>
      <c r="ABM173" s="120"/>
      <c r="ABN173" s="120"/>
      <c r="ABO173" s="120"/>
      <c r="ABP173" s="120"/>
      <c r="ABQ173" s="120"/>
      <c r="ABR173" s="120"/>
      <c r="ABS173" s="120"/>
      <c r="ABT173" s="120"/>
      <c r="ABU173" s="120"/>
      <c r="ABV173" s="120"/>
      <c r="ABW173" s="120"/>
      <c r="ABX173" s="120"/>
      <c r="ABY173" s="120"/>
      <c r="ABZ173" s="120"/>
      <c r="ACA173" s="120"/>
      <c r="ACB173" s="120"/>
      <c r="ACC173" s="120"/>
      <c r="ACD173" s="120"/>
      <c r="ACE173" s="120"/>
      <c r="ACF173" s="120"/>
      <c r="ACG173" s="120"/>
      <c r="ACH173" s="120"/>
      <c r="ACI173" s="120"/>
      <c r="ACJ173" s="120"/>
      <c r="ACK173" s="120"/>
      <c r="ACL173" s="120"/>
      <c r="ACM173" s="120"/>
      <c r="ACN173" s="120"/>
      <c r="ACO173" s="120"/>
      <c r="ACP173" s="120"/>
      <c r="ACQ173" s="120"/>
      <c r="ACR173" s="120"/>
      <c r="ACS173" s="120"/>
      <c r="ACT173" s="120"/>
      <c r="ACU173" s="120"/>
      <c r="ACV173" s="120"/>
      <c r="ACW173" s="120"/>
      <c r="ACX173" s="120"/>
      <c r="ACY173" s="120"/>
      <c r="ACZ173" s="120"/>
      <c r="ADA173" s="120"/>
      <c r="ADB173" s="120"/>
      <c r="ADC173" s="120"/>
      <c r="ADD173" s="120"/>
      <c r="ADE173" s="120"/>
      <c r="ADF173" s="120"/>
      <c r="ADG173" s="120"/>
      <c r="ADH173" s="120"/>
      <c r="ADI173" s="120"/>
      <c r="ADJ173" s="120"/>
      <c r="ADK173" s="120"/>
      <c r="ADL173" s="120"/>
      <c r="ADM173" s="120"/>
      <c r="ADN173" s="120"/>
      <c r="ADO173" s="120"/>
      <c r="ADP173" s="120"/>
      <c r="ADQ173" s="120"/>
      <c r="ADR173" s="120"/>
      <c r="ADS173" s="120"/>
      <c r="ADT173" s="120"/>
      <c r="ADU173" s="120"/>
      <c r="ADV173" s="120"/>
      <c r="ADW173" s="120"/>
      <c r="ADX173" s="120"/>
      <c r="ADY173" s="120"/>
      <c r="ADZ173" s="120"/>
      <c r="AEA173" s="120"/>
      <c r="AEB173" s="120"/>
      <c r="AEC173" s="120"/>
      <c r="AED173" s="120"/>
      <c r="AEE173" s="120"/>
      <c r="AEF173" s="120"/>
      <c r="AEG173" s="120"/>
      <c r="AEH173" s="120"/>
      <c r="AEI173" s="120"/>
      <c r="AEJ173" s="120"/>
      <c r="AEK173" s="120"/>
      <c r="AEL173" s="120"/>
      <c r="AEM173" s="120"/>
      <c r="AEN173" s="120"/>
      <c r="AEO173" s="120"/>
      <c r="AEP173" s="120"/>
      <c r="AEQ173" s="120"/>
      <c r="AER173" s="120"/>
      <c r="AES173" s="120"/>
      <c r="AET173" s="120"/>
      <c r="AEU173" s="120"/>
      <c r="AEV173" s="120"/>
      <c r="AEW173" s="120"/>
      <c r="AEX173" s="120"/>
      <c r="AEY173" s="120"/>
      <c r="AEZ173" s="120"/>
      <c r="AFA173" s="120"/>
      <c r="AFB173" s="120"/>
      <c r="AFC173" s="120"/>
      <c r="AFD173" s="120"/>
      <c r="AFE173" s="120"/>
      <c r="AFF173" s="120"/>
      <c r="AFG173" s="120"/>
      <c r="AFH173" s="120"/>
      <c r="AFI173" s="120"/>
      <c r="AFJ173" s="120"/>
      <c r="AFK173" s="120"/>
      <c r="AFL173" s="120"/>
      <c r="AFM173" s="120"/>
      <c r="AFN173" s="120"/>
      <c r="AFO173" s="120"/>
      <c r="AFP173" s="120"/>
      <c r="AFQ173" s="120"/>
      <c r="AFR173" s="120"/>
      <c r="AFS173" s="120"/>
      <c r="AFT173" s="120"/>
      <c r="AFU173" s="120"/>
      <c r="AFV173" s="120"/>
      <c r="AFW173" s="120"/>
      <c r="AFX173" s="120"/>
      <c r="AFY173" s="120"/>
      <c r="AFZ173" s="120"/>
      <c r="AGA173" s="120"/>
      <c r="AGB173" s="120"/>
      <c r="AGC173" s="120"/>
      <c r="AGD173" s="120"/>
      <c r="AGE173" s="120"/>
      <c r="AGF173" s="120"/>
      <c r="AGG173" s="120"/>
      <c r="AGH173" s="120"/>
      <c r="AGI173" s="120"/>
      <c r="AGJ173" s="120"/>
      <c r="AGK173" s="120"/>
      <c r="AGL173" s="120"/>
      <c r="AGM173" s="120"/>
      <c r="AGN173" s="120"/>
      <c r="AGO173" s="120"/>
      <c r="AGP173" s="120"/>
      <c r="AGQ173" s="120"/>
      <c r="AGR173" s="120"/>
      <c r="AGS173" s="120"/>
      <c r="AGT173" s="120"/>
      <c r="AGU173" s="120"/>
      <c r="AGV173" s="120"/>
      <c r="AGW173" s="120"/>
      <c r="AGX173" s="120"/>
      <c r="AGY173" s="120"/>
      <c r="AGZ173" s="120"/>
      <c r="AHA173" s="120"/>
      <c r="AHB173" s="120"/>
      <c r="AHC173" s="120"/>
      <c r="AHD173" s="120"/>
      <c r="AHE173" s="120"/>
      <c r="AHF173" s="120"/>
      <c r="AHG173" s="120"/>
      <c r="AHH173" s="120"/>
      <c r="AHI173" s="120"/>
      <c r="AHJ173" s="120"/>
      <c r="AHK173" s="120"/>
      <c r="AHL173" s="120"/>
      <c r="AHM173" s="120"/>
      <c r="AHN173" s="120"/>
      <c r="AHO173" s="120"/>
      <c r="AHP173" s="120"/>
      <c r="AHQ173" s="120"/>
      <c r="AHR173" s="120"/>
      <c r="AHS173" s="120"/>
      <c r="AHT173" s="120"/>
      <c r="AHU173" s="120"/>
      <c r="AHV173" s="120"/>
      <c r="AHW173" s="120"/>
      <c r="AHX173" s="120"/>
      <c r="AHY173" s="120"/>
      <c r="AHZ173" s="120"/>
      <c r="AIA173" s="120"/>
      <c r="AIB173" s="120"/>
      <c r="AIC173" s="120"/>
      <c r="AID173" s="120"/>
      <c r="AIE173" s="120"/>
      <c r="AIF173" s="120"/>
      <c r="AIG173" s="120"/>
      <c r="AIH173" s="120"/>
      <c r="AII173" s="120"/>
      <c r="AIJ173" s="120"/>
      <c r="AIK173" s="120"/>
      <c r="AIL173" s="120"/>
      <c r="AIM173" s="120"/>
      <c r="AIN173" s="120"/>
      <c r="AIO173" s="120"/>
      <c r="AIP173" s="120"/>
      <c r="AIQ173" s="120"/>
      <c r="AIR173" s="120"/>
      <c r="AIS173" s="120"/>
      <c r="AIT173" s="120"/>
      <c r="AIU173" s="120"/>
      <c r="AIV173" s="120"/>
      <c r="AIW173" s="120"/>
      <c r="AIX173" s="120"/>
      <c r="AIY173" s="120"/>
      <c r="AIZ173" s="120"/>
      <c r="AJA173" s="120"/>
      <c r="AJB173" s="120"/>
      <c r="AJC173" s="120"/>
      <c r="AJD173" s="120"/>
      <c r="AJE173" s="120"/>
      <c r="AJF173" s="120"/>
      <c r="AJG173" s="120"/>
      <c r="AJH173" s="120"/>
      <c r="AJI173" s="120"/>
      <c r="AJJ173" s="120"/>
      <c r="AJK173" s="120"/>
      <c r="AJL173" s="120"/>
      <c r="AJM173" s="120"/>
      <c r="AJN173" s="120"/>
      <c r="AJO173" s="120"/>
      <c r="AJP173" s="120"/>
      <c r="AJQ173" s="120"/>
      <c r="AJR173" s="120"/>
      <c r="AJS173" s="120"/>
      <c r="AJT173" s="120"/>
      <c r="AJU173" s="120"/>
      <c r="AJV173" s="120"/>
      <c r="AJW173" s="120"/>
      <c r="AJX173" s="120"/>
      <c r="AJY173" s="120"/>
      <c r="AJZ173" s="120"/>
      <c r="AKA173" s="120"/>
      <c r="AKB173" s="120"/>
      <c r="AKC173" s="120"/>
      <c r="AKD173" s="120"/>
      <c r="AKE173" s="120"/>
      <c r="AKF173" s="120"/>
      <c r="AKG173" s="120"/>
      <c r="AKH173" s="120"/>
      <c r="AKI173" s="120"/>
      <c r="AKJ173" s="120"/>
      <c r="AKK173" s="120"/>
      <c r="AKL173" s="120"/>
      <c r="AKM173" s="120"/>
      <c r="AKN173" s="120"/>
      <c r="AKO173" s="120"/>
      <c r="AKP173" s="120"/>
      <c r="AKQ173" s="120"/>
      <c r="AKR173" s="120"/>
      <c r="AKS173" s="120"/>
      <c r="AKT173" s="120"/>
      <c r="AKU173" s="120"/>
      <c r="AKV173" s="120"/>
      <c r="AKW173" s="120"/>
      <c r="AKX173" s="120"/>
      <c r="AKY173" s="120"/>
      <c r="AKZ173" s="120"/>
      <c r="ALA173" s="120"/>
      <c r="ALB173" s="120"/>
      <c r="ALC173" s="120"/>
      <c r="ALD173" s="120"/>
      <c r="ALE173" s="120"/>
      <c r="ALF173" s="120"/>
      <c r="ALG173" s="120"/>
      <c r="ALH173" s="120"/>
      <c r="ALI173" s="120"/>
      <c r="ALJ173" s="120"/>
      <c r="ALK173" s="120"/>
      <c r="ALL173" s="120"/>
      <c r="ALM173" s="120"/>
      <c r="ALN173" s="120"/>
      <c r="ALO173" s="120"/>
      <c r="ALP173" s="120"/>
      <c r="ALQ173" s="120"/>
      <c r="ALR173" s="120"/>
      <c r="ALS173" s="120"/>
      <c r="ALT173" s="120"/>
      <c r="ALU173" s="120"/>
      <c r="ALV173" s="120"/>
      <c r="ALW173" s="120"/>
      <c r="ALX173" s="120"/>
      <c r="ALY173" s="120"/>
      <c r="ALZ173" s="120"/>
      <c r="AMA173" s="120"/>
      <c r="AMB173" s="120"/>
      <c r="AMC173" s="120"/>
      <c r="AMD173" s="120"/>
      <c r="AME173" s="120"/>
      <c r="AMF173" s="120"/>
      <c r="AMG173" s="120"/>
      <c r="AMH173" s="120"/>
      <c r="AMI173" s="120"/>
      <c r="AMJ173" s="120"/>
      <c r="AMK173" s="120"/>
      <c r="AML173" s="120"/>
    </row>
    <row r="174" spans="1:1026" s="121" customFormat="1" ht="36" x14ac:dyDescent="0.25">
      <c r="A174" s="102">
        <v>169</v>
      </c>
      <c r="B174" s="25" t="s">
        <v>414</v>
      </c>
      <c r="C174" s="26" t="s">
        <v>19</v>
      </c>
      <c r="D174" s="26" t="s">
        <v>631</v>
      </c>
      <c r="E174" s="31" t="s">
        <v>739</v>
      </c>
      <c r="F174" s="50">
        <v>2</v>
      </c>
      <c r="G174" s="51" t="s">
        <v>11</v>
      </c>
      <c r="H174" s="76"/>
      <c r="I174" s="76">
        <f t="shared" si="13"/>
        <v>0</v>
      </c>
      <c r="J174" s="76">
        <f t="shared" si="11"/>
        <v>0</v>
      </c>
      <c r="K174" s="76">
        <f t="shared" si="12"/>
        <v>0</v>
      </c>
      <c r="L174" s="53"/>
      <c r="M174" s="53"/>
      <c r="N174" s="53"/>
      <c r="O174" s="39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  <c r="HN174" s="120"/>
      <c r="HO174" s="120"/>
      <c r="HP174" s="120"/>
      <c r="HQ174" s="120"/>
      <c r="HR174" s="120"/>
      <c r="HS174" s="120"/>
      <c r="HT174" s="120"/>
      <c r="HU174" s="120"/>
      <c r="HV174" s="120"/>
      <c r="HW174" s="120"/>
      <c r="HX174" s="120"/>
      <c r="HY174" s="120"/>
      <c r="HZ174" s="120"/>
      <c r="IA174" s="120"/>
      <c r="IB174" s="120"/>
      <c r="IC174" s="120"/>
      <c r="ID174" s="120"/>
      <c r="IE174" s="120"/>
      <c r="IF174" s="120"/>
      <c r="IG174" s="120"/>
      <c r="IH174" s="120"/>
      <c r="II174" s="120"/>
      <c r="IJ174" s="120"/>
      <c r="IK174" s="120"/>
      <c r="IL174" s="120"/>
      <c r="IM174" s="120"/>
      <c r="IN174" s="120"/>
      <c r="IO174" s="120"/>
      <c r="IP174" s="120"/>
      <c r="IQ174" s="120"/>
      <c r="IR174" s="120"/>
      <c r="IS174" s="120"/>
      <c r="IT174" s="120"/>
      <c r="IU174" s="120"/>
      <c r="IV174" s="120"/>
      <c r="IW174" s="120"/>
      <c r="IX174" s="120"/>
      <c r="IY174" s="120"/>
      <c r="IZ174" s="120"/>
      <c r="JA174" s="120"/>
      <c r="JB174" s="120"/>
      <c r="JC174" s="120"/>
      <c r="JD174" s="120"/>
      <c r="JE174" s="120"/>
      <c r="JF174" s="120"/>
      <c r="JG174" s="120"/>
      <c r="JH174" s="120"/>
      <c r="JI174" s="120"/>
      <c r="JJ174" s="120"/>
      <c r="JK174" s="120"/>
      <c r="JL174" s="120"/>
      <c r="JM174" s="120"/>
      <c r="JN174" s="120"/>
      <c r="JO174" s="120"/>
      <c r="JP174" s="120"/>
      <c r="JQ174" s="120"/>
      <c r="JR174" s="120"/>
      <c r="JS174" s="120"/>
      <c r="JT174" s="120"/>
      <c r="JU174" s="120"/>
      <c r="JV174" s="120"/>
      <c r="JW174" s="120"/>
      <c r="JX174" s="120"/>
      <c r="JY174" s="120"/>
      <c r="JZ174" s="120"/>
      <c r="KA174" s="120"/>
      <c r="KB174" s="120"/>
      <c r="KC174" s="120"/>
      <c r="KD174" s="120"/>
      <c r="KE174" s="120"/>
      <c r="KF174" s="120"/>
      <c r="KG174" s="120"/>
      <c r="KH174" s="120"/>
      <c r="KI174" s="120"/>
      <c r="KJ174" s="120"/>
      <c r="KK174" s="120"/>
      <c r="KL174" s="120"/>
      <c r="KM174" s="120"/>
      <c r="KN174" s="120"/>
      <c r="KO174" s="120"/>
      <c r="KP174" s="120"/>
      <c r="KQ174" s="120"/>
      <c r="KR174" s="120"/>
      <c r="KS174" s="120"/>
      <c r="KT174" s="120"/>
      <c r="KU174" s="120"/>
      <c r="KV174" s="120"/>
      <c r="KW174" s="120"/>
      <c r="KX174" s="120"/>
      <c r="KY174" s="120"/>
      <c r="KZ174" s="120"/>
      <c r="LA174" s="120"/>
      <c r="LB174" s="120"/>
      <c r="LC174" s="120"/>
      <c r="LD174" s="120"/>
      <c r="LE174" s="120"/>
      <c r="LF174" s="120"/>
      <c r="LG174" s="120"/>
      <c r="LH174" s="120"/>
      <c r="LI174" s="120"/>
      <c r="LJ174" s="120"/>
      <c r="LK174" s="120"/>
      <c r="LL174" s="120"/>
      <c r="LM174" s="120"/>
      <c r="LN174" s="120"/>
      <c r="LO174" s="120"/>
      <c r="LP174" s="120"/>
      <c r="LQ174" s="120"/>
      <c r="LR174" s="120"/>
      <c r="LS174" s="120"/>
      <c r="LT174" s="120"/>
      <c r="LU174" s="120"/>
      <c r="LV174" s="120"/>
      <c r="LW174" s="120"/>
      <c r="LX174" s="120"/>
      <c r="LY174" s="120"/>
      <c r="LZ174" s="120"/>
      <c r="MA174" s="120"/>
      <c r="MB174" s="120"/>
      <c r="MC174" s="120"/>
      <c r="MD174" s="120"/>
      <c r="ME174" s="120"/>
      <c r="MF174" s="120"/>
      <c r="MG174" s="120"/>
      <c r="MH174" s="120"/>
      <c r="MI174" s="120"/>
      <c r="MJ174" s="120"/>
      <c r="MK174" s="120"/>
      <c r="ML174" s="120"/>
      <c r="MM174" s="120"/>
      <c r="MN174" s="120"/>
      <c r="MO174" s="120"/>
      <c r="MP174" s="120"/>
      <c r="MQ174" s="120"/>
      <c r="MR174" s="120"/>
      <c r="MS174" s="120"/>
      <c r="MT174" s="120"/>
      <c r="MU174" s="120"/>
      <c r="MV174" s="120"/>
      <c r="MW174" s="120"/>
      <c r="MX174" s="120"/>
      <c r="MY174" s="120"/>
      <c r="MZ174" s="120"/>
      <c r="NA174" s="120"/>
      <c r="NB174" s="120"/>
      <c r="NC174" s="120"/>
      <c r="ND174" s="120"/>
      <c r="NE174" s="120"/>
      <c r="NF174" s="120"/>
      <c r="NG174" s="120"/>
      <c r="NH174" s="120"/>
      <c r="NI174" s="120"/>
      <c r="NJ174" s="120"/>
      <c r="NK174" s="120"/>
      <c r="NL174" s="120"/>
      <c r="NM174" s="120"/>
      <c r="NN174" s="120"/>
      <c r="NO174" s="120"/>
      <c r="NP174" s="120"/>
      <c r="NQ174" s="120"/>
      <c r="NR174" s="120"/>
      <c r="NS174" s="120"/>
      <c r="NT174" s="120"/>
      <c r="NU174" s="120"/>
      <c r="NV174" s="120"/>
      <c r="NW174" s="120"/>
      <c r="NX174" s="120"/>
      <c r="NY174" s="120"/>
      <c r="NZ174" s="120"/>
      <c r="OA174" s="120"/>
      <c r="OB174" s="120"/>
      <c r="OC174" s="120"/>
      <c r="OD174" s="120"/>
      <c r="OE174" s="120"/>
      <c r="OF174" s="120"/>
      <c r="OG174" s="120"/>
      <c r="OH174" s="120"/>
      <c r="OI174" s="120"/>
      <c r="OJ174" s="120"/>
      <c r="OK174" s="120"/>
      <c r="OL174" s="120"/>
      <c r="OM174" s="120"/>
      <c r="ON174" s="120"/>
      <c r="OO174" s="120"/>
      <c r="OP174" s="120"/>
      <c r="OQ174" s="120"/>
      <c r="OR174" s="120"/>
      <c r="OS174" s="120"/>
      <c r="OT174" s="120"/>
      <c r="OU174" s="120"/>
      <c r="OV174" s="120"/>
      <c r="OW174" s="120"/>
      <c r="OX174" s="120"/>
      <c r="OY174" s="120"/>
      <c r="OZ174" s="120"/>
      <c r="PA174" s="120"/>
      <c r="PB174" s="120"/>
      <c r="PC174" s="120"/>
      <c r="PD174" s="120"/>
      <c r="PE174" s="120"/>
      <c r="PF174" s="120"/>
      <c r="PG174" s="120"/>
      <c r="PH174" s="120"/>
      <c r="PI174" s="120"/>
      <c r="PJ174" s="120"/>
      <c r="PK174" s="120"/>
      <c r="PL174" s="120"/>
      <c r="PM174" s="120"/>
      <c r="PN174" s="120"/>
      <c r="PO174" s="120"/>
      <c r="PP174" s="120"/>
      <c r="PQ174" s="120"/>
      <c r="PR174" s="120"/>
      <c r="PS174" s="120"/>
      <c r="PT174" s="120"/>
      <c r="PU174" s="120"/>
      <c r="PV174" s="120"/>
      <c r="PW174" s="120"/>
      <c r="PX174" s="120"/>
      <c r="PY174" s="120"/>
      <c r="PZ174" s="120"/>
      <c r="QA174" s="120"/>
      <c r="QB174" s="120"/>
      <c r="QC174" s="120"/>
      <c r="QD174" s="120"/>
      <c r="QE174" s="120"/>
      <c r="QF174" s="120"/>
      <c r="QG174" s="120"/>
      <c r="QH174" s="120"/>
      <c r="QI174" s="120"/>
      <c r="QJ174" s="120"/>
      <c r="QK174" s="120"/>
      <c r="QL174" s="120"/>
      <c r="QM174" s="120"/>
      <c r="QN174" s="120"/>
      <c r="QO174" s="120"/>
      <c r="QP174" s="120"/>
      <c r="QQ174" s="120"/>
      <c r="QR174" s="120"/>
      <c r="QS174" s="120"/>
      <c r="QT174" s="120"/>
      <c r="QU174" s="120"/>
      <c r="QV174" s="120"/>
      <c r="QW174" s="120"/>
      <c r="QX174" s="120"/>
      <c r="QY174" s="120"/>
      <c r="QZ174" s="120"/>
      <c r="RA174" s="120"/>
      <c r="RB174" s="120"/>
      <c r="RC174" s="120"/>
      <c r="RD174" s="120"/>
      <c r="RE174" s="120"/>
      <c r="RF174" s="120"/>
      <c r="RG174" s="120"/>
      <c r="RH174" s="120"/>
      <c r="RI174" s="120"/>
      <c r="RJ174" s="120"/>
      <c r="RK174" s="120"/>
      <c r="RL174" s="120"/>
      <c r="RM174" s="120"/>
      <c r="RN174" s="120"/>
      <c r="RO174" s="120"/>
      <c r="RP174" s="120"/>
      <c r="RQ174" s="120"/>
      <c r="RR174" s="120"/>
      <c r="RS174" s="120"/>
      <c r="RT174" s="120"/>
      <c r="RU174" s="120"/>
      <c r="RV174" s="120"/>
      <c r="RW174" s="120"/>
      <c r="RX174" s="120"/>
      <c r="RY174" s="120"/>
      <c r="RZ174" s="120"/>
      <c r="SA174" s="120"/>
      <c r="SB174" s="120"/>
      <c r="SC174" s="120"/>
      <c r="SD174" s="120"/>
      <c r="SE174" s="120"/>
      <c r="SF174" s="120"/>
      <c r="SG174" s="120"/>
      <c r="SH174" s="120"/>
      <c r="SI174" s="120"/>
      <c r="SJ174" s="120"/>
      <c r="SK174" s="120"/>
      <c r="SL174" s="120"/>
      <c r="SM174" s="120"/>
      <c r="SN174" s="120"/>
      <c r="SO174" s="120"/>
      <c r="SP174" s="120"/>
      <c r="SQ174" s="120"/>
      <c r="SR174" s="120"/>
      <c r="SS174" s="120"/>
      <c r="ST174" s="120"/>
      <c r="SU174" s="120"/>
      <c r="SV174" s="120"/>
      <c r="SW174" s="120"/>
      <c r="SX174" s="120"/>
      <c r="SY174" s="120"/>
      <c r="SZ174" s="120"/>
      <c r="TA174" s="120"/>
      <c r="TB174" s="120"/>
      <c r="TC174" s="120"/>
      <c r="TD174" s="120"/>
      <c r="TE174" s="120"/>
      <c r="TF174" s="120"/>
      <c r="TG174" s="120"/>
      <c r="TH174" s="120"/>
      <c r="TI174" s="120"/>
      <c r="TJ174" s="120"/>
      <c r="TK174" s="120"/>
      <c r="TL174" s="120"/>
      <c r="TM174" s="120"/>
      <c r="TN174" s="120"/>
      <c r="TO174" s="120"/>
      <c r="TP174" s="120"/>
      <c r="TQ174" s="120"/>
      <c r="TR174" s="120"/>
      <c r="TS174" s="120"/>
      <c r="TT174" s="120"/>
      <c r="TU174" s="120"/>
      <c r="TV174" s="120"/>
      <c r="TW174" s="120"/>
      <c r="TX174" s="120"/>
      <c r="TY174" s="120"/>
      <c r="TZ174" s="120"/>
      <c r="UA174" s="120"/>
      <c r="UB174" s="120"/>
      <c r="UC174" s="120"/>
      <c r="UD174" s="120"/>
      <c r="UE174" s="120"/>
      <c r="UF174" s="120"/>
      <c r="UG174" s="120"/>
      <c r="UH174" s="120"/>
      <c r="UI174" s="120"/>
      <c r="UJ174" s="120"/>
      <c r="UK174" s="120"/>
      <c r="UL174" s="120"/>
      <c r="UM174" s="120"/>
      <c r="UN174" s="120"/>
      <c r="UO174" s="120"/>
      <c r="UP174" s="120"/>
      <c r="UQ174" s="120"/>
      <c r="UR174" s="120"/>
      <c r="US174" s="120"/>
      <c r="UT174" s="120"/>
      <c r="UU174" s="120"/>
      <c r="UV174" s="120"/>
      <c r="UW174" s="120"/>
      <c r="UX174" s="120"/>
      <c r="UY174" s="120"/>
      <c r="UZ174" s="120"/>
      <c r="VA174" s="120"/>
      <c r="VB174" s="120"/>
      <c r="VC174" s="120"/>
      <c r="VD174" s="120"/>
      <c r="VE174" s="120"/>
      <c r="VF174" s="120"/>
      <c r="VG174" s="120"/>
      <c r="VH174" s="120"/>
      <c r="VI174" s="120"/>
      <c r="VJ174" s="120"/>
      <c r="VK174" s="120"/>
      <c r="VL174" s="120"/>
      <c r="VM174" s="120"/>
      <c r="VN174" s="120"/>
      <c r="VO174" s="120"/>
      <c r="VP174" s="120"/>
      <c r="VQ174" s="120"/>
      <c r="VR174" s="120"/>
      <c r="VS174" s="120"/>
      <c r="VT174" s="120"/>
      <c r="VU174" s="120"/>
      <c r="VV174" s="120"/>
      <c r="VW174" s="120"/>
      <c r="VX174" s="120"/>
      <c r="VY174" s="120"/>
      <c r="VZ174" s="120"/>
      <c r="WA174" s="120"/>
      <c r="WB174" s="120"/>
      <c r="WC174" s="120"/>
      <c r="WD174" s="120"/>
      <c r="WE174" s="120"/>
      <c r="WF174" s="120"/>
      <c r="WG174" s="120"/>
      <c r="WH174" s="120"/>
      <c r="WI174" s="120"/>
      <c r="WJ174" s="120"/>
      <c r="WK174" s="120"/>
      <c r="WL174" s="120"/>
      <c r="WM174" s="120"/>
      <c r="WN174" s="120"/>
      <c r="WO174" s="120"/>
      <c r="WP174" s="120"/>
      <c r="WQ174" s="120"/>
      <c r="WR174" s="120"/>
      <c r="WS174" s="120"/>
      <c r="WT174" s="120"/>
      <c r="WU174" s="120"/>
      <c r="WV174" s="120"/>
      <c r="WW174" s="120"/>
      <c r="WX174" s="120"/>
      <c r="WY174" s="120"/>
      <c r="WZ174" s="120"/>
      <c r="XA174" s="120"/>
      <c r="XB174" s="120"/>
      <c r="XC174" s="120"/>
      <c r="XD174" s="120"/>
      <c r="XE174" s="120"/>
      <c r="XF174" s="120"/>
      <c r="XG174" s="120"/>
      <c r="XH174" s="120"/>
      <c r="XI174" s="120"/>
      <c r="XJ174" s="120"/>
      <c r="XK174" s="120"/>
      <c r="XL174" s="120"/>
      <c r="XM174" s="120"/>
      <c r="XN174" s="120"/>
      <c r="XO174" s="120"/>
      <c r="XP174" s="120"/>
      <c r="XQ174" s="120"/>
      <c r="XR174" s="120"/>
      <c r="XS174" s="120"/>
      <c r="XT174" s="120"/>
      <c r="XU174" s="120"/>
      <c r="XV174" s="120"/>
      <c r="XW174" s="120"/>
      <c r="XX174" s="120"/>
      <c r="XY174" s="120"/>
      <c r="XZ174" s="120"/>
      <c r="YA174" s="120"/>
      <c r="YB174" s="120"/>
      <c r="YC174" s="120"/>
      <c r="YD174" s="120"/>
      <c r="YE174" s="120"/>
      <c r="YF174" s="120"/>
      <c r="YG174" s="120"/>
      <c r="YH174" s="120"/>
      <c r="YI174" s="120"/>
      <c r="YJ174" s="120"/>
      <c r="YK174" s="120"/>
      <c r="YL174" s="120"/>
      <c r="YM174" s="120"/>
      <c r="YN174" s="120"/>
      <c r="YO174" s="120"/>
      <c r="YP174" s="120"/>
      <c r="YQ174" s="120"/>
      <c r="YR174" s="120"/>
      <c r="YS174" s="120"/>
      <c r="YT174" s="120"/>
      <c r="YU174" s="120"/>
      <c r="YV174" s="120"/>
      <c r="YW174" s="120"/>
      <c r="YX174" s="120"/>
      <c r="YY174" s="120"/>
      <c r="YZ174" s="120"/>
      <c r="ZA174" s="120"/>
      <c r="ZB174" s="120"/>
      <c r="ZC174" s="120"/>
      <c r="ZD174" s="120"/>
      <c r="ZE174" s="120"/>
      <c r="ZF174" s="120"/>
      <c r="ZG174" s="120"/>
      <c r="ZH174" s="120"/>
      <c r="ZI174" s="120"/>
      <c r="ZJ174" s="120"/>
      <c r="ZK174" s="120"/>
      <c r="ZL174" s="120"/>
      <c r="ZM174" s="120"/>
      <c r="ZN174" s="120"/>
      <c r="ZO174" s="120"/>
      <c r="ZP174" s="120"/>
      <c r="ZQ174" s="120"/>
      <c r="ZR174" s="120"/>
      <c r="ZS174" s="120"/>
      <c r="ZT174" s="120"/>
      <c r="ZU174" s="120"/>
      <c r="ZV174" s="120"/>
      <c r="ZW174" s="120"/>
      <c r="ZX174" s="120"/>
      <c r="ZY174" s="120"/>
      <c r="ZZ174" s="120"/>
      <c r="AAA174" s="120"/>
      <c r="AAB174" s="120"/>
      <c r="AAC174" s="120"/>
      <c r="AAD174" s="120"/>
      <c r="AAE174" s="120"/>
      <c r="AAF174" s="120"/>
      <c r="AAG174" s="120"/>
      <c r="AAH174" s="120"/>
      <c r="AAI174" s="120"/>
      <c r="AAJ174" s="120"/>
      <c r="AAK174" s="120"/>
      <c r="AAL174" s="120"/>
      <c r="AAM174" s="120"/>
      <c r="AAN174" s="120"/>
      <c r="AAO174" s="120"/>
      <c r="AAP174" s="120"/>
      <c r="AAQ174" s="120"/>
      <c r="AAR174" s="120"/>
      <c r="AAS174" s="120"/>
      <c r="AAT174" s="120"/>
      <c r="AAU174" s="120"/>
      <c r="AAV174" s="120"/>
      <c r="AAW174" s="120"/>
      <c r="AAX174" s="120"/>
      <c r="AAY174" s="120"/>
      <c r="AAZ174" s="120"/>
      <c r="ABA174" s="120"/>
      <c r="ABB174" s="120"/>
      <c r="ABC174" s="120"/>
      <c r="ABD174" s="120"/>
      <c r="ABE174" s="120"/>
      <c r="ABF174" s="120"/>
      <c r="ABG174" s="120"/>
      <c r="ABH174" s="120"/>
      <c r="ABI174" s="120"/>
      <c r="ABJ174" s="120"/>
      <c r="ABK174" s="120"/>
      <c r="ABL174" s="120"/>
      <c r="ABM174" s="120"/>
      <c r="ABN174" s="120"/>
      <c r="ABO174" s="120"/>
      <c r="ABP174" s="120"/>
      <c r="ABQ174" s="120"/>
      <c r="ABR174" s="120"/>
      <c r="ABS174" s="120"/>
      <c r="ABT174" s="120"/>
      <c r="ABU174" s="120"/>
      <c r="ABV174" s="120"/>
      <c r="ABW174" s="120"/>
      <c r="ABX174" s="120"/>
      <c r="ABY174" s="120"/>
      <c r="ABZ174" s="120"/>
      <c r="ACA174" s="120"/>
      <c r="ACB174" s="120"/>
      <c r="ACC174" s="120"/>
      <c r="ACD174" s="120"/>
      <c r="ACE174" s="120"/>
      <c r="ACF174" s="120"/>
      <c r="ACG174" s="120"/>
      <c r="ACH174" s="120"/>
      <c r="ACI174" s="120"/>
      <c r="ACJ174" s="120"/>
      <c r="ACK174" s="120"/>
      <c r="ACL174" s="120"/>
      <c r="ACM174" s="120"/>
      <c r="ACN174" s="120"/>
      <c r="ACO174" s="120"/>
      <c r="ACP174" s="120"/>
      <c r="ACQ174" s="120"/>
      <c r="ACR174" s="120"/>
      <c r="ACS174" s="120"/>
      <c r="ACT174" s="120"/>
      <c r="ACU174" s="120"/>
      <c r="ACV174" s="120"/>
      <c r="ACW174" s="120"/>
      <c r="ACX174" s="120"/>
      <c r="ACY174" s="120"/>
      <c r="ACZ174" s="120"/>
      <c r="ADA174" s="120"/>
      <c r="ADB174" s="120"/>
      <c r="ADC174" s="120"/>
      <c r="ADD174" s="120"/>
      <c r="ADE174" s="120"/>
      <c r="ADF174" s="120"/>
      <c r="ADG174" s="120"/>
      <c r="ADH174" s="120"/>
      <c r="ADI174" s="120"/>
      <c r="ADJ174" s="120"/>
      <c r="ADK174" s="120"/>
      <c r="ADL174" s="120"/>
      <c r="ADM174" s="120"/>
      <c r="ADN174" s="120"/>
      <c r="ADO174" s="120"/>
      <c r="ADP174" s="120"/>
      <c r="ADQ174" s="120"/>
      <c r="ADR174" s="120"/>
      <c r="ADS174" s="120"/>
      <c r="ADT174" s="120"/>
      <c r="ADU174" s="120"/>
      <c r="ADV174" s="120"/>
      <c r="ADW174" s="120"/>
      <c r="ADX174" s="120"/>
      <c r="ADY174" s="120"/>
      <c r="ADZ174" s="120"/>
      <c r="AEA174" s="120"/>
      <c r="AEB174" s="120"/>
      <c r="AEC174" s="120"/>
      <c r="AED174" s="120"/>
      <c r="AEE174" s="120"/>
      <c r="AEF174" s="120"/>
      <c r="AEG174" s="120"/>
      <c r="AEH174" s="120"/>
      <c r="AEI174" s="120"/>
      <c r="AEJ174" s="120"/>
      <c r="AEK174" s="120"/>
      <c r="AEL174" s="120"/>
      <c r="AEM174" s="120"/>
      <c r="AEN174" s="120"/>
      <c r="AEO174" s="120"/>
      <c r="AEP174" s="120"/>
      <c r="AEQ174" s="120"/>
      <c r="AER174" s="120"/>
      <c r="AES174" s="120"/>
      <c r="AET174" s="120"/>
      <c r="AEU174" s="120"/>
      <c r="AEV174" s="120"/>
      <c r="AEW174" s="120"/>
      <c r="AEX174" s="120"/>
      <c r="AEY174" s="120"/>
      <c r="AEZ174" s="120"/>
      <c r="AFA174" s="120"/>
      <c r="AFB174" s="120"/>
      <c r="AFC174" s="120"/>
      <c r="AFD174" s="120"/>
      <c r="AFE174" s="120"/>
      <c r="AFF174" s="120"/>
      <c r="AFG174" s="120"/>
      <c r="AFH174" s="120"/>
      <c r="AFI174" s="120"/>
      <c r="AFJ174" s="120"/>
      <c r="AFK174" s="120"/>
      <c r="AFL174" s="120"/>
      <c r="AFM174" s="120"/>
      <c r="AFN174" s="120"/>
      <c r="AFO174" s="120"/>
      <c r="AFP174" s="120"/>
      <c r="AFQ174" s="120"/>
      <c r="AFR174" s="120"/>
      <c r="AFS174" s="120"/>
      <c r="AFT174" s="120"/>
      <c r="AFU174" s="120"/>
      <c r="AFV174" s="120"/>
      <c r="AFW174" s="120"/>
      <c r="AFX174" s="120"/>
      <c r="AFY174" s="120"/>
      <c r="AFZ174" s="120"/>
      <c r="AGA174" s="120"/>
      <c r="AGB174" s="120"/>
      <c r="AGC174" s="120"/>
      <c r="AGD174" s="120"/>
      <c r="AGE174" s="120"/>
      <c r="AGF174" s="120"/>
      <c r="AGG174" s="120"/>
      <c r="AGH174" s="120"/>
      <c r="AGI174" s="120"/>
      <c r="AGJ174" s="120"/>
      <c r="AGK174" s="120"/>
      <c r="AGL174" s="120"/>
      <c r="AGM174" s="120"/>
      <c r="AGN174" s="120"/>
      <c r="AGO174" s="120"/>
      <c r="AGP174" s="120"/>
      <c r="AGQ174" s="120"/>
      <c r="AGR174" s="120"/>
      <c r="AGS174" s="120"/>
      <c r="AGT174" s="120"/>
      <c r="AGU174" s="120"/>
      <c r="AGV174" s="120"/>
      <c r="AGW174" s="120"/>
      <c r="AGX174" s="120"/>
      <c r="AGY174" s="120"/>
      <c r="AGZ174" s="120"/>
      <c r="AHA174" s="120"/>
      <c r="AHB174" s="120"/>
      <c r="AHC174" s="120"/>
      <c r="AHD174" s="120"/>
      <c r="AHE174" s="120"/>
      <c r="AHF174" s="120"/>
      <c r="AHG174" s="120"/>
      <c r="AHH174" s="120"/>
      <c r="AHI174" s="120"/>
      <c r="AHJ174" s="120"/>
      <c r="AHK174" s="120"/>
      <c r="AHL174" s="120"/>
      <c r="AHM174" s="120"/>
      <c r="AHN174" s="120"/>
      <c r="AHO174" s="120"/>
      <c r="AHP174" s="120"/>
      <c r="AHQ174" s="120"/>
      <c r="AHR174" s="120"/>
      <c r="AHS174" s="120"/>
      <c r="AHT174" s="120"/>
      <c r="AHU174" s="120"/>
      <c r="AHV174" s="120"/>
      <c r="AHW174" s="120"/>
      <c r="AHX174" s="120"/>
      <c r="AHY174" s="120"/>
      <c r="AHZ174" s="120"/>
      <c r="AIA174" s="120"/>
      <c r="AIB174" s="120"/>
      <c r="AIC174" s="120"/>
      <c r="AID174" s="120"/>
      <c r="AIE174" s="120"/>
      <c r="AIF174" s="120"/>
      <c r="AIG174" s="120"/>
      <c r="AIH174" s="120"/>
      <c r="AII174" s="120"/>
      <c r="AIJ174" s="120"/>
      <c r="AIK174" s="120"/>
      <c r="AIL174" s="120"/>
      <c r="AIM174" s="120"/>
      <c r="AIN174" s="120"/>
      <c r="AIO174" s="120"/>
      <c r="AIP174" s="120"/>
      <c r="AIQ174" s="120"/>
      <c r="AIR174" s="120"/>
      <c r="AIS174" s="120"/>
      <c r="AIT174" s="120"/>
      <c r="AIU174" s="120"/>
      <c r="AIV174" s="120"/>
      <c r="AIW174" s="120"/>
      <c r="AIX174" s="120"/>
      <c r="AIY174" s="120"/>
      <c r="AIZ174" s="120"/>
      <c r="AJA174" s="120"/>
      <c r="AJB174" s="120"/>
      <c r="AJC174" s="120"/>
      <c r="AJD174" s="120"/>
      <c r="AJE174" s="120"/>
      <c r="AJF174" s="120"/>
      <c r="AJG174" s="120"/>
      <c r="AJH174" s="120"/>
      <c r="AJI174" s="120"/>
      <c r="AJJ174" s="120"/>
      <c r="AJK174" s="120"/>
      <c r="AJL174" s="120"/>
      <c r="AJM174" s="120"/>
      <c r="AJN174" s="120"/>
      <c r="AJO174" s="120"/>
      <c r="AJP174" s="120"/>
      <c r="AJQ174" s="120"/>
      <c r="AJR174" s="120"/>
      <c r="AJS174" s="120"/>
      <c r="AJT174" s="120"/>
      <c r="AJU174" s="120"/>
      <c r="AJV174" s="120"/>
      <c r="AJW174" s="120"/>
      <c r="AJX174" s="120"/>
      <c r="AJY174" s="120"/>
      <c r="AJZ174" s="120"/>
      <c r="AKA174" s="120"/>
      <c r="AKB174" s="120"/>
      <c r="AKC174" s="120"/>
      <c r="AKD174" s="120"/>
      <c r="AKE174" s="120"/>
      <c r="AKF174" s="120"/>
      <c r="AKG174" s="120"/>
      <c r="AKH174" s="120"/>
      <c r="AKI174" s="120"/>
      <c r="AKJ174" s="120"/>
      <c r="AKK174" s="120"/>
      <c r="AKL174" s="120"/>
      <c r="AKM174" s="120"/>
      <c r="AKN174" s="120"/>
      <c r="AKO174" s="120"/>
      <c r="AKP174" s="120"/>
      <c r="AKQ174" s="120"/>
      <c r="AKR174" s="120"/>
      <c r="AKS174" s="120"/>
      <c r="AKT174" s="120"/>
      <c r="AKU174" s="120"/>
      <c r="AKV174" s="120"/>
      <c r="AKW174" s="120"/>
      <c r="AKX174" s="120"/>
      <c r="AKY174" s="120"/>
      <c r="AKZ174" s="120"/>
      <c r="ALA174" s="120"/>
      <c r="ALB174" s="120"/>
      <c r="ALC174" s="120"/>
      <c r="ALD174" s="120"/>
      <c r="ALE174" s="120"/>
      <c r="ALF174" s="120"/>
      <c r="ALG174" s="120"/>
      <c r="ALH174" s="120"/>
      <c r="ALI174" s="120"/>
      <c r="ALJ174" s="120"/>
      <c r="ALK174" s="120"/>
      <c r="ALL174" s="120"/>
      <c r="ALM174" s="120"/>
      <c r="ALN174" s="120"/>
      <c r="ALO174" s="120"/>
      <c r="ALP174" s="120"/>
      <c r="ALQ174" s="120"/>
      <c r="ALR174" s="120"/>
      <c r="ALS174" s="120"/>
      <c r="ALT174" s="120"/>
      <c r="ALU174" s="120"/>
      <c r="ALV174" s="120"/>
      <c r="ALW174" s="120"/>
      <c r="ALX174" s="120"/>
      <c r="ALY174" s="120"/>
      <c r="ALZ174" s="120"/>
      <c r="AMA174" s="120"/>
      <c r="AMB174" s="120"/>
      <c r="AMC174" s="120"/>
      <c r="AMD174" s="120"/>
      <c r="AME174" s="120"/>
      <c r="AMF174" s="120"/>
      <c r="AMG174" s="120"/>
      <c r="AMH174" s="120"/>
      <c r="AMI174" s="120"/>
      <c r="AMJ174" s="120"/>
      <c r="AMK174" s="120"/>
      <c r="AML174" s="120"/>
    </row>
    <row r="175" spans="1:1026" s="121" customFormat="1" ht="36" x14ac:dyDescent="0.25">
      <c r="A175" s="102">
        <v>170</v>
      </c>
      <c r="B175" s="25" t="s">
        <v>415</v>
      </c>
      <c r="C175" s="26" t="s">
        <v>19</v>
      </c>
      <c r="D175" s="26" t="s">
        <v>631</v>
      </c>
      <c r="E175" s="31" t="s">
        <v>738</v>
      </c>
      <c r="F175" s="50">
        <v>1</v>
      </c>
      <c r="G175" s="51" t="s">
        <v>11</v>
      </c>
      <c r="H175" s="76"/>
      <c r="I175" s="76">
        <f t="shared" si="13"/>
        <v>0</v>
      </c>
      <c r="J175" s="76">
        <f t="shared" si="11"/>
        <v>0</v>
      </c>
      <c r="K175" s="76">
        <f t="shared" si="12"/>
        <v>0</v>
      </c>
      <c r="L175" s="53"/>
      <c r="M175" s="53"/>
      <c r="N175" s="53"/>
      <c r="O175" s="39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  <c r="IW175" s="120"/>
      <c r="IX175" s="120"/>
      <c r="IY175" s="120"/>
      <c r="IZ175" s="120"/>
      <c r="JA175" s="120"/>
      <c r="JB175" s="120"/>
      <c r="JC175" s="120"/>
      <c r="JD175" s="120"/>
      <c r="JE175" s="120"/>
      <c r="JF175" s="120"/>
      <c r="JG175" s="120"/>
      <c r="JH175" s="120"/>
      <c r="JI175" s="120"/>
      <c r="JJ175" s="120"/>
      <c r="JK175" s="120"/>
      <c r="JL175" s="120"/>
      <c r="JM175" s="120"/>
      <c r="JN175" s="120"/>
      <c r="JO175" s="120"/>
      <c r="JP175" s="120"/>
      <c r="JQ175" s="120"/>
      <c r="JR175" s="120"/>
      <c r="JS175" s="120"/>
      <c r="JT175" s="120"/>
      <c r="JU175" s="120"/>
      <c r="JV175" s="120"/>
      <c r="JW175" s="120"/>
      <c r="JX175" s="120"/>
      <c r="JY175" s="120"/>
      <c r="JZ175" s="120"/>
      <c r="KA175" s="120"/>
      <c r="KB175" s="120"/>
      <c r="KC175" s="120"/>
      <c r="KD175" s="120"/>
      <c r="KE175" s="120"/>
      <c r="KF175" s="120"/>
      <c r="KG175" s="120"/>
      <c r="KH175" s="120"/>
      <c r="KI175" s="120"/>
      <c r="KJ175" s="120"/>
      <c r="KK175" s="120"/>
      <c r="KL175" s="120"/>
      <c r="KM175" s="120"/>
      <c r="KN175" s="120"/>
      <c r="KO175" s="120"/>
      <c r="KP175" s="120"/>
      <c r="KQ175" s="120"/>
      <c r="KR175" s="120"/>
      <c r="KS175" s="120"/>
      <c r="KT175" s="120"/>
      <c r="KU175" s="120"/>
      <c r="KV175" s="120"/>
      <c r="KW175" s="120"/>
      <c r="KX175" s="120"/>
      <c r="KY175" s="120"/>
      <c r="KZ175" s="120"/>
      <c r="LA175" s="120"/>
      <c r="LB175" s="120"/>
      <c r="LC175" s="120"/>
      <c r="LD175" s="120"/>
      <c r="LE175" s="120"/>
      <c r="LF175" s="120"/>
      <c r="LG175" s="120"/>
      <c r="LH175" s="120"/>
      <c r="LI175" s="120"/>
      <c r="LJ175" s="120"/>
      <c r="LK175" s="120"/>
      <c r="LL175" s="120"/>
      <c r="LM175" s="120"/>
      <c r="LN175" s="120"/>
      <c r="LO175" s="120"/>
      <c r="LP175" s="120"/>
      <c r="LQ175" s="120"/>
      <c r="LR175" s="120"/>
      <c r="LS175" s="120"/>
      <c r="LT175" s="120"/>
      <c r="LU175" s="120"/>
      <c r="LV175" s="120"/>
      <c r="LW175" s="120"/>
      <c r="LX175" s="120"/>
      <c r="LY175" s="120"/>
      <c r="LZ175" s="120"/>
      <c r="MA175" s="120"/>
      <c r="MB175" s="120"/>
      <c r="MC175" s="120"/>
      <c r="MD175" s="120"/>
      <c r="ME175" s="120"/>
      <c r="MF175" s="120"/>
      <c r="MG175" s="120"/>
      <c r="MH175" s="120"/>
      <c r="MI175" s="120"/>
      <c r="MJ175" s="120"/>
      <c r="MK175" s="120"/>
      <c r="ML175" s="120"/>
      <c r="MM175" s="120"/>
      <c r="MN175" s="120"/>
      <c r="MO175" s="120"/>
      <c r="MP175" s="120"/>
      <c r="MQ175" s="120"/>
      <c r="MR175" s="120"/>
      <c r="MS175" s="120"/>
      <c r="MT175" s="120"/>
      <c r="MU175" s="120"/>
      <c r="MV175" s="120"/>
      <c r="MW175" s="120"/>
      <c r="MX175" s="120"/>
      <c r="MY175" s="120"/>
      <c r="MZ175" s="120"/>
      <c r="NA175" s="120"/>
      <c r="NB175" s="120"/>
      <c r="NC175" s="120"/>
      <c r="ND175" s="120"/>
      <c r="NE175" s="120"/>
      <c r="NF175" s="120"/>
      <c r="NG175" s="120"/>
      <c r="NH175" s="120"/>
      <c r="NI175" s="120"/>
      <c r="NJ175" s="120"/>
      <c r="NK175" s="120"/>
      <c r="NL175" s="120"/>
      <c r="NM175" s="120"/>
      <c r="NN175" s="120"/>
      <c r="NO175" s="120"/>
      <c r="NP175" s="120"/>
      <c r="NQ175" s="120"/>
      <c r="NR175" s="120"/>
      <c r="NS175" s="120"/>
      <c r="NT175" s="120"/>
      <c r="NU175" s="120"/>
      <c r="NV175" s="120"/>
      <c r="NW175" s="120"/>
      <c r="NX175" s="120"/>
      <c r="NY175" s="120"/>
      <c r="NZ175" s="120"/>
      <c r="OA175" s="120"/>
      <c r="OB175" s="120"/>
      <c r="OC175" s="120"/>
      <c r="OD175" s="120"/>
      <c r="OE175" s="120"/>
      <c r="OF175" s="120"/>
      <c r="OG175" s="120"/>
      <c r="OH175" s="120"/>
      <c r="OI175" s="120"/>
      <c r="OJ175" s="120"/>
      <c r="OK175" s="120"/>
      <c r="OL175" s="120"/>
      <c r="OM175" s="120"/>
      <c r="ON175" s="120"/>
      <c r="OO175" s="120"/>
      <c r="OP175" s="120"/>
      <c r="OQ175" s="120"/>
      <c r="OR175" s="120"/>
      <c r="OS175" s="120"/>
      <c r="OT175" s="120"/>
      <c r="OU175" s="120"/>
      <c r="OV175" s="120"/>
      <c r="OW175" s="120"/>
      <c r="OX175" s="120"/>
      <c r="OY175" s="120"/>
      <c r="OZ175" s="120"/>
      <c r="PA175" s="120"/>
      <c r="PB175" s="120"/>
      <c r="PC175" s="120"/>
      <c r="PD175" s="120"/>
      <c r="PE175" s="120"/>
      <c r="PF175" s="120"/>
      <c r="PG175" s="120"/>
      <c r="PH175" s="120"/>
      <c r="PI175" s="120"/>
      <c r="PJ175" s="120"/>
      <c r="PK175" s="120"/>
      <c r="PL175" s="120"/>
      <c r="PM175" s="120"/>
      <c r="PN175" s="120"/>
      <c r="PO175" s="120"/>
      <c r="PP175" s="120"/>
      <c r="PQ175" s="120"/>
      <c r="PR175" s="120"/>
      <c r="PS175" s="120"/>
      <c r="PT175" s="120"/>
      <c r="PU175" s="120"/>
      <c r="PV175" s="120"/>
      <c r="PW175" s="120"/>
      <c r="PX175" s="120"/>
      <c r="PY175" s="120"/>
      <c r="PZ175" s="120"/>
      <c r="QA175" s="120"/>
      <c r="QB175" s="120"/>
      <c r="QC175" s="120"/>
      <c r="QD175" s="120"/>
      <c r="QE175" s="120"/>
      <c r="QF175" s="120"/>
      <c r="QG175" s="120"/>
      <c r="QH175" s="120"/>
      <c r="QI175" s="120"/>
      <c r="QJ175" s="120"/>
      <c r="QK175" s="120"/>
      <c r="QL175" s="120"/>
      <c r="QM175" s="120"/>
      <c r="QN175" s="120"/>
      <c r="QO175" s="120"/>
      <c r="QP175" s="120"/>
      <c r="QQ175" s="120"/>
      <c r="QR175" s="120"/>
      <c r="QS175" s="120"/>
      <c r="QT175" s="120"/>
      <c r="QU175" s="120"/>
      <c r="QV175" s="120"/>
      <c r="QW175" s="120"/>
      <c r="QX175" s="120"/>
      <c r="QY175" s="120"/>
      <c r="QZ175" s="120"/>
      <c r="RA175" s="120"/>
      <c r="RB175" s="120"/>
      <c r="RC175" s="120"/>
      <c r="RD175" s="120"/>
      <c r="RE175" s="120"/>
      <c r="RF175" s="120"/>
      <c r="RG175" s="120"/>
      <c r="RH175" s="120"/>
      <c r="RI175" s="120"/>
      <c r="RJ175" s="120"/>
      <c r="RK175" s="120"/>
      <c r="RL175" s="120"/>
      <c r="RM175" s="120"/>
      <c r="RN175" s="120"/>
      <c r="RO175" s="120"/>
      <c r="RP175" s="120"/>
      <c r="RQ175" s="120"/>
      <c r="RR175" s="120"/>
      <c r="RS175" s="120"/>
      <c r="RT175" s="120"/>
      <c r="RU175" s="120"/>
      <c r="RV175" s="120"/>
      <c r="RW175" s="120"/>
      <c r="RX175" s="120"/>
      <c r="RY175" s="120"/>
      <c r="RZ175" s="120"/>
      <c r="SA175" s="120"/>
      <c r="SB175" s="120"/>
      <c r="SC175" s="120"/>
      <c r="SD175" s="120"/>
      <c r="SE175" s="120"/>
      <c r="SF175" s="120"/>
      <c r="SG175" s="120"/>
      <c r="SH175" s="120"/>
      <c r="SI175" s="120"/>
      <c r="SJ175" s="120"/>
      <c r="SK175" s="120"/>
      <c r="SL175" s="120"/>
      <c r="SM175" s="120"/>
      <c r="SN175" s="120"/>
      <c r="SO175" s="120"/>
      <c r="SP175" s="120"/>
      <c r="SQ175" s="120"/>
      <c r="SR175" s="120"/>
      <c r="SS175" s="120"/>
      <c r="ST175" s="120"/>
      <c r="SU175" s="120"/>
      <c r="SV175" s="120"/>
      <c r="SW175" s="120"/>
      <c r="SX175" s="120"/>
      <c r="SY175" s="120"/>
      <c r="SZ175" s="120"/>
      <c r="TA175" s="120"/>
      <c r="TB175" s="120"/>
      <c r="TC175" s="120"/>
      <c r="TD175" s="120"/>
      <c r="TE175" s="120"/>
      <c r="TF175" s="120"/>
      <c r="TG175" s="120"/>
      <c r="TH175" s="120"/>
      <c r="TI175" s="120"/>
      <c r="TJ175" s="120"/>
      <c r="TK175" s="120"/>
      <c r="TL175" s="120"/>
      <c r="TM175" s="120"/>
      <c r="TN175" s="120"/>
      <c r="TO175" s="120"/>
      <c r="TP175" s="120"/>
      <c r="TQ175" s="120"/>
      <c r="TR175" s="120"/>
      <c r="TS175" s="120"/>
      <c r="TT175" s="120"/>
      <c r="TU175" s="120"/>
      <c r="TV175" s="120"/>
      <c r="TW175" s="120"/>
      <c r="TX175" s="120"/>
      <c r="TY175" s="120"/>
      <c r="TZ175" s="120"/>
      <c r="UA175" s="120"/>
      <c r="UB175" s="120"/>
      <c r="UC175" s="120"/>
      <c r="UD175" s="120"/>
      <c r="UE175" s="120"/>
      <c r="UF175" s="120"/>
      <c r="UG175" s="120"/>
      <c r="UH175" s="120"/>
      <c r="UI175" s="120"/>
      <c r="UJ175" s="120"/>
      <c r="UK175" s="120"/>
      <c r="UL175" s="120"/>
      <c r="UM175" s="120"/>
      <c r="UN175" s="120"/>
      <c r="UO175" s="120"/>
      <c r="UP175" s="120"/>
      <c r="UQ175" s="120"/>
      <c r="UR175" s="120"/>
      <c r="US175" s="120"/>
      <c r="UT175" s="120"/>
      <c r="UU175" s="120"/>
      <c r="UV175" s="120"/>
      <c r="UW175" s="120"/>
      <c r="UX175" s="120"/>
      <c r="UY175" s="120"/>
      <c r="UZ175" s="120"/>
      <c r="VA175" s="120"/>
      <c r="VB175" s="120"/>
      <c r="VC175" s="120"/>
      <c r="VD175" s="120"/>
      <c r="VE175" s="120"/>
      <c r="VF175" s="120"/>
      <c r="VG175" s="120"/>
      <c r="VH175" s="120"/>
      <c r="VI175" s="120"/>
      <c r="VJ175" s="120"/>
      <c r="VK175" s="120"/>
      <c r="VL175" s="120"/>
      <c r="VM175" s="120"/>
      <c r="VN175" s="120"/>
      <c r="VO175" s="120"/>
      <c r="VP175" s="120"/>
      <c r="VQ175" s="120"/>
      <c r="VR175" s="120"/>
      <c r="VS175" s="120"/>
      <c r="VT175" s="120"/>
      <c r="VU175" s="120"/>
      <c r="VV175" s="120"/>
      <c r="VW175" s="120"/>
      <c r="VX175" s="120"/>
      <c r="VY175" s="120"/>
      <c r="VZ175" s="120"/>
      <c r="WA175" s="120"/>
      <c r="WB175" s="120"/>
      <c r="WC175" s="120"/>
      <c r="WD175" s="120"/>
      <c r="WE175" s="120"/>
      <c r="WF175" s="120"/>
      <c r="WG175" s="120"/>
      <c r="WH175" s="120"/>
      <c r="WI175" s="120"/>
      <c r="WJ175" s="120"/>
      <c r="WK175" s="120"/>
      <c r="WL175" s="120"/>
      <c r="WM175" s="120"/>
      <c r="WN175" s="120"/>
      <c r="WO175" s="120"/>
      <c r="WP175" s="120"/>
      <c r="WQ175" s="120"/>
      <c r="WR175" s="120"/>
      <c r="WS175" s="120"/>
      <c r="WT175" s="120"/>
      <c r="WU175" s="120"/>
      <c r="WV175" s="120"/>
      <c r="WW175" s="120"/>
      <c r="WX175" s="120"/>
      <c r="WY175" s="120"/>
      <c r="WZ175" s="120"/>
      <c r="XA175" s="120"/>
      <c r="XB175" s="120"/>
      <c r="XC175" s="120"/>
      <c r="XD175" s="120"/>
      <c r="XE175" s="120"/>
      <c r="XF175" s="120"/>
      <c r="XG175" s="120"/>
      <c r="XH175" s="120"/>
      <c r="XI175" s="120"/>
      <c r="XJ175" s="120"/>
      <c r="XK175" s="120"/>
      <c r="XL175" s="120"/>
      <c r="XM175" s="120"/>
      <c r="XN175" s="120"/>
      <c r="XO175" s="120"/>
      <c r="XP175" s="120"/>
      <c r="XQ175" s="120"/>
      <c r="XR175" s="120"/>
      <c r="XS175" s="120"/>
      <c r="XT175" s="120"/>
      <c r="XU175" s="120"/>
      <c r="XV175" s="120"/>
      <c r="XW175" s="120"/>
      <c r="XX175" s="120"/>
      <c r="XY175" s="120"/>
      <c r="XZ175" s="120"/>
      <c r="YA175" s="120"/>
      <c r="YB175" s="120"/>
      <c r="YC175" s="120"/>
      <c r="YD175" s="120"/>
      <c r="YE175" s="120"/>
      <c r="YF175" s="120"/>
      <c r="YG175" s="120"/>
      <c r="YH175" s="120"/>
      <c r="YI175" s="120"/>
      <c r="YJ175" s="120"/>
      <c r="YK175" s="120"/>
      <c r="YL175" s="120"/>
      <c r="YM175" s="120"/>
      <c r="YN175" s="120"/>
      <c r="YO175" s="120"/>
      <c r="YP175" s="120"/>
      <c r="YQ175" s="120"/>
      <c r="YR175" s="120"/>
      <c r="YS175" s="120"/>
      <c r="YT175" s="120"/>
      <c r="YU175" s="120"/>
      <c r="YV175" s="120"/>
      <c r="YW175" s="120"/>
      <c r="YX175" s="120"/>
      <c r="YY175" s="120"/>
      <c r="YZ175" s="120"/>
      <c r="ZA175" s="120"/>
      <c r="ZB175" s="120"/>
      <c r="ZC175" s="120"/>
      <c r="ZD175" s="120"/>
      <c r="ZE175" s="120"/>
      <c r="ZF175" s="120"/>
      <c r="ZG175" s="120"/>
      <c r="ZH175" s="120"/>
      <c r="ZI175" s="120"/>
      <c r="ZJ175" s="120"/>
      <c r="ZK175" s="120"/>
      <c r="ZL175" s="120"/>
      <c r="ZM175" s="120"/>
      <c r="ZN175" s="120"/>
      <c r="ZO175" s="120"/>
      <c r="ZP175" s="120"/>
      <c r="ZQ175" s="120"/>
      <c r="ZR175" s="120"/>
      <c r="ZS175" s="120"/>
      <c r="ZT175" s="120"/>
      <c r="ZU175" s="120"/>
      <c r="ZV175" s="120"/>
      <c r="ZW175" s="120"/>
      <c r="ZX175" s="120"/>
      <c r="ZY175" s="120"/>
      <c r="ZZ175" s="120"/>
      <c r="AAA175" s="120"/>
      <c r="AAB175" s="120"/>
      <c r="AAC175" s="120"/>
      <c r="AAD175" s="120"/>
      <c r="AAE175" s="120"/>
      <c r="AAF175" s="120"/>
      <c r="AAG175" s="120"/>
      <c r="AAH175" s="120"/>
      <c r="AAI175" s="120"/>
      <c r="AAJ175" s="120"/>
      <c r="AAK175" s="120"/>
      <c r="AAL175" s="120"/>
      <c r="AAM175" s="120"/>
      <c r="AAN175" s="120"/>
      <c r="AAO175" s="120"/>
      <c r="AAP175" s="120"/>
      <c r="AAQ175" s="120"/>
      <c r="AAR175" s="120"/>
      <c r="AAS175" s="120"/>
      <c r="AAT175" s="120"/>
      <c r="AAU175" s="120"/>
      <c r="AAV175" s="120"/>
      <c r="AAW175" s="120"/>
      <c r="AAX175" s="120"/>
      <c r="AAY175" s="120"/>
      <c r="AAZ175" s="120"/>
      <c r="ABA175" s="120"/>
      <c r="ABB175" s="120"/>
      <c r="ABC175" s="120"/>
      <c r="ABD175" s="120"/>
      <c r="ABE175" s="120"/>
      <c r="ABF175" s="120"/>
      <c r="ABG175" s="120"/>
      <c r="ABH175" s="120"/>
      <c r="ABI175" s="120"/>
      <c r="ABJ175" s="120"/>
      <c r="ABK175" s="120"/>
      <c r="ABL175" s="120"/>
      <c r="ABM175" s="120"/>
      <c r="ABN175" s="120"/>
      <c r="ABO175" s="120"/>
      <c r="ABP175" s="120"/>
      <c r="ABQ175" s="120"/>
      <c r="ABR175" s="120"/>
      <c r="ABS175" s="120"/>
      <c r="ABT175" s="120"/>
      <c r="ABU175" s="120"/>
      <c r="ABV175" s="120"/>
      <c r="ABW175" s="120"/>
      <c r="ABX175" s="120"/>
      <c r="ABY175" s="120"/>
      <c r="ABZ175" s="120"/>
      <c r="ACA175" s="120"/>
      <c r="ACB175" s="120"/>
      <c r="ACC175" s="120"/>
      <c r="ACD175" s="120"/>
      <c r="ACE175" s="120"/>
      <c r="ACF175" s="120"/>
      <c r="ACG175" s="120"/>
      <c r="ACH175" s="120"/>
      <c r="ACI175" s="120"/>
      <c r="ACJ175" s="120"/>
      <c r="ACK175" s="120"/>
      <c r="ACL175" s="120"/>
      <c r="ACM175" s="120"/>
      <c r="ACN175" s="120"/>
      <c r="ACO175" s="120"/>
      <c r="ACP175" s="120"/>
      <c r="ACQ175" s="120"/>
      <c r="ACR175" s="120"/>
      <c r="ACS175" s="120"/>
      <c r="ACT175" s="120"/>
      <c r="ACU175" s="120"/>
      <c r="ACV175" s="120"/>
      <c r="ACW175" s="120"/>
      <c r="ACX175" s="120"/>
      <c r="ACY175" s="120"/>
      <c r="ACZ175" s="120"/>
      <c r="ADA175" s="120"/>
      <c r="ADB175" s="120"/>
      <c r="ADC175" s="120"/>
      <c r="ADD175" s="120"/>
      <c r="ADE175" s="120"/>
      <c r="ADF175" s="120"/>
      <c r="ADG175" s="120"/>
      <c r="ADH175" s="120"/>
      <c r="ADI175" s="120"/>
      <c r="ADJ175" s="120"/>
      <c r="ADK175" s="120"/>
      <c r="ADL175" s="120"/>
      <c r="ADM175" s="120"/>
      <c r="ADN175" s="120"/>
      <c r="ADO175" s="120"/>
      <c r="ADP175" s="120"/>
      <c r="ADQ175" s="120"/>
      <c r="ADR175" s="120"/>
      <c r="ADS175" s="120"/>
      <c r="ADT175" s="120"/>
      <c r="ADU175" s="120"/>
      <c r="ADV175" s="120"/>
      <c r="ADW175" s="120"/>
      <c r="ADX175" s="120"/>
      <c r="ADY175" s="120"/>
      <c r="ADZ175" s="120"/>
      <c r="AEA175" s="120"/>
      <c r="AEB175" s="120"/>
      <c r="AEC175" s="120"/>
      <c r="AED175" s="120"/>
      <c r="AEE175" s="120"/>
      <c r="AEF175" s="120"/>
      <c r="AEG175" s="120"/>
      <c r="AEH175" s="120"/>
      <c r="AEI175" s="120"/>
      <c r="AEJ175" s="120"/>
      <c r="AEK175" s="120"/>
      <c r="AEL175" s="120"/>
      <c r="AEM175" s="120"/>
      <c r="AEN175" s="120"/>
      <c r="AEO175" s="120"/>
      <c r="AEP175" s="120"/>
      <c r="AEQ175" s="120"/>
      <c r="AER175" s="120"/>
      <c r="AES175" s="120"/>
      <c r="AET175" s="120"/>
      <c r="AEU175" s="120"/>
      <c r="AEV175" s="120"/>
      <c r="AEW175" s="120"/>
      <c r="AEX175" s="120"/>
      <c r="AEY175" s="120"/>
      <c r="AEZ175" s="120"/>
      <c r="AFA175" s="120"/>
      <c r="AFB175" s="120"/>
      <c r="AFC175" s="120"/>
      <c r="AFD175" s="120"/>
      <c r="AFE175" s="120"/>
      <c r="AFF175" s="120"/>
      <c r="AFG175" s="120"/>
      <c r="AFH175" s="120"/>
      <c r="AFI175" s="120"/>
      <c r="AFJ175" s="120"/>
      <c r="AFK175" s="120"/>
      <c r="AFL175" s="120"/>
      <c r="AFM175" s="120"/>
      <c r="AFN175" s="120"/>
      <c r="AFO175" s="120"/>
      <c r="AFP175" s="120"/>
      <c r="AFQ175" s="120"/>
      <c r="AFR175" s="120"/>
      <c r="AFS175" s="120"/>
      <c r="AFT175" s="120"/>
      <c r="AFU175" s="120"/>
      <c r="AFV175" s="120"/>
      <c r="AFW175" s="120"/>
      <c r="AFX175" s="120"/>
      <c r="AFY175" s="120"/>
      <c r="AFZ175" s="120"/>
      <c r="AGA175" s="120"/>
      <c r="AGB175" s="120"/>
      <c r="AGC175" s="120"/>
      <c r="AGD175" s="120"/>
      <c r="AGE175" s="120"/>
      <c r="AGF175" s="120"/>
      <c r="AGG175" s="120"/>
      <c r="AGH175" s="120"/>
      <c r="AGI175" s="120"/>
      <c r="AGJ175" s="120"/>
      <c r="AGK175" s="120"/>
      <c r="AGL175" s="120"/>
      <c r="AGM175" s="120"/>
      <c r="AGN175" s="120"/>
      <c r="AGO175" s="120"/>
      <c r="AGP175" s="120"/>
      <c r="AGQ175" s="120"/>
      <c r="AGR175" s="120"/>
      <c r="AGS175" s="120"/>
      <c r="AGT175" s="120"/>
      <c r="AGU175" s="120"/>
      <c r="AGV175" s="120"/>
      <c r="AGW175" s="120"/>
      <c r="AGX175" s="120"/>
      <c r="AGY175" s="120"/>
      <c r="AGZ175" s="120"/>
      <c r="AHA175" s="120"/>
      <c r="AHB175" s="120"/>
      <c r="AHC175" s="120"/>
      <c r="AHD175" s="120"/>
      <c r="AHE175" s="120"/>
      <c r="AHF175" s="120"/>
      <c r="AHG175" s="120"/>
      <c r="AHH175" s="120"/>
      <c r="AHI175" s="120"/>
      <c r="AHJ175" s="120"/>
      <c r="AHK175" s="120"/>
      <c r="AHL175" s="120"/>
      <c r="AHM175" s="120"/>
      <c r="AHN175" s="120"/>
      <c r="AHO175" s="120"/>
      <c r="AHP175" s="120"/>
      <c r="AHQ175" s="120"/>
      <c r="AHR175" s="120"/>
      <c r="AHS175" s="120"/>
      <c r="AHT175" s="120"/>
      <c r="AHU175" s="120"/>
      <c r="AHV175" s="120"/>
      <c r="AHW175" s="120"/>
      <c r="AHX175" s="120"/>
      <c r="AHY175" s="120"/>
      <c r="AHZ175" s="120"/>
      <c r="AIA175" s="120"/>
      <c r="AIB175" s="120"/>
      <c r="AIC175" s="120"/>
      <c r="AID175" s="120"/>
      <c r="AIE175" s="120"/>
      <c r="AIF175" s="120"/>
      <c r="AIG175" s="120"/>
      <c r="AIH175" s="120"/>
      <c r="AII175" s="120"/>
      <c r="AIJ175" s="120"/>
      <c r="AIK175" s="120"/>
      <c r="AIL175" s="120"/>
      <c r="AIM175" s="120"/>
      <c r="AIN175" s="120"/>
      <c r="AIO175" s="120"/>
      <c r="AIP175" s="120"/>
      <c r="AIQ175" s="120"/>
      <c r="AIR175" s="120"/>
      <c r="AIS175" s="120"/>
      <c r="AIT175" s="120"/>
      <c r="AIU175" s="120"/>
      <c r="AIV175" s="120"/>
      <c r="AIW175" s="120"/>
      <c r="AIX175" s="120"/>
      <c r="AIY175" s="120"/>
      <c r="AIZ175" s="120"/>
      <c r="AJA175" s="120"/>
      <c r="AJB175" s="120"/>
      <c r="AJC175" s="120"/>
      <c r="AJD175" s="120"/>
      <c r="AJE175" s="120"/>
      <c r="AJF175" s="120"/>
      <c r="AJG175" s="120"/>
      <c r="AJH175" s="120"/>
      <c r="AJI175" s="120"/>
      <c r="AJJ175" s="120"/>
      <c r="AJK175" s="120"/>
      <c r="AJL175" s="120"/>
      <c r="AJM175" s="120"/>
      <c r="AJN175" s="120"/>
      <c r="AJO175" s="120"/>
      <c r="AJP175" s="120"/>
      <c r="AJQ175" s="120"/>
      <c r="AJR175" s="120"/>
      <c r="AJS175" s="120"/>
      <c r="AJT175" s="120"/>
      <c r="AJU175" s="120"/>
      <c r="AJV175" s="120"/>
      <c r="AJW175" s="120"/>
      <c r="AJX175" s="120"/>
      <c r="AJY175" s="120"/>
      <c r="AJZ175" s="120"/>
      <c r="AKA175" s="120"/>
      <c r="AKB175" s="120"/>
      <c r="AKC175" s="120"/>
      <c r="AKD175" s="120"/>
      <c r="AKE175" s="120"/>
      <c r="AKF175" s="120"/>
      <c r="AKG175" s="120"/>
      <c r="AKH175" s="120"/>
      <c r="AKI175" s="120"/>
      <c r="AKJ175" s="120"/>
      <c r="AKK175" s="120"/>
      <c r="AKL175" s="120"/>
      <c r="AKM175" s="120"/>
      <c r="AKN175" s="120"/>
      <c r="AKO175" s="120"/>
      <c r="AKP175" s="120"/>
      <c r="AKQ175" s="120"/>
      <c r="AKR175" s="120"/>
      <c r="AKS175" s="120"/>
      <c r="AKT175" s="120"/>
      <c r="AKU175" s="120"/>
      <c r="AKV175" s="120"/>
      <c r="AKW175" s="120"/>
      <c r="AKX175" s="120"/>
      <c r="AKY175" s="120"/>
      <c r="AKZ175" s="120"/>
      <c r="ALA175" s="120"/>
      <c r="ALB175" s="120"/>
      <c r="ALC175" s="120"/>
      <c r="ALD175" s="120"/>
      <c r="ALE175" s="120"/>
      <c r="ALF175" s="120"/>
      <c r="ALG175" s="120"/>
      <c r="ALH175" s="120"/>
      <c r="ALI175" s="120"/>
      <c r="ALJ175" s="120"/>
      <c r="ALK175" s="120"/>
      <c r="ALL175" s="120"/>
      <c r="ALM175" s="120"/>
      <c r="ALN175" s="120"/>
      <c r="ALO175" s="120"/>
      <c r="ALP175" s="120"/>
      <c r="ALQ175" s="120"/>
      <c r="ALR175" s="120"/>
      <c r="ALS175" s="120"/>
      <c r="ALT175" s="120"/>
      <c r="ALU175" s="120"/>
      <c r="ALV175" s="120"/>
      <c r="ALW175" s="120"/>
      <c r="ALX175" s="120"/>
      <c r="ALY175" s="120"/>
      <c r="ALZ175" s="120"/>
      <c r="AMA175" s="120"/>
      <c r="AMB175" s="120"/>
      <c r="AMC175" s="120"/>
      <c r="AMD175" s="120"/>
      <c r="AME175" s="120"/>
      <c r="AMF175" s="120"/>
      <c r="AMG175" s="120"/>
      <c r="AMH175" s="120"/>
      <c r="AMI175" s="120"/>
      <c r="AMJ175" s="120"/>
      <c r="AMK175" s="120"/>
      <c r="AML175" s="120"/>
    </row>
    <row r="176" spans="1:1026" s="121" customFormat="1" ht="36" x14ac:dyDescent="0.25">
      <c r="A176" s="102">
        <v>171</v>
      </c>
      <c r="B176" s="25" t="s">
        <v>327</v>
      </c>
      <c r="C176" s="26" t="s">
        <v>540</v>
      </c>
      <c r="D176" s="26" t="s">
        <v>328</v>
      </c>
      <c r="E176" s="31" t="s">
        <v>639</v>
      </c>
      <c r="F176" s="50">
        <v>30</v>
      </c>
      <c r="G176" s="51" t="s">
        <v>11</v>
      </c>
      <c r="H176" s="76"/>
      <c r="I176" s="76">
        <f t="shared" si="13"/>
        <v>0</v>
      </c>
      <c r="J176" s="76">
        <f t="shared" si="11"/>
        <v>0</v>
      </c>
      <c r="K176" s="76">
        <f t="shared" si="12"/>
        <v>0</v>
      </c>
      <c r="L176" s="53"/>
      <c r="M176" s="53"/>
      <c r="N176" s="53"/>
      <c r="O176" s="39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  <c r="HN176" s="120"/>
      <c r="HO176" s="120"/>
      <c r="HP176" s="120"/>
      <c r="HQ176" s="120"/>
      <c r="HR176" s="120"/>
      <c r="HS176" s="120"/>
      <c r="HT176" s="120"/>
      <c r="HU176" s="120"/>
      <c r="HV176" s="120"/>
      <c r="HW176" s="120"/>
      <c r="HX176" s="120"/>
      <c r="HY176" s="120"/>
      <c r="HZ176" s="120"/>
      <c r="IA176" s="120"/>
      <c r="IB176" s="120"/>
      <c r="IC176" s="120"/>
      <c r="ID176" s="120"/>
      <c r="IE176" s="120"/>
      <c r="IF176" s="120"/>
      <c r="IG176" s="120"/>
      <c r="IH176" s="120"/>
      <c r="II176" s="120"/>
      <c r="IJ176" s="120"/>
      <c r="IK176" s="120"/>
      <c r="IL176" s="120"/>
      <c r="IM176" s="120"/>
      <c r="IN176" s="120"/>
      <c r="IO176" s="120"/>
      <c r="IP176" s="120"/>
      <c r="IQ176" s="120"/>
      <c r="IR176" s="120"/>
      <c r="IS176" s="120"/>
      <c r="IT176" s="120"/>
      <c r="IU176" s="120"/>
      <c r="IV176" s="120"/>
      <c r="IW176" s="120"/>
      <c r="IX176" s="120"/>
      <c r="IY176" s="120"/>
      <c r="IZ176" s="120"/>
      <c r="JA176" s="120"/>
      <c r="JB176" s="120"/>
      <c r="JC176" s="120"/>
      <c r="JD176" s="120"/>
      <c r="JE176" s="120"/>
      <c r="JF176" s="120"/>
      <c r="JG176" s="120"/>
      <c r="JH176" s="120"/>
      <c r="JI176" s="120"/>
      <c r="JJ176" s="120"/>
      <c r="JK176" s="120"/>
      <c r="JL176" s="120"/>
      <c r="JM176" s="120"/>
      <c r="JN176" s="120"/>
      <c r="JO176" s="120"/>
      <c r="JP176" s="120"/>
      <c r="JQ176" s="120"/>
      <c r="JR176" s="120"/>
      <c r="JS176" s="120"/>
      <c r="JT176" s="120"/>
      <c r="JU176" s="120"/>
      <c r="JV176" s="120"/>
      <c r="JW176" s="120"/>
      <c r="JX176" s="120"/>
      <c r="JY176" s="120"/>
      <c r="JZ176" s="120"/>
      <c r="KA176" s="120"/>
      <c r="KB176" s="120"/>
      <c r="KC176" s="120"/>
      <c r="KD176" s="120"/>
      <c r="KE176" s="120"/>
      <c r="KF176" s="120"/>
      <c r="KG176" s="120"/>
      <c r="KH176" s="120"/>
      <c r="KI176" s="120"/>
      <c r="KJ176" s="120"/>
      <c r="KK176" s="120"/>
      <c r="KL176" s="120"/>
      <c r="KM176" s="120"/>
      <c r="KN176" s="120"/>
      <c r="KO176" s="120"/>
      <c r="KP176" s="120"/>
      <c r="KQ176" s="120"/>
      <c r="KR176" s="120"/>
      <c r="KS176" s="120"/>
      <c r="KT176" s="120"/>
      <c r="KU176" s="120"/>
      <c r="KV176" s="120"/>
      <c r="KW176" s="120"/>
      <c r="KX176" s="120"/>
      <c r="KY176" s="120"/>
      <c r="KZ176" s="120"/>
      <c r="LA176" s="120"/>
      <c r="LB176" s="120"/>
      <c r="LC176" s="120"/>
      <c r="LD176" s="120"/>
      <c r="LE176" s="120"/>
      <c r="LF176" s="120"/>
      <c r="LG176" s="120"/>
      <c r="LH176" s="120"/>
      <c r="LI176" s="120"/>
      <c r="LJ176" s="120"/>
      <c r="LK176" s="120"/>
      <c r="LL176" s="120"/>
      <c r="LM176" s="120"/>
      <c r="LN176" s="120"/>
      <c r="LO176" s="120"/>
      <c r="LP176" s="120"/>
      <c r="LQ176" s="120"/>
      <c r="LR176" s="120"/>
      <c r="LS176" s="120"/>
      <c r="LT176" s="120"/>
      <c r="LU176" s="120"/>
      <c r="LV176" s="120"/>
      <c r="LW176" s="120"/>
      <c r="LX176" s="120"/>
      <c r="LY176" s="120"/>
      <c r="LZ176" s="120"/>
      <c r="MA176" s="120"/>
      <c r="MB176" s="120"/>
      <c r="MC176" s="120"/>
      <c r="MD176" s="120"/>
      <c r="ME176" s="120"/>
      <c r="MF176" s="120"/>
      <c r="MG176" s="120"/>
      <c r="MH176" s="120"/>
      <c r="MI176" s="120"/>
      <c r="MJ176" s="120"/>
      <c r="MK176" s="120"/>
      <c r="ML176" s="120"/>
      <c r="MM176" s="120"/>
      <c r="MN176" s="120"/>
      <c r="MO176" s="120"/>
      <c r="MP176" s="120"/>
      <c r="MQ176" s="120"/>
      <c r="MR176" s="120"/>
      <c r="MS176" s="120"/>
      <c r="MT176" s="120"/>
      <c r="MU176" s="120"/>
      <c r="MV176" s="120"/>
      <c r="MW176" s="120"/>
      <c r="MX176" s="120"/>
      <c r="MY176" s="120"/>
      <c r="MZ176" s="120"/>
      <c r="NA176" s="120"/>
      <c r="NB176" s="120"/>
      <c r="NC176" s="120"/>
      <c r="ND176" s="120"/>
      <c r="NE176" s="120"/>
      <c r="NF176" s="120"/>
      <c r="NG176" s="120"/>
      <c r="NH176" s="120"/>
      <c r="NI176" s="120"/>
      <c r="NJ176" s="120"/>
      <c r="NK176" s="120"/>
      <c r="NL176" s="120"/>
      <c r="NM176" s="120"/>
      <c r="NN176" s="120"/>
      <c r="NO176" s="120"/>
      <c r="NP176" s="120"/>
      <c r="NQ176" s="120"/>
      <c r="NR176" s="120"/>
      <c r="NS176" s="120"/>
      <c r="NT176" s="120"/>
      <c r="NU176" s="120"/>
      <c r="NV176" s="120"/>
      <c r="NW176" s="120"/>
      <c r="NX176" s="120"/>
      <c r="NY176" s="120"/>
      <c r="NZ176" s="120"/>
      <c r="OA176" s="120"/>
      <c r="OB176" s="120"/>
      <c r="OC176" s="120"/>
      <c r="OD176" s="120"/>
      <c r="OE176" s="120"/>
      <c r="OF176" s="120"/>
      <c r="OG176" s="120"/>
      <c r="OH176" s="120"/>
      <c r="OI176" s="120"/>
      <c r="OJ176" s="120"/>
      <c r="OK176" s="120"/>
      <c r="OL176" s="120"/>
      <c r="OM176" s="120"/>
      <c r="ON176" s="120"/>
      <c r="OO176" s="120"/>
      <c r="OP176" s="120"/>
      <c r="OQ176" s="120"/>
      <c r="OR176" s="120"/>
      <c r="OS176" s="120"/>
      <c r="OT176" s="120"/>
      <c r="OU176" s="120"/>
      <c r="OV176" s="120"/>
      <c r="OW176" s="120"/>
      <c r="OX176" s="120"/>
      <c r="OY176" s="120"/>
      <c r="OZ176" s="120"/>
      <c r="PA176" s="120"/>
      <c r="PB176" s="120"/>
      <c r="PC176" s="120"/>
      <c r="PD176" s="120"/>
      <c r="PE176" s="120"/>
      <c r="PF176" s="120"/>
      <c r="PG176" s="120"/>
      <c r="PH176" s="120"/>
      <c r="PI176" s="120"/>
      <c r="PJ176" s="120"/>
      <c r="PK176" s="120"/>
      <c r="PL176" s="120"/>
      <c r="PM176" s="120"/>
      <c r="PN176" s="120"/>
      <c r="PO176" s="120"/>
      <c r="PP176" s="120"/>
      <c r="PQ176" s="120"/>
      <c r="PR176" s="120"/>
      <c r="PS176" s="120"/>
      <c r="PT176" s="120"/>
      <c r="PU176" s="120"/>
      <c r="PV176" s="120"/>
      <c r="PW176" s="120"/>
      <c r="PX176" s="120"/>
      <c r="PY176" s="120"/>
      <c r="PZ176" s="120"/>
      <c r="QA176" s="120"/>
      <c r="QB176" s="120"/>
      <c r="QC176" s="120"/>
      <c r="QD176" s="120"/>
      <c r="QE176" s="120"/>
      <c r="QF176" s="120"/>
      <c r="QG176" s="120"/>
      <c r="QH176" s="120"/>
      <c r="QI176" s="120"/>
      <c r="QJ176" s="120"/>
      <c r="QK176" s="120"/>
      <c r="QL176" s="120"/>
      <c r="QM176" s="120"/>
      <c r="QN176" s="120"/>
      <c r="QO176" s="120"/>
      <c r="QP176" s="120"/>
      <c r="QQ176" s="120"/>
      <c r="QR176" s="120"/>
      <c r="QS176" s="120"/>
      <c r="QT176" s="120"/>
      <c r="QU176" s="120"/>
      <c r="QV176" s="120"/>
      <c r="QW176" s="120"/>
      <c r="QX176" s="120"/>
      <c r="QY176" s="120"/>
      <c r="QZ176" s="120"/>
      <c r="RA176" s="120"/>
      <c r="RB176" s="120"/>
      <c r="RC176" s="120"/>
      <c r="RD176" s="120"/>
      <c r="RE176" s="120"/>
      <c r="RF176" s="120"/>
      <c r="RG176" s="120"/>
      <c r="RH176" s="120"/>
      <c r="RI176" s="120"/>
      <c r="RJ176" s="120"/>
      <c r="RK176" s="120"/>
      <c r="RL176" s="120"/>
      <c r="RM176" s="120"/>
      <c r="RN176" s="120"/>
      <c r="RO176" s="120"/>
      <c r="RP176" s="120"/>
      <c r="RQ176" s="120"/>
      <c r="RR176" s="120"/>
      <c r="RS176" s="120"/>
      <c r="RT176" s="120"/>
      <c r="RU176" s="120"/>
      <c r="RV176" s="120"/>
      <c r="RW176" s="120"/>
      <c r="RX176" s="120"/>
      <c r="RY176" s="120"/>
      <c r="RZ176" s="120"/>
      <c r="SA176" s="120"/>
      <c r="SB176" s="120"/>
      <c r="SC176" s="120"/>
      <c r="SD176" s="120"/>
      <c r="SE176" s="120"/>
      <c r="SF176" s="120"/>
      <c r="SG176" s="120"/>
      <c r="SH176" s="120"/>
      <c r="SI176" s="120"/>
      <c r="SJ176" s="120"/>
      <c r="SK176" s="120"/>
      <c r="SL176" s="120"/>
      <c r="SM176" s="120"/>
      <c r="SN176" s="120"/>
      <c r="SO176" s="120"/>
      <c r="SP176" s="120"/>
      <c r="SQ176" s="120"/>
      <c r="SR176" s="120"/>
      <c r="SS176" s="120"/>
      <c r="ST176" s="120"/>
      <c r="SU176" s="120"/>
      <c r="SV176" s="120"/>
      <c r="SW176" s="120"/>
      <c r="SX176" s="120"/>
      <c r="SY176" s="120"/>
      <c r="SZ176" s="120"/>
      <c r="TA176" s="120"/>
      <c r="TB176" s="120"/>
      <c r="TC176" s="120"/>
      <c r="TD176" s="120"/>
      <c r="TE176" s="120"/>
      <c r="TF176" s="120"/>
      <c r="TG176" s="120"/>
      <c r="TH176" s="120"/>
      <c r="TI176" s="120"/>
      <c r="TJ176" s="120"/>
      <c r="TK176" s="120"/>
      <c r="TL176" s="120"/>
      <c r="TM176" s="120"/>
      <c r="TN176" s="120"/>
      <c r="TO176" s="120"/>
      <c r="TP176" s="120"/>
      <c r="TQ176" s="120"/>
      <c r="TR176" s="120"/>
      <c r="TS176" s="120"/>
      <c r="TT176" s="120"/>
      <c r="TU176" s="120"/>
      <c r="TV176" s="120"/>
      <c r="TW176" s="120"/>
      <c r="TX176" s="120"/>
      <c r="TY176" s="120"/>
      <c r="TZ176" s="120"/>
      <c r="UA176" s="120"/>
      <c r="UB176" s="120"/>
      <c r="UC176" s="120"/>
      <c r="UD176" s="120"/>
      <c r="UE176" s="120"/>
      <c r="UF176" s="120"/>
      <c r="UG176" s="120"/>
      <c r="UH176" s="120"/>
      <c r="UI176" s="120"/>
      <c r="UJ176" s="120"/>
      <c r="UK176" s="120"/>
      <c r="UL176" s="120"/>
      <c r="UM176" s="120"/>
      <c r="UN176" s="120"/>
      <c r="UO176" s="120"/>
      <c r="UP176" s="120"/>
      <c r="UQ176" s="120"/>
      <c r="UR176" s="120"/>
      <c r="US176" s="120"/>
      <c r="UT176" s="120"/>
      <c r="UU176" s="120"/>
      <c r="UV176" s="120"/>
      <c r="UW176" s="120"/>
      <c r="UX176" s="120"/>
      <c r="UY176" s="120"/>
      <c r="UZ176" s="120"/>
      <c r="VA176" s="120"/>
      <c r="VB176" s="120"/>
      <c r="VC176" s="120"/>
      <c r="VD176" s="120"/>
      <c r="VE176" s="120"/>
      <c r="VF176" s="120"/>
      <c r="VG176" s="120"/>
      <c r="VH176" s="120"/>
      <c r="VI176" s="120"/>
      <c r="VJ176" s="120"/>
      <c r="VK176" s="120"/>
      <c r="VL176" s="120"/>
      <c r="VM176" s="120"/>
      <c r="VN176" s="120"/>
      <c r="VO176" s="120"/>
      <c r="VP176" s="120"/>
      <c r="VQ176" s="120"/>
      <c r="VR176" s="120"/>
      <c r="VS176" s="120"/>
      <c r="VT176" s="120"/>
      <c r="VU176" s="120"/>
      <c r="VV176" s="120"/>
      <c r="VW176" s="120"/>
      <c r="VX176" s="120"/>
      <c r="VY176" s="120"/>
      <c r="VZ176" s="120"/>
      <c r="WA176" s="120"/>
      <c r="WB176" s="120"/>
      <c r="WC176" s="120"/>
      <c r="WD176" s="120"/>
      <c r="WE176" s="120"/>
      <c r="WF176" s="120"/>
      <c r="WG176" s="120"/>
      <c r="WH176" s="120"/>
      <c r="WI176" s="120"/>
      <c r="WJ176" s="120"/>
      <c r="WK176" s="120"/>
      <c r="WL176" s="120"/>
      <c r="WM176" s="120"/>
      <c r="WN176" s="120"/>
      <c r="WO176" s="120"/>
      <c r="WP176" s="120"/>
      <c r="WQ176" s="120"/>
      <c r="WR176" s="120"/>
      <c r="WS176" s="120"/>
      <c r="WT176" s="120"/>
      <c r="WU176" s="120"/>
      <c r="WV176" s="120"/>
      <c r="WW176" s="120"/>
      <c r="WX176" s="120"/>
      <c r="WY176" s="120"/>
      <c r="WZ176" s="120"/>
      <c r="XA176" s="120"/>
      <c r="XB176" s="120"/>
      <c r="XC176" s="120"/>
      <c r="XD176" s="120"/>
      <c r="XE176" s="120"/>
      <c r="XF176" s="120"/>
      <c r="XG176" s="120"/>
      <c r="XH176" s="120"/>
      <c r="XI176" s="120"/>
      <c r="XJ176" s="120"/>
      <c r="XK176" s="120"/>
      <c r="XL176" s="120"/>
      <c r="XM176" s="120"/>
      <c r="XN176" s="120"/>
      <c r="XO176" s="120"/>
      <c r="XP176" s="120"/>
      <c r="XQ176" s="120"/>
      <c r="XR176" s="120"/>
      <c r="XS176" s="120"/>
      <c r="XT176" s="120"/>
      <c r="XU176" s="120"/>
      <c r="XV176" s="120"/>
      <c r="XW176" s="120"/>
      <c r="XX176" s="120"/>
      <c r="XY176" s="120"/>
      <c r="XZ176" s="120"/>
      <c r="YA176" s="120"/>
      <c r="YB176" s="120"/>
      <c r="YC176" s="120"/>
      <c r="YD176" s="120"/>
      <c r="YE176" s="120"/>
      <c r="YF176" s="120"/>
      <c r="YG176" s="120"/>
      <c r="YH176" s="120"/>
      <c r="YI176" s="120"/>
      <c r="YJ176" s="120"/>
      <c r="YK176" s="120"/>
      <c r="YL176" s="120"/>
      <c r="YM176" s="120"/>
      <c r="YN176" s="120"/>
      <c r="YO176" s="120"/>
      <c r="YP176" s="120"/>
      <c r="YQ176" s="120"/>
      <c r="YR176" s="120"/>
      <c r="YS176" s="120"/>
      <c r="YT176" s="120"/>
      <c r="YU176" s="120"/>
      <c r="YV176" s="120"/>
      <c r="YW176" s="120"/>
      <c r="YX176" s="120"/>
      <c r="YY176" s="120"/>
      <c r="YZ176" s="120"/>
      <c r="ZA176" s="120"/>
      <c r="ZB176" s="120"/>
      <c r="ZC176" s="120"/>
      <c r="ZD176" s="120"/>
      <c r="ZE176" s="120"/>
      <c r="ZF176" s="120"/>
      <c r="ZG176" s="120"/>
      <c r="ZH176" s="120"/>
      <c r="ZI176" s="120"/>
      <c r="ZJ176" s="120"/>
      <c r="ZK176" s="120"/>
      <c r="ZL176" s="120"/>
      <c r="ZM176" s="120"/>
      <c r="ZN176" s="120"/>
      <c r="ZO176" s="120"/>
      <c r="ZP176" s="120"/>
      <c r="ZQ176" s="120"/>
      <c r="ZR176" s="120"/>
      <c r="ZS176" s="120"/>
      <c r="ZT176" s="120"/>
      <c r="ZU176" s="120"/>
      <c r="ZV176" s="120"/>
      <c r="ZW176" s="120"/>
      <c r="ZX176" s="120"/>
      <c r="ZY176" s="120"/>
      <c r="ZZ176" s="120"/>
      <c r="AAA176" s="120"/>
      <c r="AAB176" s="120"/>
      <c r="AAC176" s="120"/>
      <c r="AAD176" s="120"/>
      <c r="AAE176" s="120"/>
      <c r="AAF176" s="120"/>
      <c r="AAG176" s="120"/>
      <c r="AAH176" s="120"/>
      <c r="AAI176" s="120"/>
      <c r="AAJ176" s="120"/>
      <c r="AAK176" s="120"/>
      <c r="AAL176" s="120"/>
      <c r="AAM176" s="120"/>
      <c r="AAN176" s="120"/>
      <c r="AAO176" s="120"/>
      <c r="AAP176" s="120"/>
      <c r="AAQ176" s="120"/>
      <c r="AAR176" s="120"/>
      <c r="AAS176" s="120"/>
      <c r="AAT176" s="120"/>
      <c r="AAU176" s="120"/>
      <c r="AAV176" s="120"/>
      <c r="AAW176" s="120"/>
      <c r="AAX176" s="120"/>
      <c r="AAY176" s="120"/>
      <c r="AAZ176" s="120"/>
      <c r="ABA176" s="120"/>
      <c r="ABB176" s="120"/>
      <c r="ABC176" s="120"/>
      <c r="ABD176" s="120"/>
      <c r="ABE176" s="120"/>
      <c r="ABF176" s="120"/>
      <c r="ABG176" s="120"/>
      <c r="ABH176" s="120"/>
      <c r="ABI176" s="120"/>
      <c r="ABJ176" s="120"/>
      <c r="ABK176" s="120"/>
      <c r="ABL176" s="120"/>
      <c r="ABM176" s="120"/>
      <c r="ABN176" s="120"/>
      <c r="ABO176" s="120"/>
      <c r="ABP176" s="120"/>
      <c r="ABQ176" s="120"/>
      <c r="ABR176" s="120"/>
      <c r="ABS176" s="120"/>
      <c r="ABT176" s="120"/>
      <c r="ABU176" s="120"/>
      <c r="ABV176" s="120"/>
      <c r="ABW176" s="120"/>
      <c r="ABX176" s="120"/>
      <c r="ABY176" s="120"/>
      <c r="ABZ176" s="120"/>
      <c r="ACA176" s="120"/>
      <c r="ACB176" s="120"/>
      <c r="ACC176" s="120"/>
      <c r="ACD176" s="120"/>
      <c r="ACE176" s="120"/>
      <c r="ACF176" s="120"/>
      <c r="ACG176" s="120"/>
      <c r="ACH176" s="120"/>
      <c r="ACI176" s="120"/>
      <c r="ACJ176" s="120"/>
      <c r="ACK176" s="120"/>
      <c r="ACL176" s="120"/>
      <c r="ACM176" s="120"/>
      <c r="ACN176" s="120"/>
      <c r="ACO176" s="120"/>
      <c r="ACP176" s="120"/>
      <c r="ACQ176" s="120"/>
      <c r="ACR176" s="120"/>
      <c r="ACS176" s="120"/>
      <c r="ACT176" s="120"/>
      <c r="ACU176" s="120"/>
      <c r="ACV176" s="120"/>
      <c r="ACW176" s="120"/>
      <c r="ACX176" s="120"/>
      <c r="ACY176" s="120"/>
      <c r="ACZ176" s="120"/>
      <c r="ADA176" s="120"/>
      <c r="ADB176" s="120"/>
      <c r="ADC176" s="120"/>
      <c r="ADD176" s="120"/>
      <c r="ADE176" s="120"/>
      <c r="ADF176" s="120"/>
      <c r="ADG176" s="120"/>
      <c r="ADH176" s="120"/>
      <c r="ADI176" s="120"/>
      <c r="ADJ176" s="120"/>
      <c r="ADK176" s="120"/>
      <c r="ADL176" s="120"/>
      <c r="ADM176" s="120"/>
      <c r="ADN176" s="120"/>
      <c r="ADO176" s="120"/>
      <c r="ADP176" s="120"/>
      <c r="ADQ176" s="120"/>
      <c r="ADR176" s="120"/>
      <c r="ADS176" s="120"/>
      <c r="ADT176" s="120"/>
      <c r="ADU176" s="120"/>
      <c r="ADV176" s="120"/>
      <c r="ADW176" s="120"/>
      <c r="ADX176" s="120"/>
      <c r="ADY176" s="120"/>
      <c r="ADZ176" s="120"/>
      <c r="AEA176" s="120"/>
      <c r="AEB176" s="120"/>
      <c r="AEC176" s="120"/>
      <c r="AED176" s="120"/>
      <c r="AEE176" s="120"/>
      <c r="AEF176" s="120"/>
      <c r="AEG176" s="120"/>
      <c r="AEH176" s="120"/>
      <c r="AEI176" s="120"/>
      <c r="AEJ176" s="120"/>
      <c r="AEK176" s="120"/>
      <c r="AEL176" s="120"/>
      <c r="AEM176" s="120"/>
      <c r="AEN176" s="120"/>
      <c r="AEO176" s="120"/>
      <c r="AEP176" s="120"/>
      <c r="AEQ176" s="120"/>
      <c r="AER176" s="120"/>
      <c r="AES176" s="120"/>
      <c r="AET176" s="120"/>
      <c r="AEU176" s="120"/>
      <c r="AEV176" s="120"/>
      <c r="AEW176" s="120"/>
      <c r="AEX176" s="120"/>
      <c r="AEY176" s="120"/>
      <c r="AEZ176" s="120"/>
      <c r="AFA176" s="120"/>
      <c r="AFB176" s="120"/>
      <c r="AFC176" s="120"/>
      <c r="AFD176" s="120"/>
      <c r="AFE176" s="120"/>
      <c r="AFF176" s="120"/>
      <c r="AFG176" s="120"/>
      <c r="AFH176" s="120"/>
      <c r="AFI176" s="120"/>
      <c r="AFJ176" s="120"/>
      <c r="AFK176" s="120"/>
      <c r="AFL176" s="120"/>
      <c r="AFM176" s="120"/>
      <c r="AFN176" s="120"/>
      <c r="AFO176" s="120"/>
      <c r="AFP176" s="120"/>
      <c r="AFQ176" s="120"/>
      <c r="AFR176" s="120"/>
      <c r="AFS176" s="120"/>
      <c r="AFT176" s="120"/>
      <c r="AFU176" s="120"/>
      <c r="AFV176" s="120"/>
      <c r="AFW176" s="120"/>
      <c r="AFX176" s="120"/>
      <c r="AFY176" s="120"/>
      <c r="AFZ176" s="120"/>
      <c r="AGA176" s="120"/>
      <c r="AGB176" s="120"/>
      <c r="AGC176" s="120"/>
      <c r="AGD176" s="120"/>
      <c r="AGE176" s="120"/>
      <c r="AGF176" s="120"/>
      <c r="AGG176" s="120"/>
      <c r="AGH176" s="120"/>
      <c r="AGI176" s="120"/>
      <c r="AGJ176" s="120"/>
      <c r="AGK176" s="120"/>
      <c r="AGL176" s="120"/>
      <c r="AGM176" s="120"/>
      <c r="AGN176" s="120"/>
      <c r="AGO176" s="120"/>
      <c r="AGP176" s="120"/>
      <c r="AGQ176" s="120"/>
      <c r="AGR176" s="120"/>
      <c r="AGS176" s="120"/>
      <c r="AGT176" s="120"/>
      <c r="AGU176" s="120"/>
      <c r="AGV176" s="120"/>
      <c r="AGW176" s="120"/>
      <c r="AGX176" s="120"/>
      <c r="AGY176" s="120"/>
      <c r="AGZ176" s="120"/>
      <c r="AHA176" s="120"/>
      <c r="AHB176" s="120"/>
      <c r="AHC176" s="120"/>
      <c r="AHD176" s="120"/>
      <c r="AHE176" s="120"/>
      <c r="AHF176" s="120"/>
      <c r="AHG176" s="120"/>
      <c r="AHH176" s="120"/>
      <c r="AHI176" s="120"/>
      <c r="AHJ176" s="120"/>
      <c r="AHK176" s="120"/>
      <c r="AHL176" s="120"/>
      <c r="AHM176" s="120"/>
      <c r="AHN176" s="120"/>
      <c r="AHO176" s="120"/>
      <c r="AHP176" s="120"/>
      <c r="AHQ176" s="120"/>
      <c r="AHR176" s="120"/>
      <c r="AHS176" s="120"/>
      <c r="AHT176" s="120"/>
      <c r="AHU176" s="120"/>
      <c r="AHV176" s="120"/>
      <c r="AHW176" s="120"/>
      <c r="AHX176" s="120"/>
      <c r="AHY176" s="120"/>
      <c r="AHZ176" s="120"/>
      <c r="AIA176" s="120"/>
      <c r="AIB176" s="120"/>
      <c r="AIC176" s="120"/>
      <c r="AID176" s="120"/>
      <c r="AIE176" s="120"/>
      <c r="AIF176" s="120"/>
      <c r="AIG176" s="120"/>
      <c r="AIH176" s="120"/>
      <c r="AII176" s="120"/>
      <c r="AIJ176" s="120"/>
      <c r="AIK176" s="120"/>
      <c r="AIL176" s="120"/>
      <c r="AIM176" s="120"/>
      <c r="AIN176" s="120"/>
      <c r="AIO176" s="120"/>
      <c r="AIP176" s="120"/>
      <c r="AIQ176" s="120"/>
      <c r="AIR176" s="120"/>
      <c r="AIS176" s="120"/>
      <c r="AIT176" s="120"/>
      <c r="AIU176" s="120"/>
      <c r="AIV176" s="120"/>
      <c r="AIW176" s="120"/>
      <c r="AIX176" s="120"/>
      <c r="AIY176" s="120"/>
      <c r="AIZ176" s="120"/>
      <c r="AJA176" s="120"/>
      <c r="AJB176" s="120"/>
      <c r="AJC176" s="120"/>
      <c r="AJD176" s="120"/>
      <c r="AJE176" s="120"/>
      <c r="AJF176" s="120"/>
      <c r="AJG176" s="120"/>
      <c r="AJH176" s="120"/>
      <c r="AJI176" s="120"/>
      <c r="AJJ176" s="120"/>
      <c r="AJK176" s="120"/>
      <c r="AJL176" s="120"/>
      <c r="AJM176" s="120"/>
      <c r="AJN176" s="120"/>
      <c r="AJO176" s="120"/>
      <c r="AJP176" s="120"/>
      <c r="AJQ176" s="120"/>
      <c r="AJR176" s="120"/>
      <c r="AJS176" s="120"/>
      <c r="AJT176" s="120"/>
      <c r="AJU176" s="120"/>
      <c r="AJV176" s="120"/>
      <c r="AJW176" s="120"/>
      <c r="AJX176" s="120"/>
      <c r="AJY176" s="120"/>
      <c r="AJZ176" s="120"/>
      <c r="AKA176" s="120"/>
      <c r="AKB176" s="120"/>
      <c r="AKC176" s="120"/>
      <c r="AKD176" s="120"/>
      <c r="AKE176" s="120"/>
      <c r="AKF176" s="120"/>
      <c r="AKG176" s="120"/>
      <c r="AKH176" s="120"/>
      <c r="AKI176" s="120"/>
      <c r="AKJ176" s="120"/>
      <c r="AKK176" s="120"/>
      <c r="AKL176" s="120"/>
      <c r="AKM176" s="120"/>
      <c r="AKN176" s="120"/>
      <c r="AKO176" s="120"/>
      <c r="AKP176" s="120"/>
      <c r="AKQ176" s="120"/>
      <c r="AKR176" s="120"/>
      <c r="AKS176" s="120"/>
      <c r="AKT176" s="120"/>
      <c r="AKU176" s="120"/>
      <c r="AKV176" s="120"/>
      <c r="AKW176" s="120"/>
      <c r="AKX176" s="120"/>
      <c r="AKY176" s="120"/>
      <c r="AKZ176" s="120"/>
      <c r="ALA176" s="120"/>
      <c r="ALB176" s="120"/>
      <c r="ALC176" s="120"/>
      <c r="ALD176" s="120"/>
      <c r="ALE176" s="120"/>
      <c r="ALF176" s="120"/>
      <c r="ALG176" s="120"/>
      <c r="ALH176" s="120"/>
      <c r="ALI176" s="120"/>
      <c r="ALJ176" s="120"/>
      <c r="ALK176" s="120"/>
      <c r="ALL176" s="120"/>
      <c r="ALM176" s="120"/>
      <c r="ALN176" s="120"/>
      <c r="ALO176" s="120"/>
      <c r="ALP176" s="120"/>
      <c r="ALQ176" s="120"/>
      <c r="ALR176" s="120"/>
      <c r="ALS176" s="120"/>
      <c r="ALT176" s="120"/>
      <c r="ALU176" s="120"/>
      <c r="ALV176" s="120"/>
      <c r="ALW176" s="120"/>
      <c r="ALX176" s="120"/>
      <c r="ALY176" s="120"/>
      <c r="ALZ176" s="120"/>
      <c r="AMA176" s="120"/>
      <c r="AMB176" s="120"/>
      <c r="AMC176" s="120"/>
      <c r="AMD176" s="120"/>
      <c r="AME176" s="120"/>
      <c r="AMF176" s="120"/>
      <c r="AMG176" s="120"/>
      <c r="AMH176" s="120"/>
      <c r="AMI176" s="120"/>
      <c r="AMJ176" s="120"/>
      <c r="AMK176" s="120"/>
      <c r="AML176" s="120"/>
    </row>
    <row r="177" spans="1:1026" s="121" customFormat="1" ht="36" x14ac:dyDescent="0.25">
      <c r="A177" s="102">
        <v>172</v>
      </c>
      <c r="B177" s="25" t="s">
        <v>329</v>
      </c>
      <c r="C177" s="26" t="s">
        <v>384</v>
      </c>
      <c r="D177" s="26" t="s">
        <v>32</v>
      </c>
      <c r="E177" s="31" t="s">
        <v>10</v>
      </c>
      <c r="F177" s="50">
        <v>1</v>
      </c>
      <c r="G177" s="51" t="s">
        <v>11</v>
      </c>
      <c r="H177" s="76"/>
      <c r="I177" s="76">
        <f t="shared" si="13"/>
        <v>0</v>
      </c>
      <c r="J177" s="76">
        <f t="shared" si="11"/>
        <v>0</v>
      </c>
      <c r="K177" s="76">
        <f t="shared" si="12"/>
        <v>0</v>
      </c>
      <c r="L177" s="53"/>
      <c r="M177" s="53"/>
      <c r="N177" s="53"/>
      <c r="O177" s="39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  <c r="IW177" s="120"/>
      <c r="IX177" s="120"/>
      <c r="IY177" s="120"/>
      <c r="IZ177" s="120"/>
      <c r="JA177" s="120"/>
      <c r="JB177" s="120"/>
      <c r="JC177" s="120"/>
      <c r="JD177" s="120"/>
      <c r="JE177" s="120"/>
      <c r="JF177" s="120"/>
      <c r="JG177" s="120"/>
      <c r="JH177" s="120"/>
      <c r="JI177" s="120"/>
      <c r="JJ177" s="120"/>
      <c r="JK177" s="120"/>
      <c r="JL177" s="120"/>
      <c r="JM177" s="120"/>
      <c r="JN177" s="120"/>
      <c r="JO177" s="120"/>
      <c r="JP177" s="120"/>
      <c r="JQ177" s="120"/>
      <c r="JR177" s="120"/>
      <c r="JS177" s="120"/>
      <c r="JT177" s="120"/>
      <c r="JU177" s="120"/>
      <c r="JV177" s="120"/>
      <c r="JW177" s="120"/>
      <c r="JX177" s="120"/>
      <c r="JY177" s="120"/>
      <c r="JZ177" s="120"/>
      <c r="KA177" s="120"/>
      <c r="KB177" s="120"/>
      <c r="KC177" s="120"/>
      <c r="KD177" s="120"/>
      <c r="KE177" s="120"/>
      <c r="KF177" s="120"/>
      <c r="KG177" s="120"/>
      <c r="KH177" s="120"/>
      <c r="KI177" s="120"/>
      <c r="KJ177" s="120"/>
      <c r="KK177" s="120"/>
      <c r="KL177" s="120"/>
      <c r="KM177" s="120"/>
      <c r="KN177" s="120"/>
      <c r="KO177" s="120"/>
      <c r="KP177" s="120"/>
      <c r="KQ177" s="120"/>
      <c r="KR177" s="120"/>
      <c r="KS177" s="120"/>
      <c r="KT177" s="120"/>
      <c r="KU177" s="120"/>
      <c r="KV177" s="120"/>
      <c r="KW177" s="120"/>
      <c r="KX177" s="120"/>
      <c r="KY177" s="120"/>
      <c r="KZ177" s="120"/>
      <c r="LA177" s="120"/>
      <c r="LB177" s="120"/>
      <c r="LC177" s="120"/>
      <c r="LD177" s="120"/>
      <c r="LE177" s="120"/>
      <c r="LF177" s="120"/>
      <c r="LG177" s="120"/>
      <c r="LH177" s="120"/>
      <c r="LI177" s="120"/>
      <c r="LJ177" s="120"/>
      <c r="LK177" s="120"/>
      <c r="LL177" s="120"/>
      <c r="LM177" s="120"/>
      <c r="LN177" s="120"/>
      <c r="LO177" s="120"/>
      <c r="LP177" s="120"/>
      <c r="LQ177" s="120"/>
      <c r="LR177" s="120"/>
      <c r="LS177" s="120"/>
      <c r="LT177" s="120"/>
      <c r="LU177" s="120"/>
      <c r="LV177" s="120"/>
      <c r="LW177" s="120"/>
      <c r="LX177" s="120"/>
      <c r="LY177" s="120"/>
      <c r="LZ177" s="120"/>
      <c r="MA177" s="120"/>
      <c r="MB177" s="120"/>
      <c r="MC177" s="120"/>
      <c r="MD177" s="120"/>
      <c r="ME177" s="120"/>
      <c r="MF177" s="120"/>
      <c r="MG177" s="120"/>
      <c r="MH177" s="120"/>
      <c r="MI177" s="120"/>
      <c r="MJ177" s="120"/>
      <c r="MK177" s="120"/>
      <c r="ML177" s="120"/>
      <c r="MM177" s="120"/>
      <c r="MN177" s="120"/>
      <c r="MO177" s="120"/>
      <c r="MP177" s="120"/>
      <c r="MQ177" s="120"/>
      <c r="MR177" s="120"/>
      <c r="MS177" s="120"/>
      <c r="MT177" s="120"/>
      <c r="MU177" s="120"/>
      <c r="MV177" s="120"/>
      <c r="MW177" s="120"/>
      <c r="MX177" s="120"/>
      <c r="MY177" s="120"/>
      <c r="MZ177" s="120"/>
      <c r="NA177" s="120"/>
      <c r="NB177" s="120"/>
      <c r="NC177" s="120"/>
      <c r="ND177" s="120"/>
      <c r="NE177" s="120"/>
      <c r="NF177" s="120"/>
      <c r="NG177" s="120"/>
      <c r="NH177" s="120"/>
      <c r="NI177" s="120"/>
      <c r="NJ177" s="120"/>
      <c r="NK177" s="120"/>
      <c r="NL177" s="120"/>
      <c r="NM177" s="120"/>
      <c r="NN177" s="120"/>
      <c r="NO177" s="120"/>
      <c r="NP177" s="120"/>
      <c r="NQ177" s="120"/>
      <c r="NR177" s="120"/>
      <c r="NS177" s="120"/>
      <c r="NT177" s="120"/>
      <c r="NU177" s="120"/>
      <c r="NV177" s="120"/>
      <c r="NW177" s="120"/>
      <c r="NX177" s="120"/>
      <c r="NY177" s="120"/>
      <c r="NZ177" s="120"/>
      <c r="OA177" s="120"/>
      <c r="OB177" s="120"/>
      <c r="OC177" s="120"/>
      <c r="OD177" s="120"/>
      <c r="OE177" s="120"/>
      <c r="OF177" s="120"/>
      <c r="OG177" s="120"/>
      <c r="OH177" s="120"/>
      <c r="OI177" s="120"/>
      <c r="OJ177" s="120"/>
      <c r="OK177" s="120"/>
      <c r="OL177" s="120"/>
      <c r="OM177" s="120"/>
      <c r="ON177" s="120"/>
      <c r="OO177" s="120"/>
      <c r="OP177" s="120"/>
      <c r="OQ177" s="120"/>
      <c r="OR177" s="120"/>
      <c r="OS177" s="120"/>
      <c r="OT177" s="120"/>
      <c r="OU177" s="120"/>
      <c r="OV177" s="120"/>
      <c r="OW177" s="120"/>
      <c r="OX177" s="120"/>
      <c r="OY177" s="120"/>
      <c r="OZ177" s="120"/>
      <c r="PA177" s="120"/>
      <c r="PB177" s="120"/>
      <c r="PC177" s="120"/>
      <c r="PD177" s="120"/>
      <c r="PE177" s="120"/>
      <c r="PF177" s="120"/>
      <c r="PG177" s="120"/>
      <c r="PH177" s="120"/>
      <c r="PI177" s="120"/>
      <c r="PJ177" s="120"/>
      <c r="PK177" s="120"/>
      <c r="PL177" s="120"/>
      <c r="PM177" s="120"/>
      <c r="PN177" s="120"/>
      <c r="PO177" s="120"/>
      <c r="PP177" s="120"/>
      <c r="PQ177" s="120"/>
      <c r="PR177" s="120"/>
      <c r="PS177" s="120"/>
      <c r="PT177" s="120"/>
      <c r="PU177" s="120"/>
      <c r="PV177" s="120"/>
      <c r="PW177" s="120"/>
      <c r="PX177" s="120"/>
      <c r="PY177" s="120"/>
      <c r="PZ177" s="120"/>
      <c r="QA177" s="120"/>
      <c r="QB177" s="120"/>
      <c r="QC177" s="120"/>
      <c r="QD177" s="120"/>
      <c r="QE177" s="120"/>
      <c r="QF177" s="120"/>
      <c r="QG177" s="120"/>
      <c r="QH177" s="120"/>
      <c r="QI177" s="120"/>
      <c r="QJ177" s="120"/>
      <c r="QK177" s="120"/>
      <c r="QL177" s="120"/>
      <c r="QM177" s="120"/>
      <c r="QN177" s="120"/>
      <c r="QO177" s="120"/>
      <c r="QP177" s="120"/>
      <c r="QQ177" s="120"/>
      <c r="QR177" s="120"/>
      <c r="QS177" s="120"/>
      <c r="QT177" s="120"/>
      <c r="QU177" s="120"/>
      <c r="QV177" s="120"/>
      <c r="QW177" s="120"/>
      <c r="QX177" s="120"/>
      <c r="QY177" s="120"/>
      <c r="QZ177" s="120"/>
      <c r="RA177" s="120"/>
      <c r="RB177" s="120"/>
      <c r="RC177" s="120"/>
      <c r="RD177" s="120"/>
      <c r="RE177" s="120"/>
      <c r="RF177" s="120"/>
      <c r="RG177" s="120"/>
      <c r="RH177" s="120"/>
      <c r="RI177" s="120"/>
      <c r="RJ177" s="120"/>
      <c r="RK177" s="120"/>
      <c r="RL177" s="120"/>
      <c r="RM177" s="120"/>
      <c r="RN177" s="120"/>
      <c r="RO177" s="120"/>
      <c r="RP177" s="120"/>
      <c r="RQ177" s="120"/>
      <c r="RR177" s="120"/>
      <c r="RS177" s="120"/>
      <c r="RT177" s="120"/>
      <c r="RU177" s="120"/>
      <c r="RV177" s="120"/>
      <c r="RW177" s="120"/>
      <c r="RX177" s="120"/>
      <c r="RY177" s="120"/>
      <c r="RZ177" s="120"/>
      <c r="SA177" s="120"/>
      <c r="SB177" s="120"/>
      <c r="SC177" s="120"/>
      <c r="SD177" s="120"/>
      <c r="SE177" s="120"/>
      <c r="SF177" s="120"/>
      <c r="SG177" s="120"/>
      <c r="SH177" s="120"/>
      <c r="SI177" s="120"/>
      <c r="SJ177" s="120"/>
      <c r="SK177" s="120"/>
      <c r="SL177" s="120"/>
      <c r="SM177" s="120"/>
      <c r="SN177" s="120"/>
      <c r="SO177" s="120"/>
      <c r="SP177" s="120"/>
      <c r="SQ177" s="120"/>
      <c r="SR177" s="120"/>
      <c r="SS177" s="120"/>
      <c r="ST177" s="120"/>
      <c r="SU177" s="120"/>
      <c r="SV177" s="120"/>
      <c r="SW177" s="120"/>
      <c r="SX177" s="120"/>
      <c r="SY177" s="120"/>
      <c r="SZ177" s="120"/>
      <c r="TA177" s="120"/>
      <c r="TB177" s="120"/>
      <c r="TC177" s="120"/>
      <c r="TD177" s="120"/>
      <c r="TE177" s="120"/>
      <c r="TF177" s="120"/>
      <c r="TG177" s="120"/>
      <c r="TH177" s="120"/>
      <c r="TI177" s="120"/>
      <c r="TJ177" s="120"/>
      <c r="TK177" s="120"/>
      <c r="TL177" s="120"/>
      <c r="TM177" s="120"/>
      <c r="TN177" s="120"/>
      <c r="TO177" s="120"/>
      <c r="TP177" s="120"/>
      <c r="TQ177" s="120"/>
      <c r="TR177" s="120"/>
      <c r="TS177" s="120"/>
      <c r="TT177" s="120"/>
      <c r="TU177" s="120"/>
      <c r="TV177" s="120"/>
      <c r="TW177" s="120"/>
      <c r="TX177" s="120"/>
      <c r="TY177" s="120"/>
      <c r="TZ177" s="120"/>
      <c r="UA177" s="120"/>
      <c r="UB177" s="120"/>
      <c r="UC177" s="120"/>
      <c r="UD177" s="120"/>
      <c r="UE177" s="120"/>
      <c r="UF177" s="120"/>
      <c r="UG177" s="120"/>
      <c r="UH177" s="120"/>
      <c r="UI177" s="120"/>
      <c r="UJ177" s="120"/>
      <c r="UK177" s="120"/>
      <c r="UL177" s="120"/>
      <c r="UM177" s="120"/>
      <c r="UN177" s="120"/>
      <c r="UO177" s="120"/>
      <c r="UP177" s="120"/>
      <c r="UQ177" s="120"/>
      <c r="UR177" s="120"/>
      <c r="US177" s="120"/>
      <c r="UT177" s="120"/>
      <c r="UU177" s="120"/>
      <c r="UV177" s="120"/>
      <c r="UW177" s="120"/>
      <c r="UX177" s="120"/>
      <c r="UY177" s="120"/>
      <c r="UZ177" s="120"/>
      <c r="VA177" s="120"/>
      <c r="VB177" s="120"/>
      <c r="VC177" s="120"/>
      <c r="VD177" s="120"/>
      <c r="VE177" s="120"/>
      <c r="VF177" s="120"/>
      <c r="VG177" s="120"/>
      <c r="VH177" s="120"/>
      <c r="VI177" s="120"/>
      <c r="VJ177" s="120"/>
      <c r="VK177" s="120"/>
      <c r="VL177" s="120"/>
      <c r="VM177" s="120"/>
      <c r="VN177" s="120"/>
      <c r="VO177" s="120"/>
      <c r="VP177" s="120"/>
      <c r="VQ177" s="120"/>
      <c r="VR177" s="120"/>
      <c r="VS177" s="120"/>
      <c r="VT177" s="120"/>
      <c r="VU177" s="120"/>
      <c r="VV177" s="120"/>
      <c r="VW177" s="120"/>
      <c r="VX177" s="120"/>
      <c r="VY177" s="120"/>
      <c r="VZ177" s="120"/>
      <c r="WA177" s="120"/>
      <c r="WB177" s="120"/>
      <c r="WC177" s="120"/>
      <c r="WD177" s="120"/>
      <c r="WE177" s="120"/>
      <c r="WF177" s="120"/>
      <c r="WG177" s="120"/>
      <c r="WH177" s="120"/>
      <c r="WI177" s="120"/>
      <c r="WJ177" s="120"/>
      <c r="WK177" s="120"/>
      <c r="WL177" s="120"/>
      <c r="WM177" s="120"/>
      <c r="WN177" s="120"/>
      <c r="WO177" s="120"/>
      <c r="WP177" s="120"/>
      <c r="WQ177" s="120"/>
      <c r="WR177" s="120"/>
      <c r="WS177" s="120"/>
      <c r="WT177" s="120"/>
      <c r="WU177" s="120"/>
      <c r="WV177" s="120"/>
      <c r="WW177" s="120"/>
      <c r="WX177" s="120"/>
      <c r="WY177" s="120"/>
      <c r="WZ177" s="120"/>
      <c r="XA177" s="120"/>
      <c r="XB177" s="120"/>
      <c r="XC177" s="120"/>
      <c r="XD177" s="120"/>
      <c r="XE177" s="120"/>
      <c r="XF177" s="120"/>
      <c r="XG177" s="120"/>
      <c r="XH177" s="120"/>
      <c r="XI177" s="120"/>
      <c r="XJ177" s="120"/>
      <c r="XK177" s="120"/>
      <c r="XL177" s="120"/>
      <c r="XM177" s="120"/>
      <c r="XN177" s="120"/>
      <c r="XO177" s="120"/>
      <c r="XP177" s="120"/>
      <c r="XQ177" s="120"/>
      <c r="XR177" s="120"/>
      <c r="XS177" s="120"/>
      <c r="XT177" s="120"/>
      <c r="XU177" s="120"/>
      <c r="XV177" s="120"/>
      <c r="XW177" s="120"/>
      <c r="XX177" s="120"/>
      <c r="XY177" s="120"/>
      <c r="XZ177" s="120"/>
      <c r="YA177" s="120"/>
      <c r="YB177" s="120"/>
      <c r="YC177" s="120"/>
      <c r="YD177" s="120"/>
      <c r="YE177" s="120"/>
      <c r="YF177" s="120"/>
      <c r="YG177" s="120"/>
      <c r="YH177" s="120"/>
      <c r="YI177" s="120"/>
      <c r="YJ177" s="120"/>
      <c r="YK177" s="120"/>
      <c r="YL177" s="120"/>
      <c r="YM177" s="120"/>
      <c r="YN177" s="120"/>
      <c r="YO177" s="120"/>
      <c r="YP177" s="120"/>
      <c r="YQ177" s="120"/>
      <c r="YR177" s="120"/>
      <c r="YS177" s="120"/>
      <c r="YT177" s="120"/>
      <c r="YU177" s="120"/>
      <c r="YV177" s="120"/>
      <c r="YW177" s="120"/>
      <c r="YX177" s="120"/>
      <c r="YY177" s="120"/>
      <c r="YZ177" s="120"/>
      <c r="ZA177" s="120"/>
      <c r="ZB177" s="120"/>
      <c r="ZC177" s="120"/>
      <c r="ZD177" s="120"/>
      <c r="ZE177" s="120"/>
      <c r="ZF177" s="120"/>
      <c r="ZG177" s="120"/>
      <c r="ZH177" s="120"/>
      <c r="ZI177" s="120"/>
      <c r="ZJ177" s="120"/>
      <c r="ZK177" s="120"/>
      <c r="ZL177" s="120"/>
      <c r="ZM177" s="120"/>
      <c r="ZN177" s="120"/>
      <c r="ZO177" s="120"/>
      <c r="ZP177" s="120"/>
      <c r="ZQ177" s="120"/>
      <c r="ZR177" s="120"/>
      <c r="ZS177" s="120"/>
      <c r="ZT177" s="120"/>
      <c r="ZU177" s="120"/>
      <c r="ZV177" s="120"/>
      <c r="ZW177" s="120"/>
      <c r="ZX177" s="120"/>
      <c r="ZY177" s="120"/>
      <c r="ZZ177" s="120"/>
      <c r="AAA177" s="120"/>
      <c r="AAB177" s="120"/>
      <c r="AAC177" s="120"/>
      <c r="AAD177" s="120"/>
      <c r="AAE177" s="120"/>
      <c r="AAF177" s="120"/>
      <c r="AAG177" s="120"/>
      <c r="AAH177" s="120"/>
      <c r="AAI177" s="120"/>
      <c r="AAJ177" s="120"/>
      <c r="AAK177" s="120"/>
      <c r="AAL177" s="120"/>
      <c r="AAM177" s="120"/>
      <c r="AAN177" s="120"/>
      <c r="AAO177" s="120"/>
      <c r="AAP177" s="120"/>
      <c r="AAQ177" s="120"/>
      <c r="AAR177" s="120"/>
      <c r="AAS177" s="120"/>
      <c r="AAT177" s="120"/>
      <c r="AAU177" s="120"/>
      <c r="AAV177" s="120"/>
      <c r="AAW177" s="120"/>
      <c r="AAX177" s="120"/>
      <c r="AAY177" s="120"/>
      <c r="AAZ177" s="120"/>
      <c r="ABA177" s="120"/>
      <c r="ABB177" s="120"/>
      <c r="ABC177" s="120"/>
      <c r="ABD177" s="120"/>
      <c r="ABE177" s="120"/>
      <c r="ABF177" s="120"/>
      <c r="ABG177" s="120"/>
      <c r="ABH177" s="120"/>
      <c r="ABI177" s="120"/>
      <c r="ABJ177" s="120"/>
      <c r="ABK177" s="120"/>
      <c r="ABL177" s="120"/>
      <c r="ABM177" s="120"/>
      <c r="ABN177" s="120"/>
      <c r="ABO177" s="120"/>
      <c r="ABP177" s="120"/>
      <c r="ABQ177" s="120"/>
      <c r="ABR177" s="120"/>
      <c r="ABS177" s="120"/>
      <c r="ABT177" s="120"/>
      <c r="ABU177" s="120"/>
      <c r="ABV177" s="120"/>
      <c r="ABW177" s="120"/>
      <c r="ABX177" s="120"/>
      <c r="ABY177" s="120"/>
      <c r="ABZ177" s="120"/>
      <c r="ACA177" s="120"/>
      <c r="ACB177" s="120"/>
      <c r="ACC177" s="120"/>
      <c r="ACD177" s="120"/>
      <c r="ACE177" s="120"/>
      <c r="ACF177" s="120"/>
      <c r="ACG177" s="120"/>
      <c r="ACH177" s="120"/>
      <c r="ACI177" s="120"/>
      <c r="ACJ177" s="120"/>
      <c r="ACK177" s="120"/>
      <c r="ACL177" s="120"/>
      <c r="ACM177" s="120"/>
      <c r="ACN177" s="120"/>
      <c r="ACO177" s="120"/>
      <c r="ACP177" s="120"/>
      <c r="ACQ177" s="120"/>
      <c r="ACR177" s="120"/>
      <c r="ACS177" s="120"/>
      <c r="ACT177" s="120"/>
      <c r="ACU177" s="120"/>
      <c r="ACV177" s="120"/>
      <c r="ACW177" s="120"/>
      <c r="ACX177" s="120"/>
      <c r="ACY177" s="120"/>
      <c r="ACZ177" s="120"/>
      <c r="ADA177" s="120"/>
      <c r="ADB177" s="120"/>
      <c r="ADC177" s="120"/>
      <c r="ADD177" s="120"/>
      <c r="ADE177" s="120"/>
      <c r="ADF177" s="120"/>
      <c r="ADG177" s="120"/>
      <c r="ADH177" s="120"/>
      <c r="ADI177" s="120"/>
      <c r="ADJ177" s="120"/>
      <c r="ADK177" s="120"/>
      <c r="ADL177" s="120"/>
      <c r="ADM177" s="120"/>
      <c r="ADN177" s="120"/>
      <c r="ADO177" s="120"/>
      <c r="ADP177" s="120"/>
      <c r="ADQ177" s="120"/>
      <c r="ADR177" s="120"/>
      <c r="ADS177" s="120"/>
      <c r="ADT177" s="120"/>
      <c r="ADU177" s="120"/>
      <c r="ADV177" s="120"/>
      <c r="ADW177" s="120"/>
      <c r="ADX177" s="120"/>
      <c r="ADY177" s="120"/>
      <c r="ADZ177" s="120"/>
      <c r="AEA177" s="120"/>
      <c r="AEB177" s="120"/>
      <c r="AEC177" s="120"/>
      <c r="AED177" s="120"/>
      <c r="AEE177" s="120"/>
      <c r="AEF177" s="120"/>
      <c r="AEG177" s="120"/>
      <c r="AEH177" s="120"/>
      <c r="AEI177" s="120"/>
      <c r="AEJ177" s="120"/>
      <c r="AEK177" s="120"/>
      <c r="AEL177" s="120"/>
      <c r="AEM177" s="120"/>
      <c r="AEN177" s="120"/>
      <c r="AEO177" s="120"/>
      <c r="AEP177" s="120"/>
      <c r="AEQ177" s="120"/>
      <c r="AER177" s="120"/>
      <c r="AES177" s="120"/>
      <c r="AET177" s="120"/>
      <c r="AEU177" s="120"/>
      <c r="AEV177" s="120"/>
      <c r="AEW177" s="120"/>
      <c r="AEX177" s="120"/>
      <c r="AEY177" s="120"/>
      <c r="AEZ177" s="120"/>
      <c r="AFA177" s="120"/>
      <c r="AFB177" s="120"/>
      <c r="AFC177" s="120"/>
      <c r="AFD177" s="120"/>
      <c r="AFE177" s="120"/>
      <c r="AFF177" s="120"/>
      <c r="AFG177" s="120"/>
      <c r="AFH177" s="120"/>
      <c r="AFI177" s="120"/>
      <c r="AFJ177" s="120"/>
      <c r="AFK177" s="120"/>
      <c r="AFL177" s="120"/>
      <c r="AFM177" s="120"/>
      <c r="AFN177" s="120"/>
      <c r="AFO177" s="120"/>
      <c r="AFP177" s="120"/>
      <c r="AFQ177" s="120"/>
      <c r="AFR177" s="120"/>
      <c r="AFS177" s="120"/>
      <c r="AFT177" s="120"/>
      <c r="AFU177" s="120"/>
      <c r="AFV177" s="120"/>
      <c r="AFW177" s="120"/>
      <c r="AFX177" s="120"/>
      <c r="AFY177" s="120"/>
      <c r="AFZ177" s="120"/>
      <c r="AGA177" s="120"/>
      <c r="AGB177" s="120"/>
      <c r="AGC177" s="120"/>
      <c r="AGD177" s="120"/>
      <c r="AGE177" s="120"/>
      <c r="AGF177" s="120"/>
      <c r="AGG177" s="120"/>
      <c r="AGH177" s="120"/>
      <c r="AGI177" s="120"/>
      <c r="AGJ177" s="120"/>
      <c r="AGK177" s="120"/>
      <c r="AGL177" s="120"/>
      <c r="AGM177" s="120"/>
      <c r="AGN177" s="120"/>
      <c r="AGO177" s="120"/>
      <c r="AGP177" s="120"/>
      <c r="AGQ177" s="120"/>
      <c r="AGR177" s="120"/>
      <c r="AGS177" s="120"/>
      <c r="AGT177" s="120"/>
      <c r="AGU177" s="120"/>
      <c r="AGV177" s="120"/>
      <c r="AGW177" s="120"/>
      <c r="AGX177" s="120"/>
      <c r="AGY177" s="120"/>
      <c r="AGZ177" s="120"/>
      <c r="AHA177" s="120"/>
      <c r="AHB177" s="120"/>
      <c r="AHC177" s="120"/>
      <c r="AHD177" s="120"/>
      <c r="AHE177" s="120"/>
      <c r="AHF177" s="120"/>
      <c r="AHG177" s="120"/>
      <c r="AHH177" s="120"/>
      <c r="AHI177" s="120"/>
      <c r="AHJ177" s="120"/>
      <c r="AHK177" s="120"/>
      <c r="AHL177" s="120"/>
      <c r="AHM177" s="120"/>
      <c r="AHN177" s="120"/>
      <c r="AHO177" s="120"/>
      <c r="AHP177" s="120"/>
      <c r="AHQ177" s="120"/>
      <c r="AHR177" s="120"/>
      <c r="AHS177" s="120"/>
      <c r="AHT177" s="120"/>
      <c r="AHU177" s="120"/>
      <c r="AHV177" s="120"/>
      <c r="AHW177" s="120"/>
      <c r="AHX177" s="120"/>
      <c r="AHY177" s="120"/>
      <c r="AHZ177" s="120"/>
      <c r="AIA177" s="120"/>
      <c r="AIB177" s="120"/>
      <c r="AIC177" s="120"/>
      <c r="AID177" s="120"/>
      <c r="AIE177" s="120"/>
      <c r="AIF177" s="120"/>
      <c r="AIG177" s="120"/>
      <c r="AIH177" s="120"/>
      <c r="AII177" s="120"/>
      <c r="AIJ177" s="120"/>
      <c r="AIK177" s="120"/>
      <c r="AIL177" s="120"/>
      <c r="AIM177" s="120"/>
      <c r="AIN177" s="120"/>
      <c r="AIO177" s="120"/>
      <c r="AIP177" s="120"/>
      <c r="AIQ177" s="120"/>
      <c r="AIR177" s="120"/>
      <c r="AIS177" s="120"/>
      <c r="AIT177" s="120"/>
      <c r="AIU177" s="120"/>
      <c r="AIV177" s="120"/>
      <c r="AIW177" s="120"/>
      <c r="AIX177" s="120"/>
      <c r="AIY177" s="120"/>
      <c r="AIZ177" s="120"/>
      <c r="AJA177" s="120"/>
      <c r="AJB177" s="120"/>
      <c r="AJC177" s="120"/>
      <c r="AJD177" s="120"/>
      <c r="AJE177" s="120"/>
      <c r="AJF177" s="120"/>
      <c r="AJG177" s="120"/>
      <c r="AJH177" s="120"/>
      <c r="AJI177" s="120"/>
      <c r="AJJ177" s="120"/>
      <c r="AJK177" s="120"/>
      <c r="AJL177" s="120"/>
      <c r="AJM177" s="120"/>
      <c r="AJN177" s="120"/>
      <c r="AJO177" s="120"/>
      <c r="AJP177" s="120"/>
      <c r="AJQ177" s="120"/>
      <c r="AJR177" s="120"/>
      <c r="AJS177" s="120"/>
      <c r="AJT177" s="120"/>
      <c r="AJU177" s="120"/>
      <c r="AJV177" s="120"/>
      <c r="AJW177" s="120"/>
      <c r="AJX177" s="120"/>
      <c r="AJY177" s="120"/>
      <c r="AJZ177" s="120"/>
      <c r="AKA177" s="120"/>
      <c r="AKB177" s="120"/>
      <c r="AKC177" s="120"/>
      <c r="AKD177" s="120"/>
      <c r="AKE177" s="120"/>
      <c r="AKF177" s="120"/>
      <c r="AKG177" s="120"/>
      <c r="AKH177" s="120"/>
      <c r="AKI177" s="120"/>
      <c r="AKJ177" s="120"/>
      <c r="AKK177" s="120"/>
      <c r="AKL177" s="120"/>
      <c r="AKM177" s="120"/>
      <c r="AKN177" s="120"/>
      <c r="AKO177" s="120"/>
      <c r="AKP177" s="120"/>
      <c r="AKQ177" s="120"/>
      <c r="AKR177" s="120"/>
      <c r="AKS177" s="120"/>
      <c r="AKT177" s="120"/>
      <c r="AKU177" s="120"/>
      <c r="AKV177" s="120"/>
      <c r="AKW177" s="120"/>
      <c r="AKX177" s="120"/>
      <c r="AKY177" s="120"/>
      <c r="AKZ177" s="120"/>
      <c r="ALA177" s="120"/>
      <c r="ALB177" s="120"/>
      <c r="ALC177" s="120"/>
      <c r="ALD177" s="120"/>
      <c r="ALE177" s="120"/>
      <c r="ALF177" s="120"/>
      <c r="ALG177" s="120"/>
      <c r="ALH177" s="120"/>
      <c r="ALI177" s="120"/>
      <c r="ALJ177" s="120"/>
      <c r="ALK177" s="120"/>
      <c r="ALL177" s="120"/>
      <c r="ALM177" s="120"/>
      <c r="ALN177" s="120"/>
      <c r="ALO177" s="120"/>
      <c r="ALP177" s="120"/>
      <c r="ALQ177" s="120"/>
      <c r="ALR177" s="120"/>
      <c r="ALS177" s="120"/>
      <c r="ALT177" s="120"/>
      <c r="ALU177" s="120"/>
      <c r="ALV177" s="120"/>
      <c r="ALW177" s="120"/>
      <c r="ALX177" s="120"/>
      <c r="ALY177" s="120"/>
      <c r="ALZ177" s="120"/>
      <c r="AMA177" s="120"/>
      <c r="AMB177" s="120"/>
      <c r="AMC177" s="120"/>
      <c r="AMD177" s="120"/>
      <c r="AME177" s="120"/>
      <c r="AMF177" s="120"/>
      <c r="AMG177" s="120"/>
      <c r="AMH177" s="120"/>
      <c r="AMI177" s="120"/>
      <c r="AMJ177" s="120"/>
      <c r="AMK177" s="120"/>
      <c r="AML177" s="120"/>
    </row>
    <row r="178" spans="1:1026" s="121" customFormat="1" ht="36" x14ac:dyDescent="0.25">
      <c r="A178" s="102">
        <v>173</v>
      </c>
      <c r="B178" s="25" t="s">
        <v>661</v>
      </c>
      <c r="C178" s="26" t="s">
        <v>384</v>
      </c>
      <c r="D178" s="26" t="s">
        <v>471</v>
      </c>
      <c r="E178" s="31" t="s">
        <v>106</v>
      </c>
      <c r="F178" s="50">
        <v>110</v>
      </c>
      <c r="G178" s="51" t="s">
        <v>11</v>
      </c>
      <c r="H178" s="76"/>
      <c r="I178" s="76">
        <f t="shared" si="13"/>
        <v>0</v>
      </c>
      <c r="J178" s="76">
        <f t="shared" si="11"/>
        <v>0</v>
      </c>
      <c r="K178" s="76">
        <f t="shared" si="12"/>
        <v>0</v>
      </c>
      <c r="L178" s="53"/>
      <c r="M178" s="53"/>
      <c r="N178" s="53"/>
      <c r="O178" s="39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  <c r="HN178" s="120"/>
      <c r="HO178" s="120"/>
      <c r="HP178" s="120"/>
      <c r="HQ178" s="120"/>
      <c r="HR178" s="120"/>
      <c r="HS178" s="120"/>
      <c r="HT178" s="120"/>
      <c r="HU178" s="120"/>
      <c r="HV178" s="120"/>
      <c r="HW178" s="120"/>
      <c r="HX178" s="120"/>
      <c r="HY178" s="120"/>
      <c r="HZ178" s="120"/>
      <c r="IA178" s="120"/>
      <c r="IB178" s="120"/>
      <c r="IC178" s="120"/>
      <c r="ID178" s="120"/>
      <c r="IE178" s="120"/>
      <c r="IF178" s="120"/>
      <c r="IG178" s="120"/>
      <c r="IH178" s="120"/>
      <c r="II178" s="120"/>
      <c r="IJ178" s="120"/>
      <c r="IK178" s="120"/>
      <c r="IL178" s="120"/>
      <c r="IM178" s="120"/>
      <c r="IN178" s="120"/>
      <c r="IO178" s="120"/>
      <c r="IP178" s="120"/>
      <c r="IQ178" s="120"/>
      <c r="IR178" s="120"/>
      <c r="IS178" s="120"/>
      <c r="IT178" s="120"/>
      <c r="IU178" s="120"/>
      <c r="IV178" s="120"/>
      <c r="IW178" s="120"/>
      <c r="IX178" s="120"/>
      <c r="IY178" s="120"/>
      <c r="IZ178" s="120"/>
      <c r="JA178" s="120"/>
      <c r="JB178" s="120"/>
      <c r="JC178" s="120"/>
      <c r="JD178" s="120"/>
      <c r="JE178" s="120"/>
      <c r="JF178" s="120"/>
      <c r="JG178" s="120"/>
      <c r="JH178" s="120"/>
      <c r="JI178" s="120"/>
      <c r="JJ178" s="120"/>
      <c r="JK178" s="120"/>
      <c r="JL178" s="120"/>
      <c r="JM178" s="120"/>
      <c r="JN178" s="120"/>
      <c r="JO178" s="120"/>
      <c r="JP178" s="120"/>
      <c r="JQ178" s="120"/>
      <c r="JR178" s="120"/>
      <c r="JS178" s="120"/>
      <c r="JT178" s="120"/>
      <c r="JU178" s="120"/>
      <c r="JV178" s="120"/>
      <c r="JW178" s="120"/>
      <c r="JX178" s="120"/>
      <c r="JY178" s="120"/>
      <c r="JZ178" s="120"/>
      <c r="KA178" s="120"/>
      <c r="KB178" s="120"/>
      <c r="KC178" s="120"/>
      <c r="KD178" s="120"/>
      <c r="KE178" s="120"/>
      <c r="KF178" s="120"/>
      <c r="KG178" s="120"/>
      <c r="KH178" s="120"/>
      <c r="KI178" s="120"/>
      <c r="KJ178" s="120"/>
      <c r="KK178" s="120"/>
      <c r="KL178" s="120"/>
      <c r="KM178" s="120"/>
      <c r="KN178" s="120"/>
      <c r="KO178" s="120"/>
      <c r="KP178" s="120"/>
      <c r="KQ178" s="120"/>
      <c r="KR178" s="120"/>
      <c r="KS178" s="120"/>
      <c r="KT178" s="120"/>
      <c r="KU178" s="120"/>
      <c r="KV178" s="120"/>
      <c r="KW178" s="120"/>
      <c r="KX178" s="120"/>
      <c r="KY178" s="120"/>
      <c r="KZ178" s="120"/>
      <c r="LA178" s="120"/>
      <c r="LB178" s="120"/>
      <c r="LC178" s="120"/>
      <c r="LD178" s="120"/>
      <c r="LE178" s="120"/>
      <c r="LF178" s="120"/>
      <c r="LG178" s="120"/>
      <c r="LH178" s="120"/>
      <c r="LI178" s="120"/>
      <c r="LJ178" s="120"/>
      <c r="LK178" s="120"/>
      <c r="LL178" s="120"/>
      <c r="LM178" s="120"/>
      <c r="LN178" s="120"/>
      <c r="LO178" s="120"/>
      <c r="LP178" s="120"/>
      <c r="LQ178" s="120"/>
      <c r="LR178" s="120"/>
      <c r="LS178" s="120"/>
      <c r="LT178" s="120"/>
      <c r="LU178" s="120"/>
      <c r="LV178" s="120"/>
      <c r="LW178" s="120"/>
      <c r="LX178" s="120"/>
      <c r="LY178" s="120"/>
      <c r="LZ178" s="120"/>
      <c r="MA178" s="120"/>
      <c r="MB178" s="120"/>
      <c r="MC178" s="120"/>
      <c r="MD178" s="120"/>
      <c r="ME178" s="120"/>
      <c r="MF178" s="120"/>
      <c r="MG178" s="120"/>
      <c r="MH178" s="120"/>
      <c r="MI178" s="120"/>
      <c r="MJ178" s="120"/>
      <c r="MK178" s="120"/>
      <c r="ML178" s="120"/>
      <c r="MM178" s="120"/>
      <c r="MN178" s="120"/>
      <c r="MO178" s="120"/>
      <c r="MP178" s="120"/>
      <c r="MQ178" s="120"/>
      <c r="MR178" s="120"/>
      <c r="MS178" s="120"/>
      <c r="MT178" s="120"/>
      <c r="MU178" s="120"/>
      <c r="MV178" s="120"/>
      <c r="MW178" s="120"/>
      <c r="MX178" s="120"/>
      <c r="MY178" s="120"/>
      <c r="MZ178" s="120"/>
      <c r="NA178" s="120"/>
      <c r="NB178" s="120"/>
      <c r="NC178" s="120"/>
      <c r="ND178" s="120"/>
      <c r="NE178" s="120"/>
      <c r="NF178" s="120"/>
      <c r="NG178" s="120"/>
      <c r="NH178" s="120"/>
      <c r="NI178" s="120"/>
      <c r="NJ178" s="120"/>
      <c r="NK178" s="120"/>
      <c r="NL178" s="120"/>
      <c r="NM178" s="120"/>
      <c r="NN178" s="120"/>
      <c r="NO178" s="120"/>
      <c r="NP178" s="120"/>
      <c r="NQ178" s="120"/>
      <c r="NR178" s="120"/>
      <c r="NS178" s="120"/>
      <c r="NT178" s="120"/>
      <c r="NU178" s="120"/>
      <c r="NV178" s="120"/>
      <c r="NW178" s="120"/>
      <c r="NX178" s="120"/>
      <c r="NY178" s="120"/>
      <c r="NZ178" s="120"/>
      <c r="OA178" s="120"/>
      <c r="OB178" s="120"/>
      <c r="OC178" s="120"/>
      <c r="OD178" s="120"/>
      <c r="OE178" s="120"/>
      <c r="OF178" s="120"/>
      <c r="OG178" s="120"/>
      <c r="OH178" s="120"/>
      <c r="OI178" s="120"/>
      <c r="OJ178" s="120"/>
      <c r="OK178" s="120"/>
      <c r="OL178" s="120"/>
      <c r="OM178" s="120"/>
      <c r="ON178" s="120"/>
      <c r="OO178" s="120"/>
      <c r="OP178" s="120"/>
      <c r="OQ178" s="120"/>
      <c r="OR178" s="120"/>
      <c r="OS178" s="120"/>
      <c r="OT178" s="120"/>
      <c r="OU178" s="120"/>
      <c r="OV178" s="120"/>
      <c r="OW178" s="120"/>
      <c r="OX178" s="120"/>
      <c r="OY178" s="120"/>
      <c r="OZ178" s="120"/>
      <c r="PA178" s="120"/>
      <c r="PB178" s="120"/>
      <c r="PC178" s="120"/>
      <c r="PD178" s="120"/>
      <c r="PE178" s="120"/>
      <c r="PF178" s="120"/>
      <c r="PG178" s="120"/>
      <c r="PH178" s="120"/>
      <c r="PI178" s="120"/>
      <c r="PJ178" s="120"/>
      <c r="PK178" s="120"/>
      <c r="PL178" s="120"/>
      <c r="PM178" s="120"/>
      <c r="PN178" s="120"/>
      <c r="PO178" s="120"/>
      <c r="PP178" s="120"/>
      <c r="PQ178" s="120"/>
      <c r="PR178" s="120"/>
      <c r="PS178" s="120"/>
      <c r="PT178" s="120"/>
      <c r="PU178" s="120"/>
      <c r="PV178" s="120"/>
      <c r="PW178" s="120"/>
      <c r="PX178" s="120"/>
      <c r="PY178" s="120"/>
      <c r="PZ178" s="120"/>
      <c r="QA178" s="120"/>
      <c r="QB178" s="120"/>
      <c r="QC178" s="120"/>
      <c r="QD178" s="120"/>
      <c r="QE178" s="120"/>
      <c r="QF178" s="120"/>
      <c r="QG178" s="120"/>
      <c r="QH178" s="120"/>
      <c r="QI178" s="120"/>
      <c r="QJ178" s="120"/>
      <c r="QK178" s="120"/>
      <c r="QL178" s="120"/>
      <c r="QM178" s="120"/>
      <c r="QN178" s="120"/>
      <c r="QO178" s="120"/>
      <c r="QP178" s="120"/>
      <c r="QQ178" s="120"/>
      <c r="QR178" s="120"/>
      <c r="QS178" s="120"/>
      <c r="QT178" s="120"/>
      <c r="QU178" s="120"/>
      <c r="QV178" s="120"/>
      <c r="QW178" s="120"/>
      <c r="QX178" s="120"/>
      <c r="QY178" s="120"/>
      <c r="QZ178" s="120"/>
      <c r="RA178" s="120"/>
      <c r="RB178" s="120"/>
      <c r="RC178" s="120"/>
      <c r="RD178" s="120"/>
      <c r="RE178" s="120"/>
      <c r="RF178" s="120"/>
      <c r="RG178" s="120"/>
      <c r="RH178" s="120"/>
      <c r="RI178" s="120"/>
      <c r="RJ178" s="120"/>
      <c r="RK178" s="120"/>
      <c r="RL178" s="120"/>
      <c r="RM178" s="120"/>
      <c r="RN178" s="120"/>
      <c r="RO178" s="120"/>
      <c r="RP178" s="120"/>
      <c r="RQ178" s="120"/>
      <c r="RR178" s="120"/>
      <c r="RS178" s="120"/>
      <c r="RT178" s="120"/>
      <c r="RU178" s="120"/>
      <c r="RV178" s="120"/>
      <c r="RW178" s="120"/>
      <c r="RX178" s="120"/>
      <c r="RY178" s="120"/>
      <c r="RZ178" s="120"/>
      <c r="SA178" s="120"/>
      <c r="SB178" s="120"/>
      <c r="SC178" s="120"/>
      <c r="SD178" s="120"/>
      <c r="SE178" s="120"/>
      <c r="SF178" s="120"/>
      <c r="SG178" s="120"/>
      <c r="SH178" s="120"/>
      <c r="SI178" s="120"/>
      <c r="SJ178" s="120"/>
      <c r="SK178" s="120"/>
      <c r="SL178" s="120"/>
      <c r="SM178" s="120"/>
      <c r="SN178" s="120"/>
      <c r="SO178" s="120"/>
      <c r="SP178" s="120"/>
      <c r="SQ178" s="120"/>
      <c r="SR178" s="120"/>
      <c r="SS178" s="120"/>
      <c r="ST178" s="120"/>
      <c r="SU178" s="120"/>
      <c r="SV178" s="120"/>
      <c r="SW178" s="120"/>
      <c r="SX178" s="120"/>
      <c r="SY178" s="120"/>
      <c r="SZ178" s="120"/>
      <c r="TA178" s="120"/>
      <c r="TB178" s="120"/>
      <c r="TC178" s="120"/>
      <c r="TD178" s="120"/>
      <c r="TE178" s="120"/>
      <c r="TF178" s="120"/>
      <c r="TG178" s="120"/>
      <c r="TH178" s="120"/>
      <c r="TI178" s="120"/>
      <c r="TJ178" s="120"/>
      <c r="TK178" s="120"/>
      <c r="TL178" s="120"/>
      <c r="TM178" s="120"/>
      <c r="TN178" s="120"/>
      <c r="TO178" s="120"/>
      <c r="TP178" s="120"/>
      <c r="TQ178" s="120"/>
      <c r="TR178" s="120"/>
      <c r="TS178" s="120"/>
      <c r="TT178" s="120"/>
      <c r="TU178" s="120"/>
      <c r="TV178" s="120"/>
      <c r="TW178" s="120"/>
      <c r="TX178" s="120"/>
      <c r="TY178" s="120"/>
      <c r="TZ178" s="120"/>
      <c r="UA178" s="120"/>
      <c r="UB178" s="120"/>
      <c r="UC178" s="120"/>
      <c r="UD178" s="120"/>
      <c r="UE178" s="120"/>
      <c r="UF178" s="120"/>
      <c r="UG178" s="120"/>
      <c r="UH178" s="120"/>
      <c r="UI178" s="120"/>
      <c r="UJ178" s="120"/>
      <c r="UK178" s="120"/>
      <c r="UL178" s="120"/>
      <c r="UM178" s="120"/>
      <c r="UN178" s="120"/>
      <c r="UO178" s="120"/>
      <c r="UP178" s="120"/>
      <c r="UQ178" s="120"/>
      <c r="UR178" s="120"/>
      <c r="US178" s="120"/>
      <c r="UT178" s="120"/>
      <c r="UU178" s="120"/>
      <c r="UV178" s="120"/>
      <c r="UW178" s="120"/>
      <c r="UX178" s="120"/>
      <c r="UY178" s="120"/>
      <c r="UZ178" s="120"/>
      <c r="VA178" s="120"/>
      <c r="VB178" s="120"/>
      <c r="VC178" s="120"/>
      <c r="VD178" s="120"/>
      <c r="VE178" s="120"/>
      <c r="VF178" s="120"/>
      <c r="VG178" s="120"/>
      <c r="VH178" s="120"/>
      <c r="VI178" s="120"/>
      <c r="VJ178" s="120"/>
      <c r="VK178" s="120"/>
      <c r="VL178" s="120"/>
      <c r="VM178" s="120"/>
      <c r="VN178" s="120"/>
      <c r="VO178" s="120"/>
      <c r="VP178" s="120"/>
      <c r="VQ178" s="120"/>
      <c r="VR178" s="120"/>
      <c r="VS178" s="120"/>
      <c r="VT178" s="120"/>
      <c r="VU178" s="120"/>
      <c r="VV178" s="120"/>
      <c r="VW178" s="120"/>
      <c r="VX178" s="120"/>
      <c r="VY178" s="120"/>
      <c r="VZ178" s="120"/>
      <c r="WA178" s="120"/>
      <c r="WB178" s="120"/>
      <c r="WC178" s="120"/>
      <c r="WD178" s="120"/>
      <c r="WE178" s="120"/>
      <c r="WF178" s="120"/>
      <c r="WG178" s="120"/>
      <c r="WH178" s="120"/>
      <c r="WI178" s="120"/>
      <c r="WJ178" s="120"/>
      <c r="WK178" s="120"/>
      <c r="WL178" s="120"/>
      <c r="WM178" s="120"/>
      <c r="WN178" s="120"/>
      <c r="WO178" s="120"/>
      <c r="WP178" s="120"/>
      <c r="WQ178" s="120"/>
      <c r="WR178" s="120"/>
      <c r="WS178" s="120"/>
      <c r="WT178" s="120"/>
      <c r="WU178" s="120"/>
      <c r="WV178" s="120"/>
      <c r="WW178" s="120"/>
      <c r="WX178" s="120"/>
      <c r="WY178" s="120"/>
      <c r="WZ178" s="120"/>
      <c r="XA178" s="120"/>
      <c r="XB178" s="120"/>
      <c r="XC178" s="120"/>
      <c r="XD178" s="120"/>
      <c r="XE178" s="120"/>
      <c r="XF178" s="120"/>
      <c r="XG178" s="120"/>
      <c r="XH178" s="120"/>
      <c r="XI178" s="120"/>
      <c r="XJ178" s="120"/>
      <c r="XK178" s="120"/>
      <c r="XL178" s="120"/>
      <c r="XM178" s="120"/>
      <c r="XN178" s="120"/>
      <c r="XO178" s="120"/>
      <c r="XP178" s="120"/>
      <c r="XQ178" s="120"/>
      <c r="XR178" s="120"/>
      <c r="XS178" s="120"/>
      <c r="XT178" s="120"/>
      <c r="XU178" s="120"/>
      <c r="XV178" s="120"/>
      <c r="XW178" s="120"/>
      <c r="XX178" s="120"/>
      <c r="XY178" s="120"/>
      <c r="XZ178" s="120"/>
      <c r="YA178" s="120"/>
      <c r="YB178" s="120"/>
      <c r="YC178" s="120"/>
      <c r="YD178" s="120"/>
      <c r="YE178" s="120"/>
      <c r="YF178" s="120"/>
      <c r="YG178" s="120"/>
      <c r="YH178" s="120"/>
      <c r="YI178" s="120"/>
      <c r="YJ178" s="120"/>
      <c r="YK178" s="120"/>
      <c r="YL178" s="120"/>
      <c r="YM178" s="120"/>
      <c r="YN178" s="120"/>
      <c r="YO178" s="120"/>
      <c r="YP178" s="120"/>
      <c r="YQ178" s="120"/>
      <c r="YR178" s="120"/>
      <c r="YS178" s="120"/>
      <c r="YT178" s="120"/>
      <c r="YU178" s="120"/>
      <c r="YV178" s="120"/>
      <c r="YW178" s="120"/>
      <c r="YX178" s="120"/>
      <c r="YY178" s="120"/>
      <c r="YZ178" s="120"/>
      <c r="ZA178" s="120"/>
      <c r="ZB178" s="120"/>
      <c r="ZC178" s="120"/>
      <c r="ZD178" s="120"/>
      <c r="ZE178" s="120"/>
      <c r="ZF178" s="120"/>
      <c r="ZG178" s="120"/>
      <c r="ZH178" s="120"/>
      <c r="ZI178" s="120"/>
      <c r="ZJ178" s="120"/>
      <c r="ZK178" s="120"/>
      <c r="ZL178" s="120"/>
      <c r="ZM178" s="120"/>
      <c r="ZN178" s="120"/>
      <c r="ZO178" s="120"/>
      <c r="ZP178" s="120"/>
      <c r="ZQ178" s="120"/>
      <c r="ZR178" s="120"/>
      <c r="ZS178" s="120"/>
      <c r="ZT178" s="120"/>
      <c r="ZU178" s="120"/>
      <c r="ZV178" s="120"/>
      <c r="ZW178" s="120"/>
      <c r="ZX178" s="120"/>
      <c r="ZY178" s="120"/>
      <c r="ZZ178" s="120"/>
      <c r="AAA178" s="120"/>
      <c r="AAB178" s="120"/>
      <c r="AAC178" s="120"/>
      <c r="AAD178" s="120"/>
      <c r="AAE178" s="120"/>
      <c r="AAF178" s="120"/>
      <c r="AAG178" s="120"/>
      <c r="AAH178" s="120"/>
      <c r="AAI178" s="120"/>
      <c r="AAJ178" s="120"/>
      <c r="AAK178" s="120"/>
      <c r="AAL178" s="120"/>
      <c r="AAM178" s="120"/>
      <c r="AAN178" s="120"/>
      <c r="AAO178" s="120"/>
      <c r="AAP178" s="120"/>
      <c r="AAQ178" s="120"/>
      <c r="AAR178" s="120"/>
      <c r="AAS178" s="120"/>
      <c r="AAT178" s="120"/>
      <c r="AAU178" s="120"/>
      <c r="AAV178" s="120"/>
      <c r="AAW178" s="120"/>
      <c r="AAX178" s="120"/>
      <c r="AAY178" s="120"/>
      <c r="AAZ178" s="120"/>
      <c r="ABA178" s="120"/>
      <c r="ABB178" s="120"/>
      <c r="ABC178" s="120"/>
      <c r="ABD178" s="120"/>
      <c r="ABE178" s="120"/>
      <c r="ABF178" s="120"/>
      <c r="ABG178" s="120"/>
      <c r="ABH178" s="120"/>
      <c r="ABI178" s="120"/>
      <c r="ABJ178" s="120"/>
      <c r="ABK178" s="120"/>
      <c r="ABL178" s="120"/>
      <c r="ABM178" s="120"/>
      <c r="ABN178" s="120"/>
      <c r="ABO178" s="120"/>
      <c r="ABP178" s="120"/>
      <c r="ABQ178" s="120"/>
      <c r="ABR178" s="120"/>
      <c r="ABS178" s="120"/>
      <c r="ABT178" s="120"/>
      <c r="ABU178" s="120"/>
      <c r="ABV178" s="120"/>
      <c r="ABW178" s="120"/>
      <c r="ABX178" s="120"/>
      <c r="ABY178" s="120"/>
      <c r="ABZ178" s="120"/>
      <c r="ACA178" s="120"/>
      <c r="ACB178" s="120"/>
      <c r="ACC178" s="120"/>
      <c r="ACD178" s="120"/>
      <c r="ACE178" s="120"/>
      <c r="ACF178" s="120"/>
      <c r="ACG178" s="120"/>
      <c r="ACH178" s="120"/>
      <c r="ACI178" s="120"/>
      <c r="ACJ178" s="120"/>
      <c r="ACK178" s="120"/>
      <c r="ACL178" s="120"/>
      <c r="ACM178" s="120"/>
      <c r="ACN178" s="120"/>
      <c r="ACO178" s="120"/>
      <c r="ACP178" s="120"/>
      <c r="ACQ178" s="120"/>
      <c r="ACR178" s="120"/>
      <c r="ACS178" s="120"/>
      <c r="ACT178" s="120"/>
      <c r="ACU178" s="120"/>
      <c r="ACV178" s="120"/>
      <c r="ACW178" s="120"/>
      <c r="ACX178" s="120"/>
      <c r="ACY178" s="120"/>
      <c r="ACZ178" s="120"/>
      <c r="ADA178" s="120"/>
      <c r="ADB178" s="120"/>
      <c r="ADC178" s="120"/>
      <c r="ADD178" s="120"/>
      <c r="ADE178" s="120"/>
      <c r="ADF178" s="120"/>
      <c r="ADG178" s="120"/>
      <c r="ADH178" s="120"/>
      <c r="ADI178" s="120"/>
      <c r="ADJ178" s="120"/>
      <c r="ADK178" s="120"/>
      <c r="ADL178" s="120"/>
      <c r="ADM178" s="120"/>
      <c r="ADN178" s="120"/>
      <c r="ADO178" s="120"/>
      <c r="ADP178" s="120"/>
      <c r="ADQ178" s="120"/>
      <c r="ADR178" s="120"/>
      <c r="ADS178" s="120"/>
      <c r="ADT178" s="120"/>
      <c r="ADU178" s="120"/>
      <c r="ADV178" s="120"/>
      <c r="ADW178" s="120"/>
      <c r="ADX178" s="120"/>
      <c r="ADY178" s="120"/>
      <c r="ADZ178" s="120"/>
      <c r="AEA178" s="120"/>
      <c r="AEB178" s="120"/>
      <c r="AEC178" s="120"/>
      <c r="AED178" s="120"/>
      <c r="AEE178" s="120"/>
      <c r="AEF178" s="120"/>
      <c r="AEG178" s="120"/>
      <c r="AEH178" s="120"/>
      <c r="AEI178" s="120"/>
      <c r="AEJ178" s="120"/>
      <c r="AEK178" s="120"/>
      <c r="AEL178" s="120"/>
      <c r="AEM178" s="120"/>
      <c r="AEN178" s="120"/>
      <c r="AEO178" s="120"/>
      <c r="AEP178" s="120"/>
      <c r="AEQ178" s="120"/>
      <c r="AER178" s="120"/>
      <c r="AES178" s="120"/>
      <c r="AET178" s="120"/>
      <c r="AEU178" s="120"/>
      <c r="AEV178" s="120"/>
      <c r="AEW178" s="120"/>
      <c r="AEX178" s="120"/>
      <c r="AEY178" s="120"/>
      <c r="AEZ178" s="120"/>
      <c r="AFA178" s="120"/>
      <c r="AFB178" s="120"/>
      <c r="AFC178" s="120"/>
      <c r="AFD178" s="120"/>
      <c r="AFE178" s="120"/>
      <c r="AFF178" s="120"/>
      <c r="AFG178" s="120"/>
      <c r="AFH178" s="120"/>
      <c r="AFI178" s="120"/>
      <c r="AFJ178" s="120"/>
      <c r="AFK178" s="120"/>
      <c r="AFL178" s="120"/>
      <c r="AFM178" s="120"/>
      <c r="AFN178" s="120"/>
      <c r="AFO178" s="120"/>
      <c r="AFP178" s="120"/>
      <c r="AFQ178" s="120"/>
      <c r="AFR178" s="120"/>
      <c r="AFS178" s="120"/>
      <c r="AFT178" s="120"/>
      <c r="AFU178" s="120"/>
      <c r="AFV178" s="120"/>
      <c r="AFW178" s="120"/>
      <c r="AFX178" s="120"/>
      <c r="AFY178" s="120"/>
      <c r="AFZ178" s="120"/>
      <c r="AGA178" s="120"/>
      <c r="AGB178" s="120"/>
      <c r="AGC178" s="120"/>
      <c r="AGD178" s="120"/>
      <c r="AGE178" s="120"/>
      <c r="AGF178" s="120"/>
      <c r="AGG178" s="120"/>
      <c r="AGH178" s="120"/>
      <c r="AGI178" s="120"/>
      <c r="AGJ178" s="120"/>
      <c r="AGK178" s="120"/>
      <c r="AGL178" s="120"/>
      <c r="AGM178" s="120"/>
      <c r="AGN178" s="120"/>
      <c r="AGO178" s="120"/>
      <c r="AGP178" s="120"/>
      <c r="AGQ178" s="120"/>
      <c r="AGR178" s="120"/>
      <c r="AGS178" s="120"/>
      <c r="AGT178" s="120"/>
      <c r="AGU178" s="120"/>
      <c r="AGV178" s="120"/>
      <c r="AGW178" s="120"/>
      <c r="AGX178" s="120"/>
      <c r="AGY178" s="120"/>
      <c r="AGZ178" s="120"/>
      <c r="AHA178" s="120"/>
      <c r="AHB178" s="120"/>
      <c r="AHC178" s="120"/>
      <c r="AHD178" s="120"/>
      <c r="AHE178" s="120"/>
      <c r="AHF178" s="120"/>
      <c r="AHG178" s="120"/>
      <c r="AHH178" s="120"/>
      <c r="AHI178" s="120"/>
      <c r="AHJ178" s="120"/>
      <c r="AHK178" s="120"/>
      <c r="AHL178" s="120"/>
      <c r="AHM178" s="120"/>
      <c r="AHN178" s="120"/>
      <c r="AHO178" s="120"/>
      <c r="AHP178" s="120"/>
      <c r="AHQ178" s="120"/>
      <c r="AHR178" s="120"/>
      <c r="AHS178" s="120"/>
      <c r="AHT178" s="120"/>
      <c r="AHU178" s="120"/>
      <c r="AHV178" s="120"/>
      <c r="AHW178" s="120"/>
      <c r="AHX178" s="120"/>
      <c r="AHY178" s="120"/>
      <c r="AHZ178" s="120"/>
      <c r="AIA178" s="120"/>
      <c r="AIB178" s="120"/>
      <c r="AIC178" s="120"/>
      <c r="AID178" s="120"/>
      <c r="AIE178" s="120"/>
      <c r="AIF178" s="120"/>
      <c r="AIG178" s="120"/>
      <c r="AIH178" s="120"/>
      <c r="AII178" s="120"/>
      <c r="AIJ178" s="120"/>
      <c r="AIK178" s="120"/>
      <c r="AIL178" s="120"/>
      <c r="AIM178" s="120"/>
      <c r="AIN178" s="120"/>
      <c r="AIO178" s="120"/>
      <c r="AIP178" s="120"/>
      <c r="AIQ178" s="120"/>
      <c r="AIR178" s="120"/>
      <c r="AIS178" s="120"/>
      <c r="AIT178" s="120"/>
      <c r="AIU178" s="120"/>
      <c r="AIV178" s="120"/>
      <c r="AIW178" s="120"/>
      <c r="AIX178" s="120"/>
      <c r="AIY178" s="120"/>
      <c r="AIZ178" s="120"/>
      <c r="AJA178" s="120"/>
      <c r="AJB178" s="120"/>
      <c r="AJC178" s="120"/>
      <c r="AJD178" s="120"/>
      <c r="AJE178" s="120"/>
      <c r="AJF178" s="120"/>
      <c r="AJG178" s="120"/>
      <c r="AJH178" s="120"/>
      <c r="AJI178" s="120"/>
      <c r="AJJ178" s="120"/>
      <c r="AJK178" s="120"/>
      <c r="AJL178" s="120"/>
      <c r="AJM178" s="120"/>
      <c r="AJN178" s="120"/>
      <c r="AJO178" s="120"/>
      <c r="AJP178" s="120"/>
      <c r="AJQ178" s="120"/>
      <c r="AJR178" s="120"/>
      <c r="AJS178" s="120"/>
      <c r="AJT178" s="120"/>
      <c r="AJU178" s="120"/>
      <c r="AJV178" s="120"/>
      <c r="AJW178" s="120"/>
      <c r="AJX178" s="120"/>
      <c r="AJY178" s="120"/>
      <c r="AJZ178" s="120"/>
      <c r="AKA178" s="120"/>
      <c r="AKB178" s="120"/>
      <c r="AKC178" s="120"/>
      <c r="AKD178" s="120"/>
      <c r="AKE178" s="120"/>
      <c r="AKF178" s="120"/>
      <c r="AKG178" s="120"/>
      <c r="AKH178" s="120"/>
      <c r="AKI178" s="120"/>
      <c r="AKJ178" s="120"/>
      <c r="AKK178" s="120"/>
      <c r="AKL178" s="120"/>
      <c r="AKM178" s="120"/>
      <c r="AKN178" s="120"/>
      <c r="AKO178" s="120"/>
      <c r="AKP178" s="120"/>
      <c r="AKQ178" s="120"/>
      <c r="AKR178" s="120"/>
      <c r="AKS178" s="120"/>
      <c r="AKT178" s="120"/>
      <c r="AKU178" s="120"/>
      <c r="AKV178" s="120"/>
      <c r="AKW178" s="120"/>
      <c r="AKX178" s="120"/>
      <c r="AKY178" s="120"/>
      <c r="AKZ178" s="120"/>
      <c r="ALA178" s="120"/>
      <c r="ALB178" s="120"/>
      <c r="ALC178" s="120"/>
      <c r="ALD178" s="120"/>
      <c r="ALE178" s="120"/>
      <c r="ALF178" s="120"/>
      <c r="ALG178" s="120"/>
      <c r="ALH178" s="120"/>
      <c r="ALI178" s="120"/>
      <c r="ALJ178" s="120"/>
      <c r="ALK178" s="120"/>
      <c r="ALL178" s="120"/>
      <c r="ALM178" s="120"/>
      <c r="ALN178" s="120"/>
      <c r="ALO178" s="120"/>
      <c r="ALP178" s="120"/>
      <c r="ALQ178" s="120"/>
      <c r="ALR178" s="120"/>
      <c r="ALS178" s="120"/>
      <c r="ALT178" s="120"/>
      <c r="ALU178" s="120"/>
      <c r="ALV178" s="120"/>
      <c r="ALW178" s="120"/>
      <c r="ALX178" s="120"/>
      <c r="ALY178" s="120"/>
      <c r="ALZ178" s="120"/>
      <c r="AMA178" s="120"/>
      <c r="AMB178" s="120"/>
      <c r="AMC178" s="120"/>
      <c r="AMD178" s="120"/>
      <c r="AME178" s="120"/>
      <c r="AMF178" s="120"/>
      <c r="AMG178" s="120"/>
      <c r="AMH178" s="120"/>
      <c r="AMI178" s="120"/>
      <c r="AMJ178" s="120"/>
      <c r="AMK178" s="120"/>
      <c r="AML178" s="120"/>
    </row>
    <row r="179" spans="1:1026" s="121" customFormat="1" ht="60" x14ac:dyDescent="0.25">
      <c r="A179" s="102">
        <v>174</v>
      </c>
      <c r="B179" s="25" t="s">
        <v>662</v>
      </c>
      <c r="C179" s="26" t="s">
        <v>19</v>
      </c>
      <c r="D179" s="26" t="s">
        <v>594</v>
      </c>
      <c r="E179" s="38" t="s">
        <v>435</v>
      </c>
      <c r="F179" s="50">
        <v>12</v>
      </c>
      <c r="G179" s="51" t="s">
        <v>11</v>
      </c>
      <c r="H179" s="119"/>
      <c r="I179" s="76">
        <f t="shared" si="13"/>
        <v>0</v>
      </c>
      <c r="J179" s="76">
        <f t="shared" si="11"/>
        <v>0</v>
      </c>
      <c r="K179" s="76">
        <f t="shared" si="12"/>
        <v>0</v>
      </c>
      <c r="L179" s="122"/>
      <c r="M179" s="123"/>
      <c r="N179" s="122"/>
      <c r="O179" s="39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  <c r="HN179" s="120"/>
      <c r="HO179" s="120"/>
      <c r="HP179" s="120"/>
      <c r="HQ179" s="120"/>
      <c r="HR179" s="120"/>
      <c r="HS179" s="120"/>
      <c r="HT179" s="120"/>
      <c r="HU179" s="120"/>
      <c r="HV179" s="120"/>
      <c r="HW179" s="120"/>
      <c r="HX179" s="120"/>
      <c r="HY179" s="120"/>
      <c r="HZ179" s="120"/>
      <c r="IA179" s="120"/>
      <c r="IB179" s="120"/>
      <c r="IC179" s="120"/>
      <c r="ID179" s="120"/>
      <c r="IE179" s="120"/>
      <c r="IF179" s="120"/>
      <c r="IG179" s="120"/>
      <c r="IH179" s="120"/>
      <c r="II179" s="120"/>
      <c r="IJ179" s="120"/>
      <c r="IK179" s="120"/>
      <c r="IL179" s="120"/>
      <c r="IM179" s="120"/>
      <c r="IN179" s="120"/>
      <c r="IO179" s="120"/>
      <c r="IP179" s="120"/>
      <c r="IQ179" s="120"/>
      <c r="IR179" s="120"/>
      <c r="IS179" s="120"/>
      <c r="IT179" s="120"/>
      <c r="IU179" s="120"/>
      <c r="IV179" s="120"/>
      <c r="IW179" s="120"/>
      <c r="IX179" s="120"/>
      <c r="IY179" s="120"/>
      <c r="IZ179" s="120"/>
      <c r="JA179" s="120"/>
      <c r="JB179" s="120"/>
      <c r="JC179" s="120"/>
      <c r="JD179" s="120"/>
      <c r="JE179" s="120"/>
      <c r="JF179" s="120"/>
      <c r="JG179" s="120"/>
      <c r="JH179" s="120"/>
      <c r="JI179" s="120"/>
      <c r="JJ179" s="120"/>
      <c r="JK179" s="120"/>
      <c r="JL179" s="120"/>
      <c r="JM179" s="120"/>
      <c r="JN179" s="120"/>
      <c r="JO179" s="120"/>
      <c r="JP179" s="120"/>
      <c r="JQ179" s="120"/>
      <c r="JR179" s="120"/>
      <c r="JS179" s="120"/>
      <c r="JT179" s="120"/>
      <c r="JU179" s="120"/>
      <c r="JV179" s="120"/>
      <c r="JW179" s="120"/>
      <c r="JX179" s="120"/>
      <c r="JY179" s="120"/>
      <c r="JZ179" s="120"/>
      <c r="KA179" s="120"/>
      <c r="KB179" s="120"/>
      <c r="KC179" s="120"/>
      <c r="KD179" s="120"/>
      <c r="KE179" s="120"/>
      <c r="KF179" s="120"/>
      <c r="KG179" s="120"/>
      <c r="KH179" s="120"/>
      <c r="KI179" s="120"/>
      <c r="KJ179" s="120"/>
      <c r="KK179" s="120"/>
      <c r="KL179" s="120"/>
      <c r="KM179" s="120"/>
      <c r="KN179" s="120"/>
      <c r="KO179" s="120"/>
      <c r="KP179" s="120"/>
      <c r="KQ179" s="120"/>
      <c r="KR179" s="120"/>
      <c r="KS179" s="120"/>
      <c r="KT179" s="120"/>
      <c r="KU179" s="120"/>
      <c r="KV179" s="120"/>
      <c r="KW179" s="120"/>
      <c r="KX179" s="120"/>
      <c r="KY179" s="120"/>
      <c r="KZ179" s="120"/>
      <c r="LA179" s="120"/>
      <c r="LB179" s="120"/>
      <c r="LC179" s="120"/>
      <c r="LD179" s="120"/>
      <c r="LE179" s="120"/>
      <c r="LF179" s="120"/>
      <c r="LG179" s="120"/>
      <c r="LH179" s="120"/>
      <c r="LI179" s="120"/>
      <c r="LJ179" s="120"/>
      <c r="LK179" s="120"/>
      <c r="LL179" s="120"/>
      <c r="LM179" s="120"/>
      <c r="LN179" s="120"/>
      <c r="LO179" s="120"/>
      <c r="LP179" s="120"/>
      <c r="LQ179" s="120"/>
      <c r="LR179" s="120"/>
      <c r="LS179" s="120"/>
      <c r="LT179" s="120"/>
      <c r="LU179" s="120"/>
      <c r="LV179" s="120"/>
      <c r="LW179" s="120"/>
      <c r="LX179" s="120"/>
      <c r="LY179" s="120"/>
      <c r="LZ179" s="120"/>
      <c r="MA179" s="120"/>
      <c r="MB179" s="120"/>
      <c r="MC179" s="120"/>
      <c r="MD179" s="120"/>
      <c r="ME179" s="120"/>
      <c r="MF179" s="120"/>
      <c r="MG179" s="120"/>
      <c r="MH179" s="120"/>
      <c r="MI179" s="120"/>
      <c r="MJ179" s="120"/>
      <c r="MK179" s="120"/>
      <c r="ML179" s="120"/>
      <c r="MM179" s="120"/>
      <c r="MN179" s="120"/>
      <c r="MO179" s="120"/>
      <c r="MP179" s="120"/>
      <c r="MQ179" s="120"/>
      <c r="MR179" s="120"/>
      <c r="MS179" s="120"/>
      <c r="MT179" s="120"/>
      <c r="MU179" s="120"/>
      <c r="MV179" s="120"/>
      <c r="MW179" s="120"/>
      <c r="MX179" s="120"/>
      <c r="MY179" s="120"/>
      <c r="MZ179" s="120"/>
      <c r="NA179" s="120"/>
      <c r="NB179" s="120"/>
      <c r="NC179" s="120"/>
      <c r="ND179" s="120"/>
      <c r="NE179" s="120"/>
      <c r="NF179" s="120"/>
      <c r="NG179" s="120"/>
      <c r="NH179" s="120"/>
      <c r="NI179" s="120"/>
      <c r="NJ179" s="120"/>
      <c r="NK179" s="120"/>
      <c r="NL179" s="120"/>
      <c r="NM179" s="120"/>
      <c r="NN179" s="120"/>
      <c r="NO179" s="120"/>
      <c r="NP179" s="120"/>
      <c r="NQ179" s="120"/>
      <c r="NR179" s="120"/>
      <c r="NS179" s="120"/>
      <c r="NT179" s="120"/>
      <c r="NU179" s="120"/>
      <c r="NV179" s="120"/>
      <c r="NW179" s="120"/>
      <c r="NX179" s="120"/>
      <c r="NY179" s="120"/>
      <c r="NZ179" s="120"/>
      <c r="OA179" s="120"/>
      <c r="OB179" s="120"/>
      <c r="OC179" s="120"/>
      <c r="OD179" s="120"/>
      <c r="OE179" s="120"/>
      <c r="OF179" s="120"/>
      <c r="OG179" s="120"/>
      <c r="OH179" s="120"/>
      <c r="OI179" s="120"/>
      <c r="OJ179" s="120"/>
      <c r="OK179" s="120"/>
      <c r="OL179" s="120"/>
      <c r="OM179" s="120"/>
      <c r="ON179" s="120"/>
      <c r="OO179" s="120"/>
      <c r="OP179" s="120"/>
      <c r="OQ179" s="120"/>
      <c r="OR179" s="120"/>
      <c r="OS179" s="120"/>
      <c r="OT179" s="120"/>
      <c r="OU179" s="120"/>
      <c r="OV179" s="120"/>
      <c r="OW179" s="120"/>
      <c r="OX179" s="120"/>
      <c r="OY179" s="120"/>
      <c r="OZ179" s="120"/>
      <c r="PA179" s="120"/>
      <c r="PB179" s="120"/>
      <c r="PC179" s="120"/>
      <c r="PD179" s="120"/>
      <c r="PE179" s="120"/>
      <c r="PF179" s="120"/>
      <c r="PG179" s="120"/>
      <c r="PH179" s="120"/>
      <c r="PI179" s="120"/>
      <c r="PJ179" s="120"/>
      <c r="PK179" s="120"/>
      <c r="PL179" s="120"/>
      <c r="PM179" s="120"/>
      <c r="PN179" s="120"/>
      <c r="PO179" s="120"/>
      <c r="PP179" s="120"/>
      <c r="PQ179" s="120"/>
      <c r="PR179" s="120"/>
      <c r="PS179" s="120"/>
      <c r="PT179" s="120"/>
      <c r="PU179" s="120"/>
      <c r="PV179" s="120"/>
      <c r="PW179" s="120"/>
      <c r="PX179" s="120"/>
      <c r="PY179" s="120"/>
      <c r="PZ179" s="120"/>
      <c r="QA179" s="120"/>
      <c r="QB179" s="120"/>
      <c r="QC179" s="120"/>
      <c r="QD179" s="120"/>
      <c r="QE179" s="120"/>
      <c r="QF179" s="120"/>
      <c r="QG179" s="120"/>
      <c r="QH179" s="120"/>
      <c r="QI179" s="120"/>
      <c r="QJ179" s="120"/>
      <c r="QK179" s="120"/>
      <c r="QL179" s="120"/>
      <c r="QM179" s="120"/>
      <c r="QN179" s="120"/>
      <c r="QO179" s="120"/>
      <c r="QP179" s="120"/>
      <c r="QQ179" s="120"/>
      <c r="QR179" s="120"/>
      <c r="QS179" s="120"/>
      <c r="QT179" s="120"/>
      <c r="QU179" s="120"/>
      <c r="QV179" s="120"/>
      <c r="QW179" s="120"/>
      <c r="QX179" s="120"/>
      <c r="QY179" s="120"/>
      <c r="QZ179" s="120"/>
      <c r="RA179" s="120"/>
      <c r="RB179" s="120"/>
      <c r="RC179" s="120"/>
      <c r="RD179" s="120"/>
      <c r="RE179" s="120"/>
      <c r="RF179" s="120"/>
      <c r="RG179" s="120"/>
      <c r="RH179" s="120"/>
      <c r="RI179" s="120"/>
      <c r="RJ179" s="120"/>
      <c r="RK179" s="120"/>
      <c r="RL179" s="120"/>
      <c r="RM179" s="120"/>
      <c r="RN179" s="120"/>
      <c r="RO179" s="120"/>
      <c r="RP179" s="120"/>
      <c r="RQ179" s="120"/>
      <c r="RR179" s="120"/>
      <c r="RS179" s="120"/>
      <c r="RT179" s="120"/>
      <c r="RU179" s="120"/>
      <c r="RV179" s="120"/>
      <c r="RW179" s="120"/>
      <c r="RX179" s="120"/>
      <c r="RY179" s="120"/>
      <c r="RZ179" s="120"/>
      <c r="SA179" s="120"/>
      <c r="SB179" s="120"/>
      <c r="SC179" s="120"/>
      <c r="SD179" s="120"/>
      <c r="SE179" s="120"/>
      <c r="SF179" s="120"/>
      <c r="SG179" s="120"/>
      <c r="SH179" s="120"/>
      <c r="SI179" s="120"/>
      <c r="SJ179" s="120"/>
      <c r="SK179" s="120"/>
      <c r="SL179" s="120"/>
      <c r="SM179" s="120"/>
      <c r="SN179" s="120"/>
      <c r="SO179" s="120"/>
      <c r="SP179" s="120"/>
      <c r="SQ179" s="120"/>
      <c r="SR179" s="120"/>
      <c r="SS179" s="120"/>
      <c r="ST179" s="120"/>
      <c r="SU179" s="120"/>
      <c r="SV179" s="120"/>
      <c r="SW179" s="120"/>
      <c r="SX179" s="120"/>
      <c r="SY179" s="120"/>
      <c r="SZ179" s="120"/>
      <c r="TA179" s="120"/>
      <c r="TB179" s="120"/>
      <c r="TC179" s="120"/>
      <c r="TD179" s="120"/>
      <c r="TE179" s="120"/>
      <c r="TF179" s="120"/>
      <c r="TG179" s="120"/>
      <c r="TH179" s="120"/>
      <c r="TI179" s="120"/>
      <c r="TJ179" s="120"/>
      <c r="TK179" s="120"/>
      <c r="TL179" s="120"/>
      <c r="TM179" s="120"/>
      <c r="TN179" s="120"/>
      <c r="TO179" s="120"/>
      <c r="TP179" s="120"/>
      <c r="TQ179" s="120"/>
      <c r="TR179" s="120"/>
      <c r="TS179" s="120"/>
      <c r="TT179" s="120"/>
      <c r="TU179" s="120"/>
      <c r="TV179" s="120"/>
      <c r="TW179" s="120"/>
      <c r="TX179" s="120"/>
      <c r="TY179" s="120"/>
      <c r="TZ179" s="120"/>
      <c r="UA179" s="120"/>
      <c r="UB179" s="120"/>
      <c r="UC179" s="120"/>
      <c r="UD179" s="120"/>
      <c r="UE179" s="120"/>
      <c r="UF179" s="120"/>
      <c r="UG179" s="120"/>
      <c r="UH179" s="120"/>
      <c r="UI179" s="120"/>
      <c r="UJ179" s="120"/>
      <c r="UK179" s="120"/>
      <c r="UL179" s="120"/>
      <c r="UM179" s="120"/>
      <c r="UN179" s="120"/>
      <c r="UO179" s="120"/>
      <c r="UP179" s="120"/>
      <c r="UQ179" s="120"/>
      <c r="UR179" s="120"/>
      <c r="US179" s="120"/>
      <c r="UT179" s="120"/>
      <c r="UU179" s="120"/>
      <c r="UV179" s="120"/>
      <c r="UW179" s="120"/>
      <c r="UX179" s="120"/>
      <c r="UY179" s="120"/>
      <c r="UZ179" s="120"/>
      <c r="VA179" s="120"/>
      <c r="VB179" s="120"/>
      <c r="VC179" s="120"/>
      <c r="VD179" s="120"/>
      <c r="VE179" s="120"/>
      <c r="VF179" s="120"/>
      <c r="VG179" s="120"/>
      <c r="VH179" s="120"/>
      <c r="VI179" s="120"/>
      <c r="VJ179" s="120"/>
      <c r="VK179" s="120"/>
      <c r="VL179" s="120"/>
      <c r="VM179" s="120"/>
      <c r="VN179" s="120"/>
      <c r="VO179" s="120"/>
      <c r="VP179" s="120"/>
      <c r="VQ179" s="120"/>
      <c r="VR179" s="120"/>
      <c r="VS179" s="120"/>
      <c r="VT179" s="120"/>
      <c r="VU179" s="120"/>
      <c r="VV179" s="120"/>
      <c r="VW179" s="120"/>
      <c r="VX179" s="120"/>
      <c r="VY179" s="120"/>
      <c r="VZ179" s="120"/>
      <c r="WA179" s="120"/>
      <c r="WB179" s="120"/>
      <c r="WC179" s="120"/>
      <c r="WD179" s="120"/>
      <c r="WE179" s="120"/>
      <c r="WF179" s="120"/>
      <c r="WG179" s="120"/>
      <c r="WH179" s="120"/>
      <c r="WI179" s="120"/>
      <c r="WJ179" s="120"/>
      <c r="WK179" s="120"/>
      <c r="WL179" s="120"/>
      <c r="WM179" s="120"/>
      <c r="WN179" s="120"/>
      <c r="WO179" s="120"/>
      <c r="WP179" s="120"/>
      <c r="WQ179" s="120"/>
      <c r="WR179" s="120"/>
      <c r="WS179" s="120"/>
      <c r="WT179" s="120"/>
      <c r="WU179" s="120"/>
      <c r="WV179" s="120"/>
      <c r="WW179" s="120"/>
      <c r="WX179" s="120"/>
      <c r="WY179" s="120"/>
      <c r="WZ179" s="120"/>
      <c r="XA179" s="120"/>
      <c r="XB179" s="120"/>
      <c r="XC179" s="120"/>
      <c r="XD179" s="120"/>
      <c r="XE179" s="120"/>
      <c r="XF179" s="120"/>
      <c r="XG179" s="120"/>
      <c r="XH179" s="120"/>
      <c r="XI179" s="120"/>
      <c r="XJ179" s="120"/>
      <c r="XK179" s="120"/>
      <c r="XL179" s="120"/>
      <c r="XM179" s="120"/>
      <c r="XN179" s="120"/>
      <c r="XO179" s="120"/>
      <c r="XP179" s="120"/>
      <c r="XQ179" s="120"/>
      <c r="XR179" s="120"/>
      <c r="XS179" s="120"/>
      <c r="XT179" s="120"/>
      <c r="XU179" s="120"/>
      <c r="XV179" s="120"/>
      <c r="XW179" s="120"/>
      <c r="XX179" s="120"/>
      <c r="XY179" s="120"/>
      <c r="XZ179" s="120"/>
      <c r="YA179" s="120"/>
      <c r="YB179" s="120"/>
      <c r="YC179" s="120"/>
      <c r="YD179" s="120"/>
      <c r="YE179" s="120"/>
      <c r="YF179" s="120"/>
      <c r="YG179" s="120"/>
      <c r="YH179" s="120"/>
      <c r="YI179" s="120"/>
      <c r="YJ179" s="120"/>
      <c r="YK179" s="120"/>
      <c r="YL179" s="120"/>
      <c r="YM179" s="120"/>
      <c r="YN179" s="120"/>
      <c r="YO179" s="120"/>
      <c r="YP179" s="120"/>
      <c r="YQ179" s="120"/>
      <c r="YR179" s="120"/>
      <c r="YS179" s="120"/>
      <c r="YT179" s="120"/>
      <c r="YU179" s="120"/>
      <c r="YV179" s="120"/>
      <c r="YW179" s="120"/>
      <c r="YX179" s="120"/>
      <c r="YY179" s="120"/>
      <c r="YZ179" s="120"/>
      <c r="ZA179" s="120"/>
      <c r="ZB179" s="120"/>
      <c r="ZC179" s="120"/>
      <c r="ZD179" s="120"/>
      <c r="ZE179" s="120"/>
      <c r="ZF179" s="120"/>
      <c r="ZG179" s="120"/>
      <c r="ZH179" s="120"/>
      <c r="ZI179" s="120"/>
      <c r="ZJ179" s="120"/>
      <c r="ZK179" s="120"/>
      <c r="ZL179" s="120"/>
      <c r="ZM179" s="120"/>
      <c r="ZN179" s="120"/>
      <c r="ZO179" s="120"/>
      <c r="ZP179" s="120"/>
      <c r="ZQ179" s="120"/>
      <c r="ZR179" s="120"/>
      <c r="ZS179" s="120"/>
      <c r="ZT179" s="120"/>
      <c r="ZU179" s="120"/>
      <c r="ZV179" s="120"/>
      <c r="ZW179" s="120"/>
      <c r="ZX179" s="120"/>
      <c r="ZY179" s="120"/>
      <c r="ZZ179" s="120"/>
      <c r="AAA179" s="120"/>
      <c r="AAB179" s="120"/>
      <c r="AAC179" s="120"/>
      <c r="AAD179" s="120"/>
      <c r="AAE179" s="120"/>
      <c r="AAF179" s="120"/>
      <c r="AAG179" s="120"/>
      <c r="AAH179" s="120"/>
      <c r="AAI179" s="120"/>
      <c r="AAJ179" s="120"/>
      <c r="AAK179" s="120"/>
      <c r="AAL179" s="120"/>
      <c r="AAM179" s="120"/>
      <c r="AAN179" s="120"/>
      <c r="AAO179" s="120"/>
      <c r="AAP179" s="120"/>
      <c r="AAQ179" s="120"/>
      <c r="AAR179" s="120"/>
      <c r="AAS179" s="120"/>
      <c r="AAT179" s="120"/>
      <c r="AAU179" s="120"/>
      <c r="AAV179" s="120"/>
      <c r="AAW179" s="120"/>
      <c r="AAX179" s="120"/>
      <c r="AAY179" s="120"/>
      <c r="AAZ179" s="120"/>
      <c r="ABA179" s="120"/>
      <c r="ABB179" s="120"/>
      <c r="ABC179" s="120"/>
      <c r="ABD179" s="120"/>
      <c r="ABE179" s="120"/>
      <c r="ABF179" s="120"/>
      <c r="ABG179" s="120"/>
      <c r="ABH179" s="120"/>
      <c r="ABI179" s="120"/>
      <c r="ABJ179" s="120"/>
      <c r="ABK179" s="120"/>
      <c r="ABL179" s="120"/>
      <c r="ABM179" s="120"/>
      <c r="ABN179" s="120"/>
      <c r="ABO179" s="120"/>
      <c r="ABP179" s="120"/>
      <c r="ABQ179" s="120"/>
      <c r="ABR179" s="120"/>
      <c r="ABS179" s="120"/>
      <c r="ABT179" s="120"/>
      <c r="ABU179" s="120"/>
      <c r="ABV179" s="120"/>
      <c r="ABW179" s="120"/>
      <c r="ABX179" s="120"/>
      <c r="ABY179" s="120"/>
      <c r="ABZ179" s="120"/>
      <c r="ACA179" s="120"/>
      <c r="ACB179" s="120"/>
      <c r="ACC179" s="120"/>
      <c r="ACD179" s="120"/>
      <c r="ACE179" s="120"/>
      <c r="ACF179" s="120"/>
      <c r="ACG179" s="120"/>
      <c r="ACH179" s="120"/>
      <c r="ACI179" s="120"/>
      <c r="ACJ179" s="120"/>
      <c r="ACK179" s="120"/>
      <c r="ACL179" s="120"/>
      <c r="ACM179" s="120"/>
      <c r="ACN179" s="120"/>
      <c r="ACO179" s="120"/>
      <c r="ACP179" s="120"/>
      <c r="ACQ179" s="120"/>
      <c r="ACR179" s="120"/>
      <c r="ACS179" s="120"/>
      <c r="ACT179" s="120"/>
      <c r="ACU179" s="120"/>
      <c r="ACV179" s="120"/>
      <c r="ACW179" s="120"/>
      <c r="ACX179" s="120"/>
      <c r="ACY179" s="120"/>
      <c r="ACZ179" s="120"/>
      <c r="ADA179" s="120"/>
      <c r="ADB179" s="120"/>
      <c r="ADC179" s="120"/>
      <c r="ADD179" s="120"/>
      <c r="ADE179" s="120"/>
      <c r="ADF179" s="120"/>
      <c r="ADG179" s="120"/>
      <c r="ADH179" s="120"/>
      <c r="ADI179" s="120"/>
      <c r="ADJ179" s="120"/>
      <c r="ADK179" s="120"/>
      <c r="ADL179" s="120"/>
      <c r="ADM179" s="120"/>
      <c r="ADN179" s="120"/>
      <c r="ADO179" s="120"/>
      <c r="ADP179" s="120"/>
      <c r="ADQ179" s="120"/>
      <c r="ADR179" s="120"/>
      <c r="ADS179" s="120"/>
      <c r="ADT179" s="120"/>
      <c r="ADU179" s="120"/>
      <c r="ADV179" s="120"/>
      <c r="ADW179" s="120"/>
      <c r="ADX179" s="120"/>
      <c r="ADY179" s="120"/>
      <c r="ADZ179" s="120"/>
      <c r="AEA179" s="120"/>
      <c r="AEB179" s="120"/>
      <c r="AEC179" s="120"/>
      <c r="AED179" s="120"/>
      <c r="AEE179" s="120"/>
      <c r="AEF179" s="120"/>
      <c r="AEG179" s="120"/>
      <c r="AEH179" s="120"/>
      <c r="AEI179" s="120"/>
      <c r="AEJ179" s="120"/>
      <c r="AEK179" s="120"/>
      <c r="AEL179" s="120"/>
      <c r="AEM179" s="120"/>
      <c r="AEN179" s="120"/>
      <c r="AEO179" s="120"/>
      <c r="AEP179" s="120"/>
      <c r="AEQ179" s="120"/>
      <c r="AER179" s="120"/>
      <c r="AES179" s="120"/>
      <c r="AET179" s="120"/>
      <c r="AEU179" s="120"/>
      <c r="AEV179" s="120"/>
      <c r="AEW179" s="120"/>
      <c r="AEX179" s="120"/>
      <c r="AEY179" s="120"/>
      <c r="AEZ179" s="120"/>
      <c r="AFA179" s="120"/>
      <c r="AFB179" s="120"/>
      <c r="AFC179" s="120"/>
      <c r="AFD179" s="120"/>
      <c r="AFE179" s="120"/>
      <c r="AFF179" s="120"/>
      <c r="AFG179" s="120"/>
      <c r="AFH179" s="120"/>
      <c r="AFI179" s="120"/>
      <c r="AFJ179" s="120"/>
      <c r="AFK179" s="120"/>
      <c r="AFL179" s="120"/>
      <c r="AFM179" s="120"/>
      <c r="AFN179" s="120"/>
      <c r="AFO179" s="120"/>
      <c r="AFP179" s="120"/>
      <c r="AFQ179" s="120"/>
      <c r="AFR179" s="120"/>
      <c r="AFS179" s="120"/>
      <c r="AFT179" s="120"/>
      <c r="AFU179" s="120"/>
      <c r="AFV179" s="120"/>
      <c r="AFW179" s="120"/>
      <c r="AFX179" s="120"/>
      <c r="AFY179" s="120"/>
      <c r="AFZ179" s="120"/>
      <c r="AGA179" s="120"/>
      <c r="AGB179" s="120"/>
      <c r="AGC179" s="120"/>
      <c r="AGD179" s="120"/>
      <c r="AGE179" s="120"/>
      <c r="AGF179" s="120"/>
      <c r="AGG179" s="120"/>
      <c r="AGH179" s="120"/>
      <c r="AGI179" s="120"/>
      <c r="AGJ179" s="120"/>
      <c r="AGK179" s="120"/>
      <c r="AGL179" s="120"/>
      <c r="AGM179" s="120"/>
      <c r="AGN179" s="120"/>
      <c r="AGO179" s="120"/>
      <c r="AGP179" s="120"/>
      <c r="AGQ179" s="120"/>
      <c r="AGR179" s="120"/>
      <c r="AGS179" s="120"/>
      <c r="AGT179" s="120"/>
      <c r="AGU179" s="120"/>
      <c r="AGV179" s="120"/>
      <c r="AGW179" s="120"/>
      <c r="AGX179" s="120"/>
      <c r="AGY179" s="120"/>
      <c r="AGZ179" s="120"/>
      <c r="AHA179" s="120"/>
      <c r="AHB179" s="120"/>
      <c r="AHC179" s="120"/>
      <c r="AHD179" s="120"/>
      <c r="AHE179" s="120"/>
      <c r="AHF179" s="120"/>
      <c r="AHG179" s="120"/>
      <c r="AHH179" s="120"/>
      <c r="AHI179" s="120"/>
      <c r="AHJ179" s="120"/>
      <c r="AHK179" s="120"/>
      <c r="AHL179" s="120"/>
      <c r="AHM179" s="120"/>
      <c r="AHN179" s="120"/>
      <c r="AHO179" s="120"/>
      <c r="AHP179" s="120"/>
      <c r="AHQ179" s="120"/>
      <c r="AHR179" s="120"/>
      <c r="AHS179" s="120"/>
      <c r="AHT179" s="120"/>
      <c r="AHU179" s="120"/>
      <c r="AHV179" s="120"/>
      <c r="AHW179" s="120"/>
      <c r="AHX179" s="120"/>
      <c r="AHY179" s="120"/>
      <c r="AHZ179" s="120"/>
      <c r="AIA179" s="120"/>
      <c r="AIB179" s="120"/>
      <c r="AIC179" s="120"/>
      <c r="AID179" s="120"/>
      <c r="AIE179" s="120"/>
      <c r="AIF179" s="120"/>
      <c r="AIG179" s="120"/>
      <c r="AIH179" s="120"/>
      <c r="AII179" s="120"/>
      <c r="AIJ179" s="120"/>
      <c r="AIK179" s="120"/>
      <c r="AIL179" s="120"/>
      <c r="AIM179" s="120"/>
      <c r="AIN179" s="120"/>
      <c r="AIO179" s="120"/>
      <c r="AIP179" s="120"/>
      <c r="AIQ179" s="120"/>
      <c r="AIR179" s="120"/>
      <c r="AIS179" s="120"/>
      <c r="AIT179" s="120"/>
      <c r="AIU179" s="120"/>
      <c r="AIV179" s="120"/>
      <c r="AIW179" s="120"/>
      <c r="AIX179" s="120"/>
      <c r="AIY179" s="120"/>
      <c r="AIZ179" s="120"/>
      <c r="AJA179" s="120"/>
      <c r="AJB179" s="120"/>
      <c r="AJC179" s="120"/>
      <c r="AJD179" s="120"/>
      <c r="AJE179" s="120"/>
      <c r="AJF179" s="120"/>
      <c r="AJG179" s="120"/>
      <c r="AJH179" s="120"/>
      <c r="AJI179" s="120"/>
      <c r="AJJ179" s="120"/>
      <c r="AJK179" s="120"/>
      <c r="AJL179" s="120"/>
      <c r="AJM179" s="120"/>
      <c r="AJN179" s="120"/>
      <c r="AJO179" s="120"/>
      <c r="AJP179" s="120"/>
      <c r="AJQ179" s="120"/>
      <c r="AJR179" s="120"/>
      <c r="AJS179" s="120"/>
      <c r="AJT179" s="120"/>
      <c r="AJU179" s="120"/>
      <c r="AJV179" s="120"/>
      <c r="AJW179" s="120"/>
      <c r="AJX179" s="120"/>
      <c r="AJY179" s="120"/>
      <c r="AJZ179" s="120"/>
      <c r="AKA179" s="120"/>
      <c r="AKB179" s="120"/>
      <c r="AKC179" s="120"/>
      <c r="AKD179" s="120"/>
      <c r="AKE179" s="120"/>
      <c r="AKF179" s="120"/>
      <c r="AKG179" s="120"/>
      <c r="AKH179" s="120"/>
      <c r="AKI179" s="120"/>
      <c r="AKJ179" s="120"/>
      <c r="AKK179" s="120"/>
      <c r="AKL179" s="120"/>
      <c r="AKM179" s="120"/>
      <c r="AKN179" s="120"/>
      <c r="AKO179" s="120"/>
      <c r="AKP179" s="120"/>
      <c r="AKQ179" s="120"/>
      <c r="AKR179" s="120"/>
      <c r="AKS179" s="120"/>
      <c r="AKT179" s="120"/>
      <c r="AKU179" s="120"/>
      <c r="AKV179" s="120"/>
      <c r="AKW179" s="120"/>
      <c r="AKX179" s="120"/>
      <c r="AKY179" s="120"/>
      <c r="AKZ179" s="120"/>
      <c r="ALA179" s="120"/>
      <c r="ALB179" s="120"/>
      <c r="ALC179" s="120"/>
      <c r="ALD179" s="120"/>
      <c r="ALE179" s="120"/>
      <c r="ALF179" s="120"/>
      <c r="ALG179" s="120"/>
      <c r="ALH179" s="120"/>
      <c r="ALI179" s="120"/>
      <c r="ALJ179" s="120"/>
      <c r="ALK179" s="120"/>
      <c r="ALL179" s="120"/>
      <c r="ALM179" s="120"/>
      <c r="ALN179" s="120"/>
      <c r="ALO179" s="120"/>
      <c r="ALP179" s="120"/>
      <c r="ALQ179" s="120"/>
      <c r="ALR179" s="120"/>
      <c r="ALS179" s="120"/>
      <c r="ALT179" s="120"/>
      <c r="ALU179" s="120"/>
      <c r="ALV179" s="120"/>
      <c r="ALW179" s="120"/>
      <c r="ALX179" s="120"/>
      <c r="ALY179" s="120"/>
      <c r="ALZ179" s="120"/>
      <c r="AMA179" s="120"/>
      <c r="AMB179" s="120"/>
      <c r="AMC179" s="120"/>
      <c r="AMD179" s="120"/>
      <c r="AME179" s="120"/>
      <c r="AMF179" s="120"/>
      <c r="AMG179" s="120"/>
      <c r="AMH179" s="120"/>
      <c r="AMI179" s="120"/>
      <c r="AMJ179" s="120"/>
      <c r="AMK179" s="120"/>
      <c r="AML179" s="120"/>
    </row>
    <row r="180" spans="1:1026" s="121" customFormat="1" ht="36" x14ac:dyDescent="0.25">
      <c r="A180" s="102">
        <v>175</v>
      </c>
      <c r="B180" s="25" t="s">
        <v>427</v>
      </c>
      <c r="C180" s="26" t="s">
        <v>426</v>
      </c>
      <c r="D180" s="26" t="s">
        <v>411</v>
      </c>
      <c r="E180" s="38" t="s">
        <v>412</v>
      </c>
      <c r="F180" s="50">
        <v>400</v>
      </c>
      <c r="G180" s="51" t="s">
        <v>11</v>
      </c>
      <c r="H180" s="119"/>
      <c r="I180" s="76">
        <f t="shared" si="13"/>
        <v>0</v>
      </c>
      <c r="J180" s="76">
        <f t="shared" si="11"/>
        <v>0</v>
      </c>
      <c r="K180" s="76">
        <f t="shared" si="12"/>
        <v>0</v>
      </c>
      <c r="L180" s="122"/>
      <c r="M180" s="123"/>
      <c r="N180" s="122"/>
      <c r="O180" s="39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  <c r="IW180" s="120"/>
      <c r="IX180" s="120"/>
      <c r="IY180" s="120"/>
      <c r="IZ180" s="120"/>
      <c r="JA180" s="120"/>
      <c r="JB180" s="120"/>
      <c r="JC180" s="120"/>
      <c r="JD180" s="120"/>
      <c r="JE180" s="120"/>
      <c r="JF180" s="120"/>
      <c r="JG180" s="120"/>
      <c r="JH180" s="120"/>
      <c r="JI180" s="120"/>
      <c r="JJ180" s="120"/>
      <c r="JK180" s="120"/>
      <c r="JL180" s="120"/>
      <c r="JM180" s="120"/>
      <c r="JN180" s="120"/>
      <c r="JO180" s="120"/>
      <c r="JP180" s="120"/>
      <c r="JQ180" s="120"/>
      <c r="JR180" s="120"/>
      <c r="JS180" s="120"/>
      <c r="JT180" s="120"/>
      <c r="JU180" s="120"/>
      <c r="JV180" s="120"/>
      <c r="JW180" s="120"/>
      <c r="JX180" s="120"/>
      <c r="JY180" s="120"/>
      <c r="JZ180" s="120"/>
      <c r="KA180" s="120"/>
      <c r="KB180" s="120"/>
      <c r="KC180" s="120"/>
      <c r="KD180" s="120"/>
      <c r="KE180" s="120"/>
      <c r="KF180" s="120"/>
      <c r="KG180" s="120"/>
      <c r="KH180" s="120"/>
      <c r="KI180" s="120"/>
      <c r="KJ180" s="120"/>
      <c r="KK180" s="120"/>
      <c r="KL180" s="120"/>
      <c r="KM180" s="120"/>
      <c r="KN180" s="120"/>
      <c r="KO180" s="120"/>
      <c r="KP180" s="120"/>
      <c r="KQ180" s="120"/>
      <c r="KR180" s="120"/>
      <c r="KS180" s="120"/>
      <c r="KT180" s="120"/>
      <c r="KU180" s="120"/>
      <c r="KV180" s="120"/>
      <c r="KW180" s="120"/>
      <c r="KX180" s="120"/>
      <c r="KY180" s="120"/>
      <c r="KZ180" s="120"/>
      <c r="LA180" s="120"/>
      <c r="LB180" s="120"/>
      <c r="LC180" s="120"/>
      <c r="LD180" s="120"/>
      <c r="LE180" s="120"/>
      <c r="LF180" s="120"/>
      <c r="LG180" s="120"/>
      <c r="LH180" s="120"/>
      <c r="LI180" s="120"/>
      <c r="LJ180" s="120"/>
      <c r="LK180" s="120"/>
      <c r="LL180" s="120"/>
      <c r="LM180" s="120"/>
      <c r="LN180" s="120"/>
      <c r="LO180" s="120"/>
      <c r="LP180" s="120"/>
      <c r="LQ180" s="120"/>
      <c r="LR180" s="120"/>
      <c r="LS180" s="120"/>
      <c r="LT180" s="120"/>
      <c r="LU180" s="120"/>
      <c r="LV180" s="120"/>
      <c r="LW180" s="120"/>
      <c r="LX180" s="120"/>
      <c r="LY180" s="120"/>
      <c r="LZ180" s="120"/>
      <c r="MA180" s="120"/>
      <c r="MB180" s="120"/>
      <c r="MC180" s="120"/>
      <c r="MD180" s="120"/>
      <c r="ME180" s="120"/>
      <c r="MF180" s="120"/>
      <c r="MG180" s="120"/>
      <c r="MH180" s="120"/>
      <c r="MI180" s="120"/>
      <c r="MJ180" s="120"/>
      <c r="MK180" s="120"/>
      <c r="ML180" s="120"/>
      <c r="MM180" s="120"/>
      <c r="MN180" s="120"/>
      <c r="MO180" s="120"/>
      <c r="MP180" s="120"/>
      <c r="MQ180" s="120"/>
      <c r="MR180" s="120"/>
      <c r="MS180" s="120"/>
      <c r="MT180" s="120"/>
      <c r="MU180" s="120"/>
      <c r="MV180" s="120"/>
      <c r="MW180" s="120"/>
      <c r="MX180" s="120"/>
      <c r="MY180" s="120"/>
      <c r="MZ180" s="120"/>
      <c r="NA180" s="120"/>
      <c r="NB180" s="120"/>
      <c r="NC180" s="120"/>
      <c r="ND180" s="120"/>
      <c r="NE180" s="120"/>
      <c r="NF180" s="120"/>
      <c r="NG180" s="120"/>
      <c r="NH180" s="120"/>
      <c r="NI180" s="120"/>
      <c r="NJ180" s="120"/>
      <c r="NK180" s="120"/>
      <c r="NL180" s="120"/>
      <c r="NM180" s="120"/>
      <c r="NN180" s="120"/>
      <c r="NO180" s="120"/>
      <c r="NP180" s="120"/>
      <c r="NQ180" s="120"/>
      <c r="NR180" s="120"/>
      <c r="NS180" s="120"/>
      <c r="NT180" s="120"/>
      <c r="NU180" s="120"/>
      <c r="NV180" s="120"/>
      <c r="NW180" s="120"/>
      <c r="NX180" s="120"/>
      <c r="NY180" s="120"/>
      <c r="NZ180" s="120"/>
      <c r="OA180" s="120"/>
      <c r="OB180" s="120"/>
      <c r="OC180" s="120"/>
      <c r="OD180" s="120"/>
      <c r="OE180" s="120"/>
      <c r="OF180" s="120"/>
      <c r="OG180" s="120"/>
      <c r="OH180" s="120"/>
      <c r="OI180" s="120"/>
      <c r="OJ180" s="120"/>
      <c r="OK180" s="120"/>
      <c r="OL180" s="120"/>
      <c r="OM180" s="120"/>
      <c r="ON180" s="120"/>
      <c r="OO180" s="120"/>
      <c r="OP180" s="120"/>
      <c r="OQ180" s="120"/>
      <c r="OR180" s="120"/>
      <c r="OS180" s="120"/>
      <c r="OT180" s="120"/>
      <c r="OU180" s="120"/>
      <c r="OV180" s="120"/>
      <c r="OW180" s="120"/>
      <c r="OX180" s="120"/>
      <c r="OY180" s="120"/>
      <c r="OZ180" s="120"/>
      <c r="PA180" s="120"/>
      <c r="PB180" s="120"/>
      <c r="PC180" s="120"/>
      <c r="PD180" s="120"/>
      <c r="PE180" s="120"/>
      <c r="PF180" s="120"/>
      <c r="PG180" s="120"/>
      <c r="PH180" s="120"/>
      <c r="PI180" s="120"/>
      <c r="PJ180" s="120"/>
      <c r="PK180" s="120"/>
      <c r="PL180" s="120"/>
      <c r="PM180" s="120"/>
      <c r="PN180" s="120"/>
      <c r="PO180" s="120"/>
      <c r="PP180" s="120"/>
      <c r="PQ180" s="120"/>
      <c r="PR180" s="120"/>
      <c r="PS180" s="120"/>
      <c r="PT180" s="120"/>
      <c r="PU180" s="120"/>
      <c r="PV180" s="120"/>
      <c r="PW180" s="120"/>
      <c r="PX180" s="120"/>
      <c r="PY180" s="120"/>
      <c r="PZ180" s="120"/>
      <c r="QA180" s="120"/>
      <c r="QB180" s="120"/>
      <c r="QC180" s="120"/>
      <c r="QD180" s="120"/>
      <c r="QE180" s="120"/>
      <c r="QF180" s="120"/>
      <c r="QG180" s="120"/>
      <c r="QH180" s="120"/>
      <c r="QI180" s="120"/>
      <c r="QJ180" s="120"/>
      <c r="QK180" s="120"/>
      <c r="QL180" s="120"/>
      <c r="QM180" s="120"/>
      <c r="QN180" s="120"/>
      <c r="QO180" s="120"/>
      <c r="QP180" s="120"/>
      <c r="QQ180" s="120"/>
      <c r="QR180" s="120"/>
      <c r="QS180" s="120"/>
      <c r="QT180" s="120"/>
      <c r="QU180" s="120"/>
      <c r="QV180" s="120"/>
      <c r="QW180" s="120"/>
      <c r="QX180" s="120"/>
      <c r="QY180" s="120"/>
      <c r="QZ180" s="120"/>
      <c r="RA180" s="120"/>
      <c r="RB180" s="120"/>
      <c r="RC180" s="120"/>
      <c r="RD180" s="120"/>
      <c r="RE180" s="120"/>
      <c r="RF180" s="120"/>
      <c r="RG180" s="120"/>
      <c r="RH180" s="120"/>
      <c r="RI180" s="120"/>
      <c r="RJ180" s="120"/>
      <c r="RK180" s="120"/>
      <c r="RL180" s="120"/>
      <c r="RM180" s="120"/>
      <c r="RN180" s="120"/>
      <c r="RO180" s="120"/>
      <c r="RP180" s="120"/>
      <c r="RQ180" s="120"/>
      <c r="RR180" s="120"/>
      <c r="RS180" s="120"/>
      <c r="RT180" s="120"/>
      <c r="RU180" s="120"/>
      <c r="RV180" s="120"/>
      <c r="RW180" s="120"/>
      <c r="RX180" s="120"/>
      <c r="RY180" s="120"/>
      <c r="RZ180" s="120"/>
      <c r="SA180" s="120"/>
      <c r="SB180" s="120"/>
      <c r="SC180" s="120"/>
      <c r="SD180" s="120"/>
      <c r="SE180" s="120"/>
      <c r="SF180" s="120"/>
      <c r="SG180" s="120"/>
      <c r="SH180" s="120"/>
      <c r="SI180" s="120"/>
      <c r="SJ180" s="120"/>
      <c r="SK180" s="120"/>
      <c r="SL180" s="120"/>
      <c r="SM180" s="120"/>
      <c r="SN180" s="120"/>
      <c r="SO180" s="120"/>
      <c r="SP180" s="120"/>
      <c r="SQ180" s="120"/>
      <c r="SR180" s="120"/>
      <c r="SS180" s="120"/>
      <c r="ST180" s="120"/>
      <c r="SU180" s="120"/>
      <c r="SV180" s="120"/>
      <c r="SW180" s="120"/>
      <c r="SX180" s="120"/>
      <c r="SY180" s="120"/>
      <c r="SZ180" s="120"/>
      <c r="TA180" s="120"/>
      <c r="TB180" s="120"/>
      <c r="TC180" s="120"/>
      <c r="TD180" s="120"/>
      <c r="TE180" s="120"/>
      <c r="TF180" s="120"/>
      <c r="TG180" s="120"/>
      <c r="TH180" s="120"/>
      <c r="TI180" s="120"/>
      <c r="TJ180" s="120"/>
      <c r="TK180" s="120"/>
      <c r="TL180" s="120"/>
      <c r="TM180" s="120"/>
      <c r="TN180" s="120"/>
      <c r="TO180" s="120"/>
      <c r="TP180" s="120"/>
      <c r="TQ180" s="120"/>
      <c r="TR180" s="120"/>
      <c r="TS180" s="120"/>
      <c r="TT180" s="120"/>
      <c r="TU180" s="120"/>
      <c r="TV180" s="120"/>
      <c r="TW180" s="120"/>
      <c r="TX180" s="120"/>
      <c r="TY180" s="120"/>
      <c r="TZ180" s="120"/>
      <c r="UA180" s="120"/>
      <c r="UB180" s="120"/>
      <c r="UC180" s="120"/>
      <c r="UD180" s="120"/>
      <c r="UE180" s="120"/>
      <c r="UF180" s="120"/>
      <c r="UG180" s="120"/>
      <c r="UH180" s="120"/>
      <c r="UI180" s="120"/>
      <c r="UJ180" s="120"/>
      <c r="UK180" s="120"/>
      <c r="UL180" s="120"/>
      <c r="UM180" s="120"/>
      <c r="UN180" s="120"/>
      <c r="UO180" s="120"/>
      <c r="UP180" s="120"/>
      <c r="UQ180" s="120"/>
      <c r="UR180" s="120"/>
      <c r="US180" s="120"/>
      <c r="UT180" s="120"/>
      <c r="UU180" s="120"/>
      <c r="UV180" s="120"/>
      <c r="UW180" s="120"/>
      <c r="UX180" s="120"/>
      <c r="UY180" s="120"/>
      <c r="UZ180" s="120"/>
      <c r="VA180" s="120"/>
      <c r="VB180" s="120"/>
      <c r="VC180" s="120"/>
      <c r="VD180" s="120"/>
      <c r="VE180" s="120"/>
      <c r="VF180" s="120"/>
      <c r="VG180" s="120"/>
      <c r="VH180" s="120"/>
      <c r="VI180" s="120"/>
      <c r="VJ180" s="120"/>
      <c r="VK180" s="120"/>
      <c r="VL180" s="120"/>
      <c r="VM180" s="120"/>
      <c r="VN180" s="120"/>
      <c r="VO180" s="120"/>
      <c r="VP180" s="120"/>
      <c r="VQ180" s="120"/>
      <c r="VR180" s="120"/>
      <c r="VS180" s="120"/>
      <c r="VT180" s="120"/>
      <c r="VU180" s="120"/>
      <c r="VV180" s="120"/>
      <c r="VW180" s="120"/>
      <c r="VX180" s="120"/>
      <c r="VY180" s="120"/>
      <c r="VZ180" s="120"/>
      <c r="WA180" s="120"/>
      <c r="WB180" s="120"/>
      <c r="WC180" s="120"/>
      <c r="WD180" s="120"/>
      <c r="WE180" s="120"/>
      <c r="WF180" s="120"/>
      <c r="WG180" s="120"/>
      <c r="WH180" s="120"/>
      <c r="WI180" s="120"/>
      <c r="WJ180" s="120"/>
      <c r="WK180" s="120"/>
      <c r="WL180" s="120"/>
      <c r="WM180" s="120"/>
      <c r="WN180" s="120"/>
      <c r="WO180" s="120"/>
      <c r="WP180" s="120"/>
      <c r="WQ180" s="120"/>
      <c r="WR180" s="120"/>
      <c r="WS180" s="120"/>
      <c r="WT180" s="120"/>
      <c r="WU180" s="120"/>
      <c r="WV180" s="120"/>
      <c r="WW180" s="120"/>
      <c r="WX180" s="120"/>
      <c r="WY180" s="120"/>
      <c r="WZ180" s="120"/>
      <c r="XA180" s="120"/>
      <c r="XB180" s="120"/>
      <c r="XC180" s="120"/>
      <c r="XD180" s="120"/>
      <c r="XE180" s="120"/>
      <c r="XF180" s="120"/>
      <c r="XG180" s="120"/>
      <c r="XH180" s="120"/>
      <c r="XI180" s="120"/>
      <c r="XJ180" s="120"/>
      <c r="XK180" s="120"/>
      <c r="XL180" s="120"/>
      <c r="XM180" s="120"/>
      <c r="XN180" s="120"/>
      <c r="XO180" s="120"/>
      <c r="XP180" s="120"/>
      <c r="XQ180" s="120"/>
      <c r="XR180" s="120"/>
      <c r="XS180" s="120"/>
      <c r="XT180" s="120"/>
      <c r="XU180" s="120"/>
      <c r="XV180" s="120"/>
      <c r="XW180" s="120"/>
      <c r="XX180" s="120"/>
      <c r="XY180" s="120"/>
      <c r="XZ180" s="120"/>
      <c r="YA180" s="120"/>
      <c r="YB180" s="120"/>
      <c r="YC180" s="120"/>
      <c r="YD180" s="120"/>
      <c r="YE180" s="120"/>
      <c r="YF180" s="120"/>
      <c r="YG180" s="120"/>
      <c r="YH180" s="120"/>
      <c r="YI180" s="120"/>
      <c r="YJ180" s="120"/>
      <c r="YK180" s="120"/>
      <c r="YL180" s="120"/>
      <c r="YM180" s="120"/>
      <c r="YN180" s="120"/>
      <c r="YO180" s="120"/>
      <c r="YP180" s="120"/>
      <c r="YQ180" s="120"/>
      <c r="YR180" s="120"/>
      <c r="YS180" s="120"/>
      <c r="YT180" s="120"/>
      <c r="YU180" s="120"/>
      <c r="YV180" s="120"/>
      <c r="YW180" s="120"/>
      <c r="YX180" s="120"/>
      <c r="YY180" s="120"/>
      <c r="YZ180" s="120"/>
      <c r="ZA180" s="120"/>
      <c r="ZB180" s="120"/>
      <c r="ZC180" s="120"/>
      <c r="ZD180" s="120"/>
      <c r="ZE180" s="120"/>
      <c r="ZF180" s="120"/>
      <c r="ZG180" s="120"/>
      <c r="ZH180" s="120"/>
      <c r="ZI180" s="120"/>
      <c r="ZJ180" s="120"/>
      <c r="ZK180" s="120"/>
      <c r="ZL180" s="120"/>
      <c r="ZM180" s="120"/>
      <c r="ZN180" s="120"/>
      <c r="ZO180" s="120"/>
      <c r="ZP180" s="120"/>
      <c r="ZQ180" s="120"/>
      <c r="ZR180" s="120"/>
      <c r="ZS180" s="120"/>
      <c r="ZT180" s="120"/>
      <c r="ZU180" s="120"/>
      <c r="ZV180" s="120"/>
      <c r="ZW180" s="120"/>
      <c r="ZX180" s="120"/>
      <c r="ZY180" s="120"/>
      <c r="ZZ180" s="120"/>
      <c r="AAA180" s="120"/>
      <c r="AAB180" s="120"/>
      <c r="AAC180" s="120"/>
      <c r="AAD180" s="120"/>
      <c r="AAE180" s="120"/>
      <c r="AAF180" s="120"/>
      <c r="AAG180" s="120"/>
      <c r="AAH180" s="120"/>
      <c r="AAI180" s="120"/>
      <c r="AAJ180" s="120"/>
      <c r="AAK180" s="120"/>
      <c r="AAL180" s="120"/>
      <c r="AAM180" s="120"/>
      <c r="AAN180" s="120"/>
      <c r="AAO180" s="120"/>
      <c r="AAP180" s="120"/>
      <c r="AAQ180" s="120"/>
      <c r="AAR180" s="120"/>
      <c r="AAS180" s="120"/>
      <c r="AAT180" s="120"/>
      <c r="AAU180" s="120"/>
      <c r="AAV180" s="120"/>
      <c r="AAW180" s="120"/>
      <c r="AAX180" s="120"/>
      <c r="AAY180" s="120"/>
      <c r="AAZ180" s="120"/>
      <c r="ABA180" s="120"/>
      <c r="ABB180" s="120"/>
      <c r="ABC180" s="120"/>
      <c r="ABD180" s="120"/>
      <c r="ABE180" s="120"/>
      <c r="ABF180" s="120"/>
      <c r="ABG180" s="120"/>
      <c r="ABH180" s="120"/>
      <c r="ABI180" s="120"/>
      <c r="ABJ180" s="120"/>
      <c r="ABK180" s="120"/>
      <c r="ABL180" s="120"/>
      <c r="ABM180" s="120"/>
      <c r="ABN180" s="120"/>
      <c r="ABO180" s="120"/>
      <c r="ABP180" s="120"/>
      <c r="ABQ180" s="120"/>
      <c r="ABR180" s="120"/>
      <c r="ABS180" s="120"/>
      <c r="ABT180" s="120"/>
      <c r="ABU180" s="120"/>
      <c r="ABV180" s="120"/>
      <c r="ABW180" s="120"/>
      <c r="ABX180" s="120"/>
      <c r="ABY180" s="120"/>
      <c r="ABZ180" s="120"/>
      <c r="ACA180" s="120"/>
      <c r="ACB180" s="120"/>
      <c r="ACC180" s="120"/>
      <c r="ACD180" s="120"/>
      <c r="ACE180" s="120"/>
      <c r="ACF180" s="120"/>
      <c r="ACG180" s="120"/>
      <c r="ACH180" s="120"/>
      <c r="ACI180" s="120"/>
      <c r="ACJ180" s="120"/>
      <c r="ACK180" s="120"/>
      <c r="ACL180" s="120"/>
      <c r="ACM180" s="120"/>
      <c r="ACN180" s="120"/>
      <c r="ACO180" s="120"/>
      <c r="ACP180" s="120"/>
      <c r="ACQ180" s="120"/>
      <c r="ACR180" s="120"/>
      <c r="ACS180" s="120"/>
      <c r="ACT180" s="120"/>
      <c r="ACU180" s="120"/>
      <c r="ACV180" s="120"/>
      <c r="ACW180" s="120"/>
      <c r="ACX180" s="120"/>
      <c r="ACY180" s="120"/>
      <c r="ACZ180" s="120"/>
      <c r="ADA180" s="120"/>
      <c r="ADB180" s="120"/>
      <c r="ADC180" s="120"/>
      <c r="ADD180" s="120"/>
      <c r="ADE180" s="120"/>
      <c r="ADF180" s="120"/>
      <c r="ADG180" s="120"/>
      <c r="ADH180" s="120"/>
      <c r="ADI180" s="120"/>
      <c r="ADJ180" s="120"/>
      <c r="ADK180" s="120"/>
      <c r="ADL180" s="120"/>
      <c r="ADM180" s="120"/>
      <c r="ADN180" s="120"/>
      <c r="ADO180" s="120"/>
      <c r="ADP180" s="120"/>
      <c r="ADQ180" s="120"/>
      <c r="ADR180" s="120"/>
      <c r="ADS180" s="120"/>
      <c r="ADT180" s="120"/>
      <c r="ADU180" s="120"/>
      <c r="ADV180" s="120"/>
      <c r="ADW180" s="120"/>
      <c r="ADX180" s="120"/>
      <c r="ADY180" s="120"/>
      <c r="ADZ180" s="120"/>
      <c r="AEA180" s="120"/>
      <c r="AEB180" s="120"/>
      <c r="AEC180" s="120"/>
      <c r="AED180" s="120"/>
      <c r="AEE180" s="120"/>
      <c r="AEF180" s="120"/>
      <c r="AEG180" s="120"/>
      <c r="AEH180" s="120"/>
      <c r="AEI180" s="120"/>
      <c r="AEJ180" s="120"/>
      <c r="AEK180" s="120"/>
      <c r="AEL180" s="120"/>
      <c r="AEM180" s="120"/>
      <c r="AEN180" s="120"/>
      <c r="AEO180" s="120"/>
      <c r="AEP180" s="120"/>
      <c r="AEQ180" s="120"/>
      <c r="AER180" s="120"/>
      <c r="AES180" s="120"/>
      <c r="AET180" s="120"/>
      <c r="AEU180" s="120"/>
      <c r="AEV180" s="120"/>
      <c r="AEW180" s="120"/>
      <c r="AEX180" s="120"/>
      <c r="AEY180" s="120"/>
      <c r="AEZ180" s="120"/>
      <c r="AFA180" s="120"/>
      <c r="AFB180" s="120"/>
      <c r="AFC180" s="120"/>
      <c r="AFD180" s="120"/>
      <c r="AFE180" s="120"/>
      <c r="AFF180" s="120"/>
      <c r="AFG180" s="120"/>
      <c r="AFH180" s="120"/>
      <c r="AFI180" s="120"/>
      <c r="AFJ180" s="120"/>
      <c r="AFK180" s="120"/>
      <c r="AFL180" s="120"/>
      <c r="AFM180" s="120"/>
      <c r="AFN180" s="120"/>
      <c r="AFO180" s="120"/>
      <c r="AFP180" s="120"/>
      <c r="AFQ180" s="120"/>
      <c r="AFR180" s="120"/>
      <c r="AFS180" s="120"/>
      <c r="AFT180" s="120"/>
      <c r="AFU180" s="120"/>
      <c r="AFV180" s="120"/>
      <c r="AFW180" s="120"/>
      <c r="AFX180" s="120"/>
      <c r="AFY180" s="120"/>
      <c r="AFZ180" s="120"/>
      <c r="AGA180" s="120"/>
      <c r="AGB180" s="120"/>
      <c r="AGC180" s="120"/>
      <c r="AGD180" s="120"/>
      <c r="AGE180" s="120"/>
      <c r="AGF180" s="120"/>
      <c r="AGG180" s="120"/>
      <c r="AGH180" s="120"/>
      <c r="AGI180" s="120"/>
      <c r="AGJ180" s="120"/>
      <c r="AGK180" s="120"/>
      <c r="AGL180" s="120"/>
      <c r="AGM180" s="120"/>
      <c r="AGN180" s="120"/>
      <c r="AGO180" s="120"/>
      <c r="AGP180" s="120"/>
      <c r="AGQ180" s="120"/>
      <c r="AGR180" s="120"/>
      <c r="AGS180" s="120"/>
      <c r="AGT180" s="120"/>
      <c r="AGU180" s="120"/>
      <c r="AGV180" s="120"/>
      <c r="AGW180" s="120"/>
      <c r="AGX180" s="120"/>
      <c r="AGY180" s="120"/>
      <c r="AGZ180" s="120"/>
      <c r="AHA180" s="120"/>
      <c r="AHB180" s="120"/>
      <c r="AHC180" s="120"/>
      <c r="AHD180" s="120"/>
      <c r="AHE180" s="120"/>
      <c r="AHF180" s="120"/>
      <c r="AHG180" s="120"/>
      <c r="AHH180" s="120"/>
      <c r="AHI180" s="120"/>
      <c r="AHJ180" s="120"/>
      <c r="AHK180" s="120"/>
      <c r="AHL180" s="120"/>
      <c r="AHM180" s="120"/>
      <c r="AHN180" s="120"/>
      <c r="AHO180" s="120"/>
      <c r="AHP180" s="120"/>
      <c r="AHQ180" s="120"/>
      <c r="AHR180" s="120"/>
      <c r="AHS180" s="120"/>
      <c r="AHT180" s="120"/>
      <c r="AHU180" s="120"/>
      <c r="AHV180" s="120"/>
      <c r="AHW180" s="120"/>
      <c r="AHX180" s="120"/>
      <c r="AHY180" s="120"/>
      <c r="AHZ180" s="120"/>
      <c r="AIA180" s="120"/>
      <c r="AIB180" s="120"/>
      <c r="AIC180" s="120"/>
      <c r="AID180" s="120"/>
      <c r="AIE180" s="120"/>
      <c r="AIF180" s="120"/>
      <c r="AIG180" s="120"/>
      <c r="AIH180" s="120"/>
      <c r="AII180" s="120"/>
      <c r="AIJ180" s="120"/>
      <c r="AIK180" s="120"/>
      <c r="AIL180" s="120"/>
      <c r="AIM180" s="120"/>
      <c r="AIN180" s="120"/>
      <c r="AIO180" s="120"/>
      <c r="AIP180" s="120"/>
      <c r="AIQ180" s="120"/>
      <c r="AIR180" s="120"/>
      <c r="AIS180" s="120"/>
      <c r="AIT180" s="120"/>
      <c r="AIU180" s="120"/>
      <c r="AIV180" s="120"/>
      <c r="AIW180" s="120"/>
      <c r="AIX180" s="120"/>
      <c r="AIY180" s="120"/>
      <c r="AIZ180" s="120"/>
      <c r="AJA180" s="120"/>
      <c r="AJB180" s="120"/>
      <c r="AJC180" s="120"/>
      <c r="AJD180" s="120"/>
      <c r="AJE180" s="120"/>
      <c r="AJF180" s="120"/>
      <c r="AJG180" s="120"/>
      <c r="AJH180" s="120"/>
      <c r="AJI180" s="120"/>
      <c r="AJJ180" s="120"/>
      <c r="AJK180" s="120"/>
      <c r="AJL180" s="120"/>
      <c r="AJM180" s="120"/>
      <c r="AJN180" s="120"/>
      <c r="AJO180" s="120"/>
      <c r="AJP180" s="120"/>
      <c r="AJQ180" s="120"/>
      <c r="AJR180" s="120"/>
      <c r="AJS180" s="120"/>
      <c r="AJT180" s="120"/>
      <c r="AJU180" s="120"/>
      <c r="AJV180" s="120"/>
      <c r="AJW180" s="120"/>
      <c r="AJX180" s="120"/>
      <c r="AJY180" s="120"/>
      <c r="AJZ180" s="120"/>
      <c r="AKA180" s="120"/>
      <c r="AKB180" s="120"/>
      <c r="AKC180" s="120"/>
      <c r="AKD180" s="120"/>
      <c r="AKE180" s="120"/>
      <c r="AKF180" s="120"/>
      <c r="AKG180" s="120"/>
      <c r="AKH180" s="120"/>
      <c r="AKI180" s="120"/>
      <c r="AKJ180" s="120"/>
      <c r="AKK180" s="120"/>
      <c r="AKL180" s="120"/>
      <c r="AKM180" s="120"/>
      <c r="AKN180" s="120"/>
      <c r="AKO180" s="120"/>
      <c r="AKP180" s="120"/>
      <c r="AKQ180" s="120"/>
      <c r="AKR180" s="120"/>
      <c r="AKS180" s="120"/>
      <c r="AKT180" s="120"/>
      <c r="AKU180" s="120"/>
      <c r="AKV180" s="120"/>
      <c r="AKW180" s="120"/>
      <c r="AKX180" s="120"/>
      <c r="AKY180" s="120"/>
      <c r="AKZ180" s="120"/>
      <c r="ALA180" s="120"/>
      <c r="ALB180" s="120"/>
      <c r="ALC180" s="120"/>
      <c r="ALD180" s="120"/>
      <c r="ALE180" s="120"/>
      <c r="ALF180" s="120"/>
      <c r="ALG180" s="120"/>
      <c r="ALH180" s="120"/>
      <c r="ALI180" s="120"/>
      <c r="ALJ180" s="120"/>
      <c r="ALK180" s="120"/>
      <c r="ALL180" s="120"/>
      <c r="ALM180" s="120"/>
      <c r="ALN180" s="120"/>
      <c r="ALO180" s="120"/>
      <c r="ALP180" s="120"/>
      <c r="ALQ180" s="120"/>
      <c r="ALR180" s="120"/>
      <c r="ALS180" s="120"/>
      <c r="ALT180" s="120"/>
      <c r="ALU180" s="120"/>
      <c r="ALV180" s="120"/>
      <c r="ALW180" s="120"/>
      <c r="ALX180" s="120"/>
      <c r="ALY180" s="120"/>
      <c r="ALZ180" s="120"/>
      <c r="AMA180" s="120"/>
      <c r="AMB180" s="120"/>
      <c r="AMC180" s="120"/>
      <c r="AMD180" s="120"/>
      <c r="AME180" s="120"/>
      <c r="AMF180" s="120"/>
      <c r="AMG180" s="120"/>
      <c r="AMH180" s="120"/>
      <c r="AMI180" s="120"/>
      <c r="AMJ180" s="120"/>
      <c r="AMK180" s="120"/>
      <c r="AML180" s="120"/>
    </row>
    <row r="181" spans="1:1026" s="121" customFormat="1" ht="48" x14ac:dyDescent="0.25">
      <c r="A181" s="102">
        <v>176</v>
      </c>
      <c r="B181" s="25" t="s">
        <v>417</v>
      </c>
      <c r="C181" s="26" t="s">
        <v>418</v>
      </c>
      <c r="D181" s="26" t="s">
        <v>43</v>
      </c>
      <c r="E181" s="38" t="s">
        <v>10</v>
      </c>
      <c r="F181" s="50">
        <v>2</v>
      </c>
      <c r="G181" s="51" t="s">
        <v>11</v>
      </c>
      <c r="H181" s="119"/>
      <c r="I181" s="76">
        <f t="shared" si="13"/>
        <v>0</v>
      </c>
      <c r="J181" s="76">
        <f t="shared" si="11"/>
        <v>0</v>
      </c>
      <c r="K181" s="76">
        <f t="shared" si="12"/>
        <v>0</v>
      </c>
      <c r="L181" s="122"/>
      <c r="M181" s="123"/>
      <c r="N181" s="122"/>
      <c r="O181" s="39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  <c r="IW181" s="120"/>
      <c r="IX181" s="120"/>
      <c r="IY181" s="120"/>
      <c r="IZ181" s="120"/>
      <c r="JA181" s="120"/>
      <c r="JB181" s="120"/>
      <c r="JC181" s="120"/>
      <c r="JD181" s="120"/>
      <c r="JE181" s="120"/>
      <c r="JF181" s="120"/>
      <c r="JG181" s="120"/>
      <c r="JH181" s="120"/>
      <c r="JI181" s="120"/>
      <c r="JJ181" s="120"/>
      <c r="JK181" s="120"/>
      <c r="JL181" s="120"/>
      <c r="JM181" s="120"/>
      <c r="JN181" s="120"/>
      <c r="JO181" s="120"/>
      <c r="JP181" s="120"/>
      <c r="JQ181" s="120"/>
      <c r="JR181" s="120"/>
      <c r="JS181" s="120"/>
      <c r="JT181" s="120"/>
      <c r="JU181" s="120"/>
      <c r="JV181" s="120"/>
      <c r="JW181" s="120"/>
      <c r="JX181" s="120"/>
      <c r="JY181" s="120"/>
      <c r="JZ181" s="120"/>
      <c r="KA181" s="120"/>
      <c r="KB181" s="120"/>
      <c r="KC181" s="120"/>
      <c r="KD181" s="120"/>
      <c r="KE181" s="120"/>
      <c r="KF181" s="120"/>
      <c r="KG181" s="120"/>
      <c r="KH181" s="120"/>
      <c r="KI181" s="120"/>
      <c r="KJ181" s="120"/>
      <c r="KK181" s="120"/>
      <c r="KL181" s="120"/>
      <c r="KM181" s="120"/>
      <c r="KN181" s="120"/>
      <c r="KO181" s="120"/>
      <c r="KP181" s="120"/>
      <c r="KQ181" s="120"/>
      <c r="KR181" s="120"/>
      <c r="KS181" s="120"/>
      <c r="KT181" s="120"/>
      <c r="KU181" s="120"/>
      <c r="KV181" s="120"/>
      <c r="KW181" s="120"/>
      <c r="KX181" s="120"/>
      <c r="KY181" s="120"/>
      <c r="KZ181" s="120"/>
      <c r="LA181" s="120"/>
      <c r="LB181" s="120"/>
      <c r="LC181" s="120"/>
      <c r="LD181" s="120"/>
      <c r="LE181" s="120"/>
      <c r="LF181" s="120"/>
      <c r="LG181" s="120"/>
      <c r="LH181" s="120"/>
      <c r="LI181" s="120"/>
      <c r="LJ181" s="120"/>
      <c r="LK181" s="120"/>
      <c r="LL181" s="120"/>
      <c r="LM181" s="120"/>
      <c r="LN181" s="120"/>
      <c r="LO181" s="120"/>
      <c r="LP181" s="120"/>
      <c r="LQ181" s="120"/>
      <c r="LR181" s="120"/>
      <c r="LS181" s="120"/>
      <c r="LT181" s="120"/>
      <c r="LU181" s="120"/>
      <c r="LV181" s="120"/>
      <c r="LW181" s="120"/>
      <c r="LX181" s="120"/>
      <c r="LY181" s="120"/>
      <c r="LZ181" s="120"/>
      <c r="MA181" s="120"/>
      <c r="MB181" s="120"/>
      <c r="MC181" s="120"/>
      <c r="MD181" s="120"/>
      <c r="ME181" s="120"/>
      <c r="MF181" s="120"/>
      <c r="MG181" s="120"/>
      <c r="MH181" s="120"/>
      <c r="MI181" s="120"/>
      <c r="MJ181" s="120"/>
      <c r="MK181" s="120"/>
      <c r="ML181" s="120"/>
      <c r="MM181" s="120"/>
      <c r="MN181" s="120"/>
      <c r="MO181" s="120"/>
      <c r="MP181" s="120"/>
      <c r="MQ181" s="120"/>
      <c r="MR181" s="120"/>
      <c r="MS181" s="120"/>
      <c r="MT181" s="120"/>
      <c r="MU181" s="120"/>
      <c r="MV181" s="120"/>
      <c r="MW181" s="120"/>
      <c r="MX181" s="120"/>
      <c r="MY181" s="120"/>
      <c r="MZ181" s="120"/>
      <c r="NA181" s="120"/>
      <c r="NB181" s="120"/>
      <c r="NC181" s="120"/>
      <c r="ND181" s="120"/>
      <c r="NE181" s="120"/>
      <c r="NF181" s="120"/>
      <c r="NG181" s="120"/>
      <c r="NH181" s="120"/>
      <c r="NI181" s="120"/>
      <c r="NJ181" s="120"/>
      <c r="NK181" s="120"/>
      <c r="NL181" s="120"/>
      <c r="NM181" s="120"/>
      <c r="NN181" s="120"/>
      <c r="NO181" s="120"/>
      <c r="NP181" s="120"/>
      <c r="NQ181" s="120"/>
      <c r="NR181" s="120"/>
      <c r="NS181" s="120"/>
      <c r="NT181" s="120"/>
      <c r="NU181" s="120"/>
      <c r="NV181" s="120"/>
      <c r="NW181" s="120"/>
      <c r="NX181" s="120"/>
      <c r="NY181" s="120"/>
      <c r="NZ181" s="120"/>
      <c r="OA181" s="120"/>
      <c r="OB181" s="120"/>
      <c r="OC181" s="120"/>
      <c r="OD181" s="120"/>
      <c r="OE181" s="120"/>
      <c r="OF181" s="120"/>
      <c r="OG181" s="120"/>
      <c r="OH181" s="120"/>
      <c r="OI181" s="120"/>
      <c r="OJ181" s="120"/>
      <c r="OK181" s="120"/>
      <c r="OL181" s="120"/>
      <c r="OM181" s="120"/>
      <c r="ON181" s="120"/>
      <c r="OO181" s="120"/>
      <c r="OP181" s="120"/>
      <c r="OQ181" s="120"/>
      <c r="OR181" s="120"/>
      <c r="OS181" s="120"/>
      <c r="OT181" s="120"/>
      <c r="OU181" s="120"/>
      <c r="OV181" s="120"/>
      <c r="OW181" s="120"/>
      <c r="OX181" s="120"/>
      <c r="OY181" s="120"/>
      <c r="OZ181" s="120"/>
      <c r="PA181" s="120"/>
      <c r="PB181" s="120"/>
      <c r="PC181" s="120"/>
      <c r="PD181" s="120"/>
      <c r="PE181" s="120"/>
      <c r="PF181" s="120"/>
      <c r="PG181" s="120"/>
      <c r="PH181" s="120"/>
      <c r="PI181" s="120"/>
      <c r="PJ181" s="120"/>
      <c r="PK181" s="120"/>
      <c r="PL181" s="120"/>
      <c r="PM181" s="120"/>
      <c r="PN181" s="120"/>
      <c r="PO181" s="120"/>
      <c r="PP181" s="120"/>
      <c r="PQ181" s="120"/>
      <c r="PR181" s="120"/>
      <c r="PS181" s="120"/>
      <c r="PT181" s="120"/>
      <c r="PU181" s="120"/>
      <c r="PV181" s="120"/>
      <c r="PW181" s="120"/>
      <c r="PX181" s="120"/>
      <c r="PY181" s="120"/>
      <c r="PZ181" s="120"/>
      <c r="QA181" s="120"/>
      <c r="QB181" s="120"/>
      <c r="QC181" s="120"/>
      <c r="QD181" s="120"/>
      <c r="QE181" s="120"/>
      <c r="QF181" s="120"/>
      <c r="QG181" s="120"/>
      <c r="QH181" s="120"/>
      <c r="QI181" s="120"/>
      <c r="QJ181" s="120"/>
      <c r="QK181" s="120"/>
      <c r="QL181" s="120"/>
      <c r="QM181" s="120"/>
      <c r="QN181" s="120"/>
      <c r="QO181" s="120"/>
      <c r="QP181" s="120"/>
      <c r="QQ181" s="120"/>
      <c r="QR181" s="120"/>
      <c r="QS181" s="120"/>
      <c r="QT181" s="120"/>
      <c r="QU181" s="120"/>
      <c r="QV181" s="120"/>
      <c r="QW181" s="120"/>
      <c r="QX181" s="120"/>
      <c r="QY181" s="120"/>
      <c r="QZ181" s="120"/>
      <c r="RA181" s="120"/>
      <c r="RB181" s="120"/>
      <c r="RC181" s="120"/>
      <c r="RD181" s="120"/>
      <c r="RE181" s="120"/>
      <c r="RF181" s="120"/>
      <c r="RG181" s="120"/>
      <c r="RH181" s="120"/>
      <c r="RI181" s="120"/>
      <c r="RJ181" s="120"/>
      <c r="RK181" s="120"/>
      <c r="RL181" s="120"/>
      <c r="RM181" s="120"/>
      <c r="RN181" s="120"/>
      <c r="RO181" s="120"/>
      <c r="RP181" s="120"/>
      <c r="RQ181" s="120"/>
      <c r="RR181" s="120"/>
      <c r="RS181" s="120"/>
      <c r="RT181" s="120"/>
      <c r="RU181" s="120"/>
      <c r="RV181" s="120"/>
      <c r="RW181" s="120"/>
      <c r="RX181" s="120"/>
      <c r="RY181" s="120"/>
      <c r="RZ181" s="120"/>
      <c r="SA181" s="120"/>
      <c r="SB181" s="120"/>
      <c r="SC181" s="120"/>
      <c r="SD181" s="120"/>
      <c r="SE181" s="120"/>
      <c r="SF181" s="120"/>
      <c r="SG181" s="120"/>
      <c r="SH181" s="120"/>
      <c r="SI181" s="120"/>
      <c r="SJ181" s="120"/>
      <c r="SK181" s="120"/>
      <c r="SL181" s="120"/>
      <c r="SM181" s="120"/>
      <c r="SN181" s="120"/>
      <c r="SO181" s="120"/>
      <c r="SP181" s="120"/>
      <c r="SQ181" s="120"/>
      <c r="SR181" s="120"/>
      <c r="SS181" s="120"/>
      <c r="ST181" s="120"/>
      <c r="SU181" s="120"/>
      <c r="SV181" s="120"/>
      <c r="SW181" s="120"/>
      <c r="SX181" s="120"/>
      <c r="SY181" s="120"/>
      <c r="SZ181" s="120"/>
      <c r="TA181" s="120"/>
      <c r="TB181" s="120"/>
      <c r="TC181" s="120"/>
      <c r="TD181" s="120"/>
      <c r="TE181" s="120"/>
      <c r="TF181" s="120"/>
      <c r="TG181" s="120"/>
      <c r="TH181" s="120"/>
      <c r="TI181" s="120"/>
      <c r="TJ181" s="120"/>
      <c r="TK181" s="120"/>
      <c r="TL181" s="120"/>
      <c r="TM181" s="120"/>
      <c r="TN181" s="120"/>
      <c r="TO181" s="120"/>
      <c r="TP181" s="120"/>
      <c r="TQ181" s="120"/>
      <c r="TR181" s="120"/>
      <c r="TS181" s="120"/>
      <c r="TT181" s="120"/>
      <c r="TU181" s="120"/>
      <c r="TV181" s="120"/>
      <c r="TW181" s="120"/>
      <c r="TX181" s="120"/>
      <c r="TY181" s="120"/>
      <c r="TZ181" s="120"/>
      <c r="UA181" s="120"/>
      <c r="UB181" s="120"/>
      <c r="UC181" s="120"/>
      <c r="UD181" s="120"/>
      <c r="UE181" s="120"/>
      <c r="UF181" s="120"/>
      <c r="UG181" s="120"/>
      <c r="UH181" s="120"/>
      <c r="UI181" s="120"/>
      <c r="UJ181" s="120"/>
      <c r="UK181" s="120"/>
      <c r="UL181" s="120"/>
      <c r="UM181" s="120"/>
      <c r="UN181" s="120"/>
      <c r="UO181" s="120"/>
      <c r="UP181" s="120"/>
      <c r="UQ181" s="120"/>
      <c r="UR181" s="120"/>
      <c r="US181" s="120"/>
      <c r="UT181" s="120"/>
      <c r="UU181" s="120"/>
      <c r="UV181" s="120"/>
      <c r="UW181" s="120"/>
      <c r="UX181" s="120"/>
      <c r="UY181" s="120"/>
      <c r="UZ181" s="120"/>
      <c r="VA181" s="120"/>
      <c r="VB181" s="120"/>
      <c r="VC181" s="120"/>
      <c r="VD181" s="120"/>
      <c r="VE181" s="120"/>
      <c r="VF181" s="120"/>
      <c r="VG181" s="120"/>
      <c r="VH181" s="120"/>
      <c r="VI181" s="120"/>
      <c r="VJ181" s="120"/>
      <c r="VK181" s="120"/>
      <c r="VL181" s="120"/>
      <c r="VM181" s="120"/>
      <c r="VN181" s="120"/>
      <c r="VO181" s="120"/>
      <c r="VP181" s="120"/>
      <c r="VQ181" s="120"/>
      <c r="VR181" s="120"/>
      <c r="VS181" s="120"/>
      <c r="VT181" s="120"/>
      <c r="VU181" s="120"/>
      <c r="VV181" s="120"/>
      <c r="VW181" s="120"/>
      <c r="VX181" s="120"/>
      <c r="VY181" s="120"/>
      <c r="VZ181" s="120"/>
      <c r="WA181" s="120"/>
      <c r="WB181" s="120"/>
      <c r="WC181" s="120"/>
      <c r="WD181" s="120"/>
      <c r="WE181" s="120"/>
      <c r="WF181" s="120"/>
      <c r="WG181" s="120"/>
      <c r="WH181" s="120"/>
      <c r="WI181" s="120"/>
      <c r="WJ181" s="120"/>
      <c r="WK181" s="120"/>
      <c r="WL181" s="120"/>
      <c r="WM181" s="120"/>
      <c r="WN181" s="120"/>
      <c r="WO181" s="120"/>
      <c r="WP181" s="120"/>
      <c r="WQ181" s="120"/>
      <c r="WR181" s="120"/>
      <c r="WS181" s="120"/>
      <c r="WT181" s="120"/>
      <c r="WU181" s="120"/>
      <c r="WV181" s="120"/>
      <c r="WW181" s="120"/>
      <c r="WX181" s="120"/>
      <c r="WY181" s="120"/>
      <c r="WZ181" s="120"/>
      <c r="XA181" s="120"/>
      <c r="XB181" s="120"/>
      <c r="XC181" s="120"/>
      <c r="XD181" s="120"/>
      <c r="XE181" s="120"/>
      <c r="XF181" s="120"/>
      <c r="XG181" s="120"/>
      <c r="XH181" s="120"/>
      <c r="XI181" s="120"/>
      <c r="XJ181" s="120"/>
      <c r="XK181" s="120"/>
      <c r="XL181" s="120"/>
      <c r="XM181" s="120"/>
      <c r="XN181" s="120"/>
      <c r="XO181" s="120"/>
      <c r="XP181" s="120"/>
      <c r="XQ181" s="120"/>
      <c r="XR181" s="120"/>
      <c r="XS181" s="120"/>
      <c r="XT181" s="120"/>
      <c r="XU181" s="120"/>
      <c r="XV181" s="120"/>
      <c r="XW181" s="120"/>
      <c r="XX181" s="120"/>
      <c r="XY181" s="120"/>
      <c r="XZ181" s="120"/>
      <c r="YA181" s="120"/>
      <c r="YB181" s="120"/>
      <c r="YC181" s="120"/>
      <c r="YD181" s="120"/>
      <c r="YE181" s="120"/>
      <c r="YF181" s="120"/>
      <c r="YG181" s="120"/>
      <c r="YH181" s="120"/>
      <c r="YI181" s="120"/>
      <c r="YJ181" s="120"/>
      <c r="YK181" s="120"/>
      <c r="YL181" s="120"/>
      <c r="YM181" s="120"/>
      <c r="YN181" s="120"/>
      <c r="YO181" s="120"/>
      <c r="YP181" s="120"/>
      <c r="YQ181" s="120"/>
      <c r="YR181" s="120"/>
      <c r="YS181" s="120"/>
      <c r="YT181" s="120"/>
      <c r="YU181" s="120"/>
      <c r="YV181" s="120"/>
      <c r="YW181" s="120"/>
      <c r="YX181" s="120"/>
      <c r="YY181" s="120"/>
      <c r="YZ181" s="120"/>
      <c r="ZA181" s="120"/>
      <c r="ZB181" s="120"/>
      <c r="ZC181" s="120"/>
      <c r="ZD181" s="120"/>
      <c r="ZE181" s="120"/>
      <c r="ZF181" s="120"/>
      <c r="ZG181" s="120"/>
      <c r="ZH181" s="120"/>
      <c r="ZI181" s="120"/>
      <c r="ZJ181" s="120"/>
      <c r="ZK181" s="120"/>
      <c r="ZL181" s="120"/>
      <c r="ZM181" s="120"/>
      <c r="ZN181" s="120"/>
      <c r="ZO181" s="120"/>
      <c r="ZP181" s="120"/>
      <c r="ZQ181" s="120"/>
      <c r="ZR181" s="120"/>
      <c r="ZS181" s="120"/>
      <c r="ZT181" s="120"/>
      <c r="ZU181" s="120"/>
      <c r="ZV181" s="120"/>
      <c r="ZW181" s="120"/>
      <c r="ZX181" s="120"/>
      <c r="ZY181" s="120"/>
      <c r="ZZ181" s="120"/>
      <c r="AAA181" s="120"/>
      <c r="AAB181" s="120"/>
      <c r="AAC181" s="120"/>
      <c r="AAD181" s="120"/>
      <c r="AAE181" s="120"/>
      <c r="AAF181" s="120"/>
      <c r="AAG181" s="120"/>
      <c r="AAH181" s="120"/>
      <c r="AAI181" s="120"/>
      <c r="AAJ181" s="120"/>
      <c r="AAK181" s="120"/>
      <c r="AAL181" s="120"/>
      <c r="AAM181" s="120"/>
      <c r="AAN181" s="120"/>
      <c r="AAO181" s="120"/>
      <c r="AAP181" s="120"/>
      <c r="AAQ181" s="120"/>
      <c r="AAR181" s="120"/>
      <c r="AAS181" s="120"/>
      <c r="AAT181" s="120"/>
      <c r="AAU181" s="120"/>
      <c r="AAV181" s="120"/>
      <c r="AAW181" s="120"/>
      <c r="AAX181" s="120"/>
      <c r="AAY181" s="120"/>
      <c r="AAZ181" s="120"/>
      <c r="ABA181" s="120"/>
      <c r="ABB181" s="120"/>
      <c r="ABC181" s="120"/>
      <c r="ABD181" s="120"/>
      <c r="ABE181" s="120"/>
      <c r="ABF181" s="120"/>
      <c r="ABG181" s="120"/>
      <c r="ABH181" s="120"/>
      <c r="ABI181" s="120"/>
      <c r="ABJ181" s="120"/>
      <c r="ABK181" s="120"/>
      <c r="ABL181" s="120"/>
      <c r="ABM181" s="120"/>
      <c r="ABN181" s="120"/>
      <c r="ABO181" s="120"/>
      <c r="ABP181" s="120"/>
      <c r="ABQ181" s="120"/>
      <c r="ABR181" s="120"/>
      <c r="ABS181" s="120"/>
      <c r="ABT181" s="120"/>
      <c r="ABU181" s="120"/>
      <c r="ABV181" s="120"/>
      <c r="ABW181" s="120"/>
      <c r="ABX181" s="120"/>
      <c r="ABY181" s="120"/>
      <c r="ABZ181" s="120"/>
      <c r="ACA181" s="120"/>
      <c r="ACB181" s="120"/>
      <c r="ACC181" s="120"/>
      <c r="ACD181" s="120"/>
      <c r="ACE181" s="120"/>
      <c r="ACF181" s="120"/>
      <c r="ACG181" s="120"/>
      <c r="ACH181" s="120"/>
      <c r="ACI181" s="120"/>
      <c r="ACJ181" s="120"/>
      <c r="ACK181" s="120"/>
      <c r="ACL181" s="120"/>
      <c r="ACM181" s="120"/>
      <c r="ACN181" s="120"/>
      <c r="ACO181" s="120"/>
      <c r="ACP181" s="120"/>
      <c r="ACQ181" s="120"/>
      <c r="ACR181" s="120"/>
      <c r="ACS181" s="120"/>
      <c r="ACT181" s="120"/>
      <c r="ACU181" s="120"/>
      <c r="ACV181" s="120"/>
      <c r="ACW181" s="120"/>
      <c r="ACX181" s="120"/>
      <c r="ACY181" s="120"/>
      <c r="ACZ181" s="120"/>
      <c r="ADA181" s="120"/>
      <c r="ADB181" s="120"/>
      <c r="ADC181" s="120"/>
      <c r="ADD181" s="120"/>
      <c r="ADE181" s="120"/>
      <c r="ADF181" s="120"/>
      <c r="ADG181" s="120"/>
      <c r="ADH181" s="120"/>
      <c r="ADI181" s="120"/>
      <c r="ADJ181" s="120"/>
      <c r="ADK181" s="120"/>
      <c r="ADL181" s="120"/>
      <c r="ADM181" s="120"/>
      <c r="ADN181" s="120"/>
      <c r="ADO181" s="120"/>
      <c r="ADP181" s="120"/>
      <c r="ADQ181" s="120"/>
      <c r="ADR181" s="120"/>
      <c r="ADS181" s="120"/>
      <c r="ADT181" s="120"/>
      <c r="ADU181" s="120"/>
      <c r="ADV181" s="120"/>
      <c r="ADW181" s="120"/>
      <c r="ADX181" s="120"/>
      <c r="ADY181" s="120"/>
      <c r="ADZ181" s="120"/>
      <c r="AEA181" s="120"/>
      <c r="AEB181" s="120"/>
      <c r="AEC181" s="120"/>
      <c r="AED181" s="120"/>
      <c r="AEE181" s="120"/>
      <c r="AEF181" s="120"/>
      <c r="AEG181" s="120"/>
      <c r="AEH181" s="120"/>
      <c r="AEI181" s="120"/>
      <c r="AEJ181" s="120"/>
      <c r="AEK181" s="120"/>
      <c r="AEL181" s="120"/>
      <c r="AEM181" s="120"/>
      <c r="AEN181" s="120"/>
      <c r="AEO181" s="120"/>
      <c r="AEP181" s="120"/>
      <c r="AEQ181" s="120"/>
      <c r="AER181" s="120"/>
      <c r="AES181" s="120"/>
      <c r="AET181" s="120"/>
      <c r="AEU181" s="120"/>
      <c r="AEV181" s="120"/>
      <c r="AEW181" s="120"/>
      <c r="AEX181" s="120"/>
      <c r="AEY181" s="120"/>
      <c r="AEZ181" s="120"/>
      <c r="AFA181" s="120"/>
      <c r="AFB181" s="120"/>
      <c r="AFC181" s="120"/>
      <c r="AFD181" s="120"/>
      <c r="AFE181" s="120"/>
      <c r="AFF181" s="120"/>
      <c r="AFG181" s="120"/>
      <c r="AFH181" s="120"/>
      <c r="AFI181" s="120"/>
      <c r="AFJ181" s="120"/>
      <c r="AFK181" s="120"/>
      <c r="AFL181" s="120"/>
      <c r="AFM181" s="120"/>
      <c r="AFN181" s="120"/>
      <c r="AFO181" s="120"/>
      <c r="AFP181" s="120"/>
      <c r="AFQ181" s="120"/>
      <c r="AFR181" s="120"/>
      <c r="AFS181" s="120"/>
      <c r="AFT181" s="120"/>
      <c r="AFU181" s="120"/>
      <c r="AFV181" s="120"/>
      <c r="AFW181" s="120"/>
      <c r="AFX181" s="120"/>
      <c r="AFY181" s="120"/>
      <c r="AFZ181" s="120"/>
      <c r="AGA181" s="120"/>
      <c r="AGB181" s="120"/>
      <c r="AGC181" s="120"/>
      <c r="AGD181" s="120"/>
      <c r="AGE181" s="120"/>
      <c r="AGF181" s="120"/>
      <c r="AGG181" s="120"/>
      <c r="AGH181" s="120"/>
      <c r="AGI181" s="120"/>
      <c r="AGJ181" s="120"/>
      <c r="AGK181" s="120"/>
      <c r="AGL181" s="120"/>
      <c r="AGM181" s="120"/>
      <c r="AGN181" s="120"/>
      <c r="AGO181" s="120"/>
      <c r="AGP181" s="120"/>
      <c r="AGQ181" s="120"/>
      <c r="AGR181" s="120"/>
      <c r="AGS181" s="120"/>
      <c r="AGT181" s="120"/>
      <c r="AGU181" s="120"/>
      <c r="AGV181" s="120"/>
      <c r="AGW181" s="120"/>
      <c r="AGX181" s="120"/>
      <c r="AGY181" s="120"/>
      <c r="AGZ181" s="120"/>
      <c r="AHA181" s="120"/>
      <c r="AHB181" s="120"/>
      <c r="AHC181" s="120"/>
      <c r="AHD181" s="120"/>
      <c r="AHE181" s="120"/>
      <c r="AHF181" s="120"/>
      <c r="AHG181" s="120"/>
      <c r="AHH181" s="120"/>
      <c r="AHI181" s="120"/>
      <c r="AHJ181" s="120"/>
      <c r="AHK181" s="120"/>
      <c r="AHL181" s="120"/>
      <c r="AHM181" s="120"/>
      <c r="AHN181" s="120"/>
      <c r="AHO181" s="120"/>
      <c r="AHP181" s="120"/>
      <c r="AHQ181" s="120"/>
      <c r="AHR181" s="120"/>
      <c r="AHS181" s="120"/>
      <c r="AHT181" s="120"/>
      <c r="AHU181" s="120"/>
      <c r="AHV181" s="120"/>
      <c r="AHW181" s="120"/>
      <c r="AHX181" s="120"/>
      <c r="AHY181" s="120"/>
      <c r="AHZ181" s="120"/>
      <c r="AIA181" s="120"/>
      <c r="AIB181" s="120"/>
      <c r="AIC181" s="120"/>
      <c r="AID181" s="120"/>
      <c r="AIE181" s="120"/>
      <c r="AIF181" s="120"/>
      <c r="AIG181" s="120"/>
      <c r="AIH181" s="120"/>
      <c r="AII181" s="120"/>
      <c r="AIJ181" s="120"/>
      <c r="AIK181" s="120"/>
      <c r="AIL181" s="120"/>
      <c r="AIM181" s="120"/>
      <c r="AIN181" s="120"/>
      <c r="AIO181" s="120"/>
      <c r="AIP181" s="120"/>
      <c r="AIQ181" s="120"/>
      <c r="AIR181" s="120"/>
      <c r="AIS181" s="120"/>
      <c r="AIT181" s="120"/>
      <c r="AIU181" s="120"/>
      <c r="AIV181" s="120"/>
      <c r="AIW181" s="120"/>
      <c r="AIX181" s="120"/>
      <c r="AIY181" s="120"/>
      <c r="AIZ181" s="120"/>
      <c r="AJA181" s="120"/>
      <c r="AJB181" s="120"/>
      <c r="AJC181" s="120"/>
      <c r="AJD181" s="120"/>
      <c r="AJE181" s="120"/>
      <c r="AJF181" s="120"/>
      <c r="AJG181" s="120"/>
      <c r="AJH181" s="120"/>
      <c r="AJI181" s="120"/>
      <c r="AJJ181" s="120"/>
      <c r="AJK181" s="120"/>
      <c r="AJL181" s="120"/>
      <c r="AJM181" s="120"/>
      <c r="AJN181" s="120"/>
      <c r="AJO181" s="120"/>
      <c r="AJP181" s="120"/>
      <c r="AJQ181" s="120"/>
      <c r="AJR181" s="120"/>
      <c r="AJS181" s="120"/>
      <c r="AJT181" s="120"/>
      <c r="AJU181" s="120"/>
      <c r="AJV181" s="120"/>
      <c r="AJW181" s="120"/>
      <c r="AJX181" s="120"/>
      <c r="AJY181" s="120"/>
      <c r="AJZ181" s="120"/>
      <c r="AKA181" s="120"/>
      <c r="AKB181" s="120"/>
      <c r="AKC181" s="120"/>
      <c r="AKD181" s="120"/>
      <c r="AKE181" s="120"/>
      <c r="AKF181" s="120"/>
      <c r="AKG181" s="120"/>
      <c r="AKH181" s="120"/>
      <c r="AKI181" s="120"/>
      <c r="AKJ181" s="120"/>
      <c r="AKK181" s="120"/>
      <c r="AKL181" s="120"/>
      <c r="AKM181" s="120"/>
      <c r="AKN181" s="120"/>
      <c r="AKO181" s="120"/>
      <c r="AKP181" s="120"/>
      <c r="AKQ181" s="120"/>
      <c r="AKR181" s="120"/>
      <c r="AKS181" s="120"/>
      <c r="AKT181" s="120"/>
      <c r="AKU181" s="120"/>
      <c r="AKV181" s="120"/>
      <c r="AKW181" s="120"/>
      <c r="AKX181" s="120"/>
      <c r="AKY181" s="120"/>
      <c r="AKZ181" s="120"/>
      <c r="ALA181" s="120"/>
      <c r="ALB181" s="120"/>
      <c r="ALC181" s="120"/>
      <c r="ALD181" s="120"/>
      <c r="ALE181" s="120"/>
      <c r="ALF181" s="120"/>
      <c r="ALG181" s="120"/>
      <c r="ALH181" s="120"/>
      <c r="ALI181" s="120"/>
      <c r="ALJ181" s="120"/>
      <c r="ALK181" s="120"/>
      <c r="ALL181" s="120"/>
      <c r="ALM181" s="120"/>
      <c r="ALN181" s="120"/>
      <c r="ALO181" s="120"/>
      <c r="ALP181" s="120"/>
      <c r="ALQ181" s="120"/>
      <c r="ALR181" s="120"/>
      <c r="ALS181" s="120"/>
      <c r="ALT181" s="120"/>
      <c r="ALU181" s="120"/>
      <c r="ALV181" s="120"/>
      <c r="ALW181" s="120"/>
      <c r="ALX181" s="120"/>
      <c r="ALY181" s="120"/>
      <c r="ALZ181" s="120"/>
      <c r="AMA181" s="120"/>
      <c r="AMB181" s="120"/>
      <c r="AMC181" s="120"/>
      <c r="AMD181" s="120"/>
      <c r="AME181" s="120"/>
      <c r="AMF181" s="120"/>
      <c r="AMG181" s="120"/>
      <c r="AMH181" s="120"/>
      <c r="AMI181" s="120"/>
      <c r="AMJ181" s="120"/>
      <c r="AMK181" s="120"/>
      <c r="AML181" s="120"/>
    </row>
    <row r="182" spans="1:1026" s="121" customFormat="1" ht="24" x14ac:dyDescent="0.25">
      <c r="A182" s="102">
        <v>177</v>
      </c>
      <c r="B182" s="25" t="s">
        <v>330</v>
      </c>
      <c r="C182" s="26" t="s">
        <v>48</v>
      </c>
      <c r="D182" s="26" t="s">
        <v>32</v>
      </c>
      <c r="E182" s="31" t="s">
        <v>132</v>
      </c>
      <c r="F182" s="50">
        <v>140</v>
      </c>
      <c r="G182" s="51" t="s">
        <v>11</v>
      </c>
      <c r="H182" s="76"/>
      <c r="I182" s="76">
        <f t="shared" si="13"/>
        <v>0</v>
      </c>
      <c r="J182" s="76">
        <f t="shared" si="11"/>
        <v>0</v>
      </c>
      <c r="K182" s="76">
        <f t="shared" si="12"/>
        <v>0</v>
      </c>
      <c r="L182" s="53"/>
      <c r="M182" s="53"/>
      <c r="N182" s="53"/>
      <c r="O182" s="39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  <c r="IW182" s="120"/>
      <c r="IX182" s="120"/>
      <c r="IY182" s="120"/>
      <c r="IZ182" s="120"/>
      <c r="JA182" s="120"/>
      <c r="JB182" s="120"/>
      <c r="JC182" s="120"/>
      <c r="JD182" s="120"/>
      <c r="JE182" s="120"/>
      <c r="JF182" s="120"/>
      <c r="JG182" s="120"/>
      <c r="JH182" s="120"/>
      <c r="JI182" s="120"/>
      <c r="JJ182" s="120"/>
      <c r="JK182" s="120"/>
      <c r="JL182" s="120"/>
      <c r="JM182" s="120"/>
      <c r="JN182" s="120"/>
      <c r="JO182" s="120"/>
      <c r="JP182" s="120"/>
      <c r="JQ182" s="120"/>
      <c r="JR182" s="120"/>
      <c r="JS182" s="120"/>
      <c r="JT182" s="120"/>
      <c r="JU182" s="120"/>
      <c r="JV182" s="120"/>
      <c r="JW182" s="120"/>
      <c r="JX182" s="120"/>
      <c r="JY182" s="120"/>
      <c r="JZ182" s="120"/>
      <c r="KA182" s="120"/>
      <c r="KB182" s="120"/>
      <c r="KC182" s="120"/>
      <c r="KD182" s="120"/>
      <c r="KE182" s="120"/>
      <c r="KF182" s="120"/>
      <c r="KG182" s="120"/>
      <c r="KH182" s="120"/>
      <c r="KI182" s="120"/>
      <c r="KJ182" s="120"/>
      <c r="KK182" s="120"/>
      <c r="KL182" s="120"/>
      <c r="KM182" s="120"/>
      <c r="KN182" s="120"/>
      <c r="KO182" s="120"/>
      <c r="KP182" s="120"/>
      <c r="KQ182" s="120"/>
      <c r="KR182" s="120"/>
      <c r="KS182" s="120"/>
      <c r="KT182" s="120"/>
      <c r="KU182" s="120"/>
      <c r="KV182" s="120"/>
      <c r="KW182" s="120"/>
      <c r="KX182" s="120"/>
      <c r="KY182" s="120"/>
      <c r="KZ182" s="120"/>
      <c r="LA182" s="120"/>
      <c r="LB182" s="120"/>
      <c r="LC182" s="120"/>
      <c r="LD182" s="120"/>
      <c r="LE182" s="120"/>
      <c r="LF182" s="120"/>
      <c r="LG182" s="120"/>
      <c r="LH182" s="120"/>
      <c r="LI182" s="120"/>
      <c r="LJ182" s="120"/>
      <c r="LK182" s="120"/>
      <c r="LL182" s="120"/>
      <c r="LM182" s="120"/>
      <c r="LN182" s="120"/>
      <c r="LO182" s="120"/>
      <c r="LP182" s="120"/>
      <c r="LQ182" s="120"/>
      <c r="LR182" s="120"/>
      <c r="LS182" s="120"/>
      <c r="LT182" s="120"/>
      <c r="LU182" s="120"/>
      <c r="LV182" s="120"/>
      <c r="LW182" s="120"/>
      <c r="LX182" s="120"/>
      <c r="LY182" s="120"/>
      <c r="LZ182" s="120"/>
      <c r="MA182" s="120"/>
      <c r="MB182" s="120"/>
      <c r="MC182" s="120"/>
      <c r="MD182" s="120"/>
      <c r="ME182" s="120"/>
      <c r="MF182" s="120"/>
      <c r="MG182" s="120"/>
      <c r="MH182" s="120"/>
      <c r="MI182" s="120"/>
      <c r="MJ182" s="120"/>
      <c r="MK182" s="120"/>
      <c r="ML182" s="120"/>
      <c r="MM182" s="120"/>
      <c r="MN182" s="120"/>
      <c r="MO182" s="120"/>
      <c r="MP182" s="120"/>
      <c r="MQ182" s="120"/>
      <c r="MR182" s="120"/>
      <c r="MS182" s="120"/>
      <c r="MT182" s="120"/>
      <c r="MU182" s="120"/>
      <c r="MV182" s="120"/>
      <c r="MW182" s="120"/>
      <c r="MX182" s="120"/>
      <c r="MY182" s="120"/>
      <c r="MZ182" s="120"/>
      <c r="NA182" s="120"/>
      <c r="NB182" s="120"/>
      <c r="NC182" s="120"/>
      <c r="ND182" s="120"/>
      <c r="NE182" s="120"/>
      <c r="NF182" s="120"/>
      <c r="NG182" s="120"/>
      <c r="NH182" s="120"/>
      <c r="NI182" s="120"/>
      <c r="NJ182" s="120"/>
      <c r="NK182" s="120"/>
      <c r="NL182" s="120"/>
      <c r="NM182" s="120"/>
      <c r="NN182" s="120"/>
      <c r="NO182" s="120"/>
      <c r="NP182" s="120"/>
      <c r="NQ182" s="120"/>
      <c r="NR182" s="120"/>
      <c r="NS182" s="120"/>
      <c r="NT182" s="120"/>
      <c r="NU182" s="120"/>
      <c r="NV182" s="120"/>
      <c r="NW182" s="120"/>
      <c r="NX182" s="120"/>
      <c r="NY182" s="120"/>
      <c r="NZ182" s="120"/>
      <c r="OA182" s="120"/>
      <c r="OB182" s="120"/>
      <c r="OC182" s="120"/>
      <c r="OD182" s="120"/>
      <c r="OE182" s="120"/>
      <c r="OF182" s="120"/>
      <c r="OG182" s="120"/>
      <c r="OH182" s="120"/>
      <c r="OI182" s="120"/>
      <c r="OJ182" s="120"/>
      <c r="OK182" s="120"/>
      <c r="OL182" s="120"/>
      <c r="OM182" s="120"/>
      <c r="ON182" s="120"/>
      <c r="OO182" s="120"/>
      <c r="OP182" s="120"/>
      <c r="OQ182" s="120"/>
      <c r="OR182" s="120"/>
      <c r="OS182" s="120"/>
      <c r="OT182" s="120"/>
      <c r="OU182" s="120"/>
      <c r="OV182" s="120"/>
      <c r="OW182" s="120"/>
      <c r="OX182" s="120"/>
      <c r="OY182" s="120"/>
      <c r="OZ182" s="120"/>
      <c r="PA182" s="120"/>
      <c r="PB182" s="120"/>
      <c r="PC182" s="120"/>
      <c r="PD182" s="120"/>
      <c r="PE182" s="120"/>
      <c r="PF182" s="120"/>
      <c r="PG182" s="120"/>
      <c r="PH182" s="120"/>
      <c r="PI182" s="120"/>
      <c r="PJ182" s="120"/>
      <c r="PK182" s="120"/>
      <c r="PL182" s="120"/>
      <c r="PM182" s="120"/>
      <c r="PN182" s="120"/>
      <c r="PO182" s="120"/>
      <c r="PP182" s="120"/>
      <c r="PQ182" s="120"/>
      <c r="PR182" s="120"/>
      <c r="PS182" s="120"/>
      <c r="PT182" s="120"/>
      <c r="PU182" s="120"/>
      <c r="PV182" s="120"/>
      <c r="PW182" s="120"/>
      <c r="PX182" s="120"/>
      <c r="PY182" s="120"/>
      <c r="PZ182" s="120"/>
      <c r="QA182" s="120"/>
      <c r="QB182" s="120"/>
      <c r="QC182" s="120"/>
      <c r="QD182" s="120"/>
      <c r="QE182" s="120"/>
      <c r="QF182" s="120"/>
      <c r="QG182" s="120"/>
      <c r="QH182" s="120"/>
      <c r="QI182" s="120"/>
      <c r="QJ182" s="120"/>
      <c r="QK182" s="120"/>
      <c r="QL182" s="120"/>
      <c r="QM182" s="120"/>
      <c r="QN182" s="120"/>
      <c r="QO182" s="120"/>
      <c r="QP182" s="120"/>
      <c r="QQ182" s="120"/>
      <c r="QR182" s="120"/>
      <c r="QS182" s="120"/>
      <c r="QT182" s="120"/>
      <c r="QU182" s="120"/>
      <c r="QV182" s="120"/>
      <c r="QW182" s="120"/>
      <c r="QX182" s="120"/>
      <c r="QY182" s="120"/>
      <c r="QZ182" s="120"/>
      <c r="RA182" s="120"/>
      <c r="RB182" s="120"/>
      <c r="RC182" s="120"/>
      <c r="RD182" s="120"/>
      <c r="RE182" s="120"/>
      <c r="RF182" s="120"/>
      <c r="RG182" s="120"/>
      <c r="RH182" s="120"/>
      <c r="RI182" s="120"/>
      <c r="RJ182" s="120"/>
      <c r="RK182" s="120"/>
      <c r="RL182" s="120"/>
      <c r="RM182" s="120"/>
      <c r="RN182" s="120"/>
      <c r="RO182" s="120"/>
      <c r="RP182" s="120"/>
      <c r="RQ182" s="120"/>
      <c r="RR182" s="120"/>
      <c r="RS182" s="120"/>
      <c r="RT182" s="120"/>
      <c r="RU182" s="120"/>
      <c r="RV182" s="120"/>
      <c r="RW182" s="120"/>
      <c r="RX182" s="120"/>
      <c r="RY182" s="120"/>
      <c r="RZ182" s="120"/>
      <c r="SA182" s="120"/>
      <c r="SB182" s="120"/>
      <c r="SC182" s="120"/>
      <c r="SD182" s="120"/>
      <c r="SE182" s="120"/>
      <c r="SF182" s="120"/>
      <c r="SG182" s="120"/>
      <c r="SH182" s="120"/>
      <c r="SI182" s="120"/>
      <c r="SJ182" s="120"/>
      <c r="SK182" s="120"/>
      <c r="SL182" s="120"/>
      <c r="SM182" s="120"/>
      <c r="SN182" s="120"/>
      <c r="SO182" s="120"/>
      <c r="SP182" s="120"/>
      <c r="SQ182" s="120"/>
      <c r="SR182" s="120"/>
      <c r="SS182" s="120"/>
      <c r="ST182" s="120"/>
      <c r="SU182" s="120"/>
      <c r="SV182" s="120"/>
      <c r="SW182" s="120"/>
      <c r="SX182" s="120"/>
      <c r="SY182" s="120"/>
      <c r="SZ182" s="120"/>
      <c r="TA182" s="120"/>
      <c r="TB182" s="120"/>
      <c r="TC182" s="120"/>
      <c r="TD182" s="120"/>
      <c r="TE182" s="120"/>
      <c r="TF182" s="120"/>
      <c r="TG182" s="120"/>
      <c r="TH182" s="120"/>
      <c r="TI182" s="120"/>
      <c r="TJ182" s="120"/>
      <c r="TK182" s="120"/>
      <c r="TL182" s="120"/>
      <c r="TM182" s="120"/>
      <c r="TN182" s="120"/>
      <c r="TO182" s="120"/>
      <c r="TP182" s="120"/>
      <c r="TQ182" s="120"/>
      <c r="TR182" s="120"/>
      <c r="TS182" s="120"/>
      <c r="TT182" s="120"/>
      <c r="TU182" s="120"/>
      <c r="TV182" s="120"/>
      <c r="TW182" s="120"/>
      <c r="TX182" s="120"/>
      <c r="TY182" s="120"/>
      <c r="TZ182" s="120"/>
      <c r="UA182" s="120"/>
      <c r="UB182" s="120"/>
      <c r="UC182" s="120"/>
      <c r="UD182" s="120"/>
      <c r="UE182" s="120"/>
      <c r="UF182" s="120"/>
      <c r="UG182" s="120"/>
      <c r="UH182" s="120"/>
      <c r="UI182" s="120"/>
      <c r="UJ182" s="120"/>
      <c r="UK182" s="120"/>
      <c r="UL182" s="120"/>
      <c r="UM182" s="120"/>
      <c r="UN182" s="120"/>
      <c r="UO182" s="120"/>
      <c r="UP182" s="120"/>
      <c r="UQ182" s="120"/>
      <c r="UR182" s="120"/>
      <c r="US182" s="120"/>
      <c r="UT182" s="120"/>
      <c r="UU182" s="120"/>
      <c r="UV182" s="120"/>
      <c r="UW182" s="120"/>
      <c r="UX182" s="120"/>
      <c r="UY182" s="120"/>
      <c r="UZ182" s="120"/>
      <c r="VA182" s="120"/>
      <c r="VB182" s="120"/>
      <c r="VC182" s="120"/>
      <c r="VD182" s="120"/>
      <c r="VE182" s="120"/>
      <c r="VF182" s="120"/>
      <c r="VG182" s="120"/>
      <c r="VH182" s="120"/>
      <c r="VI182" s="120"/>
      <c r="VJ182" s="120"/>
      <c r="VK182" s="120"/>
      <c r="VL182" s="120"/>
      <c r="VM182" s="120"/>
      <c r="VN182" s="120"/>
      <c r="VO182" s="120"/>
      <c r="VP182" s="120"/>
      <c r="VQ182" s="120"/>
      <c r="VR182" s="120"/>
      <c r="VS182" s="120"/>
      <c r="VT182" s="120"/>
      <c r="VU182" s="120"/>
      <c r="VV182" s="120"/>
      <c r="VW182" s="120"/>
      <c r="VX182" s="120"/>
      <c r="VY182" s="120"/>
      <c r="VZ182" s="120"/>
      <c r="WA182" s="120"/>
      <c r="WB182" s="120"/>
      <c r="WC182" s="120"/>
      <c r="WD182" s="120"/>
      <c r="WE182" s="120"/>
      <c r="WF182" s="120"/>
      <c r="WG182" s="120"/>
      <c r="WH182" s="120"/>
      <c r="WI182" s="120"/>
      <c r="WJ182" s="120"/>
      <c r="WK182" s="120"/>
      <c r="WL182" s="120"/>
      <c r="WM182" s="120"/>
      <c r="WN182" s="120"/>
      <c r="WO182" s="120"/>
      <c r="WP182" s="120"/>
      <c r="WQ182" s="120"/>
      <c r="WR182" s="120"/>
      <c r="WS182" s="120"/>
      <c r="WT182" s="120"/>
      <c r="WU182" s="120"/>
      <c r="WV182" s="120"/>
      <c r="WW182" s="120"/>
      <c r="WX182" s="120"/>
      <c r="WY182" s="120"/>
      <c r="WZ182" s="120"/>
      <c r="XA182" s="120"/>
      <c r="XB182" s="120"/>
      <c r="XC182" s="120"/>
      <c r="XD182" s="120"/>
      <c r="XE182" s="120"/>
      <c r="XF182" s="120"/>
      <c r="XG182" s="120"/>
      <c r="XH182" s="120"/>
      <c r="XI182" s="120"/>
      <c r="XJ182" s="120"/>
      <c r="XK182" s="120"/>
      <c r="XL182" s="120"/>
      <c r="XM182" s="120"/>
      <c r="XN182" s="120"/>
      <c r="XO182" s="120"/>
      <c r="XP182" s="120"/>
      <c r="XQ182" s="120"/>
      <c r="XR182" s="120"/>
      <c r="XS182" s="120"/>
      <c r="XT182" s="120"/>
      <c r="XU182" s="120"/>
      <c r="XV182" s="120"/>
      <c r="XW182" s="120"/>
      <c r="XX182" s="120"/>
      <c r="XY182" s="120"/>
      <c r="XZ182" s="120"/>
      <c r="YA182" s="120"/>
      <c r="YB182" s="120"/>
      <c r="YC182" s="120"/>
      <c r="YD182" s="120"/>
      <c r="YE182" s="120"/>
      <c r="YF182" s="120"/>
      <c r="YG182" s="120"/>
      <c r="YH182" s="120"/>
      <c r="YI182" s="120"/>
      <c r="YJ182" s="120"/>
      <c r="YK182" s="120"/>
      <c r="YL182" s="120"/>
      <c r="YM182" s="120"/>
      <c r="YN182" s="120"/>
      <c r="YO182" s="120"/>
      <c r="YP182" s="120"/>
      <c r="YQ182" s="120"/>
      <c r="YR182" s="120"/>
      <c r="YS182" s="120"/>
      <c r="YT182" s="120"/>
      <c r="YU182" s="120"/>
      <c r="YV182" s="120"/>
      <c r="YW182" s="120"/>
      <c r="YX182" s="120"/>
      <c r="YY182" s="120"/>
      <c r="YZ182" s="120"/>
      <c r="ZA182" s="120"/>
      <c r="ZB182" s="120"/>
      <c r="ZC182" s="120"/>
      <c r="ZD182" s="120"/>
      <c r="ZE182" s="120"/>
      <c r="ZF182" s="120"/>
      <c r="ZG182" s="120"/>
      <c r="ZH182" s="120"/>
      <c r="ZI182" s="120"/>
      <c r="ZJ182" s="120"/>
      <c r="ZK182" s="120"/>
      <c r="ZL182" s="120"/>
      <c r="ZM182" s="120"/>
      <c r="ZN182" s="120"/>
      <c r="ZO182" s="120"/>
      <c r="ZP182" s="120"/>
      <c r="ZQ182" s="120"/>
      <c r="ZR182" s="120"/>
      <c r="ZS182" s="120"/>
      <c r="ZT182" s="120"/>
      <c r="ZU182" s="120"/>
      <c r="ZV182" s="120"/>
      <c r="ZW182" s="120"/>
      <c r="ZX182" s="120"/>
      <c r="ZY182" s="120"/>
      <c r="ZZ182" s="120"/>
      <c r="AAA182" s="120"/>
      <c r="AAB182" s="120"/>
      <c r="AAC182" s="120"/>
      <c r="AAD182" s="120"/>
      <c r="AAE182" s="120"/>
      <c r="AAF182" s="120"/>
      <c r="AAG182" s="120"/>
      <c r="AAH182" s="120"/>
      <c r="AAI182" s="120"/>
      <c r="AAJ182" s="120"/>
      <c r="AAK182" s="120"/>
      <c r="AAL182" s="120"/>
      <c r="AAM182" s="120"/>
      <c r="AAN182" s="120"/>
      <c r="AAO182" s="120"/>
      <c r="AAP182" s="120"/>
      <c r="AAQ182" s="120"/>
      <c r="AAR182" s="120"/>
      <c r="AAS182" s="120"/>
      <c r="AAT182" s="120"/>
      <c r="AAU182" s="120"/>
      <c r="AAV182" s="120"/>
      <c r="AAW182" s="120"/>
      <c r="AAX182" s="120"/>
      <c r="AAY182" s="120"/>
      <c r="AAZ182" s="120"/>
      <c r="ABA182" s="120"/>
      <c r="ABB182" s="120"/>
      <c r="ABC182" s="120"/>
      <c r="ABD182" s="120"/>
      <c r="ABE182" s="120"/>
      <c r="ABF182" s="120"/>
      <c r="ABG182" s="120"/>
      <c r="ABH182" s="120"/>
      <c r="ABI182" s="120"/>
      <c r="ABJ182" s="120"/>
      <c r="ABK182" s="120"/>
      <c r="ABL182" s="120"/>
      <c r="ABM182" s="120"/>
      <c r="ABN182" s="120"/>
      <c r="ABO182" s="120"/>
      <c r="ABP182" s="120"/>
      <c r="ABQ182" s="120"/>
      <c r="ABR182" s="120"/>
      <c r="ABS182" s="120"/>
      <c r="ABT182" s="120"/>
      <c r="ABU182" s="120"/>
      <c r="ABV182" s="120"/>
      <c r="ABW182" s="120"/>
      <c r="ABX182" s="120"/>
      <c r="ABY182" s="120"/>
      <c r="ABZ182" s="120"/>
      <c r="ACA182" s="120"/>
      <c r="ACB182" s="120"/>
      <c r="ACC182" s="120"/>
      <c r="ACD182" s="120"/>
      <c r="ACE182" s="120"/>
      <c r="ACF182" s="120"/>
      <c r="ACG182" s="120"/>
      <c r="ACH182" s="120"/>
      <c r="ACI182" s="120"/>
      <c r="ACJ182" s="120"/>
      <c r="ACK182" s="120"/>
      <c r="ACL182" s="120"/>
      <c r="ACM182" s="120"/>
      <c r="ACN182" s="120"/>
      <c r="ACO182" s="120"/>
      <c r="ACP182" s="120"/>
      <c r="ACQ182" s="120"/>
      <c r="ACR182" s="120"/>
      <c r="ACS182" s="120"/>
      <c r="ACT182" s="120"/>
      <c r="ACU182" s="120"/>
      <c r="ACV182" s="120"/>
      <c r="ACW182" s="120"/>
      <c r="ACX182" s="120"/>
      <c r="ACY182" s="120"/>
      <c r="ACZ182" s="120"/>
      <c r="ADA182" s="120"/>
      <c r="ADB182" s="120"/>
      <c r="ADC182" s="120"/>
      <c r="ADD182" s="120"/>
      <c r="ADE182" s="120"/>
      <c r="ADF182" s="120"/>
      <c r="ADG182" s="120"/>
      <c r="ADH182" s="120"/>
      <c r="ADI182" s="120"/>
      <c r="ADJ182" s="120"/>
      <c r="ADK182" s="120"/>
      <c r="ADL182" s="120"/>
      <c r="ADM182" s="120"/>
      <c r="ADN182" s="120"/>
      <c r="ADO182" s="120"/>
      <c r="ADP182" s="120"/>
      <c r="ADQ182" s="120"/>
      <c r="ADR182" s="120"/>
      <c r="ADS182" s="120"/>
      <c r="ADT182" s="120"/>
      <c r="ADU182" s="120"/>
      <c r="ADV182" s="120"/>
      <c r="ADW182" s="120"/>
      <c r="ADX182" s="120"/>
      <c r="ADY182" s="120"/>
      <c r="ADZ182" s="120"/>
      <c r="AEA182" s="120"/>
      <c r="AEB182" s="120"/>
      <c r="AEC182" s="120"/>
      <c r="AED182" s="120"/>
      <c r="AEE182" s="120"/>
      <c r="AEF182" s="120"/>
      <c r="AEG182" s="120"/>
      <c r="AEH182" s="120"/>
      <c r="AEI182" s="120"/>
      <c r="AEJ182" s="120"/>
      <c r="AEK182" s="120"/>
      <c r="AEL182" s="120"/>
      <c r="AEM182" s="120"/>
      <c r="AEN182" s="120"/>
      <c r="AEO182" s="120"/>
      <c r="AEP182" s="120"/>
      <c r="AEQ182" s="120"/>
      <c r="AER182" s="120"/>
      <c r="AES182" s="120"/>
      <c r="AET182" s="120"/>
      <c r="AEU182" s="120"/>
      <c r="AEV182" s="120"/>
      <c r="AEW182" s="120"/>
      <c r="AEX182" s="120"/>
      <c r="AEY182" s="120"/>
      <c r="AEZ182" s="120"/>
      <c r="AFA182" s="120"/>
      <c r="AFB182" s="120"/>
      <c r="AFC182" s="120"/>
      <c r="AFD182" s="120"/>
      <c r="AFE182" s="120"/>
      <c r="AFF182" s="120"/>
      <c r="AFG182" s="120"/>
      <c r="AFH182" s="120"/>
      <c r="AFI182" s="120"/>
      <c r="AFJ182" s="120"/>
      <c r="AFK182" s="120"/>
      <c r="AFL182" s="120"/>
      <c r="AFM182" s="120"/>
      <c r="AFN182" s="120"/>
      <c r="AFO182" s="120"/>
      <c r="AFP182" s="120"/>
      <c r="AFQ182" s="120"/>
      <c r="AFR182" s="120"/>
      <c r="AFS182" s="120"/>
      <c r="AFT182" s="120"/>
      <c r="AFU182" s="120"/>
      <c r="AFV182" s="120"/>
      <c r="AFW182" s="120"/>
      <c r="AFX182" s="120"/>
      <c r="AFY182" s="120"/>
      <c r="AFZ182" s="120"/>
      <c r="AGA182" s="120"/>
      <c r="AGB182" s="120"/>
      <c r="AGC182" s="120"/>
      <c r="AGD182" s="120"/>
      <c r="AGE182" s="120"/>
      <c r="AGF182" s="120"/>
      <c r="AGG182" s="120"/>
      <c r="AGH182" s="120"/>
      <c r="AGI182" s="120"/>
      <c r="AGJ182" s="120"/>
      <c r="AGK182" s="120"/>
      <c r="AGL182" s="120"/>
      <c r="AGM182" s="120"/>
      <c r="AGN182" s="120"/>
      <c r="AGO182" s="120"/>
      <c r="AGP182" s="120"/>
      <c r="AGQ182" s="120"/>
      <c r="AGR182" s="120"/>
      <c r="AGS182" s="120"/>
      <c r="AGT182" s="120"/>
      <c r="AGU182" s="120"/>
      <c r="AGV182" s="120"/>
      <c r="AGW182" s="120"/>
      <c r="AGX182" s="120"/>
      <c r="AGY182" s="120"/>
      <c r="AGZ182" s="120"/>
      <c r="AHA182" s="120"/>
      <c r="AHB182" s="120"/>
      <c r="AHC182" s="120"/>
      <c r="AHD182" s="120"/>
      <c r="AHE182" s="120"/>
      <c r="AHF182" s="120"/>
      <c r="AHG182" s="120"/>
      <c r="AHH182" s="120"/>
      <c r="AHI182" s="120"/>
      <c r="AHJ182" s="120"/>
      <c r="AHK182" s="120"/>
      <c r="AHL182" s="120"/>
      <c r="AHM182" s="120"/>
      <c r="AHN182" s="120"/>
      <c r="AHO182" s="120"/>
      <c r="AHP182" s="120"/>
      <c r="AHQ182" s="120"/>
      <c r="AHR182" s="120"/>
      <c r="AHS182" s="120"/>
      <c r="AHT182" s="120"/>
      <c r="AHU182" s="120"/>
      <c r="AHV182" s="120"/>
      <c r="AHW182" s="120"/>
      <c r="AHX182" s="120"/>
      <c r="AHY182" s="120"/>
      <c r="AHZ182" s="120"/>
      <c r="AIA182" s="120"/>
      <c r="AIB182" s="120"/>
      <c r="AIC182" s="120"/>
      <c r="AID182" s="120"/>
      <c r="AIE182" s="120"/>
      <c r="AIF182" s="120"/>
      <c r="AIG182" s="120"/>
      <c r="AIH182" s="120"/>
      <c r="AII182" s="120"/>
      <c r="AIJ182" s="120"/>
      <c r="AIK182" s="120"/>
      <c r="AIL182" s="120"/>
      <c r="AIM182" s="120"/>
      <c r="AIN182" s="120"/>
      <c r="AIO182" s="120"/>
      <c r="AIP182" s="120"/>
      <c r="AIQ182" s="120"/>
      <c r="AIR182" s="120"/>
      <c r="AIS182" s="120"/>
      <c r="AIT182" s="120"/>
      <c r="AIU182" s="120"/>
      <c r="AIV182" s="120"/>
      <c r="AIW182" s="120"/>
      <c r="AIX182" s="120"/>
      <c r="AIY182" s="120"/>
      <c r="AIZ182" s="120"/>
      <c r="AJA182" s="120"/>
      <c r="AJB182" s="120"/>
      <c r="AJC182" s="120"/>
      <c r="AJD182" s="120"/>
      <c r="AJE182" s="120"/>
      <c r="AJF182" s="120"/>
      <c r="AJG182" s="120"/>
      <c r="AJH182" s="120"/>
      <c r="AJI182" s="120"/>
      <c r="AJJ182" s="120"/>
      <c r="AJK182" s="120"/>
      <c r="AJL182" s="120"/>
      <c r="AJM182" s="120"/>
      <c r="AJN182" s="120"/>
      <c r="AJO182" s="120"/>
      <c r="AJP182" s="120"/>
      <c r="AJQ182" s="120"/>
      <c r="AJR182" s="120"/>
      <c r="AJS182" s="120"/>
      <c r="AJT182" s="120"/>
      <c r="AJU182" s="120"/>
      <c r="AJV182" s="120"/>
      <c r="AJW182" s="120"/>
      <c r="AJX182" s="120"/>
      <c r="AJY182" s="120"/>
      <c r="AJZ182" s="120"/>
      <c r="AKA182" s="120"/>
      <c r="AKB182" s="120"/>
      <c r="AKC182" s="120"/>
      <c r="AKD182" s="120"/>
      <c r="AKE182" s="120"/>
      <c r="AKF182" s="120"/>
      <c r="AKG182" s="120"/>
      <c r="AKH182" s="120"/>
      <c r="AKI182" s="120"/>
      <c r="AKJ182" s="120"/>
      <c r="AKK182" s="120"/>
      <c r="AKL182" s="120"/>
      <c r="AKM182" s="120"/>
      <c r="AKN182" s="120"/>
      <c r="AKO182" s="120"/>
      <c r="AKP182" s="120"/>
      <c r="AKQ182" s="120"/>
      <c r="AKR182" s="120"/>
      <c r="AKS182" s="120"/>
      <c r="AKT182" s="120"/>
      <c r="AKU182" s="120"/>
      <c r="AKV182" s="120"/>
      <c r="AKW182" s="120"/>
      <c r="AKX182" s="120"/>
      <c r="AKY182" s="120"/>
      <c r="AKZ182" s="120"/>
      <c r="ALA182" s="120"/>
      <c r="ALB182" s="120"/>
      <c r="ALC182" s="120"/>
      <c r="ALD182" s="120"/>
      <c r="ALE182" s="120"/>
      <c r="ALF182" s="120"/>
      <c r="ALG182" s="120"/>
      <c r="ALH182" s="120"/>
      <c r="ALI182" s="120"/>
      <c r="ALJ182" s="120"/>
      <c r="ALK182" s="120"/>
      <c r="ALL182" s="120"/>
      <c r="ALM182" s="120"/>
      <c r="ALN182" s="120"/>
      <c r="ALO182" s="120"/>
      <c r="ALP182" s="120"/>
      <c r="ALQ182" s="120"/>
      <c r="ALR182" s="120"/>
      <c r="ALS182" s="120"/>
      <c r="ALT182" s="120"/>
      <c r="ALU182" s="120"/>
      <c r="ALV182" s="120"/>
      <c r="ALW182" s="120"/>
      <c r="ALX182" s="120"/>
      <c r="ALY182" s="120"/>
      <c r="ALZ182" s="120"/>
      <c r="AMA182" s="120"/>
      <c r="AMB182" s="120"/>
      <c r="AMC182" s="120"/>
      <c r="AMD182" s="120"/>
      <c r="AME182" s="120"/>
      <c r="AMF182" s="120"/>
      <c r="AMG182" s="120"/>
      <c r="AMH182" s="120"/>
      <c r="AMI182" s="120"/>
      <c r="AMJ182" s="120"/>
      <c r="AMK182" s="120"/>
      <c r="AML182" s="120"/>
    </row>
    <row r="183" spans="1:1026" s="121" customFormat="1" ht="24" x14ac:dyDescent="0.25">
      <c r="A183" s="102">
        <v>178</v>
      </c>
      <c r="B183" s="26" t="s">
        <v>330</v>
      </c>
      <c r="C183" s="26" t="s">
        <v>48</v>
      </c>
      <c r="D183" s="26" t="s">
        <v>43</v>
      </c>
      <c r="E183" s="31" t="s">
        <v>132</v>
      </c>
      <c r="F183" s="50">
        <v>100</v>
      </c>
      <c r="G183" s="51" t="s">
        <v>11</v>
      </c>
      <c r="H183" s="76"/>
      <c r="I183" s="76">
        <f t="shared" si="13"/>
        <v>0</v>
      </c>
      <c r="J183" s="76">
        <f t="shared" si="11"/>
        <v>0</v>
      </c>
      <c r="K183" s="76">
        <f t="shared" si="12"/>
        <v>0</v>
      </c>
      <c r="L183" s="53"/>
      <c r="M183" s="53"/>
      <c r="N183" s="53"/>
      <c r="O183" s="39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  <c r="IW183" s="120"/>
      <c r="IX183" s="120"/>
      <c r="IY183" s="120"/>
      <c r="IZ183" s="120"/>
      <c r="JA183" s="120"/>
      <c r="JB183" s="120"/>
      <c r="JC183" s="120"/>
      <c r="JD183" s="120"/>
      <c r="JE183" s="120"/>
      <c r="JF183" s="120"/>
      <c r="JG183" s="120"/>
      <c r="JH183" s="120"/>
      <c r="JI183" s="120"/>
      <c r="JJ183" s="120"/>
      <c r="JK183" s="120"/>
      <c r="JL183" s="120"/>
      <c r="JM183" s="120"/>
      <c r="JN183" s="120"/>
      <c r="JO183" s="120"/>
      <c r="JP183" s="120"/>
      <c r="JQ183" s="120"/>
      <c r="JR183" s="120"/>
      <c r="JS183" s="120"/>
      <c r="JT183" s="120"/>
      <c r="JU183" s="120"/>
      <c r="JV183" s="120"/>
      <c r="JW183" s="120"/>
      <c r="JX183" s="120"/>
      <c r="JY183" s="120"/>
      <c r="JZ183" s="120"/>
      <c r="KA183" s="120"/>
      <c r="KB183" s="120"/>
      <c r="KC183" s="120"/>
      <c r="KD183" s="120"/>
      <c r="KE183" s="120"/>
      <c r="KF183" s="120"/>
      <c r="KG183" s="120"/>
      <c r="KH183" s="120"/>
      <c r="KI183" s="120"/>
      <c r="KJ183" s="120"/>
      <c r="KK183" s="120"/>
      <c r="KL183" s="120"/>
      <c r="KM183" s="120"/>
      <c r="KN183" s="120"/>
      <c r="KO183" s="120"/>
      <c r="KP183" s="120"/>
      <c r="KQ183" s="120"/>
      <c r="KR183" s="120"/>
      <c r="KS183" s="120"/>
      <c r="KT183" s="120"/>
      <c r="KU183" s="120"/>
      <c r="KV183" s="120"/>
      <c r="KW183" s="120"/>
      <c r="KX183" s="120"/>
      <c r="KY183" s="120"/>
      <c r="KZ183" s="120"/>
      <c r="LA183" s="120"/>
      <c r="LB183" s="120"/>
      <c r="LC183" s="120"/>
      <c r="LD183" s="120"/>
      <c r="LE183" s="120"/>
      <c r="LF183" s="120"/>
      <c r="LG183" s="120"/>
      <c r="LH183" s="120"/>
      <c r="LI183" s="120"/>
      <c r="LJ183" s="120"/>
      <c r="LK183" s="120"/>
      <c r="LL183" s="120"/>
      <c r="LM183" s="120"/>
      <c r="LN183" s="120"/>
      <c r="LO183" s="120"/>
      <c r="LP183" s="120"/>
      <c r="LQ183" s="120"/>
      <c r="LR183" s="120"/>
      <c r="LS183" s="120"/>
      <c r="LT183" s="120"/>
      <c r="LU183" s="120"/>
      <c r="LV183" s="120"/>
      <c r="LW183" s="120"/>
      <c r="LX183" s="120"/>
      <c r="LY183" s="120"/>
      <c r="LZ183" s="120"/>
      <c r="MA183" s="120"/>
      <c r="MB183" s="120"/>
      <c r="MC183" s="120"/>
      <c r="MD183" s="120"/>
      <c r="ME183" s="120"/>
      <c r="MF183" s="120"/>
      <c r="MG183" s="120"/>
      <c r="MH183" s="120"/>
      <c r="MI183" s="120"/>
      <c r="MJ183" s="120"/>
      <c r="MK183" s="120"/>
      <c r="ML183" s="120"/>
      <c r="MM183" s="120"/>
      <c r="MN183" s="120"/>
      <c r="MO183" s="120"/>
      <c r="MP183" s="120"/>
      <c r="MQ183" s="120"/>
      <c r="MR183" s="120"/>
      <c r="MS183" s="120"/>
      <c r="MT183" s="120"/>
      <c r="MU183" s="120"/>
      <c r="MV183" s="120"/>
      <c r="MW183" s="120"/>
      <c r="MX183" s="120"/>
      <c r="MY183" s="120"/>
      <c r="MZ183" s="120"/>
      <c r="NA183" s="120"/>
      <c r="NB183" s="120"/>
      <c r="NC183" s="120"/>
      <c r="ND183" s="120"/>
      <c r="NE183" s="120"/>
      <c r="NF183" s="120"/>
      <c r="NG183" s="120"/>
      <c r="NH183" s="120"/>
      <c r="NI183" s="120"/>
      <c r="NJ183" s="120"/>
      <c r="NK183" s="120"/>
      <c r="NL183" s="120"/>
      <c r="NM183" s="120"/>
      <c r="NN183" s="120"/>
      <c r="NO183" s="120"/>
      <c r="NP183" s="120"/>
      <c r="NQ183" s="120"/>
      <c r="NR183" s="120"/>
      <c r="NS183" s="120"/>
      <c r="NT183" s="120"/>
      <c r="NU183" s="120"/>
      <c r="NV183" s="120"/>
      <c r="NW183" s="120"/>
      <c r="NX183" s="120"/>
      <c r="NY183" s="120"/>
      <c r="NZ183" s="120"/>
      <c r="OA183" s="120"/>
      <c r="OB183" s="120"/>
      <c r="OC183" s="120"/>
      <c r="OD183" s="120"/>
      <c r="OE183" s="120"/>
      <c r="OF183" s="120"/>
      <c r="OG183" s="120"/>
      <c r="OH183" s="120"/>
      <c r="OI183" s="120"/>
      <c r="OJ183" s="120"/>
      <c r="OK183" s="120"/>
      <c r="OL183" s="120"/>
      <c r="OM183" s="120"/>
      <c r="ON183" s="120"/>
      <c r="OO183" s="120"/>
      <c r="OP183" s="120"/>
      <c r="OQ183" s="120"/>
      <c r="OR183" s="120"/>
      <c r="OS183" s="120"/>
      <c r="OT183" s="120"/>
      <c r="OU183" s="120"/>
      <c r="OV183" s="120"/>
      <c r="OW183" s="120"/>
      <c r="OX183" s="120"/>
      <c r="OY183" s="120"/>
      <c r="OZ183" s="120"/>
      <c r="PA183" s="120"/>
      <c r="PB183" s="120"/>
      <c r="PC183" s="120"/>
      <c r="PD183" s="120"/>
      <c r="PE183" s="120"/>
      <c r="PF183" s="120"/>
      <c r="PG183" s="120"/>
      <c r="PH183" s="120"/>
      <c r="PI183" s="120"/>
      <c r="PJ183" s="120"/>
      <c r="PK183" s="120"/>
      <c r="PL183" s="120"/>
      <c r="PM183" s="120"/>
      <c r="PN183" s="120"/>
      <c r="PO183" s="120"/>
      <c r="PP183" s="120"/>
      <c r="PQ183" s="120"/>
      <c r="PR183" s="120"/>
      <c r="PS183" s="120"/>
      <c r="PT183" s="120"/>
      <c r="PU183" s="120"/>
      <c r="PV183" s="120"/>
      <c r="PW183" s="120"/>
      <c r="PX183" s="120"/>
      <c r="PY183" s="120"/>
      <c r="PZ183" s="120"/>
      <c r="QA183" s="120"/>
      <c r="QB183" s="120"/>
      <c r="QC183" s="120"/>
      <c r="QD183" s="120"/>
      <c r="QE183" s="120"/>
      <c r="QF183" s="120"/>
      <c r="QG183" s="120"/>
      <c r="QH183" s="120"/>
      <c r="QI183" s="120"/>
      <c r="QJ183" s="120"/>
      <c r="QK183" s="120"/>
      <c r="QL183" s="120"/>
      <c r="QM183" s="120"/>
      <c r="QN183" s="120"/>
      <c r="QO183" s="120"/>
      <c r="QP183" s="120"/>
      <c r="QQ183" s="120"/>
      <c r="QR183" s="120"/>
      <c r="QS183" s="120"/>
      <c r="QT183" s="120"/>
      <c r="QU183" s="120"/>
      <c r="QV183" s="120"/>
      <c r="QW183" s="120"/>
      <c r="QX183" s="120"/>
      <c r="QY183" s="120"/>
      <c r="QZ183" s="120"/>
      <c r="RA183" s="120"/>
      <c r="RB183" s="120"/>
      <c r="RC183" s="120"/>
      <c r="RD183" s="120"/>
      <c r="RE183" s="120"/>
      <c r="RF183" s="120"/>
      <c r="RG183" s="120"/>
      <c r="RH183" s="120"/>
      <c r="RI183" s="120"/>
      <c r="RJ183" s="120"/>
      <c r="RK183" s="120"/>
      <c r="RL183" s="120"/>
      <c r="RM183" s="120"/>
      <c r="RN183" s="120"/>
      <c r="RO183" s="120"/>
      <c r="RP183" s="120"/>
      <c r="RQ183" s="120"/>
      <c r="RR183" s="120"/>
      <c r="RS183" s="120"/>
      <c r="RT183" s="120"/>
      <c r="RU183" s="120"/>
      <c r="RV183" s="120"/>
      <c r="RW183" s="120"/>
      <c r="RX183" s="120"/>
      <c r="RY183" s="120"/>
      <c r="RZ183" s="120"/>
      <c r="SA183" s="120"/>
      <c r="SB183" s="120"/>
      <c r="SC183" s="120"/>
      <c r="SD183" s="120"/>
      <c r="SE183" s="120"/>
      <c r="SF183" s="120"/>
      <c r="SG183" s="120"/>
      <c r="SH183" s="120"/>
      <c r="SI183" s="120"/>
      <c r="SJ183" s="120"/>
      <c r="SK183" s="120"/>
      <c r="SL183" s="120"/>
      <c r="SM183" s="120"/>
      <c r="SN183" s="120"/>
      <c r="SO183" s="120"/>
      <c r="SP183" s="120"/>
      <c r="SQ183" s="120"/>
      <c r="SR183" s="120"/>
      <c r="SS183" s="120"/>
      <c r="ST183" s="120"/>
      <c r="SU183" s="120"/>
      <c r="SV183" s="120"/>
      <c r="SW183" s="120"/>
      <c r="SX183" s="120"/>
      <c r="SY183" s="120"/>
      <c r="SZ183" s="120"/>
      <c r="TA183" s="120"/>
      <c r="TB183" s="120"/>
      <c r="TC183" s="120"/>
      <c r="TD183" s="120"/>
      <c r="TE183" s="120"/>
      <c r="TF183" s="120"/>
      <c r="TG183" s="120"/>
      <c r="TH183" s="120"/>
      <c r="TI183" s="120"/>
      <c r="TJ183" s="120"/>
      <c r="TK183" s="120"/>
      <c r="TL183" s="120"/>
      <c r="TM183" s="120"/>
      <c r="TN183" s="120"/>
      <c r="TO183" s="120"/>
      <c r="TP183" s="120"/>
      <c r="TQ183" s="120"/>
      <c r="TR183" s="120"/>
      <c r="TS183" s="120"/>
      <c r="TT183" s="120"/>
      <c r="TU183" s="120"/>
      <c r="TV183" s="120"/>
      <c r="TW183" s="120"/>
      <c r="TX183" s="120"/>
      <c r="TY183" s="120"/>
      <c r="TZ183" s="120"/>
      <c r="UA183" s="120"/>
      <c r="UB183" s="120"/>
      <c r="UC183" s="120"/>
      <c r="UD183" s="120"/>
      <c r="UE183" s="120"/>
      <c r="UF183" s="120"/>
      <c r="UG183" s="120"/>
      <c r="UH183" s="120"/>
      <c r="UI183" s="120"/>
      <c r="UJ183" s="120"/>
      <c r="UK183" s="120"/>
      <c r="UL183" s="120"/>
      <c r="UM183" s="120"/>
      <c r="UN183" s="120"/>
      <c r="UO183" s="120"/>
      <c r="UP183" s="120"/>
      <c r="UQ183" s="120"/>
      <c r="UR183" s="120"/>
      <c r="US183" s="120"/>
      <c r="UT183" s="120"/>
      <c r="UU183" s="120"/>
      <c r="UV183" s="120"/>
      <c r="UW183" s="120"/>
      <c r="UX183" s="120"/>
      <c r="UY183" s="120"/>
      <c r="UZ183" s="120"/>
      <c r="VA183" s="120"/>
      <c r="VB183" s="120"/>
      <c r="VC183" s="120"/>
      <c r="VD183" s="120"/>
      <c r="VE183" s="120"/>
      <c r="VF183" s="120"/>
      <c r="VG183" s="120"/>
      <c r="VH183" s="120"/>
      <c r="VI183" s="120"/>
      <c r="VJ183" s="120"/>
      <c r="VK183" s="120"/>
      <c r="VL183" s="120"/>
      <c r="VM183" s="120"/>
      <c r="VN183" s="120"/>
      <c r="VO183" s="120"/>
      <c r="VP183" s="120"/>
      <c r="VQ183" s="120"/>
      <c r="VR183" s="120"/>
      <c r="VS183" s="120"/>
      <c r="VT183" s="120"/>
      <c r="VU183" s="120"/>
      <c r="VV183" s="120"/>
      <c r="VW183" s="120"/>
      <c r="VX183" s="120"/>
      <c r="VY183" s="120"/>
      <c r="VZ183" s="120"/>
      <c r="WA183" s="120"/>
      <c r="WB183" s="120"/>
      <c r="WC183" s="120"/>
      <c r="WD183" s="120"/>
      <c r="WE183" s="120"/>
      <c r="WF183" s="120"/>
      <c r="WG183" s="120"/>
      <c r="WH183" s="120"/>
      <c r="WI183" s="120"/>
      <c r="WJ183" s="120"/>
      <c r="WK183" s="120"/>
      <c r="WL183" s="120"/>
      <c r="WM183" s="120"/>
      <c r="WN183" s="120"/>
      <c r="WO183" s="120"/>
      <c r="WP183" s="120"/>
      <c r="WQ183" s="120"/>
      <c r="WR183" s="120"/>
      <c r="WS183" s="120"/>
      <c r="WT183" s="120"/>
      <c r="WU183" s="120"/>
      <c r="WV183" s="120"/>
      <c r="WW183" s="120"/>
      <c r="WX183" s="120"/>
      <c r="WY183" s="120"/>
      <c r="WZ183" s="120"/>
      <c r="XA183" s="120"/>
      <c r="XB183" s="120"/>
      <c r="XC183" s="120"/>
      <c r="XD183" s="120"/>
      <c r="XE183" s="120"/>
      <c r="XF183" s="120"/>
      <c r="XG183" s="120"/>
      <c r="XH183" s="120"/>
      <c r="XI183" s="120"/>
      <c r="XJ183" s="120"/>
      <c r="XK183" s="120"/>
      <c r="XL183" s="120"/>
      <c r="XM183" s="120"/>
      <c r="XN183" s="120"/>
      <c r="XO183" s="120"/>
      <c r="XP183" s="120"/>
      <c r="XQ183" s="120"/>
      <c r="XR183" s="120"/>
      <c r="XS183" s="120"/>
      <c r="XT183" s="120"/>
      <c r="XU183" s="120"/>
      <c r="XV183" s="120"/>
      <c r="XW183" s="120"/>
      <c r="XX183" s="120"/>
      <c r="XY183" s="120"/>
      <c r="XZ183" s="120"/>
      <c r="YA183" s="120"/>
      <c r="YB183" s="120"/>
      <c r="YC183" s="120"/>
      <c r="YD183" s="120"/>
      <c r="YE183" s="120"/>
      <c r="YF183" s="120"/>
      <c r="YG183" s="120"/>
      <c r="YH183" s="120"/>
      <c r="YI183" s="120"/>
      <c r="YJ183" s="120"/>
      <c r="YK183" s="120"/>
      <c r="YL183" s="120"/>
      <c r="YM183" s="120"/>
      <c r="YN183" s="120"/>
      <c r="YO183" s="120"/>
      <c r="YP183" s="120"/>
      <c r="YQ183" s="120"/>
      <c r="YR183" s="120"/>
      <c r="YS183" s="120"/>
      <c r="YT183" s="120"/>
      <c r="YU183" s="120"/>
      <c r="YV183" s="120"/>
      <c r="YW183" s="120"/>
      <c r="YX183" s="120"/>
      <c r="YY183" s="120"/>
      <c r="YZ183" s="120"/>
      <c r="ZA183" s="120"/>
      <c r="ZB183" s="120"/>
      <c r="ZC183" s="120"/>
      <c r="ZD183" s="120"/>
      <c r="ZE183" s="120"/>
      <c r="ZF183" s="120"/>
      <c r="ZG183" s="120"/>
      <c r="ZH183" s="120"/>
      <c r="ZI183" s="120"/>
      <c r="ZJ183" s="120"/>
      <c r="ZK183" s="120"/>
      <c r="ZL183" s="120"/>
      <c r="ZM183" s="120"/>
      <c r="ZN183" s="120"/>
      <c r="ZO183" s="120"/>
      <c r="ZP183" s="120"/>
      <c r="ZQ183" s="120"/>
      <c r="ZR183" s="120"/>
      <c r="ZS183" s="120"/>
      <c r="ZT183" s="120"/>
      <c r="ZU183" s="120"/>
      <c r="ZV183" s="120"/>
      <c r="ZW183" s="120"/>
      <c r="ZX183" s="120"/>
      <c r="ZY183" s="120"/>
      <c r="ZZ183" s="120"/>
      <c r="AAA183" s="120"/>
      <c r="AAB183" s="120"/>
      <c r="AAC183" s="120"/>
      <c r="AAD183" s="120"/>
      <c r="AAE183" s="120"/>
      <c r="AAF183" s="120"/>
      <c r="AAG183" s="120"/>
      <c r="AAH183" s="120"/>
      <c r="AAI183" s="120"/>
      <c r="AAJ183" s="120"/>
      <c r="AAK183" s="120"/>
      <c r="AAL183" s="120"/>
      <c r="AAM183" s="120"/>
      <c r="AAN183" s="120"/>
      <c r="AAO183" s="120"/>
      <c r="AAP183" s="120"/>
      <c r="AAQ183" s="120"/>
      <c r="AAR183" s="120"/>
      <c r="AAS183" s="120"/>
      <c r="AAT183" s="120"/>
      <c r="AAU183" s="120"/>
      <c r="AAV183" s="120"/>
      <c r="AAW183" s="120"/>
      <c r="AAX183" s="120"/>
      <c r="AAY183" s="120"/>
      <c r="AAZ183" s="120"/>
      <c r="ABA183" s="120"/>
      <c r="ABB183" s="120"/>
      <c r="ABC183" s="120"/>
      <c r="ABD183" s="120"/>
      <c r="ABE183" s="120"/>
      <c r="ABF183" s="120"/>
      <c r="ABG183" s="120"/>
      <c r="ABH183" s="120"/>
      <c r="ABI183" s="120"/>
      <c r="ABJ183" s="120"/>
      <c r="ABK183" s="120"/>
      <c r="ABL183" s="120"/>
      <c r="ABM183" s="120"/>
      <c r="ABN183" s="120"/>
      <c r="ABO183" s="120"/>
      <c r="ABP183" s="120"/>
      <c r="ABQ183" s="120"/>
      <c r="ABR183" s="120"/>
      <c r="ABS183" s="120"/>
      <c r="ABT183" s="120"/>
      <c r="ABU183" s="120"/>
      <c r="ABV183" s="120"/>
      <c r="ABW183" s="120"/>
      <c r="ABX183" s="120"/>
      <c r="ABY183" s="120"/>
      <c r="ABZ183" s="120"/>
      <c r="ACA183" s="120"/>
      <c r="ACB183" s="120"/>
      <c r="ACC183" s="120"/>
      <c r="ACD183" s="120"/>
      <c r="ACE183" s="120"/>
      <c r="ACF183" s="120"/>
      <c r="ACG183" s="120"/>
      <c r="ACH183" s="120"/>
      <c r="ACI183" s="120"/>
      <c r="ACJ183" s="120"/>
      <c r="ACK183" s="120"/>
      <c r="ACL183" s="120"/>
      <c r="ACM183" s="120"/>
      <c r="ACN183" s="120"/>
      <c r="ACO183" s="120"/>
      <c r="ACP183" s="120"/>
      <c r="ACQ183" s="120"/>
      <c r="ACR183" s="120"/>
      <c r="ACS183" s="120"/>
      <c r="ACT183" s="120"/>
      <c r="ACU183" s="120"/>
      <c r="ACV183" s="120"/>
      <c r="ACW183" s="120"/>
      <c r="ACX183" s="120"/>
      <c r="ACY183" s="120"/>
      <c r="ACZ183" s="120"/>
      <c r="ADA183" s="120"/>
      <c r="ADB183" s="120"/>
      <c r="ADC183" s="120"/>
      <c r="ADD183" s="120"/>
      <c r="ADE183" s="120"/>
      <c r="ADF183" s="120"/>
      <c r="ADG183" s="120"/>
      <c r="ADH183" s="120"/>
      <c r="ADI183" s="120"/>
      <c r="ADJ183" s="120"/>
      <c r="ADK183" s="120"/>
      <c r="ADL183" s="120"/>
      <c r="ADM183" s="120"/>
      <c r="ADN183" s="120"/>
      <c r="ADO183" s="120"/>
      <c r="ADP183" s="120"/>
      <c r="ADQ183" s="120"/>
      <c r="ADR183" s="120"/>
      <c r="ADS183" s="120"/>
      <c r="ADT183" s="120"/>
      <c r="ADU183" s="120"/>
      <c r="ADV183" s="120"/>
      <c r="ADW183" s="120"/>
      <c r="ADX183" s="120"/>
      <c r="ADY183" s="120"/>
      <c r="ADZ183" s="120"/>
      <c r="AEA183" s="120"/>
      <c r="AEB183" s="120"/>
      <c r="AEC183" s="120"/>
      <c r="AED183" s="120"/>
      <c r="AEE183" s="120"/>
      <c r="AEF183" s="120"/>
      <c r="AEG183" s="120"/>
      <c r="AEH183" s="120"/>
      <c r="AEI183" s="120"/>
      <c r="AEJ183" s="120"/>
      <c r="AEK183" s="120"/>
      <c r="AEL183" s="120"/>
      <c r="AEM183" s="120"/>
      <c r="AEN183" s="120"/>
      <c r="AEO183" s="120"/>
      <c r="AEP183" s="120"/>
      <c r="AEQ183" s="120"/>
      <c r="AER183" s="120"/>
      <c r="AES183" s="120"/>
      <c r="AET183" s="120"/>
      <c r="AEU183" s="120"/>
      <c r="AEV183" s="120"/>
      <c r="AEW183" s="120"/>
      <c r="AEX183" s="120"/>
      <c r="AEY183" s="120"/>
      <c r="AEZ183" s="120"/>
      <c r="AFA183" s="120"/>
      <c r="AFB183" s="120"/>
      <c r="AFC183" s="120"/>
      <c r="AFD183" s="120"/>
      <c r="AFE183" s="120"/>
      <c r="AFF183" s="120"/>
      <c r="AFG183" s="120"/>
      <c r="AFH183" s="120"/>
      <c r="AFI183" s="120"/>
      <c r="AFJ183" s="120"/>
      <c r="AFK183" s="120"/>
      <c r="AFL183" s="120"/>
      <c r="AFM183" s="120"/>
      <c r="AFN183" s="120"/>
      <c r="AFO183" s="120"/>
      <c r="AFP183" s="120"/>
      <c r="AFQ183" s="120"/>
      <c r="AFR183" s="120"/>
      <c r="AFS183" s="120"/>
      <c r="AFT183" s="120"/>
      <c r="AFU183" s="120"/>
      <c r="AFV183" s="120"/>
      <c r="AFW183" s="120"/>
      <c r="AFX183" s="120"/>
      <c r="AFY183" s="120"/>
      <c r="AFZ183" s="120"/>
      <c r="AGA183" s="120"/>
      <c r="AGB183" s="120"/>
      <c r="AGC183" s="120"/>
      <c r="AGD183" s="120"/>
      <c r="AGE183" s="120"/>
      <c r="AGF183" s="120"/>
      <c r="AGG183" s="120"/>
      <c r="AGH183" s="120"/>
      <c r="AGI183" s="120"/>
      <c r="AGJ183" s="120"/>
      <c r="AGK183" s="120"/>
      <c r="AGL183" s="120"/>
      <c r="AGM183" s="120"/>
      <c r="AGN183" s="120"/>
      <c r="AGO183" s="120"/>
      <c r="AGP183" s="120"/>
      <c r="AGQ183" s="120"/>
      <c r="AGR183" s="120"/>
      <c r="AGS183" s="120"/>
      <c r="AGT183" s="120"/>
      <c r="AGU183" s="120"/>
      <c r="AGV183" s="120"/>
      <c r="AGW183" s="120"/>
      <c r="AGX183" s="120"/>
      <c r="AGY183" s="120"/>
      <c r="AGZ183" s="120"/>
      <c r="AHA183" s="120"/>
      <c r="AHB183" s="120"/>
      <c r="AHC183" s="120"/>
      <c r="AHD183" s="120"/>
      <c r="AHE183" s="120"/>
      <c r="AHF183" s="120"/>
      <c r="AHG183" s="120"/>
      <c r="AHH183" s="120"/>
      <c r="AHI183" s="120"/>
      <c r="AHJ183" s="120"/>
      <c r="AHK183" s="120"/>
      <c r="AHL183" s="120"/>
      <c r="AHM183" s="120"/>
      <c r="AHN183" s="120"/>
      <c r="AHO183" s="120"/>
      <c r="AHP183" s="120"/>
      <c r="AHQ183" s="120"/>
      <c r="AHR183" s="120"/>
      <c r="AHS183" s="120"/>
      <c r="AHT183" s="120"/>
      <c r="AHU183" s="120"/>
      <c r="AHV183" s="120"/>
      <c r="AHW183" s="120"/>
      <c r="AHX183" s="120"/>
      <c r="AHY183" s="120"/>
      <c r="AHZ183" s="120"/>
      <c r="AIA183" s="120"/>
      <c r="AIB183" s="120"/>
      <c r="AIC183" s="120"/>
      <c r="AID183" s="120"/>
      <c r="AIE183" s="120"/>
      <c r="AIF183" s="120"/>
      <c r="AIG183" s="120"/>
      <c r="AIH183" s="120"/>
      <c r="AII183" s="120"/>
      <c r="AIJ183" s="120"/>
      <c r="AIK183" s="120"/>
      <c r="AIL183" s="120"/>
      <c r="AIM183" s="120"/>
      <c r="AIN183" s="120"/>
      <c r="AIO183" s="120"/>
      <c r="AIP183" s="120"/>
      <c r="AIQ183" s="120"/>
      <c r="AIR183" s="120"/>
      <c r="AIS183" s="120"/>
      <c r="AIT183" s="120"/>
      <c r="AIU183" s="120"/>
      <c r="AIV183" s="120"/>
      <c r="AIW183" s="120"/>
      <c r="AIX183" s="120"/>
      <c r="AIY183" s="120"/>
      <c r="AIZ183" s="120"/>
      <c r="AJA183" s="120"/>
      <c r="AJB183" s="120"/>
      <c r="AJC183" s="120"/>
      <c r="AJD183" s="120"/>
      <c r="AJE183" s="120"/>
      <c r="AJF183" s="120"/>
      <c r="AJG183" s="120"/>
      <c r="AJH183" s="120"/>
      <c r="AJI183" s="120"/>
      <c r="AJJ183" s="120"/>
      <c r="AJK183" s="120"/>
      <c r="AJL183" s="120"/>
      <c r="AJM183" s="120"/>
      <c r="AJN183" s="120"/>
      <c r="AJO183" s="120"/>
      <c r="AJP183" s="120"/>
      <c r="AJQ183" s="120"/>
      <c r="AJR183" s="120"/>
      <c r="AJS183" s="120"/>
      <c r="AJT183" s="120"/>
      <c r="AJU183" s="120"/>
      <c r="AJV183" s="120"/>
      <c r="AJW183" s="120"/>
      <c r="AJX183" s="120"/>
      <c r="AJY183" s="120"/>
      <c r="AJZ183" s="120"/>
      <c r="AKA183" s="120"/>
      <c r="AKB183" s="120"/>
      <c r="AKC183" s="120"/>
      <c r="AKD183" s="120"/>
      <c r="AKE183" s="120"/>
      <c r="AKF183" s="120"/>
      <c r="AKG183" s="120"/>
      <c r="AKH183" s="120"/>
      <c r="AKI183" s="120"/>
      <c r="AKJ183" s="120"/>
      <c r="AKK183" s="120"/>
      <c r="AKL183" s="120"/>
      <c r="AKM183" s="120"/>
      <c r="AKN183" s="120"/>
      <c r="AKO183" s="120"/>
      <c r="AKP183" s="120"/>
      <c r="AKQ183" s="120"/>
      <c r="AKR183" s="120"/>
      <c r="AKS183" s="120"/>
      <c r="AKT183" s="120"/>
      <c r="AKU183" s="120"/>
      <c r="AKV183" s="120"/>
      <c r="AKW183" s="120"/>
      <c r="AKX183" s="120"/>
      <c r="AKY183" s="120"/>
      <c r="AKZ183" s="120"/>
      <c r="ALA183" s="120"/>
      <c r="ALB183" s="120"/>
      <c r="ALC183" s="120"/>
      <c r="ALD183" s="120"/>
      <c r="ALE183" s="120"/>
      <c r="ALF183" s="120"/>
      <c r="ALG183" s="120"/>
      <c r="ALH183" s="120"/>
      <c r="ALI183" s="120"/>
      <c r="ALJ183" s="120"/>
      <c r="ALK183" s="120"/>
      <c r="ALL183" s="120"/>
      <c r="ALM183" s="120"/>
      <c r="ALN183" s="120"/>
      <c r="ALO183" s="120"/>
      <c r="ALP183" s="120"/>
      <c r="ALQ183" s="120"/>
      <c r="ALR183" s="120"/>
      <c r="ALS183" s="120"/>
      <c r="ALT183" s="120"/>
      <c r="ALU183" s="120"/>
      <c r="ALV183" s="120"/>
      <c r="ALW183" s="120"/>
      <c r="ALX183" s="120"/>
      <c r="ALY183" s="120"/>
      <c r="ALZ183" s="120"/>
      <c r="AMA183" s="120"/>
      <c r="AMB183" s="120"/>
      <c r="AMC183" s="120"/>
      <c r="AMD183" s="120"/>
      <c r="AME183" s="120"/>
      <c r="AMF183" s="120"/>
      <c r="AMG183" s="120"/>
      <c r="AMH183" s="120"/>
      <c r="AMI183" s="120"/>
      <c r="AMJ183" s="120"/>
      <c r="AMK183" s="120"/>
      <c r="AML183" s="120"/>
    </row>
    <row r="184" spans="1:1026" s="121" customFormat="1" ht="36" x14ac:dyDescent="0.25">
      <c r="A184" s="102">
        <v>179</v>
      </c>
      <c r="B184" s="25" t="s">
        <v>527</v>
      </c>
      <c r="C184" s="26" t="s">
        <v>19</v>
      </c>
      <c r="D184" s="26" t="s">
        <v>585</v>
      </c>
      <c r="E184" s="38" t="s">
        <v>36</v>
      </c>
      <c r="F184" s="50">
        <v>45</v>
      </c>
      <c r="G184" s="51" t="s">
        <v>11</v>
      </c>
      <c r="H184" s="119"/>
      <c r="I184" s="76">
        <f t="shared" si="13"/>
        <v>0</v>
      </c>
      <c r="J184" s="76">
        <f t="shared" si="11"/>
        <v>0</v>
      </c>
      <c r="K184" s="76">
        <f t="shared" si="12"/>
        <v>0</v>
      </c>
      <c r="L184" s="122"/>
      <c r="M184" s="123"/>
      <c r="N184" s="122"/>
      <c r="O184" s="39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  <c r="IW184" s="120"/>
      <c r="IX184" s="120"/>
      <c r="IY184" s="120"/>
      <c r="IZ184" s="120"/>
      <c r="JA184" s="120"/>
      <c r="JB184" s="120"/>
      <c r="JC184" s="120"/>
      <c r="JD184" s="120"/>
      <c r="JE184" s="120"/>
      <c r="JF184" s="120"/>
      <c r="JG184" s="120"/>
      <c r="JH184" s="120"/>
      <c r="JI184" s="120"/>
      <c r="JJ184" s="120"/>
      <c r="JK184" s="120"/>
      <c r="JL184" s="120"/>
      <c r="JM184" s="120"/>
      <c r="JN184" s="120"/>
      <c r="JO184" s="120"/>
      <c r="JP184" s="120"/>
      <c r="JQ184" s="120"/>
      <c r="JR184" s="120"/>
      <c r="JS184" s="120"/>
      <c r="JT184" s="120"/>
      <c r="JU184" s="120"/>
      <c r="JV184" s="120"/>
      <c r="JW184" s="120"/>
      <c r="JX184" s="120"/>
      <c r="JY184" s="120"/>
      <c r="JZ184" s="120"/>
      <c r="KA184" s="120"/>
      <c r="KB184" s="120"/>
      <c r="KC184" s="120"/>
      <c r="KD184" s="120"/>
      <c r="KE184" s="120"/>
      <c r="KF184" s="120"/>
      <c r="KG184" s="120"/>
      <c r="KH184" s="120"/>
      <c r="KI184" s="120"/>
      <c r="KJ184" s="120"/>
      <c r="KK184" s="120"/>
      <c r="KL184" s="120"/>
      <c r="KM184" s="120"/>
      <c r="KN184" s="120"/>
      <c r="KO184" s="120"/>
      <c r="KP184" s="120"/>
      <c r="KQ184" s="120"/>
      <c r="KR184" s="120"/>
      <c r="KS184" s="120"/>
      <c r="KT184" s="120"/>
      <c r="KU184" s="120"/>
      <c r="KV184" s="120"/>
      <c r="KW184" s="120"/>
      <c r="KX184" s="120"/>
      <c r="KY184" s="120"/>
      <c r="KZ184" s="120"/>
      <c r="LA184" s="120"/>
      <c r="LB184" s="120"/>
      <c r="LC184" s="120"/>
      <c r="LD184" s="120"/>
      <c r="LE184" s="120"/>
      <c r="LF184" s="120"/>
      <c r="LG184" s="120"/>
      <c r="LH184" s="120"/>
      <c r="LI184" s="120"/>
      <c r="LJ184" s="120"/>
      <c r="LK184" s="120"/>
      <c r="LL184" s="120"/>
      <c r="LM184" s="120"/>
      <c r="LN184" s="120"/>
      <c r="LO184" s="120"/>
      <c r="LP184" s="120"/>
      <c r="LQ184" s="120"/>
      <c r="LR184" s="120"/>
      <c r="LS184" s="120"/>
      <c r="LT184" s="120"/>
      <c r="LU184" s="120"/>
      <c r="LV184" s="120"/>
      <c r="LW184" s="120"/>
      <c r="LX184" s="120"/>
      <c r="LY184" s="120"/>
      <c r="LZ184" s="120"/>
      <c r="MA184" s="120"/>
      <c r="MB184" s="120"/>
      <c r="MC184" s="120"/>
      <c r="MD184" s="120"/>
      <c r="ME184" s="120"/>
      <c r="MF184" s="120"/>
      <c r="MG184" s="120"/>
      <c r="MH184" s="120"/>
      <c r="MI184" s="120"/>
      <c r="MJ184" s="120"/>
      <c r="MK184" s="120"/>
      <c r="ML184" s="120"/>
      <c r="MM184" s="120"/>
      <c r="MN184" s="120"/>
      <c r="MO184" s="120"/>
      <c r="MP184" s="120"/>
      <c r="MQ184" s="120"/>
      <c r="MR184" s="120"/>
      <c r="MS184" s="120"/>
      <c r="MT184" s="120"/>
      <c r="MU184" s="120"/>
      <c r="MV184" s="120"/>
      <c r="MW184" s="120"/>
      <c r="MX184" s="120"/>
      <c r="MY184" s="120"/>
      <c r="MZ184" s="120"/>
      <c r="NA184" s="120"/>
      <c r="NB184" s="120"/>
      <c r="NC184" s="120"/>
      <c r="ND184" s="120"/>
      <c r="NE184" s="120"/>
      <c r="NF184" s="120"/>
      <c r="NG184" s="120"/>
      <c r="NH184" s="120"/>
      <c r="NI184" s="120"/>
      <c r="NJ184" s="120"/>
      <c r="NK184" s="120"/>
      <c r="NL184" s="120"/>
      <c r="NM184" s="120"/>
      <c r="NN184" s="120"/>
      <c r="NO184" s="120"/>
      <c r="NP184" s="120"/>
      <c r="NQ184" s="120"/>
      <c r="NR184" s="120"/>
      <c r="NS184" s="120"/>
      <c r="NT184" s="120"/>
      <c r="NU184" s="120"/>
      <c r="NV184" s="120"/>
      <c r="NW184" s="120"/>
      <c r="NX184" s="120"/>
      <c r="NY184" s="120"/>
      <c r="NZ184" s="120"/>
      <c r="OA184" s="120"/>
      <c r="OB184" s="120"/>
      <c r="OC184" s="120"/>
      <c r="OD184" s="120"/>
      <c r="OE184" s="120"/>
      <c r="OF184" s="120"/>
      <c r="OG184" s="120"/>
      <c r="OH184" s="120"/>
      <c r="OI184" s="120"/>
      <c r="OJ184" s="120"/>
      <c r="OK184" s="120"/>
      <c r="OL184" s="120"/>
      <c r="OM184" s="120"/>
      <c r="ON184" s="120"/>
      <c r="OO184" s="120"/>
      <c r="OP184" s="120"/>
      <c r="OQ184" s="120"/>
      <c r="OR184" s="120"/>
      <c r="OS184" s="120"/>
      <c r="OT184" s="120"/>
      <c r="OU184" s="120"/>
      <c r="OV184" s="120"/>
      <c r="OW184" s="120"/>
      <c r="OX184" s="120"/>
      <c r="OY184" s="120"/>
      <c r="OZ184" s="120"/>
      <c r="PA184" s="120"/>
      <c r="PB184" s="120"/>
      <c r="PC184" s="120"/>
      <c r="PD184" s="120"/>
      <c r="PE184" s="120"/>
      <c r="PF184" s="120"/>
      <c r="PG184" s="120"/>
      <c r="PH184" s="120"/>
      <c r="PI184" s="120"/>
      <c r="PJ184" s="120"/>
      <c r="PK184" s="120"/>
      <c r="PL184" s="120"/>
      <c r="PM184" s="120"/>
      <c r="PN184" s="120"/>
      <c r="PO184" s="120"/>
      <c r="PP184" s="120"/>
      <c r="PQ184" s="120"/>
      <c r="PR184" s="120"/>
      <c r="PS184" s="120"/>
      <c r="PT184" s="120"/>
      <c r="PU184" s="120"/>
      <c r="PV184" s="120"/>
      <c r="PW184" s="120"/>
      <c r="PX184" s="120"/>
      <c r="PY184" s="120"/>
      <c r="PZ184" s="120"/>
      <c r="QA184" s="120"/>
      <c r="QB184" s="120"/>
      <c r="QC184" s="120"/>
      <c r="QD184" s="120"/>
      <c r="QE184" s="120"/>
      <c r="QF184" s="120"/>
      <c r="QG184" s="120"/>
      <c r="QH184" s="120"/>
      <c r="QI184" s="120"/>
      <c r="QJ184" s="120"/>
      <c r="QK184" s="120"/>
      <c r="QL184" s="120"/>
      <c r="QM184" s="120"/>
      <c r="QN184" s="120"/>
      <c r="QO184" s="120"/>
      <c r="QP184" s="120"/>
      <c r="QQ184" s="120"/>
      <c r="QR184" s="120"/>
      <c r="QS184" s="120"/>
      <c r="QT184" s="120"/>
      <c r="QU184" s="120"/>
      <c r="QV184" s="120"/>
      <c r="QW184" s="120"/>
      <c r="QX184" s="120"/>
      <c r="QY184" s="120"/>
      <c r="QZ184" s="120"/>
      <c r="RA184" s="120"/>
      <c r="RB184" s="120"/>
      <c r="RC184" s="120"/>
      <c r="RD184" s="120"/>
      <c r="RE184" s="120"/>
      <c r="RF184" s="120"/>
      <c r="RG184" s="120"/>
      <c r="RH184" s="120"/>
      <c r="RI184" s="120"/>
      <c r="RJ184" s="120"/>
      <c r="RK184" s="120"/>
      <c r="RL184" s="120"/>
      <c r="RM184" s="120"/>
      <c r="RN184" s="120"/>
      <c r="RO184" s="120"/>
      <c r="RP184" s="120"/>
      <c r="RQ184" s="120"/>
      <c r="RR184" s="120"/>
      <c r="RS184" s="120"/>
      <c r="RT184" s="120"/>
      <c r="RU184" s="120"/>
      <c r="RV184" s="120"/>
      <c r="RW184" s="120"/>
      <c r="RX184" s="120"/>
      <c r="RY184" s="120"/>
      <c r="RZ184" s="120"/>
      <c r="SA184" s="120"/>
      <c r="SB184" s="120"/>
      <c r="SC184" s="120"/>
      <c r="SD184" s="120"/>
      <c r="SE184" s="120"/>
      <c r="SF184" s="120"/>
      <c r="SG184" s="120"/>
      <c r="SH184" s="120"/>
      <c r="SI184" s="120"/>
      <c r="SJ184" s="120"/>
      <c r="SK184" s="120"/>
      <c r="SL184" s="120"/>
      <c r="SM184" s="120"/>
      <c r="SN184" s="120"/>
      <c r="SO184" s="120"/>
      <c r="SP184" s="120"/>
      <c r="SQ184" s="120"/>
      <c r="SR184" s="120"/>
      <c r="SS184" s="120"/>
      <c r="ST184" s="120"/>
      <c r="SU184" s="120"/>
      <c r="SV184" s="120"/>
      <c r="SW184" s="120"/>
      <c r="SX184" s="120"/>
      <c r="SY184" s="120"/>
      <c r="SZ184" s="120"/>
      <c r="TA184" s="120"/>
      <c r="TB184" s="120"/>
      <c r="TC184" s="120"/>
      <c r="TD184" s="120"/>
      <c r="TE184" s="120"/>
      <c r="TF184" s="120"/>
      <c r="TG184" s="120"/>
      <c r="TH184" s="120"/>
      <c r="TI184" s="120"/>
      <c r="TJ184" s="120"/>
      <c r="TK184" s="120"/>
      <c r="TL184" s="120"/>
      <c r="TM184" s="120"/>
      <c r="TN184" s="120"/>
      <c r="TO184" s="120"/>
      <c r="TP184" s="120"/>
      <c r="TQ184" s="120"/>
      <c r="TR184" s="120"/>
      <c r="TS184" s="120"/>
      <c r="TT184" s="120"/>
      <c r="TU184" s="120"/>
      <c r="TV184" s="120"/>
      <c r="TW184" s="120"/>
      <c r="TX184" s="120"/>
      <c r="TY184" s="120"/>
      <c r="TZ184" s="120"/>
      <c r="UA184" s="120"/>
      <c r="UB184" s="120"/>
      <c r="UC184" s="120"/>
      <c r="UD184" s="120"/>
      <c r="UE184" s="120"/>
      <c r="UF184" s="120"/>
      <c r="UG184" s="120"/>
      <c r="UH184" s="120"/>
      <c r="UI184" s="120"/>
      <c r="UJ184" s="120"/>
      <c r="UK184" s="120"/>
      <c r="UL184" s="120"/>
      <c r="UM184" s="120"/>
      <c r="UN184" s="120"/>
      <c r="UO184" s="120"/>
      <c r="UP184" s="120"/>
      <c r="UQ184" s="120"/>
      <c r="UR184" s="120"/>
      <c r="US184" s="120"/>
      <c r="UT184" s="120"/>
      <c r="UU184" s="120"/>
      <c r="UV184" s="120"/>
      <c r="UW184" s="120"/>
      <c r="UX184" s="120"/>
      <c r="UY184" s="120"/>
      <c r="UZ184" s="120"/>
      <c r="VA184" s="120"/>
      <c r="VB184" s="120"/>
      <c r="VC184" s="120"/>
      <c r="VD184" s="120"/>
      <c r="VE184" s="120"/>
      <c r="VF184" s="120"/>
      <c r="VG184" s="120"/>
      <c r="VH184" s="120"/>
      <c r="VI184" s="120"/>
      <c r="VJ184" s="120"/>
      <c r="VK184" s="120"/>
      <c r="VL184" s="120"/>
      <c r="VM184" s="120"/>
      <c r="VN184" s="120"/>
      <c r="VO184" s="120"/>
      <c r="VP184" s="120"/>
      <c r="VQ184" s="120"/>
      <c r="VR184" s="120"/>
      <c r="VS184" s="120"/>
      <c r="VT184" s="120"/>
      <c r="VU184" s="120"/>
      <c r="VV184" s="120"/>
      <c r="VW184" s="120"/>
      <c r="VX184" s="120"/>
      <c r="VY184" s="120"/>
      <c r="VZ184" s="120"/>
      <c r="WA184" s="120"/>
      <c r="WB184" s="120"/>
      <c r="WC184" s="120"/>
      <c r="WD184" s="120"/>
      <c r="WE184" s="120"/>
      <c r="WF184" s="120"/>
      <c r="WG184" s="120"/>
      <c r="WH184" s="120"/>
      <c r="WI184" s="120"/>
      <c r="WJ184" s="120"/>
      <c r="WK184" s="120"/>
      <c r="WL184" s="120"/>
      <c r="WM184" s="120"/>
      <c r="WN184" s="120"/>
      <c r="WO184" s="120"/>
      <c r="WP184" s="120"/>
      <c r="WQ184" s="120"/>
      <c r="WR184" s="120"/>
      <c r="WS184" s="120"/>
      <c r="WT184" s="120"/>
      <c r="WU184" s="120"/>
      <c r="WV184" s="120"/>
      <c r="WW184" s="120"/>
      <c r="WX184" s="120"/>
      <c r="WY184" s="120"/>
      <c r="WZ184" s="120"/>
      <c r="XA184" s="120"/>
      <c r="XB184" s="120"/>
      <c r="XC184" s="120"/>
      <c r="XD184" s="120"/>
      <c r="XE184" s="120"/>
      <c r="XF184" s="120"/>
      <c r="XG184" s="120"/>
      <c r="XH184" s="120"/>
      <c r="XI184" s="120"/>
      <c r="XJ184" s="120"/>
      <c r="XK184" s="120"/>
      <c r="XL184" s="120"/>
      <c r="XM184" s="120"/>
      <c r="XN184" s="120"/>
      <c r="XO184" s="120"/>
      <c r="XP184" s="120"/>
      <c r="XQ184" s="120"/>
      <c r="XR184" s="120"/>
      <c r="XS184" s="120"/>
      <c r="XT184" s="120"/>
      <c r="XU184" s="120"/>
      <c r="XV184" s="120"/>
      <c r="XW184" s="120"/>
      <c r="XX184" s="120"/>
      <c r="XY184" s="120"/>
      <c r="XZ184" s="120"/>
      <c r="YA184" s="120"/>
      <c r="YB184" s="120"/>
      <c r="YC184" s="120"/>
      <c r="YD184" s="120"/>
      <c r="YE184" s="120"/>
      <c r="YF184" s="120"/>
      <c r="YG184" s="120"/>
      <c r="YH184" s="120"/>
      <c r="YI184" s="120"/>
      <c r="YJ184" s="120"/>
      <c r="YK184" s="120"/>
      <c r="YL184" s="120"/>
      <c r="YM184" s="120"/>
      <c r="YN184" s="120"/>
      <c r="YO184" s="120"/>
      <c r="YP184" s="120"/>
      <c r="YQ184" s="120"/>
      <c r="YR184" s="120"/>
      <c r="YS184" s="120"/>
      <c r="YT184" s="120"/>
      <c r="YU184" s="120"/>
      <c r="YV184" s="120"/>
      <c r="YW184" s="120"/>
      <c r="YX184" s="120"/>
      <c r="YY184" s="120"/>
      <c r="YZ184" s="120"/>
      <c r="ZA184" s="120"/>
      <c r="ZB184" s="120"/>
      <c r="ZC184" s="120"/>
      <c r="ZD184" s="120"/>
      <c r="ZE184" s="120"/>
      <c r="ZF184" s="120"/>
      <c r="ZG184" s="120"/>
      <c r="ZH184" s="120"/>
      <c r="ZI184" s="120"/>
      <c r="ZJ184" s="120"/>
      <c r="ZK184" s="120"/>
      <c r="ZL184" s="120"/>
      <c r="ZM184" s="120"/>
      <c r="ZN184" s="120"/>
      <c r="ZO184" s="120"/>
      <c r="ZP184" s="120"/>
      <c r="ZQ184" s="120"/>
      <c r="ZR184" s="120"/>
      <c r="ZS184" s="120"/>
      <c r="ZT184" s="120"/>
      <c r="ZU184" s="120"/>
      <c r="ZV184" s="120"/>
      <c r="ZW184" s="120"/>
      <c r="ZX184" s="120"/>
      <c r="ZY184" s="120"/>
      <c r="ZZ184" s="120"/>
      <c r="AAA184" s="120"/>
      <c r="AAB184" s="120"/>
      <c r="AAC184" s="120"/>
      <c r="AAD184" s="120"/>
      <c r="AAE184" s="120"/>
      <c r="AAF184" s="120"/>
      <c r="AAG184" s="120"/>
      <c r="AAH184" s="120"/>
      <c r="AAI184" s="120"/>
      <c r="AAJ184" s="120"/>
      <c r="AAK184" s="120"/>
      <c r="AAL184" s="120"/>
      <c r="AAM184" s="120"/>
      <c r="AAN184" s="120"/>
      <c r="AAO184" s="120"/>
      <c r="AAP184" s="120"/>
      <c r="AAQ184" s="120"/>
      <c r="AAR184" s="120"/>
      <c r="AAS184" s="120"/>
      <c r="AAT184" s="120"/>
      <c r="AAU184" s="120"/>
      <c r="AAV184" s="120"/>
      <c r="AAW184" s="120"/>
      <c r="AAX184" s="120"/>
      <c r="AAY184" s="120"/>
      <c r="AAZ184" s="120"/>
      <c r="ABA184" s="120"/>
      <c r="ABB184" s="120"/>
      <c r="ABC184" s="120"/>
      <c r="ABD184" s="120"/>
      <c r="ABE184" s="120"/>
      <c r="ABF184" s="120"/>
      <c r="ABG184" s="120"/>
      <c r="ABH184" s="120"/>
      <c r="ABI184" s="120"/>
      <c r="ABJ184" s="120"/>
      <c r="ABK184" s="120"/>
      <c r="ABL184" s="120"/>
      <c r="ABM184" s="120"/>
      <c r="ABN184" s="120"/>
      <c r="ABO184" s="120"/>
      <c r="ABP184" s="120"/>
      <c r="ABQ184" s="120"/>
      <c r="ABR184" s="120"/>
      <c r="ABS184" s="120"/>
      <c r="ABT184" s="120"/>
      <c r="ABU184" s="120"/>
      <c r="ABV184" s="120"/>
      <c r="ABW184" s="120"/>
      <c r="ABX184" s="120"/>
      <c r="ABY184" s="120"/>
      <c r="ABZ184" s="120"/>
      <c r="ACA184" s="120"/>
      <c r="ACB184" s="120"/>
      <c r="ACC184" s="120"/>
      <c r="ACD184" s="120"/>
      <c r="ACE184" s="120"/>
      <c r="ACF184" s="120"/>
      <c r="ACG184" s="120"/>
      <c r="ACH184" s="120"/>
      <c r="ACI184" s="120"/>
      <c r="ACJ184" s="120"/>
      <c r="ACK184" s="120"/>
      <c r="ACL184" s="120"/>
      <c r="ACM184" s="120"/>
      <c r="ACN184" s="120"/>
      <c r="ACO184" s="120"/>
      <c r="ACP184" s="120"/>
      <c r="ACQ184" s="120"/>
      <c r="ACR184" s="120"/>
      <c r="ACS184" s="120"/>
      <c r="ACT184" s="120"/>
      <c r="ACU184" s="120"/>
      <c r="ACV184" s="120"/>
      <c r="ACW184" s="120"/>
      <c r="ACX184" s="120"/>
      <c r="ACY184" s="120"/>
      <c r="ACZ184" s="120"/>
      <c r="ADA184" s="120"/>
      <c r="ADB184" s="120"/>
      <c r="ADC184" s="120"/>
      <c r="ADD184" s="120"/>
      <c r="ADE184" s="120"/>
      <c r="ADF184" s="120"/>
      <c r="ADG184" s="120"/>
      <c r="ADH184" s="120"/>
      <c r="ADI184" s="120"/>
      <c r="ADJ184" s="120"/>
      <c r="ADK184" s="120"/>
      <c r="ADL184" s="120"/>
      <c r="ADM184" s="120"/>
      <c r="ADN184" s="120"/>
      <c r="ADO184" s="120"/>
      <c r="ADP184" s="120"/>
      <c r="ADQ184" s="120"/>
      <c r="ADR184" s="120"/>
      <c r="ADS184" s="120"/>
      <c r="ADT184" s="120"/>
      <c r="ADU184" s="120"/>
      <c r="ADV184" s="120"/>
      <c r="ADW184" s="120"/>
      <c r="ADX184" s="120"/>
      <c r="ADY184" s="120"/>
      <c r="ADZ184" s="120"/>
      <c r="AEA184" s="120"/>
      <c r="AEB184" s="120"/>
      <c r="AEC184" s="120"/>
      <c r="AED184" s="120"/>
      <c r="AEE184" s="120"/>
      <c r="AEF184" s="120"/>
      <c r="AEG184" s="120"/>
      <c r="AEH184" s="120"/>
      <c r="AEI184" s="120"/>
      <c r="AEJ184" s="120"/>
      <c r="AEK184" s="120"/>
      <c r="AEL184" s="120"/>
      <c r="AEM184" s="120"/>
      <c r="AEN184" s="120"/>
      <c r="AEO184" s="120"/>
      <c r="AEP184" s="120"/>
      <c r="AEQ184" s="120"/>
      <c r="AER184" s="120"/>
      <c r="AES184" s="120"/>
      <c r="AET184" s="120"/>
      <c r="AEU184" s="120"/>
      <c r="AEV184" s="120"/>
      <c r="AEW184" s="120"/>
      <c r="AEX184" s="120"/>
      <c r="AEY184" s="120"/>
      <c r="AEZ184" s="120"/>
      <c r="AFA184" s="120"/>
      <c r="AFB184" s="120"/>
      <c r="AFC184" s="120"/>
      <c r="AFD184" s="120"/>
      <c r="AFE184" s="120"/>
      <c r="AFF184" s="120"/>
      <c r="AFG184" s="120"/>
      <c r="AFH184" s="120"/>
      <c r="AFI184" s="120"/>
      <c r="AFJ184" s="120"/>
      <c r="AFK184" s="120"/>
      <c r="AFL184" s="120"/>
      <c r="AFM184" s="120"/>
      <c r="AFN184" s="120"/>
      <c r="AFO184" s="120"/>
      <c r="AFP184" s="120"/>
      <c r="AFQ184" s="120"/>
      <c r="AFR184" s="120"/>
      <c r="AFS184" s="120"/>
      <c r="AFT184" s="120"/>
      <c r="AFU184" s="120"/>
      <c r="AFV184" s="120"/>
      <c r="AFW184" s="120"/>
      <c r="AFX184" s="120"/>
      <c r="AFY184" s="120"/>
      <c r="AFZ184" s="120"/>
      <c r="AGA184" s="120"/>
      <c r="AGB184" s="120"/>
      <c r="AGC184" s="120"/>
      <c r="AGD184" s="120"/>
      <c r="AGE184" s="120"/>
      <c r="AGF184" s="120"/>
      <c r="AGG184" s="120"/>
      <c r="AGH184" s="120"/>
      <c r="AGI184" s="120"/>
      <c r="AGJ184" s="120"/>
      <c r="AGK184" s="120"/>
      <c r="AGL184" s="120"/>
      <c r="AGM184" s="120"/>
      <c r="AGN184" s="120"/>
      <c r="AGO184" s="120"/>
      <c r="AGP184" s="120"/>
      <c r="AGQ184" s="120"/>
      <c r="AGR184" s="120"/>
      <c r="AGS184" s="120"/>
      <c r="AGT184" s="120"/>
      <c r="AGU184" s="120"/>
      <c r="AGV184" s="120"/>
      <c r="AGW184" s="120"/>
      <c r="AGX184" s="120"/>
      <c r="AGY184" s="120"/>
      <c r="AGZ184" s="120"/>
      <c r="AHA184" s="120"/>
      <c r="AHB184" s="120"/>
      <c r="AHC184" s="120"/>
      <c r="AHD184" s="120"/>
      <c r="AHE184" s="120"/>
      <c r="AHF184" s="120"/>
      <c r="AHG184" s="120"/>
      <c r="AHH184" s="120"/>
      <c r="AHI184" s="120"/>
      <c r="AHJ184" s="120"/>
      <c r="AHK184" s="120"/>
      <c r="AHL184" s="120"/>
      <c r="AHM184" s="120"/>
      <c r="AHN184" s="120"/>
      <c r="AHO184" s="120"/>
      <c r="AHP184" s="120"/>
      <c r="AHQ184" s="120"/>
      <c r="AHR184" s="120"/>
      <c r="AHS184" s="120"/>
      <c r="AHT184" s="120"/>
      <c r="AHU184" s="120"/>
      <c r="AHV184" s="120"/>
      <c r="AHW184" s="120"/>
      <c r="AHX184" s="120"/>
      <c r="AHY184" s="120"/>
      <c r="AHZ184" s="120"/>
      <c r="AIA184" s="120"/>
      <c r="AIB184" s="120"/>
      <c r="AIC184" s="120"/>
      <c r="AID184" s="120"/>
      <c r="AIE184" s="120"/>
      <c r="AIF184" s="120"/>
      <c r="AIG184" s="120"/>
      <c r="AIH184" s="120"/>
      <c r="AII184" s="120"/>
      <c r="AIJ184" s="120"/>
      <c r="AIK184" s="120"/>
      <c r="AIL184" s="120"/>
      <c r="AIM184" s="120"/>
      <c r="AIN184" s="120"/>
      <c r="AIO184" s="120"/>
      <c r="AIP184" s="120"/>
      <c r="AIQ184" s="120"/>
      <c r="AIR184" s="120"/>
      <c r="AIS184" s="120"/>
      <c r="AIT184" s="120"/>
      <c r="AIU184" s="120"/>
      <c r="AIV184" s="120"/>
      <c r="AIW184" s="120"/>
      <c r="AIX184" s="120"/>
      <c r="AIY184" s="120"/>
      <c r="AIZ184" s="120"/>
      <c r="AJA184" s="120"/>
      <c r="AJB184" s="120"/>
      <c r="AJC184" s="120"/>
      <c r="AJD184" s="120"/>
      <c r="AJE184" s="120"/>
      <c r="AJF184" s="120"/>
      <c r="AJG184" s="120"/>
      <c r="AJH184" s="120"/>
      <c r="AJI184" s="120"/>
      <c r="AJJ184" s="120"/>
      <c r="AJK184" s="120"/>
      <c r="AJL184" s="120"/>
      <c r="AJM184" s="120"/>
      <c r="AJN184" s="120"/>
      <c r="AJO184" s="120"/>
      <c r="AJP184" s="120"/>
      <c r="AJQ184" s="120"/>
      <c r="AJR184" s="120"/>
      <c r="AJS184" s="120"/>
      <c r="AJT184" s="120"/>
      <c r="AJU184" s="120"/>
      <c r="AJV184" s="120"/>
      <c r="AJW184" s="120"/>
      <c r="AJX184" s="120"/>
      <c r="AJY184" s="120"/>
      <c r="AJZ184" s="120"/>
      <c r="AKA184" s="120"/>
      <c r="AKB184" s="120"/>
      <c r="AKC184" s="120"/>
      <c r="AKD184" s="120"/>
      <c r="AKE184" s="120"/>
      <c r="AKF184" s="120"/>
      <c r="AKG184" s="120"/>
      <c r="AKH184" s="120"/>
      <c r="AKI184" s="120"/>
      <c r="AKJ184" s="120"/>
      <c r="AKK184" s="120"/>
      <c r="AKL184" s="120"/>
      <c r="AKM184" s="120"/>
      <c r="AKN184" s="120"/>
      <c r="AKO184" s="120"/>
      <c r="AKP184" s="120"/>
      <c r="AKQ184" s="120"/>
      <c r="AKR184" s="120"/>
      <c r="AKS184" s="120"/>
      <c r="AKT184" s="120"/>
      <c r="AKU184" s="120"/>
      <c r="AKV184" s="120"/>
      <c r="AKW184" s="120"/>
      <c r="AKX184" s="120"/>
      <c r="AKY184" s="120"/>
      <c r="AKZ184" s="120"/>
      <c r="ALA184" s="120"/>
      <c r="ALB184" s="120"/>
      <c r="ALC184" s="120"/>
      <c r="ALD184" s="120"/>
      <c r="ALE184" s="120"/>
      <c r="ALF184" s="120"/>
      <c r="ALG184" s="120"/>
      <c r="ALH184" s="120"/>
      <c r="ALI184" s="120"/>
      <c r="ALJ184" s="120"/>
      <c r="ALK184" s="120"/>
      <c r="ALL184" s="120"/>
      <c r="ALM184" s="120"/>
      <c r="ALN184" s="120"/>
      <c r="ALO184" s="120"/>
      <c r="ALP184" s="120"/>
      <c r="ALQ184" s="120"/>
      <c r="ALR184" s="120"/>
      <c r="ALS184" s="120"/>
      <c r="ALT184" s="120"/>
      <c r="ALU184" s="120"/>
      <c r="ALV184" s="120"/>
      <c r="ALW184" s="120"/>
      <c r="ALX184" s="120"/>
      <c r="ALY184" s="120"/>
      <c r="ALZ184" s="120"/>
      <c r="AMA184" s="120"/>
      <c r="AMB184" s="120"/>
      <c r="AMC184" s="120"/>
      <c r="AMD184" s="120"/>
      <c r="AME184" s="120"/>
      <c r="AMF184" s="120"/>
      <c r="AMG184" s="120"/>
      <c r="AMH184" s="120"/>
      <c r="AMI184" s="120"/>
      <c r="AMJ184" s="120"/>
      <c r="AMK184" s="120"/>
      <c r="AML184" s="120"/>
    </row>
    <row r="185" spans="1:1026" s="121" customFormat="1" ht="60" x14ac:dyDescent="0.25">
      <c r="A185" s="102">
        <v>180</v>
      </c>
      <c r="B185" s="25" t="s">
        <v>555</v>
      </c>
      <c r="C185" s="26" t="s">
        <v>150</v>
      </c>
      <c r="D185" s="26" t="s">
        <v>190</v>
      </c>
      <c r="E185" s="38" t="s">
        <v>190</v>
      </c>
      <c r="F185" s="50">
        <v>90</v>
      </c>
      <c r="G185" s="51" t="s">
        <v>11</v>
      </c>
      <c r="H185" s="119"/>
      <c r="I185" s="76">
        <f t="shared" si="13"/>
        <v>0</v>
      </c>
      <c r="J185" s="76">
        <f t="shared" si="11"/>
        <v>0</v>
      </c>
      <c r="K185" s="76">
        <f t="shared" si="12"/>
        <v>0</v>
      </c>
      <c r="L185" s="122"/>
      <c r="M185" s="123"/>
      <c r="N185" s="122"/>
      <c r="O185" s="39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  <c r="IW185" s="120"/>
      <c r="IX185" s="120"/>
      <c r="IY185" s="120"/>
      <c r="IZ185" s="120"/>
      <c r="JA185" s="120"/>
      <c r="JB185" s="120"/>
      <c r="JC185" s="120"/>
      <c r="JD185" s="120"/>
      <c r="JE185" s="120"/>
      <c r="JF185" s="120"/>
      <c r="JG185" s="120"/>
      <c r="JH185" s="120"/>
      <c r="JI185" s="120"/>
      <c r="JJ185" s="120"/>
      <c r="JK185" s="120"/>
      <c r="JL185" s="120"/>
      <c r="JM185" s="120"/>
      <c r="JN185" s="120"/>
      <c r="JO185" s="120"/>
      <c r="JP185" s="120"/>
      <c r="JQ185" s="120"/>
      <c r="JR185" s="120"/>
      <c r="JS185" s="120"/>
      <c r="JT185" s="120"/>
      <c r="JU185" s="120"/>
      <c r="JV185" s="120"/>
      <c r="JW185" s="120"/>
      <c r="JX185" s="120"/>
      <c r="JY185" s="120"/>
      <c r="JZ185" s="120"/>
      <c r="KA185" s="120"/>
      <c r="KB185" s="120"/>
      <c r="KC185" s="120"/>
      <c r="KD185" s="120"/>
      <c r="KE185" s="120"/>
      <c r="KF185" s="120"/>
      <c r="KG185" s="120"/>
      <c r="KH185" s="120"/>
      <c r="KI185" s="120"/>
      <c r="KJ185" s="120"/>
      <c r="KK185" s="120"/>
      <c r="KL185" s="120"/>
      <c r="KM185" s="120"/>
      <c r="KN185" s="120"/>
      <c r="KO185" s="120"/>
      <c r="KP185" s="120"/>
      <c r="KQ185" s="120"/>
      <c r="KR185" s="120"/>
      <c r="KS185" s="120"/>
      <c r="KT185" s="120"/>
      <c r="KU185" s="120"/>
      <c r="KV185" s="120"/>
      <c r="KW185" s="120"/>
      <c r="KX185" s="120"/>
      <c r="KY185" s="120"/>
      <c r="KZ185" s="120"/>
      <c r="LA185" s="120"/>
      <c r="LB185" s="120"/>
      <c r="LC185" s="120"/>
      <c r="LD185" s="120"/>
      <c r="LE185" s="120"/>
      <c r="LF185" s="120"/>
      <c r="LG185" s="120"/>
      <c r="LH185" s="120"/>
      <c r="LI185" s="120"/>
      <c r="LJ185" s="120"/>
      <c r="LK185" s="120"/>
      <c r="LL185" s="120"/>
      <c r="LM185" s="120"/>
      <c r="LN185" s="120"/>
      <c r="LO185" s="120"/>
      <c r="LP185" s="120"/>
      <c r="LQ185" s="120"/>
      <c r="LR185" s="120"/>
      <c r="LS185" s="120"/>
      <c r="LT185" s="120"/>
      <c r="LU185" s="120"/>
      <c r="LV185" s="120"/>
      <c r="LW185" s="120"/>
      <c r="LX185" s="120"/>
      <c r="LY185" s="120"/>
      <c r="LZ185" s="120"/>
      <c r="MA185" s="120"/>
      <c r="MB185" s="120"/>
      <c r="MC185" s="120"/>
      <c r="MD185" s="120"/>
      <c r="ME185" s="120"/>
      <c r="MF185" s="120"/>
      <c r="MG185" s="120"/>
      <c r="MH185" s="120"/>
      <c r="MI185" s="120"/>
      <c r="MJ185" s="120"/>
      <c r="MK185" s="120"/>
      <c r="ML185" s="120"/>
      <c r="MM185" s="120"/>
      <c r="MN185" s="120"/>
      <c r="MO185" s="120"/>
      <c r="MP185" s="120"/>
      <c r="MQ185" s="120"/>
      <c r="MR185" s="120"/>
      <c r="MS185" s="120"/>
      <c r="MT185" s="120"/>
      <c r="MU185" s="120"/>
      <c r="MV185" s="120"/>
      <c r="MW185" s="120"/>
      <c r="MX185" s="120"/>
      <c r="MY185" s="120"/>
      <c r="MZ185" s="120"/>
      <c r="NA185" s="120"/>
      <c r="NB185" s="120"/>
      <c r="NC185" s="120"/>
      <c r="ND185" s="120"/>
      <c r="NE185" s="120"/>
      <c r="NF185" s="120"/>
      <c r="NG185" s="120"/>
      <c r="NH185" s="120"/>
      <c r="NI185" s="120"/>
      <c r="NJ185" s="120"/>
      <c r="NK185" s="120"/>
      <c r="NL185" s="120"/>
      <c r="NM185" s="120"/>
      <c r="NN185" s="120"/>
      <c r="NO185" s="120"/>
      <c r="NP185" s="120"/>
      <c r="NQ185" s="120"/>
      <c r="NR185" s="120"/>
      <c r="NS185" s="120"/>
      <c r="NT185" s="120"/>
      <c r="NU185" s="120"/>
      <c r="NV185" s="120"/>
      <c r="NW185" s="120"/>
      <c r="NX185" s="120"/>
      <c r="NY185" s="120"/>
      <c r="NZ185" s="120"/>
      <c r="OA185" s="120"/>
      <c r="OB185" s="120"/>
      <c r="OC185" s="120"/>
      <c r="OD185" s="120"/>
      <c r="OE185" s="120"/>
      <c r="OF185" s="120"/>
      <c r="OG185" s="120"/>
      <c r="OH185" s="120"/>
      <c r="OI185" s="120"/>
      <c r="OJ185" s="120"/>
      <c r="OK185" s="120"/>
      <c r="OL185" s="120"/>
      <c r="OM185" s="120"/>
      <c r="ON185" s="120"/>
      <c r="OO185" s="120"/>
      <c r="OP185" s="120"/>
      <c r="OQ185" s="120"/>
      <c r="OR185" s="120"/>
      <c r="OS185" s="120"/>
      <c r="OT185" s="120"/>
      <c r="OU185" s="120"/>
      <c r="OV185" s="120"/>
      <c r="OW185" s="120"/>
      <c r="OX185" s="120"/>
      <c r="OY185" s="120"/>
      <c r="OZ185" s="120"/>
      <c r="PA185" s="120"/>
      <c r="PB185" s="120"/>
      <c r="PC185" s="120"/>
      <c r="PD185" s="120"/>
      <c r="PE185" s="120"/>
      <c r="PF185" s="120"/>
      <c r="PG185" s="120"/>
      <c r="PH185" s="120"/>
      <c r="PI185" s="120"/>
      <c r="PJ185" s="120"/>
      <c r="PK185" s="120"/>
      <c r="PL185" s="120"/>
      <c r="PM185" s="120"/>
      <c r="PN185" s="120"/>
      <c r="PO185" s="120"/>
      <c r="PP185" s="120"/>
      <c r="PQ185" s="120"/>
      <c r="PR185" s="120"/>
      <c r="PS185" s="120"/>
      <c r="PT185" s="120"/>
      <c r="PU185" s="120"/>
      <c r="PV185" s="120"/>
      <c r="PW185" s="120"/>
      <c r="PX185" s="120"/>
      <c r="PY185" s="120"/>
      <c r="PZ185" s="120"/>
      <c r="QA185" s="120"/>
      <c r="QB185" s="120"/>
      <c r="QC185" s="120"/>
      <c r="QD185" s="120"/>
      <c r="QE185" s="120"/>
      <c r="QF185" s="120"/>
      <c r="QG185" s="120"/>
      <c r="QH185" s="120"/>
      <c r="QI185" s="120"/>
      <c r="QJ185" s="120"/>
      <c r="QK185" s="120"/>
      <c r="QL185" s="120"/>
      <c r="QM185" s="120"/>
      <c r="QN185" s="120"/>
      <c r="QO185" s="120"/>
      <c r="QP185" s="120"/>
      <c r="QQ185" s="120"/>
      <c r="QR185" s="120"/>
      <c r="QS185" s="120"/>
      <c r="QT185" s="120"/>
      <c r="QU185" s="120"/>
      <c r="QV185" s="120"/>
      <c r="QW185" s="120"/>
      <c r="QX185" s="120"/>
      <c r="QY185" s="120"/>
      <c r="QZ185" s="120"/>
      <c r="RA185" s="120"/>
      <c r="RB185" s="120"/>
      <c r="RC185" s="120"/>
      <c r="RD185" s="120"/>
      <c r="RE185" s="120"/>
      <c r="RF185" s="120"/>
      <c r="RG185" s="120"/>
      <c r="RH185" s="120"/>
      <c r="RI185" s="120"/>
      <c r="RJ185" s="120"/>
      <c r="RK185" s="120"/>
      <c r="RL185" s="120"/>
      <c r="RM185" s="120"/>
      <c r="RN185" s="120"/>
      <c r="RO185" s="120"/>
      <c r="RP185" s="120"/>
      <c r="RQ185" s="120"/>
      <c r="RR185" s="120"/>
      <c r="RS185" s="120"/>
      <c r="RT185" s="120"/>
      <c r="RU185" s="120"/>
      <c r="RV185" s="120"/>
      <c r="RW185" s="120"/>
      <c r="RX185" s="120"/>
      <c r="RY185" s="120"/>
      <c r="RZ185" s="120"/>
      <c r="SA185" s="120"/>
      <c r="SB185" s="120"/>
      <c r="SC185" s="120"/>
      <c r="SD185" s="120"/>
      <c r="SE185" s="120"/>
      <c r="SF185" s="120"/>
      <c r="SG185" s="120"/>
      <c r="SH185" s="120"/>
      <c r="SI185" s="120"/>
      <c r="SJ185" s="120"/>
      <c r="SK185" s="120"/>
      <c r="SL185" s="120"/>
      <c r="SM185" s="120"/>
      <c r="SN185" s="120"/>
      <c r="SO185" s="120"/>
      <c r="SP185" s="120"/>
      <c r="SQ185" s="120"/>
      <c r="SR185" s="120"/>
      <c r="SS185" s="120"/>
      <c r="ST185" s="120"/>
      <c r="SU185" s="120"/>
      <c r="SV185" s="120"/>
      <c r="SW185" s="120"/>
      <c r="SX185" s="120"/>
      <c r="SY185" s="120"/>
      <c r="SZ185" s="120"/>
      <c r="TA185" s="120"/>
      <c r="TB185" s="120"/>
      <c r="TC185" s="120"/>
      <c r="TD185" s="120"/>
      <c r="TE185" s="120"/>
      <c r="TF185" s="120"/>
      <c r="TG185" s="120"/>
      <c r="TH185" s="120"/>
      <c r="TI185" s="120"/>
      <c r="TJ185" s="120"/>
      <c r="TK185" s="120"/>
      <c r="TL185" s="120"/>
      <c r="TM185" s="120"/>
      <c r="TN185" s="120"/>
      <c r="TO185" s="120"/>
      <c r="TP185" s="120"/>
      <c r="TQ185" s="120"/>
      <c r="TR185" s="120"/>
      <c r="TS185" s="120"/>
      <c r="TT185" s="120"/>
      <c r="TU185" s="120"/>
      <c r="TV185" s="120"/>
      <c r="TW185" s="120"/>
      <c r="TX185" s="120"/>
      <c r="TY185" s="120"/>
      <c r="TZ185" s="120"/>
      <c r="UA185" s="120"/>
      <c r="UB185" s="120"/>
      <c r="UC185" s="120"/>
      <c r="UD185" s="120"/>
      <c r="UE185" s="120"/>
      <c r="UF185" s="120"/>
      <c r="UG185" s="120"/>
      <c r="UH185" s="120"/>
      <c r="UI185" s="120"/>
      <c r="UJ185" s="120"/>
      <c r="UK185" s="120"/>
      <c r="UL185" s="120"/>
      <c r="UM185" s="120"/>
      <c r="UN185" s="120"/>
      <c r="UO185" s="120"/>
      <c r="UP185" s="120"/>
      <c r="UQ185" s="120"/>
      <c r="UR185" s="120"/>
      <c r="US185" s="120"/>
      <c r="UT185" s="120"/>
      <c r="UU185" s="120"/>
      <c r="UV185" s="120"/>
      <c r="UW185" s="120"/>
      <c r="UX185" s="120"/>
      <c r="UY185" s="120"/>
      <c r="UZ185" s="120"/>
      <c r="VA185" s="120"/>
      <c r="VB185" s="120"/>
      <c r="VC185" s="120"/>
      <c r="VD185" s="120"/>
      <c r="VE185" s="120"/>
      <c r="VF185" s="120"/>
      <c r="VG185" s="120"/>
      <c r="VH185" s="120"/>
      <c r="VI185" s="120"/>
      <c r="VJ185" s="120"/>
      <c r="VK185" s="120"/>
      <c r="VL185" s="120"/>
      <c r="VM185" s="120"/>
      <c r="VN185" s="120"/>
      <c r="VO185" s="120"/>
      <c r="VP185" s="120"/>
      <c r="VQ185" s="120"/>
      <c r="VR185" s="120"/>
      <c r="VS185" s="120"/>
      <c r="VT185" s="120"/>
      <c r="VU185" s="120"/>
      <c r="VV185" s="120"/>
      <c r="VW185" s="120"/>
      <c r="VX185" s="120"/>
      <c r="VY185" s="120"/>
      <c r="VZ185" s="120"/>
      <c r="WA185" s="120"/>
      <c r="WB185" s="120"/>
      <c r="WC185" s="120"/>
      <c r="WD185" s="120"/>
      <c r="WE185" s="120"/>
      <c r="WF185" s="120"/>
      <c r="WG185" s="120"/>
      <c r="WH185" s="120"/>
      <c r="WI185" s="120"/>
      <c r="WJ185" s="120"/>
      <c r="WK185" s="120"/>
      <c r="WL185" s="120"/>
      <c r="WM185" s="120"/>
      <c r="WN185" s="120"/>
      <c r="WO185" s="120"/>
      <c r="WP185" s="120"/>
      <c r="WQ185" s="120"/>
      <c r="WR185" s="120"/>
      <c r="WS185" s="120"/>
      <c r="WT185" s="120"/>
      <c r="WU185" s="120"/>
      <c r="WV185" s="120"/>
      <c r="WW185" s="120"/>
      <c r="WX185" s="120"/>
      <c r="WY185" s="120"/>
      <c r="WZ185" s="120"/>
      <c r="XA185" s="120"/>
      <c r="XB185" s="120"/>
      <c r="XC185" s="120"/>
      <c r="XD185" s="120"/>
      <c r="XE185" s="120"/>
      <c r="XF185" s="120"/>
      <c r="XG185" s="120"/>
      <c r="XH185" s="120"/>
      <c r="XI185" s="120"/>
      <c r="XJ185" s="120"/>
      <c r="XK185" s="120"/>
      <c r="XL185" s="120"/>
      <c r="XM185" s="120"/>
      <c r="XN185" s="120"/>
      <c r="XO185" s="120"/>
      <c r="XP185" s="120"/>
      <c r="XQ185" s="120"/>
      <c r="XR185" s="120"/>
      <c r="XS185" s="120"/>
      <c r="XT185" s="120"/>
      <c r="XU185" s="120"/>
      <c r="XV185" s="120"/>
      <c r="XW185" s="120"/>
      <c r="XX185" s="120"/>
      <c r="XY185" s="120"/>
      <c r="XZ185" s="120"/>
      <c r="YA185" s="120"/>
      <c r="YB185" s="120"/>
      <c r="YC185" s="120"/>
      <c r="YD185" s="120"/>
      <c r="YE185" s="120"/>
      <c r="YF185" s="120"/>
      <c r="YG185" s="120"/>
      <c r="YH185" s="120"/>
      <c r="YI185" s="120"/>
      <c r="YJ185" s="120"/>
      <c r="YK185" s="120"/>
      <c r="YL185" s="120"/>
      <c r="YM185" s="120"/>
      <c r="YN185" s="120"/>
      <c r="YO185" s="120"/>
      <c r="YP185" s="120"/>
      <c r="YQ185" s="120"/>
      <c r="YR185" s="120"/>
      <c r="YS185" s="120"/>
      <c r="YT185" s="120"/>
      <c r="YU185" s="120"/>
      <c r="YV185" s="120"/>
      <c r="YW185" s="120"/>
      <c r="YX185" s="120"/>
      <c r="YY185" s="120"/>
      <c r="YZ185" s="120"/>
      <c r="ZA185" s="120"/>
      <c r="ZB185" s="120"/>
      <c r="ZC185" s="120"/>
      <c r="ZD185" s="120"/>
      <c r="ZE185" s="120"/>
      <c r="ZF185" s="120"/>
      <c r="ZG185" s="120"/>
      <c r="ZH185" s="120"/>
      <c r="ZI185" s="120"/>
      <c r="ZJ185" s="120"/>
      <c r="ZK185" s="120"/>
      <c r="ZL185" s="120"/>
      <c r="ZM185" s="120"/>
      <c r="ZN185" s="120"/>
      <c r="ZO185" s="120"/>
      <c r="ZP185" s="120"/>
      <c r="ZQ185" s="120"/>
      <c r="ZR185" s="120"/>
      <c r="ZS185" s="120"/>
      <c r="ZT185" s="120"/>
      <c r="ZU185" s="120"/>
      <c r="ZV185" s="120"/>
      <c r="ZW185" s="120"/>
      <c r="ZX185" s="120"/>
      <c r="ZY185" s="120"/>
      <c r="ZZ185" s="120"/>
      <c r="AAA185" s="120"/>
      <c r="AAB185" s="120"/>
      <c r="AAC185" s="120"/>
      <c r="AAD185" s="120"/>
      <c r="AAE185" s="120"/>
      <c r="AAF185" s="120"/>
      <c r="AAG185" s="120"/>
      <c r="AAH185" s="120"/>
      <c r="AAI185" s="120"/>
      <c r="AAJ185" s="120"/>
      <c r="AAK185" s="120"/>
      <c r="AAL185" s="120"/>
      <c r="AAM185" s="120"/>
      <c r="AAN185" s="120"/>
      <c r="AAO185" s="120"/>
      <c r="AAP185" s="120"/>
      <c r="AAQ185" s="120"/>
      <c r="AAR185" s="120"/>
      <c r="AAS185" s="120"/>
      <c r="AAT185" s="120"/>
      <c r="AAU185" s="120"/>
      <c r="AAV185" s="120"/>
      <c r="AAW185" s="120"/>
      <c r="AAX185" s="120"/>
      <c r="AAY185" s="120"/>
      <c r="AAZ185" s="120"/>
      <c r="ABA185" s="120"/>
      <c r="ABB185" s="120"/>
      <c r="ABC185" s="120"/>
      <c r="ABD185" s="120"/>
      <c r="ABE185" s="120"/>
      <c r="ABF185" s="120"/>
      <c r="ABG185" s="120"/>
      <c r="ABH185" s="120"/>
      <c r="ABI185" s="120"/>
      <c r="ABJ185" s="120"/>
      <c r="ABK185" s="120"/>
      <c r="ABL185" s="120"/>
      <c r="ABM185" s="120"/>
      <c r="ABN185" s="120"/>
      <c r="ABO185" s="120"/>
      <c r="ABP185" s="120"/>
      <c r="ABQ185" s="120"/>
      <c r="ABR185" s="120"/>
      <c r="ABS185" s="120"/>
      <c r="ABT185" s="120"/>
      <c r="ABU185" s="120"/>
      <c r="ABV185" s="120"/>
      <c r="ABW185" s="120"/>
      <c r="ABX185" s="120"/>
      <c r="ABY185" s="120"/>
      <c r="ABZ185" s="120"/>
      <c r="ACA185" s="120"/>
      <c r="ACB185" s="120"/>
      <c r="ACC185" s="120"/>
      <c r="ACD185" s="120"/>
      <c r="ACE185" s="120"/>
      <c r="ACF185" s="120"/>
      <c r="ACG185" s="120"/>
      <c r="ACH185" s="120"/>
      <c r="ACI185" s="120"/>
      <c r="ACJ185" s="120"/>
      <c r="ACK185" s="120"/>
      <c r="ACL185" s="120"/>
      <c r="ACM185" s="120"/>
      <c r="ACN185" s="120"/>
      <c r="ACO185" s="120"/>
      <c r="ACP185" s="120"/>
      <c r="ACQ185" s="120"/>
      <c r="ACR185" s="120"/>
      <c r="ACS185" s="120"/>
      <c r="ACT185" s="120"/>
      <c r="ACU185" s="120"/>
      <c r="ACV185" s="120"/>
      <c r="ACW185" s="120"/>
      <c r="ACX185" s="120"/>
      <c r="ACY185" s="120"/>
      <c r="ACZ185" s="120"/>
      <c r="ADA185" s="120"/>
      <c r="ADB185" s="120"/>
      <c r="ADC185" s="120"/>
      <c r="ADD185" s="120"/>
      <c r="ADE185" s="120"/>
      <c r="ADF185" s="120"/>
      <c r="ADG185" s="120"/>
      <c r="ADH185" s="120"/>
      <c r="ADI185" s="120"/>
      <c r="ADJ185" s="120"/>
      <c r="ADK185" s="120"/>
      <c r="ADL185" s="120"/>
      <c r="ADM185" s="120"/>
      <c r="ADN185" s="120"/>
      <c r="ADO185" s="120"/>
      <c r="ADP185" s="120"/>
      <c r="ADQ185" s="120"/>
      <c r="ADR185" s="120"/>
      <c r="ADS185" s="120"/>
      <c r="ADT185" s="120"/>
      <c r="ADU185" s="120"/>
      <c r="ADV185" s="120"/>
      <c r="ADW185" s="120"/>
      <c r="ADX185" s="120"/>
      <c r="ADY185" s="120"/>
      <c r="ADZ185" s="120"/>
      <c r="AEA185" s="120"/>
      <c r="AEB185" s="120"/>
      <c r="AEC185" s="120"/>
      <c r="AED185" s="120"/>
      <c r="AEE185" s="120"/>
      <c r="AEF185" s="120"/>
      <c r="AEG185" s="120"/>
      <c r="AEH185" s="120"/>
      <c r="AEI185" s="120"/>
      <c r="AEJ185" s="120"/>
      <c r="AEK185" s="120"/>
      <c r="AEL185" s="120"/>
      <c r="AEM185" s="120"/>
      <c r="AEN185" s="120"/>
      <c r="AEO185" s="120"/>
      <c r="AEP185" s="120"/>
      <c r="AEQ185" s="120"/>
      <c r="AER185" s="120"/>
      <c r="AES185" s="120"/>
      <c r="AET185" s="120"/>
      <c r="AEU185" s="120"/>
      <c r="AEV185" s="120"/>
      <c r="AEW185" s="120"/>
      <c r="AEX185" s="120"/>
      <c r="AEY185" s="120"/>
      <c r="AEZ185" s="120"/>
      <c r="AFA185" s="120"/>
      <c r="AFB185" s="120"/>
      <c r="AFC185" s="120"/>
      <c r="AFD185" s="120"/>
      <c r="AFE185" s="120"/>
      <c r="AFF185" s="120"/>
      <c r="AFG185" s="120"/>
      <c r="AFH185" s="120"/>
      <c r="AFI185" s="120"/>
      <c r="AFJ185" s="120"/>
      <c r="AFK185" s="120"/>
      <c r="AFL185" s="120"/>
      <c r="AFM185" s="120"/>
      <c r="AFN185" s="120"/>
      <c r="AFO185" s="120"/>
      <c r="AFP185" s="120"/>
      <c r="AFQ185" s="120"/>
      <c r="AFR185" s="120"/>
      <c r="AFS185" s="120"/>
      <c r="AFT185" s="120"/>
      <c r="AFU185" s="120"/>
      <c r="AFV185" s="120"/>
      <c r="AFW185" s="120"/>
      <c r="AFX185" s="120"/>
      <c r="AFY185" s="120"/>
      <c r="AFZ185" s="120"/>
      <c r="AGA185" s="120"/>
      <c r="AGB185" s="120"/>
      <c r="AGC185" s="120"/>
      <c r="AGD185" s="120"/>
      <c r="AGE185" s="120"/>
      <c r="AGF185" s="120"/>
      <c r="AGG185" s="120"/>
      <c r="AGH185" s="120"/>
      <c r="AGI185" s="120"/>
      <c r="AGJ185" s="120"/>
      <c r="AGK185" s="120"/>
      <c r="AGL185" s="120"/>
      <c r="AGM185" s="120"/>
      <c r="AGN185" s="120"/>
      <c r="AGO185" s="120"/>
      <c r="AGP185" s="120"/>
      <c r="AGQ185" s="120"/>
      <c r="AGR185" s="120"/>
      <c r="AGS185" s="120"/>
      <c r="AGT185" s="120"/>
      <c r="AGU185" s="120"/>
      <c r="AGV185" s="120"/>
      <c r="AGW185" s="120"/>
      <c r="AGX185" s="120"/>
      <c r="AGY185" s="120"/>
      <c r="AGZ185" s="120"/>
      <c r="AHA185" s="120"/>
      <c r="AHB185" s="120"/>
      <c r="AHC185" s="120"/>
      <c r="AHD185" s="120"/>
      <c r="AHE185" s="120"/>
      <c r="AHF185" s="120"/>
      <c r="AHG185" s="120"/>
      <c r="AHH185" s="120"/>
      <c r="AHI185" s="120"/>
      <c r="AHJ185" s="120"/>
      <c r="AHK185" s="120"/>
      <c r="AHL185" s="120"/>
      <c r="AHM185" s="120"/>
      <c r="AHN185" s="120"/>
      <c r="AHO185" s="120"/>
      <c r="AHP185" s="120"/>
      <c r="AHQ185" s="120"/>
      <c r="AHR185" s="120"/>
      <c r="AHS185" s="120"/>
      <c r="AHT185" s="120"/>
      <c r="AHU185" s="120"/>
      <c r="AHV185" s="120"/>
      <c r="AHW185" s="120"/>
      <c r="AHX185" s="120"/>
      <c r="AHY185" s="120"/>
      <c r="AHZ185" s="120"/>
      <c r="AIA185" s="120"/>
      <c r="AIB185" s="120"/>
      <c r="AIC185" s="120"/>
      <c r="AID185" s="120"/>
      <c r="AIE185" s="120"/>
      <c r="AIF185" s="120"/>
      <c r="AIG185" s="120"/>
      <c r="AIH185" s="120"/>
      <c r="AII185" s="120"/>
      <c r="AIJ185" s="120"/>
      <c r="AIK185" s="120"/>
      <c r="AIL185" s="120"/>
      <c r="AIM185" s="120"/>
      <c r="AIN185" s="120"/>
      <c r="AIO185" s="120"/>
      <c r="AIP185" s="120"/>
      <c r="AIQ185" s="120"/>
      <c r="AIR185" s="120"/>
      <c r="AIS185" s="120"/>
      <c r="AIT185" s="120"/>
      <c r="AIU185" s="120"/>
      <c r="AIV185" s="120"/>
      <c r="AIW185" s="120"/>
      <c r="AIX185" s="120"/>
      <c r="AIY185" s="120"/>
      <c r="AIZ185" s="120"/>
      <c r="AJA185" s="120"/>
      <c r="AJB185" s="120"/>
      <c r="AJC185" s="120"/>
      <c r="AJD185" s="120"/>
      <c r="AJE185" s="120"/>
      <c r="AJF185" s="120"/>
      <c r="AJG185" s="120"/>
      <c r="AJH185" s="120"/>
      <c r="AJI185" s="120"/>
      <c r="AJJ185" s="120"/>
      <c r="AJK185" s="120"/>
      <c r="AJL185" s="120"/>
      <c r="AJM185" s="120"/>
      <c r="AJN185" s="120"/>
      <c r="AJO185" s="120"/>
      <c r="AJP185" s="120"/>
      <c r="AJQ185" s="120"/>
      <c r="AJR185" s="120"/>
      <c r="AJS185" s="120"/>
      <c r="AJT185" s="120"/>
      <c r="AJU185" s="120"/>
      <c r="AJV185" s="120"/>
      <c r="AJW185" s="120"/>
      <c r="AJX185" s="120"/>
      <c r="AJY185" s="120"/>
      <c r="AJZ185" s="120"/>
      <c r="AKA185" s="120"/>
      <c r="AKB185" s="120"/>
      <c r="AKC185" s="120"/>
      <c r="AKD185" s="120"/>
      <c r="AKE185" s="120"/>
      <c r="AKF185" s="120"/>
      <c r="AKG185" s="120"/>
      <c r="AKH185" s="120"/>
      <c r="AKI185" s="120"/>
      <c r="AKJ185" s="120"/>
      <c r="AKK185" s="120"/>
      <c r="AKL185" s="120"/>
      <c r="AKM185" s="120"/>
      <c r="AKN185" s="120"/>
      <c r="AKO185" s="120"/>
      <c r="AKP185" s="120"/>
      <c r="AKQ185" s="120"/>
      <c r="AKR185" s="120"/>
      <c r="AKS185" s="120"/>
      <c r="AKT185" s="120"/>
      <c r="AKU185" s="120"/>
      <c r="AKV185" s="120"/>
      <c r="AKW185" s="120"/>
      <c r="AKX185" s="120"/>
      <c r="AKY185" s="120"/>
      <c r="AKZ185" s="120"/>
      <c r="ALA185" s="120"/>
      <c r="ALB185" s="120"/>
      <c r="ALC185" s="120"/>
      <c r="ALD185" s="120"/>
      <c r="ALE185" s="120"/>
      <c r="ALF185" s="120"/>
      <c r="ALG185" s="120"/>
      <c r="ALH185" s="120"/>
      <c r="ALI185" s="120"/>
      <c r="ALJ185" s="120"/>
      <c r="ALK185" s="120"/>
      <c r="ALL185" s="120"/>
      <c r="ALM185" s="120"/>
      <c r="ALN185" s="120"/>
      <c r="ALO185" s="120"/>
      <c r="ALP185" s="120"/>
      <c r="ALQ185" s="120"/>
      <c r="ALR185" s="120"/>
      <c r="ALS185" s="120"/>
      <c r="ALT185" s="120"/>
      <c r="ALU185" s="120"/>
      <c r="ALV185" s="120"/>
      <c r="ALW185" s="120"/>
      <c r="ALX185" s="120"/>
      <c r="ALY185" s="120"/>
      <c r="ALZ185" s="120"/>
      <c r="AMA185" s="120"/>
      <c r="AMB185" s="120"/>
      <c r="AMC185" s="120"/>
      <c r="AMD185" s="120"/>
      <c r="AME185" s="120"/>
      <c r="AMF185" s="120"/>
      <c r="AMG185" s="120"/>
      <c r="AMH185" s="120"/>
      <c r="AMI185" s="120"/>
      <c r="AMJ185" s="120"/>
      <c r="AMK185" s="120"/>
      <c r="AML185" s="120"/>
    </row>
    <row r="186" spans="1:1026" s="121" customFormat="1" ht="60" x14ac:dyDescent="0.25">
      <c r="A186" s="102">
        <v>181</v>
      </c>
      <c r="B186" s="25" t="s">
        <v>547</v>
      </c>
      <c r="C186" s="26" t="s">
        <v>48</v>
      </c>
      <c r="D186" s="26" t="s">
        <v>413</v>
      </c>
      <c r="E186" s="31" t="s">
        <v>651</v>
      </c>
      <c r="F186" s="50">
        <v>200</v>
      </c>
      <c r="G186" s="51" t="s">
        <v>11</v>
      </c>
      <c r="H186" s="76"/>
      <c r="I186" s="76">
        <f t="shared" si="13"/>
        <v>0</v>
      </c>
      <c r="J186" s="76">
        <f t="shared" si="11"/>
        <v>0</v>
      </c>
      <c r="K186" s="76">
        <f t="shared" si="12"/>
        <v>0</v>
      </c>
      <c r="L186" s="53"/>
      <c r="M186" s="53"/>
      <c r="N186" s="53"/>
      <c r="O186" s="39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  <c r="IW186" s="120"/>
      <c r="IX186" s="120"/>
      <c r="IY186" s="120"/>
      <c r="IZ186" s="120"/>
      <c r="JA186" s="120"/>
      <c r="JB186" s="120"/>
      <c r="JC186" s="120"/>
      <c r="JD186" s="120"/>
      <c r="JE186" s="120"/>
      <c r="JF186" s="120"/>
      <c r="JG186" s="120"/>
      <c r="JH186" s="120"/>
      <c r="JI186" s="120"/>
      <c r="JJ186" s="120"/>
      <c r="JK186" s="120"/>
      <c r="JL186" s="120"/>
      <c r="JM186" s="120"/>
      <c r="JN186" s="120"/>
      <c r="JO186" s="120"/>
      <c r="JP186" s="120"/>
      <c r="JQ186" s="120"/>
      <c r="JR186" s="120"/>
      <c r="JS186" s="120"/>
      <c r="JT186" s="120"/>
      <c r="JU186" s="120"/>
      <c r="JV186" s="120"/>
      <c r="JW186" s="120"/>
      <c r="JX186" s="120"/>
      <c r="JY186" s="120"/>
      <c r="JZ186" s="120"/>
      <c r="KA186" s="120"/>
      <c r="KB186" s="120"/>
      <c r="KC186" s="120"/>
      <c r="KD186" s="120"/>
      <c r="KE186" s="120"/>
      <c r="KF186" s="120"/>
      <c r="KG186" s="120"/>
      <c r="KH186" s="120"/>
      <c r="KI186" s="120"/>
      <c r="KJ186" s="120"/>
      <c r="KK186" s="120"/>
      <c r="KL186" s="120"/>
      <c r="KM186" s="120"/>
      <c r="KN186" s="120"/>
      <c r="KO186" s="120"/>
      <c r="KP186" s="120"/>
      <c r="KQ186" s="120"/>
      <c r="KR186" s="120"/>
      <c r="KS186" s="120"/>
      <c r="KT186" s="120"/>
      <c r="KU186" s="120"/>
      <c r="KV186" s="120"/>
      <c r="KW186" s="120"/>
      <c r="KX186" s="120"/>
      <c r="KY186" s="120"/>
      <c r="KZ186" s="120"/>
      <c r="LA186" s="120"/>
      <c r="LB186" s="120"/>
      <c r="LC186" s="120"/>
      <c r="LD186" s="120"/>
      <c r="LE186" s="120"/>
      <c r="LF186" s="120"/>
      <c r="LG186" s="120"/>
      <c r="LH186" s="120"/>
      <c r="LI186" s="120"/>
      <c r="LJ186" s="120"/>
      <c r="LK186" s="120"/>
      <c r="LL186" s="120"/>
      <c r="LM186" s="120"/>
      <c r="LN186" s="120"/>
      <c r="LO186" s="120"/>
      <c r="LP186" s="120"/>
      <c r="LQ186" s="120"/>
      <c r="LR186" s="120"/>
      <c r="LS186" s="120"/>
      <c r="LT186" s="120"/>
      <c r="LU186" s="120"/>
      <c r="LV186" s="120"/>
      <c r="LW186" s="120"/>
      <c r="LX186" s="120"/>
      <c r="LY186" s="120"/>
      <c r="LZ186" s="120"/>
      <c r="MA186" s="120"/>
      <c r="MB186" s="120"/>
      <c r="MC186" s="120"/>
      <c r="MD186" s="120"/>
      <c r="ME186" s="120"/>
      <c r="MF186" s="120"/>
      <c r="MG186" s="120"/>
      <c r="MH186" s="120"/>
      <c r="MI186" s="120"/>
      <c r="MJ186" s="120"/>
      <c r="MK186" s="120"/>
      <c r="ML186" s="120"/>
      <c r="MM186" s="120"/>
      <c r="MN186" s="120"/>
      <c r="MO186" s="120"/>
      <c r="MP186" s="120"/>
      <c r="MQ186" s="120"/>
      <c r="MR186" s="120"/>
      <c r="MS186" s="120"/>
      <c r="MT186" s="120"/>
      <c r="MU186" s="120"/>
      <c r="MV186" s="120"/>
      <c r="MW186" s="120"/>
      <c r="MX186" s="120"/>
      <c r="MY186" s="120"/>
      <c r="MZ186" s="120"/>
      <c r="NA186" s="120"/>
      <c r="NB186" s="120"/>
      <c r="NC186" s="120"/>
      <c r="ND186" s="120"/>
      <c r="NE186" s="120"/>
      <c r="NF186" s="120"/>
      <c r="NG186" s="120"/>
      <c r="NH186" s="120"/>
      <c r="NI186" s="120"/>
      <c r="NJ186" s="120"/>
      <c r="NK186" s="120"/>
      <c r="NL186" s="120"/>
      <c r="NM186" s="120"/>
      <c r="NN186" s="120"/>
      <c r="NO186" s="120"/>
      <c r="NP186" s="120"/>
      <c r="NQ186" s="120"/>
      <c r="NR186" s="120"/>
      <c r="NS186" s="120"/>
      <c r="NT186" s="120"/>
      <c r="NU186" s="120"/>
      <c r="NV186" s="120"/>
      <c r="NW186" s="120"/>
      <c r="NX186" s="120"/>
      <c r="NY186" s="120"/>
      <c r="NZ186" s="120"/>
      <c r="OA186" s="120"/>
      <c r="OB186" s="120"/>
      <c r="OC186" s="120"/>
      <c r="OD186" s="120"/>
      <c r="OE186" s="120"/>
      <c r="OF186" s="120"/>
      <c r="OG186" s="120"/>
      <c r="OH186" s="120"/>
      <c r="OI186" s="120"/>
      <c r="OJ186" s="120"/>
      <c r="OK186" s="120"/>
      <c r="OL186" s="120"/>
      <c r="OM186" s="120"/>
      <c r="ON186" s="120"/>
      <c r="OO186" s="120"/>
      <c r="OP186" s="120"/>
      <c r="OQ186" s="120"/>
      <c r="OR186" s="120"/>
      <c r="OS186" s="120"/>
      <c r="OT186" s="120"/>
      <c r="OU186" s="120"/>
      <c r="OV186" s="120"/>
      <c r="OW186" s="120"/>
      <c r="OX186" s="120"/>
      <c r="OY186" s="120"/>
      <c r="OZ186" s="120"/>
      <c r="PA186" s="120"/>
      <c r="PB186" s="120"/>
      <c r="PC186" s="120"/>
      <c r="PD186" s="120"/>
      <c r="PE186" s="120"/>
      <c r="PF186" s="120"/>
      <c r="PG186" s="120"/>
      <c r="PH186" s="120"/>
      <c r="PI186" s="120"/>
      <c r="PJ186" s="120"/>
      <c r="PK186" s="120"/>
      <c r="PL186" s="120"/>
      <c r="PM186" s="120"/>
      <c r="PN186" s="120"/>
      <c r="PO186" s="120"/>
      <c r="PP186" s="120"/>
      <c r="PQ186" s="120"/>
      <c r="PR186" s="120"/>
      <c r="PS186" s="120"/>
      <c r="PT186" s="120"/>
      <c r="PU186" s="120"/>
      <c r="PV186" s="120"/>
      <c r="PW186" s="120"/>
      <c r="PX186" s="120"/>
      <c r="PY186" s="120"/>
      <c r="PZ186" s="120"/>
      <c r="QA186" s="120"/>
      <c r="QB186" s="120"/>
      <c r="QC186" s="120"/>
      <c r="QD186" s="120"/>
      <c r="QE186" s="120"/>
      <c r="QF186" s="120"/>
      <c r="QG186" s="120"/>
      <c r="QH186" s="120"/>
      <c r="QI186" s="120"/>
      <c r="QJ186" s="120"/>
      <c r="QK186" s="120"/>
      <c r="QL186" s="120"/>
      <c r="QM186" s="120"/>
      <c r="QN186" s="120"/>
      <c r="QO186" s="120"/>
      <c r="QP186" s="120"/>
      <c r="QQ186" s="120"/>
      <c r="QR186" s="120"/>
      <c r="QS186" s="120"/>
      <c r="QT186" s="120"/>
      <c r="QU186" s="120"/>
      <c r="QV186" s="120"/>
      <c r="QW186" s="120"/>
      <c r="QX186" s="120"/>
      <c r="QY186" s="120"/>
      <c r="QZ186" s="120"/>
      <c r="RA186" s="120"/>
      <c r="RB186" s="120"/>
      <c r="RC186" s="120"/>
      <c r="RD186" s="120"/>
      <c r="RE186" s="120"/>
      <c r="RF186" s="120"/>
      <c r="RG186" s="120"/>
      <c r="RH186" s="120"/>
      <c r="RI186" s="120"/>
      <c r="RJ186" s="120"/>
      <c r="RK186" s="120"/>
      <c r="RL186" s="120"/>
      <c r="RM186" s="120"/>
      <c r="RN186" s="120"/>
      <c r="RO186" s="120"/>
      <c r="RP186" s="120"/>
      <c r="RQ186" s="120"/>
      <c r="RR186" s="120"/>
      <c r="RS186" s="120"/>
      <c r="RT186" s="120"/>
      <c r="RU186" s="120"/>
      <c r="RV186" s="120"/>
      <c r="RW186" s="120"/>
      <c r="RX186" s="120"/>
      <c r="RY186" s="120"/>
      <c r="RZ186" s="120"/>
      <c r="SA186" s="120"/>
      <c r="SB186" s="120"/>
      <c r="SC186" s="120"/>
      <c r="SD186" s="120"/>
      <c r="SE186" s="120"/>
      <c r="SF186" s="120"/>
      <c r="SG186" s="120"/>
      <c r="SH186" s="120"/>
      <c r="SI186" s="120"/>
      <c r="SJ186" s="120"/>
      <c r="SK186" s="120"/>
      <c r="SL186" s="120"/>
      <c r="SM186" s="120"/>
      <c r="SN186" s="120"/>
      <c r="SO186" s="120"/>
      <c r="SP186" s="120"/>
      <c r="SQ186" s="120"/>
      <c r="SR186" s="120"/>
      <c r="SS186" s="120"/>
      <c r="ST186" s="120"/>
      <c r="SU186" s="120"/>
      <c r="SV186" s="120"/>
      <c r="SW186" s="120"/>
      <c r="SX186" s="120"/>
      <c r="SY186" s="120"/>
      <c r="SZ186" s="120"/>
      <c r="TA186" s="120"/>
      <c r="TB186" s="120"/>
      <c r="TC186" s="120"/>
      <c r="TD186" s="120"/>
      <c r="TE186" s="120"/>
      <c r="TF186" s="120"/>
      <c r="TG186" s="120"/>
      <c r="TH186" s="120"/>
      <c r="TI186" s="120"/>
      <c r="TJ186" s="120"/>
      <c r="TK186" s="120"/>
      <c r="TL186" s="120"/>
      <c r="TM186" s="120"/>
      <c r="TN186" s="120"/>
      <c r="TO186" s="120"/>
      <c r="TP186" s="120"/>
      <c r="TQ186" s="120"/>
      <c r="TR186" s="120"/>
      <c r="TS186" s="120"/>
      <c r="TT186" s="120"/>
      <c r="TU186" s="120"/>
      <c r="TV186" s="120"/>
      <c r="TW186" s="120"/>
      <c r="TX186" s="120"/>
      <c r="TY186" s="120"/>
      <c r="TZ186" s="120"/>
      <c r="UA186" s="120"/>
      <c r="UB186" s="120"/>
      <c r="UC186" s="120"/>
      <c r="UD186" s="120"/>
      <c r="UE186" s="120"/>
      <c r="UF186" s="120"/>
      <c r="UG186" s="120"/>
      <c r="UH186" s="120"/>
      <c r="UI186" s="120"/>
      <c r="UJ186" s="120"/>
      <c r="UK186" s="120"/>
      <c r="UL186" s="120"/>
      <c r="UM186" s="120"/>
      <c r="UN186" s="120"/>
      <c r="UO186" s="120"/>
      <c r="UP186" s="120"/>
      <c r="UQ186" s="120"/>
      <c r="UR186" s="120"/>
      <c r="US186" s="120"/>
      <c r="UT186" s="120"/>
      <c r="UU186" s="120"/>
      <c r="UV186" s="120"/>
      <c r="UW186" s="120"/>
      <c r="UX186" s="120"/>
      <c r="UY186" s="120"/>
      <c r="UZ186" s="120"/>
      <c r="VA186" s="120"/>
      <c r="VB186" s="120"/>
      <c r="VC186" s="120"/>
      <c r="VD186" s="120"/>
      <c r="VE186" s="120"/>
      <c r="VF186" s="120"/>
      <c r="VG186" s="120"/>
      <c r="VH186" s="120"/>
      <c r="VI186" s="120"/>
      <c r="VJ186" s="120"/>
      <c r="VK186" s="120"/>
      <c r="VL186" s="120"/>
      <c r="VM186" s="120"/>
      <c r="VN186" s="120"/>
      <c r="VO186" s="120"/>
      <c r="VP186" s="120"/>
      <c r="VQ186" s="120"/>
      <c r="VR186" s="120"/>
      <c r="VS186" s="120"/>
      <c r="VT186" s="120"/>
      <c r="VU186" s="120"/>
      <c r="VV186" s="120"/>
      <c r="VW186" s="120"/>
      <c r="VX186" s="120"/>
      <c r="VY186" s="120"/>
      <c r="VZ186" s="120"/>
      <c r="WA186" s="120"/>
      <c r="WB186" s="120"/>
      <c r="WC186" s="120"/>
      <c r="WD186" s="120"/>
      <c r="WE186" s="120"/>
      <c r="WF186" s="120"/>
      <c r="WG186" s="120"/>
      <c r="WH186" s="120"/>
      <c r="WI186" s="120"/>
      <c r="WJ186" s="120"/>
      <c r="WK186" s="120"/>
      <c r="WL186" s="120"/>
      <c r="WM186" s="120"/>
      <c r="WN186" s="120"/>
      <c r="WO186" s="120"/>
      <c r="WP186" s="120"/>
      <c r="WQ186" s="120"/>
      <c r="WR186" s="120"/>
      <c r="WS186" s="120"/>
      <c r="WT186" s="120"/>
      <c r="WU186" s="120"/>
      <c r="WV186" s="120"/>
      <c r="WW186" s="120"/>
      <c r="WX186" s="120"/>
      <c r="WY186" s="120"/>
      <c r="WZ186" s="120"/>
      <c r="XA186" s="120"/>
      <c r="XB186" s="120"/>
      <c r="XC186" s="120"/>
      <c r="XD186" s="120"/>
      <c r="XE186" s="120"/>
      <c r="XF186" s="120"/>
      <c r="XG186" s="120"/>
      <c r="XH186" s="120"/>
      <c r="XI186" s="120"/>
      <c r="XJ186" s="120"/>
      <c r="XK186" s="120"/>
      <c r="XL186" s="120"/>
      <c r="XM186" s="120"/>
      <c r="XN186" s="120"/>
      <c r="XO186" s="120"/>
      <c r="XP186" s="120"/>
      <c r="XQ186" s="120"/>
      <c r="XR186" s="120"/>
      <c r="XS186" s="120"/>
      <c r="XT186" s="120"/>
      <c r="XU186" s="120"/>
      <c r="XV186" s="120"/>
      <c r="XW186" s="120"/>
      <c r="XX186" s="120"/>
      <c r="XY186" s="120"/>
      <c r="XZ186" s="120"/>
      <c r="YA186" s="120"/>
      <c r="YB186" s="120"/>
      <c r="YC186" s="120"/>
      <c r="YD186" s="120"/>
      <c r="YE186" s="120"/>
      <c r="YF186" s="120"/>
      <c r="YG186" s="120"/>
      <c r="YH186" s="120"/>
      <c r="YI186" s="120"/>
      <c r="YJ186" s="120"/>
      <c r="YK186" s="120"/>
      <c r="YL186" s="120"/>
      <c r="YM186" s="120"/>
      <c r="YN186" s="120"/>
      <c r="YO186" s="120"/>
      <c r="YP186" s="120"/>
      <c r="YQ186" s="120"/>
      <c r="YR186" s="120"/>
      <c r="YS186" s="120"/>
      <c r="YT186" s="120"/>
      <c r="YU186" s="120"/>
      <c r="YV186" s="120"/>
      <c r="YW186" s="120"/>
      <c r="YX186" s="120"/>
      <c r="YY186" s="120"/>
      <c r="YZ186" s="120"/>
      <c r="ZA186" s="120"/>
      <c r="ZB186" s="120"/>
      <c r="ZC186" s="120"/>
      <c r="ZD186" s="120"/>
      <c r="ZE186" s="120"/>
      <c r="ZF186" s="120"/>
      <c r="ZG186" s="120"/>
      <c r="ZH186" s="120"/>
      <c r="ZI186" s="120"/>
      <c r="ZJ186" s="120"/>
      <c r="ZK186" s="120"/>
      <c r="ZL186" s="120"/>
      <c r="ZM186" s="120"/>
      <c r="ZN186" s="120"/>
      <c r="ZO186" s="120"/>
      <c r="ZP186" s="120"/>
      <c r="ZQ186" s="120"/>
      <c r="ZR186" s="120"/>
      <c r="ZS186" s="120"/>
      <c r="ZT186" s="120"/>
      <c r="ZU186" s="120"/>
      <c r="ZV186" s="120"/>
      <c r="ZW186" s="120"/>
      <c r="ZX186" s="120"/>
      <c r="ZY186" s="120"/>
      <c r="ZZ186" s="120"/>
      <c r="AAA186" s="120"/>
      <c r="AAB186" s="120"/>
      <c r="AAC186" s="120"/>
      <c r="AAD186" s="120"/>
      <c r="AAE186" s="120"/>
      <c r="AAF186" s="120"/>
      <c r="AAG186" s="120"/>
      <c r="AAH186" s="120"/>
      <c r="AAI186" s="120"/>
      <c r="AAJ186" s="120"/>
      <c r="AAK186" s="120"/>
      <c r="AAL186" s="120"/>
      <c r="AAM186" s="120"/>
      <c r="AAN186" s="120"/>
      <c r="AAO186" s="120"/>
      <c r="AAP186" s="120"/>
      <c r="AAQ186" s="120"/>
      <c r="AAR186" s="120"/>
      <c r="AAS186" s="120"/>
      <c r="AAT186" s="120"/>
      <c r="AAU186" s="120"/>
      <c r="AAV186" s="120"/>
      <c r="AAW186" s="120"/>
      <c r="AAX186" s="120"/>
      <c r="AAY186" s="120"/>
      <c r="AAZ186" s="120"/>
      <c r="ABA186" s="120"/>
      <c r="ABB186" s="120"/>
      <c r="ABC186" s="120"/>
      <c r="ABD186" s="120"/>
      <c r="ABE186" s="120"/>
      <c r="ABF186" s="120"/>
      <c r="ABG186" s="120"/>
      <c r="ABH186" s="120"/>
      <c r="ABI186" s="120"/>
      <c r="ABJ186" s="120"/>
      <c r="ABK186" s="120"/>
      <c r="ABL186" s="120"/>
      <c r="ABM186" s="120"/>
      <c r="ABN186" s="120"/>
      <c r="ABO186" s="120"/>
      <c r="ABP186" s="120"/>
      <c r="ABQ186" s="120"/>
      <c r="ABR186" s="120"/>
      <c r="ABS186" s="120"/>
      <c r="ABT186" s="120"/>
      <c r="ABU186" s="120"/>
      <c r="ABV186" s="120"/>
      <c r="ABW186" s="120"/>
      <c r="ABX186" s="120"/>
      <c r="ABY186" s="120"/>
      <c r="ABZ186" s="120"/>
      <c r="ACA186" s="120"/>
      <c r="ACB186" s="120"/>
      <c r="ACC186" s="120"/>
      <c r="ACD186" s="120"/>
      <c r="ACE186" s="120"/>
      <c r="ACF186" s="120"/>
      <c r="ACG186" s="120"/>
      <c r="ACH186" s="120"/>
      <c r="ACI186" s="120"/>
      <c r="ACJ186" s="120"/>
      <c r="ACK186" s="120"/>
      <c r="ACL186" s="120"/>
      <c r="ACM186" s="120"/>
      <c r="ACN186" s="120"/>
      <c r="ACO186" s="120"/>
      <c r="ACP186" s="120"/>
      <c r="ACQ186" s="120"/>
      <c r="ACR186" s="120"/>
      <c r="ACS186" s="120"/>
      <c r="ACT186" s="120"/>
      <c r="ACU186" s="120"/>
      <c r="ACV186" s="120"/>
      <c r="ACW186" s="120"/>
      <c r="ACX186" s="120"/>
      <c r="ACY186" s="120"/>
      <c r="ACZ186" s="120"/>
      <c r="ADA186" s="120"/>
      <c r="ADB186" s="120"/>
      <c r="ADC186" s="120"/>
      <c r="ADD186" s="120"/>
      <c r="ADE186" s="120"/>
      <c r="ADF186" s="120"/>
      <c r="ADG186" s="120"/>
      <c r="ADH186" s="120"/>
      <c r="ADI186" s="120"/>
      <c r="ADJ186" s="120"/>
      <c r="ADK186" s="120"/>
      <c r="ADL186" s="120"/>
      <c r="ADM186" s="120"/>
      <c r="ADN186" s="120"/>
      <c r="ADO186" s="120"/>
      <c r="ADP186" s="120"/>
      <c r="ADQ186" s="120"/>
      <c r="ADR186" s="120"/>
      <c r="ADS186" s="120"/>
      <c r="ADT186" s="120"/>
      <c r="ADU186" s="120"/>
      <c r="ADV186" s="120"/>
      <c r="ADW186" s="120"/>
      <c r="ADX186" s="120"/>
      <c r="ADY186" s="120"/>
      <c r="ADZ186" s="120"/>
      <c r="AEA186" s="120"/>
      <c r="AEB186" s="120"/>
      <c r="AEC186" s="120"/>
      <c r="AED186" s="120"/>
      <c r="AEE186" s="120"/>
      <c r="AEF186" s="120"/>
      <c r="AEG186" s="120"/>
      <c r="AEH186" s="120"/>
      <c r="AEI186" s="120"/>
      <c r="AEJ186" s="120"/>
      <c r="AEK186" s="120"/>
      <c r="AEL186" s="120"/>
      <c r="AEM186" s="120"/>
      <c r="AEN186" s="120"/>
      <c r="AEO186" s="120"/>
      <c r="AEP186" s="120"/>
      <c r="AEQ186" s="120"/>
      <c r="AER186" s="120"/>
      <c r="AES186" s="120"/>
      <c r="AET186" s="120"/>
      <c r="AEU186" s="120"/>
      <c r="AEV186" s="120"/>
      <c r="AEW186" s="120"/>
      <c r="AEX186" s="120"/>
      <c r="AEY186" s="120"/>
      <c r="AEZ186" s="120"/>
      <c r="AFA186" s="120"/>
      <c r="AFB186" s="120"/>
      <c r="AFC186" s="120"/>
      <c r="AFD186" s="120"/>
      <c r="AFE186" s="120"/>
      <c r="AFF186" s="120"/>
      <c r="AFG186" s="120"/>
      <c r="AFH186" s="120"/>
      <c r="AFI186" s="120"/>
      <c r="AFJ186" s="120"/>
      <c r="AFK186" s="120"/>
      <c r="AFL186" s="120"/>
      <c r="AFM186" s="120"/>
      <c r="AFN186" s="120"/>
      <c r="AFO186" s="120"/>
      <c r="AFP186" s="120"/>
      <c r="AFQ186" s="120"/>
      <c r="AFR186" s="120"/>
      <c r="AFS186" s="120"/>
      <c r="AFT186" s="120"/>
      <c r="AFU186" s="120"/>
      <c r="AFV186" s="120"/>
      <c r="AFW186" s="120"/>
      <c r="AFX186" s="120"/>
      <c r="AFY186" s="120"/>
      <c r="AFZ186" s="120"/>
      <c r="AGA186" s="120"/>
      <c r="AGB186" s="120"/>
      <c r="AGC186" s="120"/>
      <c r="AGD186" s="120"/>
      <c r="AGE186" s="120"/>
      <c r="AGF186" s="120"/>
      <c r="AGG186" s="120"/>
      <c r="AGH186" s="120"/>
      <c r="AGI186" s="120"/>
      <c r="AGJ186" s="120"/>
      <c r="AGK186" s="120"/>
      <c r="AGL186" s="120"/>
      <c r="AGM186" s="120"/>
      <c r="AGN186" s="120"/>
      <c r="AGO186" s="120"/>
      <c r="AGP186" s="120"/>
      <c r="AGQ186" s="120"/>
      <c r="AGR186" s="120"/>
      <c r="AGS186" s="120"/>
      <c r="AGT186" s="120"/>
      <c r="AGU186" s="120"/>
      <c r="AGV186" s="120"/>
      <c r="AGW186" s="120"/>
      <c r="AGX186" s="120"/>
      <c r="AGY186" s="120"/>
      <c r="AGZ186" s="120"/>
      <c r="AHA186" s="120"/>
      <c r="AHB186" s="120"/>
      <c r="AHC186" s="120"/>
      <c r="AHD186" s="120"/>
      <c r="AHE186" s="120"/>
      <c r="AHF186" s="120"/>
      <c r="AHG186" s="120"/>
      <c r="AHH186" s="120"/>
      <c r="AHI186" s="120"/>
      <c r="AHJ186" s="120"/>
      <c r="AHK186" s="120"/>
      <c r="AHL186" s="120"/>
      <c r="AHM186" s="120"/>
      <c r="AHN186" s="120"/>
      <c r="AHO186" s="120"/>
      <c r="AHP186" s="120"/>
      <c r="AHQ186" s="120"/>
      <c r="AHR186" s="120"/>
      <c r="AHS186" s="120"/>
      <c r="AHT186" s="120"/>
      <c r="AHU186" s="120"/>
      <c r="AHV186" s="120"/>
      <c r="AHW186" s="120"/>
      <c r="AHX186" s="120"/>
      <c r="AHY186" s="120"/>
      <c r="AHZ186" s="120"/>
      <c r="AIA186" s="120"/>
      <c r="AIB186" s="120"/>
      <c r="AIC186" s="120"/>
      <c r="AID186" s="120"/>
      <c r="AIE186" s="120"/>
      <c r="AIF186" s="120"/>
      <c r="AIG186" s="120"/>
      <c r="AIH186" s="120"/>
      <c r="AII186" s="120"/>
      <c r="AIJ186" s="120"/>
      <c r="AIK186" s="120"/>
      <c r="AIL186" s="120"/>
      <c r="AIM186" s="120"/>
      <c r="AIN186" s="120"/>
      <c r="AIO186" s="120"/>
      <c r="AIP186" s="120"/>
      <c r="AIQ186" s="120"/>
      <c r="AIR186" s="120"/>
      <c r="AIS186" s="120"/>
      <c r="AIT186" s="120"/>
      <c r="AIU186" s="120"/>
      <c r="AIV186" s="120"/>
      <c r="AIW186" s="120"/>
      <c r="AIX186" s="120"/>
      <c r="AIY186" s="120"/>
      <c r="AIZ186" s="120"/>
      <c r="AJA186" s="120"/>
      <c r="AJB186" s="120"/>
      <c r="AJC186" s="120"/>
      <c r="AJD186" s="120"/>
      <c r="AJE186" s="120"/>
      <c r="AJF186" s="120"/>
      <c r="AJG186" s="120"/>
      <c r="AJH186" s="120"/>
      <c r="AJI186" s="120"/>
      <c r="AJJ186" s="120"/>
      <c r="AJK186" s="120"/>
      <c r="AJL186" s="120"/>
      <c r="AJM186" s="120"/>
      <c r="AJN186" s="120"/>
      <c r="AJO186" s="120"/>
      <c r="AJP186" s="120"/>
      <c r="AJQ186" s="120"/>
      <c r="AJR186" s="120"/>
      <c r="AJS186" s="120"/>
      <c r="AJT186" s="120"/>
      <c r="AJU186" s="120"/>
      <c r="AJV186" s="120"/>
      <c r="AJW186" s="120"/>
      <c r="AJX186" s="120"/>
      <c r="AJY186" s="120"/>
      <c r="AJZ186" s="120"/>
      <c r="AKA186" s="120"/>
      <c r="AKB186" s="120"/>
      <c r="AKC186" s="120"/>
      <c r="AKD186" s="120"/>
      <c r="AKE186" s="120"/>
      <c r="AKF186" s="120"/>
      <c r="AKG186" s="120"/>
      <c r="AKH186" s="120"/>
      <c r="AKI186" s="120"/>
      <c r="AKJ186" s="120"/>
      <c r="AKK186" s="120"/>
      <c r="AKL186" s="120"/>
      <c r="AKM186" s="120"/>
      <c r="AKN186" s="120"/>
      <c r="AKO186" s="120"/>
      <c r="AKP186" s="120"/>
      <c r="AKQ186" s="120"/>
      <c r="AKR186" s="120"/>
      <c r="AKS186" s="120"/>
      <c r="AKT186" s="120"/>
      <c r="AKU186" s="120"/>
      <c r="AKV186" s="120"/>
      <c r="AKW186" s="120"/>
      <c r="AKX186" s="120"/>
      <c r="AKY186" s="120"/>
      <c r="AKZ186" s="120"/>
      <c r="ALA186" s="120"/>
      <c r="ALB186" s="120"/>
      <c r="ALC186" s="120"/>
      <c r="ALD186" s="120"/>
      <c r="ALE186" s="120"/>
      <c r="ALF186" s="120"/>
      <c r="ALG186" s="120"/>
      <c r="ALH186" s="120"/>
      <c r="ALI186" s="120"/>
      <c r="ALJ186" s="120"/>
      <c r="ALK186" s="120"/>
      <c r="ALL186" s="120"/>
      <c r="ALM186" s="120"/>
      <c r="ALN186" s="120"/>
      <c r="ALO186" s="120"/>
      <c r="ALP186" s="120"/>
      <c r="ALQ186" s="120"/>
      <c r="ALR186" s="120"/>
      <c r="ALS186" s="120"/>
      <c r="ALT186" s="120"/>
      <c r="ALU186" s="120"/>
      <c r="ALV186" s="120"/>
      <c r="ALW186" s="120"/>
      <c r="ALX186" s="120"/>
      <c r="ALY186" s="120"/>
      <c r="ALZ186" s="120"/>
      <c r="AMA186" s="120"/>
      <c r="AMB186" s="120"/>
      <c r="AMC186" s="120"/>
      <c r="AMD186" s="120"/>
      <c r="AME186" s="120"/>
      <c r="AMF186" s="120"/>
      <c r="AMG186" s="120"/>
      <c r="AMH186" s="120"/>
      <c r="AMI186" s="120"/>
      <c r="AMJ186" s="120"/>
      <c r="AMK186" s="120"/>
      <c r="AML186" s="120"/>
    </row>
    <row r="187" spans="1:1026" s="121" customFormat="1" ht="24" x14ac:dyDescent="0.25">
      <c r="A187" s="102">
        <v>182</v>
      </c>
      <c r="B187" s="25" t="s">
        <v>663</v>
      </c>
      <c r="C187" s="26" t="s">
        <v>108</v>
      </c>
      <c r="D187" s="26" t="s">
        <v>586</v>
      </c>
      <c r="E187" s="38" t="s">
        <v>331</v>
      </c>
      <c r="F187" s="50">
        <v>330</v>
      </c>
      <c r="G187" s="51" t="s">
        <v>11</v>
      </c>
      <c r="H187" s="119"/>
      <c r="I187" s="76">
        <f t="shared" si="13"/>
        <v>0</v>
      </c>
      <c r="J187" s="76">
        <f t="shared" si="11"/>
        <v>0</v>
      </c>
      <c r="K187" s="76">
        <f t="shared" si="12"/>
        <v>0</v>
      </c>
      <c r="L187" s="122"/>
      <c r="M187" s="123"/>
      <c r="N187" s="122"/>
      <c r="O187" s="39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  <c r="IM187" s="120"/>
      <c r="IN187" s="120"/>
      <c r="IO187" s="120"/>
      <c r="IP187" s="120"/>
      <c r="IQ187" s="120"/>
      <c r="IR187" s="120"/>
      <c r="IS187" s="120"/>
      <c r="IT187" s="120"/>
      <c r="IU187" s="120"/>
      <c r="IV187" s="120"/>
      <c r="IW187" s="120"/>
      <c r="IX187" s="120"/>
      <c r="IY187" s="120"/>
      <c r="IZ187" s="120"/>
      <c r="JA187" s="120"/>
      <c r="JB187" s="120"/>
      <c r="JC187" s="120"/>
      <c r="JD187" s="120"/>
      <c r="JE187" s="120"/>
      <c r="JF187" s="120"/>
      <c r="JG187" s="120"/>
      <c r="JH187" s="120"/>
      <c r="JI187" s="120"/>
      <c r="JJ187" s="120"/>
      <c r="JK187" s="120"/>
      <c r="JL187" s="120"/>
      <c r="JM187" s="120"/>
      <c r="JN187" s="120"/>
      <c r="JO187" s="120"/>
      <c r="JP187" s="120"/>
      <c r="JQ187" s="120"/>
      <c r="JR187" s="120"/>
      <c r="JS187" s="120"/>
      <c r="JT187" s="120"/>
      <c r="JU187" s="120"/>
      <c r="JV187" s="120"/>
      <c r="JW187" s="120"/>
      <c r="JX187" s="120"/>
      <c r="JY187" s="120"/>
      <c r="JZ187" s="120"/>
      <c r="KA187" s="120"/>
      <c r="KB187" s="120"/>
      <c r="KC187" s="120"/>
      <c r="KD187" s="120"/>
      <c r="KE187" s="120"/>
      <c r="KF187" s="120"/>
      <c r="KG187" s="120"/>
      <c r="KH187" s="120"/>
      <c r="KI187" s="120"/>
      <c r="KJ187" s="120"/>
      <c r="KK187" s="120"/>
      <c r="KL187" s="120"/>
      <c r="KM187" s="120"/>
      <c r="KN187" s="120"/>
      <c r="KO187" s="120"/>
      <c r="KP187" s="120"/>
      <c r="KQ187" s="120"/>
      <c r="KR187" s="120"/>
      <c r="KS187" s="120"/>
      <c r="KT187" s="120"/>
      <c r="KU187" s="120"/>
      <c r="KV187" s="120"/>
      <c r="KW187" s="120"/>
      <c r="KX187" s="120"/>
      <c r="KY187" s="120"/>
      <c r="KZ187" s="120"/>
      <c r="LA187" s="120"/>
      <c r="LB187" s="120"/>
      <c r="LC187" s="120"/>
      <c r="LD187" s="120"/>
      <c r="LE187" s="120"/>
      <c r="LF187" s="120"/>
      <c r="LG187" s="120"/>
      <c r="LH187" s="120"/>
      <c r="LI187" s="120"/>
      <c r="LJ187" s="120"/>
      <c r="LK187" s="120"/>
      <c r="LL187" s="120"/>
      <c r="LM187" s="120"/>
      <c r="LN187" s="120"/>
      <c r="LO187" s="120"/>
      <c r="LP187" s="120"/>
      <c r="LQ187" s="120"/>
      <c r="LR187" s="120"/>
      <c r="LS187" s="120"/>
      <c r="LT187" s="120"/>
      <c r="LU187" s="120"/>
      <c r="LV187" s="120"/>
      <c r="LW187" s="120"/>
      <c r="LX187" s="120"/>
      <c r="LY187" s="120"/>
      <c r="LZ187" s="120"/>
      <c r="MA187" s="120"/>
      <c r="MB187" s="120"/>
      <c r="MC187" s="120"/>
      <c r="MD187" s="120"/>
      <c r="ME187" s="120"/>
      <c r="MF187" s="120"/>
      <c r="MG187" s="120"/>
      <c r="MH187" s="120"/>
      <c r="MI187" s="120"/>
      <c r="MJ187" s="120"/>
      <c r="MK187" s="120"/>
      <c r="ML187" s="120"/>
      <c r="MM187" s="120"/>
      <c r="MN187" s="120"/>
      <c r="MO187" s="120"/>
      <c r="MP187" s="120"/>
      <c r="MQ187" s="120"/>
      <c r="MR187" s="120"/>
      <c r="MS187" s="120"/>
      <c r="MT187" s="120"/>
      <c r="MU187" s="120"/>
      <c r="MV187" s="120"/>
      <c r="MW187" s="120"/>
      <c r="MX187" s="120"/>
      <c r="MY187" s="120"/>
      <c r="MZ187" s="120"/>
      <c r="NA187" s="120"/>
      <c r="NB187" s="120"/>
      <c r="NC187" s="120"/>
      <c r="ND187" s="120"/>
      <c r="NE187" s="120"/>
      <c r="NF187" s="120"/>
      <c r="NG187" s="120"/>
      <c r="NH187" s="120"/>
      <c r="NI187" s="120"/>
      <c r="NJ187" s="120"/>
      <c r="NK187" s="120"/>
      <c r="NL187" s="120"/>
      <c r="NM187" s="120"/>
      <c r="NN187" s="120"/>
      <c r="NO187" s="120"/>
      <c r="NP187" s="120"/>
      <c r="NQ187" s="120"/>
      <c r="NR187" s="120"/>
      <c r="NS187" s="120"/>
      <c r="NT187" s="120"/>
      <c r="NU187" s="120"/>
      <c r="NV187" s="120"/>
      <c r="NW187" s="120"/>
      <c r="NX187" s="120"/>
      <c r="NY187" s="120"/>
      <c r="NZ187" s="120"/>
      <c r="OA187" s="120"/>
      <c r="OB187" s="120"/>
      <c r="OC187" s="120"/>
      <c r="OD187" s="120"/>
      <c r="OE187" s="120"/>
      <c r="OF187" s="120"/>
      <c r="OG187" s="120"/>
      <c r="OH187" s="120"/>
      <c r="OI187" s="120"/>
      <c r="OJ187" s="120"/>
      <c r="OK187" s="120"/>
      <c r="OL187" s="120"/>
      <c r="OM187" s="120"/>
      <c r="ON187" s="120"/>
      <c r="OO187" s="120"/>
      <c r="OP187" s="120"/>
      <c r="OQ187" s="120"/>
      <c r="OR187" s="120"/>
      <c r="OS187" s="120"/>
      <c r="OT187" s="120"/>
      <c r="OU187" s="120"/>
      <c r="OV187" s="120"/>
      <c r="OW187" s="120"/>
      <c r="OX187" s="120"/>
      <c r="OY187" s="120"/>
      <c r="OZ187" s="120"/>
      <c r="PA187" s="120"/>
      <c r="PB187" s="120"/>
      <c r="PC187" s="120"/>
      <c r="PD187" s="120"/>
      <c r="PE187" s="120"/>
      <c r="PF187" s="120"/>
      <c r="PG187" s="120"/>
      <c r="PH187" s="120"/>
      <c r="PI187" s="120"/>
      <c r="PJ187" s="120"/>
      <c r="PK187" s="120"/>
      <c r="PL187" s="120"/>
      <c r="PM187" s="120"/>
      <c r="PN187" s="120"/>
      <c r="PO187" s="120"/>
      <c r="PP187" s="120"/>
      <c r="PQ187" s="120"/>
      <c r="PR187" s="120"/>
      <c r="PS187" s="120"/>
      <c r="PT187" s="120"/>
      <c r="PU187" s="120"/>
      <c r="PV187" s="120"/>
      <c r="PW187" s="120"/>
      <c r="PX187" s="120"/>
      <c r="PY187" s="120"/>
      <c r="PZ187" s="120"/>
      <c r="QA187" s="120"/>
      <c r="QB187" s="120"/>
      <c r="QC187" s="120"/>
      <c r="QD187" s="120"/>
      <c r="QE187" s="120"/>
      <c r="QF187" s="120"/>
      <c r="QG187" s="120"/>
      <c r="QH187" s="120"/>
      <c r="QI187" s="120"/>
      <c r="QJ187" s="120"/>
      <c r="QK187" s="120"/>
      <c r="QL187" s="120"/>
      <c r="QM187" s="120"/>
      <c r="QN187" s="120"/>
      <c r="QO187" s="120"/>
      <c r="QP187" s="120"/>
      <c r="QQ187" s="120"/>
      <c r="QR187" s="120"/>
      <c r="QS187" s="120"/>
      <c r="QT187" s="120"/>
      <c r="QU187" s="120"/>
      <c r="QV187" s="120"/>
      <c r="QW187" s="120"/>
      <c r="QX187" s="120"/>
      <c r="QY187" s="120"/>
      <c r="QZ187" s="120"/>
      <c r="RA187" s="120"/>
      <c r="RB187" s="120"/>
      <c r="RC187" s="120"/>
      <c r="RD187" s="120"/>
      <c r="RE187" s="120"/>
      <c r="RF187" s="120"/>
      <c r="RG187" s="120"/>
      <c r="RH187" s="120"/>
      <c r="RI187" s="120"/>
      <c r="RJ187" s="120"/>
      <c r="RK187" s="120"/>
      <c r="RL187" s="120"/>
      <c r="RM187" s="120"/>
      <c r="RN187" s="120"/>
      <c r="RO187" s="120"/>
      <c r="RP187" s="120"/>
      <c r="RQ187" s="120"/>
      <c r="RR187" s="120"/>
      <c r="RS187" s="120"/>
      <c r="RT187" s="120"/>
      <c r="RU187" s="120"/>
      <c r="RV187" s="120"/>
      <c r="RW187" s="120"/>
      <c r="RX187" s="120"/>
      <c r="RY187" s="120"/>
      <c r="RZ187" s="120"/>
      <c r="SA187" s="120"/>
      <c r="SB187" s="120"/>
      <c r="SC187" s="120"/>
      <c r="SD187" s="120"/>
      <c r="SE187" s="120"/>
      <c r="SF187" s="120"/>
      <c r="SG187" s="120"/>
      <c r="SH187" s="120"/>
      <c r="SI187" s="120"/>
      <c r="SJ187" s="120"/>
      <c r="SK187" s="120"/>
      <c r="SL187" s="120"/>
      <c r="SM187" s="120"/>
      <c r="SN187" s="120"/>
      <c r="SO187" s="120"/>
      <c r="SP187" s="120"/>
      <c r="SQ187" s="120"/>
      <c r="SR187" s="120"/>
      <c r="SS187" s="120"/>
      <c r="ST187" s="120"/>
      <c r="SU187" s="120"/>
      <c r="SV187" s="120"/>
      <c r="SW187" s="120"/>
      <c r="SX187" s="120"/>
      <c r="SY187" s="120"/>
      <c r="SZ187" s="120"/>
      <c r="TA187" s="120"/>
      <c r="TB187" s="120"/>
      <c r="TC187" s="120"/>
      <c r="TD187" s="120"/>
      <c r="TE187" s="120"/>
      <c r="TF187" s="120"/>
      <c r="TG187" s="120"/>
      <c r="TH187" s="120"/>
      <c r="TI187" s="120"/>
      <c r="TJ187" s="120"/>
      <c r="TK187" s="120"/>
      <c r="TL187" s="120"/>
      <c r="TM187" s="120"/>
      <c r="TN187" s="120"/>
      <c r="TO187" s="120"/>
      <c r="TP187" s="120"/>
      <c r="TQ187" s="120"/>
      <c r="TR187" s="120"/>
      <c r="TS187" s="120"/>
      <c r="TT187" s="120"/>
      <c r="TU187" s="120"/>
      <c r="TV187" s="120"/>
      <c r="TW187" s="120"/>
      <c r="TX187" s="120"/>
      <c r="TY187" s="120"/>
      <c r="TZ187" s="120"/>
      <c r="UA187" s="120"/>
      <c r="UB187" s="120"/>
      <c r="UC187" s="120"/>
      <c r="UD187" s="120"/>
      <c r="UE187" s="120"/>
      <c r="UF187" s="120"/>
      <c r="UG187" s="120"/>
      <c r="UH187" s="120"/>
      <c r="UI187" s="120"/>
      <c r="UJ187" s="120"/>
      <c r="UK187" s="120"/>
      <c r="UL187" s="120"/>
      <c r="UM187" s="120"/>
      <c r="UN187" s="120"/>
      <c r="UO187" s="120"/>
      <c r="UP187" s="120"/>
      <c r="UQ187" s="120"/>
      <c r="UR187" s="120"/>
      <c r="US187" s="120"/>
      <c r="UT187" s="120"/>
      <c r="UU187" s="120"/>
      <c r="UV187" s="120"/>
      <c r="UW187" s="120"/>
      <c r="UX187" s="120"/>
      <c r="UY187" s="120"/>
      <c r="UZ187" s="120"/>
      <c r="VA187" s="120"/>
      <c r="VB187" s="120"/>
      <c r="VC187" s="120"/>
      <c r="VD187" s="120"/>
      <c r="VE187" s="120"/>
      <c r="VF187" s="120"/>
      <c r="VG187" s="120"/>
      <c r="VH187" s="120"/>
      <c r="VI187" s="120"/>
      <c r="VJ187" s="120"/>
      <c r="VK187" s="120"/>
      <c r="VL187" s="120"/>
      <c r="VM187" s="120"/>
      <c r="VN187" s="120"/>
      <c r="VO187" s="120"/>
      <c r="VP187" s="120"/>
      <c r="VQ187" s="120"/>
      <c r="VR187" s="120"/>
      <c r="VS187" s="120"/>
      <c r="VT187" s="120"/>
      <c r="VU187" s="120"/>
      <c r="VV187" s="120"/>
      <c r="VW187" s="120"/>
      <c r="VX187" s="120"/>
      <c r="VY187" s="120"/>
      <c r="VZ187" s="120"/>
      <c r="WA187" s="120"/>
      <c r="WB187" s="120"/>
      <c r="WC187" s="120"/>
      <c r="WD187" s="120"/>
      <c r="WE187" s="120"/>
      <c r="WF187" s="120"/>
      <c r="WG187" s="120"/>
      <c r="WH187" s="120"/>
      <c r="WI187" s="120"/>
      <c r="WJ187" s="120"/>
      <c r="WK187" s="120"/>
      <c r="WL187" s="120"/>
      <c r="WM187" s="120"/>
      <c r="WN187" s="120"/>
      <c r="WO187" s="120"/>
      <c r="WP187" s="120"/>
      <c r="WQ187" s="120"/>
      <c r="WR187" s="120"/>
      <c r="WS187" s="120"/>
      <c r="WT187" s="120"/>
      <c r="WU187" s="120"/>
      <c r="WV187" s="120"/>
      <c r="WW187" s="120"/>
      <c r="WX187" s="120"/>
      <c r="WY187" s="120"/>
      <c r="WZ187" s="120"/>
      <c r="XA187" s="120"/>
      <c r="XB187" s="120"/>
      <c r="XC187" s="120"/>
      <c r="XD187" s="120"/>
      <c r="XE187" s="120"/>
      <c r="XF187" s="120"/>
      <c r="XG187" s="120"/>
      <c r="XH187" s="120"/>
      <c r="XI187" s="120"/>
      <c r="XJ187" s="120"/>
      <c r="XK187" s="120"/>
      <c r="XL187" s="120"/>
      <c r="XM187" s="120"/>
      <c r="XN187" s="120"/>
      <c r="XO187" s="120"/>
      <c r="XP187" s="120"/>
      <c r="XQ187" s="120"/>
      <c r="XR187" s="120"/>
      <c r="XS187" s="120"/>
      <c r="XT187" s="120"/>
      <c r="XU187" s="120"/>
      <c r="XV187" s="120"/>
      <c r="XW187" s="120"/>
      <c r="XX187" s="120"/>
      <c r="XY187" s="120"/>
      <c r="XZ187" s="120"/>
      <c r="YA187" s="120"/>
      <c r="YB187" s="120"/>
      <c r="YC187" s="120"/>
      <c r="YD187" s="120"/>
      <c r="YE187" s="120"/>
      <c r="YF187" s="120"/>
      <c r="YG187" s="120"/>
      <c r="YH187" s="120"/>
      <c r="YI187" s="120"/>
      <c r="YJ187" s="120"/>
      <c r="YK187" s="120"/>
      <c r="YL187" s="120"/>
      <c r="YM187" s="120"/>
      <c r="YN187" s="120"/>
      <c r="YO187" s="120"/>
      <c r="YP187" s="120"/>
      <c r="YQ187" s="120"/>
      <c r="YR187" s="120"/>
      <c r="YS187" s="120"/>
      <c r="YT187" s="120"/>
      <c r="YU187" s="120"/>
      <c r="YV187" s="120"/>
      <c r="YW187" s="120"/>
      <c r="YX187" s="120"/>
      <c r="YY187" s="120"/>
      <c r="YZ187" s="120"/>
      <c r="ZA187" s="120"/>
      <c r="ZB187" s="120"/>
      <c r="ZC187" s="120"/>
      <c r="ZD187" s="120"/>
      <c r="ZE187" s="120"/>
      <c r="ZF187" s="120"/>
      <c r="ZG187" s="120"/>
      <c r="ZH187" s="120"/>
      <c r="ZI187" s="120"/>
      <c r="ZJ187" s="120"/>
      <c r="ZK187" s="120"/>
      <c r="ZL187" s="120"/>
      <c r="ZM187" s="120"/>
      <c r="ZN187" s="120"/>
      <c r="ZO187" s="120"/>
      <c r="ZP187" s="120"/>
      <c r="ZQ187" s="120"/>
      <c r="ZR187" s="120"/>
      <c r="ZS187" s="120"/>
      <c r="ZT187" s="120"/>
      <c r="ZU187" s="120"/>
      <c r="ZV187" s="120"/>
      <c r="ZW187" s="120"/>
      <c r="ZX187" s="120"/>
      <c r="ZY187" s="120"/>
      <c r="ZZ187" s="120"/>
      <c r="AAA187" s="120"/>
      <c r="AAB187" s="120"/>
      <c r="AAC187" s="120"/>
      <c r="AAD187" s="120"/>
      <c r="AAE187" s="120"/>
      <c r="AAF187" s="120"/>
      <c r="AAG187" s="120"/>
      <c r="AAH187" s="120"/>
      <c r="AAI187" s="120"/>
      <c r="AAJ187" s="120"/>
      <c r="AAK187" s="120"/>
      <c r="AAL187" s="120"/>
      <c r="AAM187" s="120"/>
      <c r="AAN187" s="120"/>
      <c r="AAO187" s="120"/>
      <c r="AAP187" s="120"/>
      <c r="AAQ187" s="120"/>
      <c r="AAR187" s="120"/>
      <c r="AAS187" s="120"/>
      <c r="AAT187" s="120"/>
      <c r="AAU187" s="120"/>
      <c r="AAV187" s="120"/>
      <c r="AAW187" s="120"/>
      <c r="AAX187" s="120"/>
      <c r="AAY187" s="120"/>
      <c r="AAZ187" s="120"/>
      <c r="ABA187" s="120"/>
      <c r="ABB187" s="120"/>
      <c r="ABC187" s="120"/>
      <c r="ABD187" s="120"/>
      <c r="ABE187" s="120"/>
      <c r="ABF187" s="120"/>
      <c r="ABG187" s="120"/>
      <c r="ABH187" s="120"/>
      <c r="ABI187" s="120"/>
      <c r="ABJ187" s="120"/>
      <c r="ABK187" s="120"/>
      <c r="ABL187" s="120"/>
      <c r="ABM187" s="120"/>
      <c r="ABN187" s="120"/>
      <c r="ABO187" s="120"/>
      <c r="ABP187" s="120"/>
      <c r="ABQ187" s="120"/>
      <c r="ABR187" s="120"/>
      <c r="ABS187" s="120"/>
      <c r="ABT187" s="120"/>
      <c r="ABU187" s="120"/>
      <c r="ABV187" s="120"/>
      <c r="ABW187" s="120"/>
      <c r="ABX187" s="120"/>
      <c r="ABY187" s="120"/>
      <c r="ABZ187" s="120"/>
      <c r="ACA187" s="120"/>
      <c r="ACB187" s="120"/>
      <c r="ACC187" s="120"/>
      <c r="ACD187" s="120"/>
      <c r="ACE187" s="120"/>
      <c r="ACF187" s="120"/>
      <c r="ACG187" s="120"/>
      <c r="ACH187" s="120"/>
      <c r="ACI187" s="120"/>
      <c r="ACJ187" s="120"/>
      <c r="ACK187" s="120"/>
      <c r="ACL187" s="120"/>
      <c r="ACM187" s="120"/>
      <c r="ACN187" s="120"/>
      <c r="ACO187" s="120"/>
      <c r="ACP187" s="120"/>
      <c r="ACQ187" s="120"/>
      <c r="ACR187" s="120"/>
      <c r="ACS187" s="120"/>
      <c r="ACT187" s="120"/>
      <c r="ACU187" s="120"/>
      <c r="ACV187" s="120"/>
      <c r="ACW187" s="120"/>
      <c r="ACX187" s="120"/>
      <c r="ACY187" s="120"/>
      <c r="ACZ187" s="120"/>
      <c r="ADA187" s="120"/>
      <c r="ADB187" s="120"/>
      <c r="ADC187" s="120"/>
      <c r="ADD187" s="120"/>
      <c r="ADE187" s="120"/>
      <c r="ADF187" s="120"/>
      <c r="ADG187" s="120"/>
      <c r="ADH187" s="120"/>
      <c r="ADI187" s="120"/>
      <c r="ADJ187" s="120"/>
      <c r="ADK187" s="120"/>
      <c r="ADL187" s="120"/>
      <c r="ADM187" s="120"/>
      <c r="ADN187" s="120"/>
      <c r="ADO187" s="120"/>
      <c r="ADP187" s="120"/>
      <c r="ADQ187" s="120"/>
      <c r="ADR187" s="120"/>
      <c r="ADS187" s="120"/>
      <c r="ADT187" s="120"/>
      <c r="ADU187" s="120"/>
      <c r="ADV187" s="120"/>
      <c r="ADW187" s="120"/>
      <c r="ADX187" s="120"/>
      <c r="ADY187" s="120"/>
      <c r="ADZ187" s="120"/>
      <c r="AEA187" s="120"/>
      <c r="AEB187" s="120"/>
      <c r="AEC187" s="120"/>
      <c r="AED187" s="120"/>
      <c r="AEE187" s="120"/>
      <c r="AEF187" s="120"/>
      <c r="AEG187" s="120"/>
      <c r="AEH187" s="120"/>
      <c r="AEI187" s="120"/>
      <c r="AEJ187" s="120"/>
      <c r="AEK187" s="120"/>
      <c r="AEL187" s="120"/>
      <c r="AEM187" s="120"/>
      <c r="AEN187" s="120"/>
      <c r="AEO187" s="120"/>
      <c r="AEP187" s="120"/>
      <c r="AEQ187" s="120"/>
      <c r="AER187" s="120"/>
      <c r="AES187" s="120"/>
      <c r="AET187" s="120"/>
      <c r="AEU187" s="120"/>
      <c r="AEV187" s="120"/>
      <c r="AEW187" s="120"/>
      <c r="AEX187" s="120"/>
      <c r="AEY187" s="120"/>
      <c r="AEZ187" s="120"/>
      <c r="AFA187" s="120"/>
      <c r="AFB187" s="120"/>
      <c r="AFC187" s="120"/>
      <c r="AFD187" s="120"/>
      <c r="AFE187" s="120"/>
      <c r="AFF187" s="120"/>
      <c r="AFG187" s="120"/>
      <c r="AFH187" s="120"/>
      <c r="AFI187" s="120"/>
      <c r="AFJ187" s="120"/>
      <c r="AFK187" s="120"/>
      <c r="AFL187" s="120"/>
      <c r="AFM187" s="120"/>
      <c r="AFN187" s="120"/>
      <c r="AFO187" s="120"/>
      <c r="AFP187" s="120"/>
      <c r="AFQ187" s="120"/>
      <c r="AFR187" s="120"/>
      <c r="AFS187" s="120"/>
      <c r="AFT187" s="120"/>
      <c r="AFU187" s="120"/>
      <c r="AFV187" s="120"/>
      <c r="AFW187" s="120"/>
      <c r="AFX187" s="120"/>
      <c r="AFY187" s="120"/>
      <c r="AFZ187" s="120"/>
      <c r="AGA187" s="120"/>
      <c r="AGB187" s="120"/>
      <c r="AGC187" s="120"/>
      <c r="AGD187" s="120"/>
      <c r="AGE187" s="120"/>
      <c r="AGF187" s="120"/>
      <c r="AGG187" s="120"/>
      <c r="AGH187" s="120"/>
      <c r="AGI187" s="120"/>
      <c r="AGJ187" s="120"/>
      <c r="AGK187" s="120"/>
      <c r="AGL187" s="120"/>
      <c r="AGM187" s="120"/>
      <c r="AGN187" s="120"/>
      <c r="AGO187" s="120"/>
      <c r="AGP187" s="120"/>
      <c r="AGQ187" s="120"/>
      <c r="AGR187" s="120"/>
      <c r="AGS187" s="120"/>
      <c r="AGT187" s="120"/>
      <c r="AGU187" s="120"/>
      <c r="AGV187" s="120"/>
      <c r="AGW187" s="120"/>
      <c r="AGX187" s="120"/>
      <c r="AGY187" s="120"/>
      <c r="AGZ187" s="120"/>
      <c r="AHA187" s="120"/>
      <c r="AHB187" s="120"/>
      <c r="AHC187" s="120"/>
      <c r="AHD187" s="120"/>
      <c r="AHE187" s="120"/>
      <c r="AHF187" s="120"/>
      <c r="AHG187" s="120"/>
      <c r="AHH187" s="120"/>
      <c r="AHI187" s="120"/>
      <c r="AHJ187" s="120"/>
      <c r="AHK187" s="120"/>
      <c r="AHL187" s="120"/>
      <c r="AHM187" s="120"/>
      <c r="AHN187" s="120"/>
      <c r="AHO187" s="120"/>
      <c r="AHP187" s="120"/>
      <c r="AHQ187" s="120"/>
      <c r="AHR187" s="120"/>
      <c r="AHS187" s="120"/>
      <c r="AHT187" s="120"/>
      <c r="AHU187" s="120"/>
      <c r="AHV187" s="120"/>
      <c r="AHW187" s="120"/>
      <c r="AHX187" s="120"/>
      <c r="AHY187" s="120"/>
      <c r="AHZ187" s="120"/>
      <c r="AIA187" s="120"/>
      <c r="AIB187" s="120"/>
      <c r="AIC187" s="120"/>
      <c r="AID187" s="120"/>
      <c r="AIE187" s="120"/>
      <c r="AIF187" s="120"/>
      <c r="AIG187" s="120"/>
      <c r="AIH187" s="120"/>
      <c r="AII187" s="120"/>
      <c r="AIJ187" s="120"/>
      <c r="AIK187" s="120"/>
      <c r="AIL187" s="120"/>
      <c r="AIM187" s="120"/>
      <c r="AIN187" s="120"/>
      <c r="AIO187" s="120"/>
      <c r="AIP187" s="120"/>
      <c r="AIQ187" s="120"/>
      <c r="AIR187" s="120"/>
      <c r="AIS187" s="120"/>
      <c r="AIT187" s="120"/>
      <c r="AIU187" s="120"/>
      <c r="AIV187" s="120"/>
      <c r="AIW187" s="120"/>
      <c r="AIX187" s="120"/>
      <c r="AIY187" s="120"/>
      <c r="AIZ187" s="120"/>
      <c r="AJA187" s="120"/>
      <c r="AJB187" s="120"/>
      <c r="AJC187" s="120"/>
      <c r="AJD187" s="120"/>
      <c r="AJE187" s="120"/>
      <c r="AJF187" s="120"/>
      <c r="AJG187" s="120"/>
      <c r="AJH187" s="120"/>
      <c r="AJI187" s="120"/>
      <c r="AJJ187" s="120"/>
      <c r="AJK187" s="120"/>
      <c r="AJL187" s="120"/>
      <c r="AJM187" s="120"/>
      <c r="AJN187" s="120"/>
      <c r="AJO187" s="120"/>
      <c r="AJP187" s="120"/>
      <c r="AJQ187" s="120"/>
      <c r="AJR187" s="120"/>
      <c r="AJS187" s="120"/>
      <c r="AJT187" s="120"/>
      <c r="AJU187" s="120"/>
      <c r="AJV187" s="120"/>
      <c r="AJW187" s="120"/>
      <c r="AJX187" s="120"/>
      <c r="AJY187" s="120"/>
      <c r="AJZ187" s="120"/>
      <c r="AKA187" s="120"/>
      <c r="AKB187" s="120"/>
      <c r="AKC187" s="120"/>
      <c r="AKD187" s="120"/>
      <c r="AKE187" s="120"/>
      <c r="AKF187" s="120"/>
      <c r="AKG187" s="120"/>
      <c r="AKH187" s="120"/>
      <c r="AKI187" s="120"/>
      <c r="AKJ187" s="120"/>
      <c r="AKK187" s="120"/>
      <c r="AKL187" s="120"/>
      <c r="AKM187" s="120"/>
      <c r="AKN187" s="120"/>
      <c r="AKO187" s="120"/>
      <c r="AKP187" s="120"/>
      <c r="AKQ187" s="120"/>
      <c r="AKR187" s="120"/>
      <c r="AKS187" s="120"/>
      <c r="AKT187" s="120"/>
      <c r="AKU187" s="120"/>
      <c r="AKV187" s="120"/>
      <c r="AKW187" s="120"/>
      <c r="AKX187" s="120"/>
      <c r="AKY187" s="120"/>
      <c r="AKZ187" s="120"/>
      <c r="ALA187" s="120"/>
      <c r="ALB187" s="120"/>
      <c r="ALC187" s="120"/>
      <c r="ALD187" s="120"/>
      <c r="ALE187" s="120"/>
      <c r="ALF187" s="120"/>
      <c r="ALG187" s="120"/>
      <c r="ALH187" s="120"/>
      <c r="ALI187" s="120"/>
      <c r="ALJ187" s="120"/>
      <c r="ALK187" s="120"/>
      <c r="ALL187" s="120"/>
      <c r="ALM187" s="120"/>
      <c r="ALN187" s="120"/>
      <c r="ALO187" s="120"/>
      <c r="ALP187" s="120"/>
      <c r="ALQ187" s="120"/>
      <c r="ALR187" s="120"/>
      <c r="ALS187" s="120"/>
      <c r="ALT187" s="120"/>
      <c r="ALU187" s="120"/>
      <c r="ALV187" s="120"/>
      <c r="ALW187" s="120"/>
      <c r="ALX187" s="120"/>
      <c r="ALY187" s="120"/>
      <c r="ALZ187" s="120"/>
      <c r="AMA187" s="120"/>
      <c r="AMB187" s="120"/>
      <c r="AMC187" s="120"/>
      <c r="AMD187" s="120"/>
      <c r="AME187" s="120"/>
      <c r="AMF187" s="120"/>
      <c r="AMG187" s="120"/>
      <c r="AMH187" s="120"/>
      <c r="AMI187" s="120"/>
      <c r="AMJ187" s="120"/>
      <c r="AMK187" s="120"/>
      <c r="AML187" s="120"/>
    </row>
    <row r="188" spans="1:1026" s="121" customFormat="1" ht="24" x14ac:dyDescent="0.25">
      <c r="A188" s="102">
        <v>183</v>
      </c>
      <c r="B188" s="25" t="s">
        <v>220</v>
      </c>
      <c r="C188" s="26" t="s">
        <v>200</v>
      </c>
      <c r="D188" s="26" t="s">
        <v>375</v>
      </c>
      <c r="E188" s="38" t="s">
        <v>679</v>
      </c>
      <c r="F188" s="50">
        <v>8</v>
      </c>
      <c r="G188" s="51" t="s">
        <v>11</v>
      </c>
      <c r="H188" s="119"/>
      <c r="I188" s="76">
        <f t="shared" si="13"/>
        <v>0</v>
      </c>
      <c r="J188" s="76">
        <f t="shared" si="11"/>
        <v>0</v>
      </c>
      <c r="K188" s="76">
        <f t="shared" si="12"/>
        <v>0</v>
      </c>
      <c r="L188" s="122"/>
      <c r="M188" s="123"/>
      <c r="N188" s="122"/>
      <c r="O188" s="39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120"/>
      <c r="LM188" s="120"/>
      <c r="LN188" s="120"/>
      <c r="LO188" s="120"/>
      <c r="LP188" s="120"/>
      <c r="LQ188" s="120"/>
      <c r="LR188" s="120"/>
      <c r="LS188" s="120"/>
      <c r="LT188" s="120"/>
      <c r="LU188" s="120"/>
      <c r="LV188" s="120"/>
      <c r="LW188" s="120"/>
      <c r="LX188" s="120"/>
      <c r="LY188" s="120"/>
      <c r="LZ188" s="120"/>
      <c r="MA188" s="120"/>
      <c r="MB188" s="120"/>
      <c r="MC188" s="120"/>
      <c r="MD188" s="120"/>
      <c r="ME188" s="120"/>
      <c r="MF188" s="120"/>
      <c r="MG188" s="120"/>
      <c r="MH188" s="120"/>
      <c r="MI188" s="120"/>
      <c r="MJ188" s="120"/>
      <c r="MK188" s="120"/>
      <c r="ML188" s="120"/>
      <c r="MM188" s="120"/>
      <c r="MN188" s="120"/>
      <c r="MO188" s="120"/>
      <c r="MP188" s="120"/>
      <c r="MQ188" s="120"/>
      <c r="MR188" s="120"/>
      <c r="MS188" s="120"/>
      <c r="MT188" s="120"/>
      <c r="MU188" s="120"/>
      <c r="MV188" s="120"/>
      <c r="MW188" s="120"/>
      <c r="MX188" s="120"/>
      <c r="MY188" s="120"/>
      <c r="MZ188" s="120"/>
      <c r="NA188" s="120"/>
      <c r="NB188" s="120"/>
      <c r="NC188" s="120"/>
      <c r="ND188" s="120"/>
      <c r="NE188" s="120"/>
      <c r="NF188" s="120"/>
      <c r="NG188" s="120"/>
      <c r="NH188" s="120"/>
      <c r="NI188" s="120"/>
      <c r="NJ188" s="120"/>
      <c r="NK188" s="120"/>
      <c r="NL188" s="120"/>
      <c r="NM188" s="120"/>
      <c r="NN188" s="120"/>
      <c r="NO188" s="120"/>
      <c r="NP188" s="120"/>
      <c r="NQ188" s="120"/>
      <c r="NR188" s="120"/>
      <c r="NS188" s="120"/>
      <c r="NT188" s="120"/>
      <c r="NU188" s="120"/>
      <c r="NV188" s="120"/>
      <c r="NW188" s="120"/>
      <c r="NX188" s="120"/>
      <c r="NY188" s="120"/>
      <c r="NZ188" s="120"/>
      <c r="OA188" s="120"/>
      <c r="OB188" s="120"/>
      <c r="OC188" s="120"/>
      <c r="OD188" s="120"/>
      <c r="OE188" s="120"/>
      <c r="OF188" s="120"/>
      <c r="OG188" s="120"/>
      <c r="OH188" s="120"/>
      <c r="OI188" s="120"/>
      <c r="OJ188" s="120"/>
      <c r="OK188" s="120"/>
      <c r="OL188" s="120"/>
      <c r="OM188" s="120"/>
      <c r="ON188" s="120"/>
      <c r="OO188" s="120"/>
      <c r="OP188" s="120"/>
      <c r="OQ188" s="120"/>
      <c r="OR188" s="120"/>
      <c r="OS188" s="120"/>
      <c r="OT188" s="120"/>
      <c r="OU188" s="120"/>
      <c r="OV188" s="120"/>
      <c r="OW188" s="120"/>
      <c r="OX188" s="120"/>
      <c r="OY188" s="120"/>
      <c r="OZ188" s="120"/>
      <c r="PA188" s="120"/>
      <c r="PB188" s="120"/>
      <c r="PC188" s="120"/>
      <c r="PD188" s="120"/>
      <c r="PE188" s="120"/>
      <c r="PF188" s="120"/>
      <c r="PG188" s="120"/>
      <c r="PH188" s="120"/>
      <c r="PI188" s="120"/>
      <c r="PJ188" s="120"/>
      <c r="PK188" s="120"/>
      <c r="PL188" s="120"/>
      <c r="PM188" s="120"/>
      <c r="PN188" s="120"/>
      <c r="PO188" s="120"/>
      <c r="PP188" s="120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  <c r="TF188" s="120"/>
      <c r="TG188" s="120"/>
      <c r="TH188" s="120"/>
      <c r="TI188" s="120"/>
      <c r="TJ188" s="120"/>
      <c r="TK188" s="120"/>
      <c r="TL188" s="120"/>
      <c r="TM188" s="120"/>
      <c r="TN188" s="120"/>
      <c r="TO188" s="120"/>
      <c r="TP188" s="120"/>
      <c r="TQ188" s="120"/>
      <c r="TR188" s="120"/>
      <c r="TS188" s="120"/>
      <c r="TT188" s="120"/>
      <c r="TU188" s="120"/>
      <c r="TV188" s="120"/>
      <c r="TW188" s="120"/>
      <c r="TX188" s="120"/>
      <c r="TY188" s="120"/>
      <c r="TZ188" s="120"/>
      <c r="UA188" s="120"/>
      <c r="UB188" s="120"/>
      <c r="UC188" s="120"/>
      <c r="UD188" s="120"/>
      <c r="UE188" s="120"/>
      <c r="UF188" s="120"/>
      <c r="UG188" s="120"/>
      <c r="UH188" s="120"/>
      <c r="UI188" s="120"/>
      <c r="UJ188" s="120"/>
      <c r="UK188" s="120"/>
      <c r="UL188" s="120"/>
      <c r="UM188" s="120"/>
      <c r="UN188" s="120"/>
      <c r="UO188" s="120"/>
      <c r="UP188" s="120"/>
      <c r="UQ188" s="120"/>
      <c r="UR188" s="120"/>
      <c r="US188" s="120"/>
      <c r="UT188" s="120"/>
      <c r="UU188" s="120"/>
      <c r="UV188" s="120"/>
      <c r="UW188" s="120"/>
      <c r="UX188" s="120"/>
      <c r="UY188" s="120"/>
      <c r="UZ188" s="120"/>
      <c r="VA188" s="120"/>
      <c r="VB188" s="120"/>
      <c r="VC188" s="120"/>
      <c r="VD188" s="120"/>
      <c r="VE188" s="120"/>
      <c r="VF188" s="120"/>
      <c r="VG188" s="120"/>
      <c r="VH188" s="120"/>
      <c r="VI188" s="120"/>
      <c r="VJ188" s="120"/>
      <c r="VK188" s="120"/>
      <c r="VL188" s="120"/>
      <c r="VM188" s="120"/>
      <c r="VN188" s="120"/>
      <c r="VO188" s="120"/>
      <c r="VP188" s="120"/>
      <c r="VQ188" s="120"/>
      <c r="VR188" s="120"/>
      <c r="VS188" s="120"/>
      <c r="VT188" s="120"/>
      <c r="VU188" s="120"/>
      <c r="VV188" s="120"/>
      <c r="VW188" s="120"/>
      <c r="VX188" s="120"/>
      <c r="VY188" s="120"/>
      <c r="VZ188" s="120"/>
      <c r="WA188" s="120"/>
      <c r="WB188" s="120"/>
      <c r="WC188" s="120"/>
      <c r="WD188" s="120"/>
      <c r="WE188" s="120"/>
      <c r="WF188" s="120"/>
      <c r="WG188" s="120"/>
      <c r="WH188" s="120"/>
      <c r="WI188" s="120"/>
      <c r="WJ188" s="120"/>
      <c r="WK188" s="120"/>
      <c r="WL188" s="120"/>
      <c r="WM188" s="120"/>
      <c r="WN188" s="120"/>
      <c r="WO188" s="120"/>
      <c r="WP188" s="120"/>
      <c r="WQ188" s="120"/>
      <c r="WR188" s="120"/>
      <c r="WS188" s="120"/>
      <c r="WT188" s="120"/>
      <c r="WU188" s="120"/>
      <c r="WV188" s="120"/>
      <c r="WW188" s="120"/>
      <c r="WX188" s="120"/>
      <c r="WY188" s="120"/>
      <c r="WZ188" s="120"/>
      <c r="XA188" s="120"/>
      <c r="XB188" s="120"/>
      <c r="XC188" s="120"/>
      <c r="XD188" s="120"/>
      <c r="XE188" s="120"/>
      <c r="XF188" s="120"/>
      <c r="XG188" s="120"/>
      <c r="XH188" s="120"/>
      <c r="XI188" s="120"/>
      <c r="XJ188" s="120"/>
      <c r="XK188" s="120"/>
      <c r="XL188" s="120"/>
      <c r="XM188" s="120"/>
      <c r="XN188" s="120"/>
      <c r="XO188" s="120"/>
      <c r="XP188" s="120"/>
      <c r="XQ188" s="120"/>
      <c r="XR188" s="120"/>
      <c r="XS188" s="120"/>
      <c r="XT188" s="120"/>
      <c r="XU188" s="120"/>
      <c r="XV188" s="120"/>
      <c r="XW188" s="120"/>
      <c r="XX188" s="120"/>
      <c r="XY188" s="120"/>
      <c r="XZ188" s="120"/>
      <c r="YA188" s="120"/>
      <c r="YB188" s="120"/>
      <c r="YC188" s="120"/>
      <c r="YD188" s="120"/>
      <c r="YE188" s="120"/>
      <c r="YF188" s="120"/>
      <c r="YG188" s="120"/>
      <c r="YH188" s="120"/>
      <c r="YI188" s="120"/>
      <c r="YJ188" s="120"/>
      <c r="YK188" s="120"/>
      <c r="YL188" s="120"/>
      <c r="YM188" s="120"/>
      <c r="YN188" s="120"/>
      <c r="YO188" s="120"/>
      <c r="YP188" s="120"/>
      <c r="YQ188" s="120"/>
      <c r="YR188" s="120"/>
      <c r="YS188" s="120"/>
      <c r="YT188" s="120"/>
      <c r="YU188" s="120"/>
      <c r="YV188" s="120"/>
      <c r="YW188" s="120"/>
      <c r="YX188" s="120"/>
      <c r="YY188" s="120"/>
      <c r="YZ188" s="120"/>
      <c r="ZA188" s="120"/>
      <c r="ZB188" s="120"/>
      <c r="ZC188" s="120"/>
      <c r="ZD188" s="120"/>
      <c r="ZE188" s="120"/>
      <c r="ZF188" s="120"/>
      <c r="ZG188" s="120"/>
      <c r="ZH188" s="120"/>
      <c r="ZI188" s="120"/>
      <c r="ZJ188" s="120"/>
      <c r="ZK188" s="120"/>
      <c r="ZL188" s="120"/>
      <c r="ZM188" s="120"/>
      <c r="ZN188" s="120"/>
      <c r="ZO188" s="120"/>
      <c r="ZP188" s="120"/>
      <c r="ZQ188" s="120"/>
      <c r="ZR188" s="120"/>
      <c r="ZS188" s="120"/>
      <c r="ZT188" s="120"/>
      <c r="ZU188" s="120"/>
      <c r="ZV188" s="120"/>
      <c r="ZW188" s="120"/>
      <c r="ZX188" s="120"/>
      <c r="ZY188" s="120"/>
      <c r="ZZ188" s="120"/>
      <c r="AAA188" s="120"/>
      <c r="AAB188" s="120"/>
      <c r="AAC188" s="120"/>
      <c r="AAD188" s="120"/>
      <c r="AAE188" s="120"/>
      <c r="AAF188" s="120"/>
      <c r="AAG188" s="120"/>
      <c r="AAH188" s="120"/>
      <c r="AAI188" s="120"/>
      <c r="AAJ188" s="120"/>
      <c r="AAK188" s="120"/>
      <c r="AAL188" s="120"/>
      <c r="AAM188" s="120"/>
      <c r="AAN188" s="120"/>
      <c r="AAO188" s="120"/>
      <c r="AAP188" s="120"/>
      <c r="AAQ188" s="120"/>
      <c r="AAR188" s="120"/>
      <c r="AAS188" s="120"/>
      <c r="AAT188" s="120"/>
      <c r="AAU188" s="120"/>
      <c r="AAV188" s="120"/>
      <c r="AAW188" s="120"/>
      <c r="AAX188" s="120"/>
      <c r="AAY188" s="120"/>
      <c r="AAZ188" s="120"/>
      <c r="ABA188" s="120"/>
      <c r="ABB188" s="120"/>
      <c r="ABC188" s="120"/>
      <c r="ABD188" s="120"/>
      <c r="ABE188" s="120"/>
      <c r="ABF188" s="120"/>
      <c r="ABG188" s="120"/>
      <c r="ABH188" s="120"/>
      <c r="ABI188" s="120"/>
      <c r="ABJ188" s="120"/>
      <c r="ABK188" s="120"/>
      <c r="ABL188" s="120"/>
      <c r="ABM188" s="120"/>
      <c r="ABN188" s="120"/>
      <c r="ABO188" s="120"/>
      <c r="ABP188" s="120"/>
      <c r="ABQ188" s="120"/>
      <c r="ABR188" s="120"/>
      <c r="ABS188" s="120"/>
      <c r="ABT188" s="120"/>
      <c r="ABU188" s="120"/>
      <c r="ABV188" s="120"/>
      <c r="ABW188" s="120"/>
      <c r="ABX188" s="120"/>
      <c r="ABY188" s="120"/>
      <c r="ABZ188" s="120"/>
      <c r="ACA188" s="120"/>
      <c r="ACB188" s="120"/>
      <c r="ACC188" s="120"/>
      <c r="ACD188" s="120"/>
      <c r="ACE188" s="120"/>
      <c r="ACF188" s="120"/>
      <c r="ACG188" s="120"/>
      <c r="ACH188" s="120"/>
      <c r="ACI188" s="120"/>
      <c r="ACJ188" s="120"/>
      <c r="ACK188" s="120"/>
      <c r="ACL188" s="120"/>
      <c r="ACM188" s="120"/>
      <c r="ACN188" s="120"/>
      <c r="ACO188" s="120"/>
      <c r="ACP188" s="120"/>
      <c r="ACQ188" s="120"/>
      <c r="ACR188" s="120"/>
      <c r="ACS188" s="120"/>
      <c r="ACT188" s="120"/>
      <c r="ACU188" s="120"/>
      <c r="ACV188" s="120"/>
      <c r="ACW188" s="120"/>
      <c r="ACX188" s="120"/>
      <c r="ACY188" s="120"/>
      <c r="ACZ188" s="120"/>
      <c r="ADA188" s="120"/>
      <c r="ADB188" s="120"/>
      <c r="ADC188" s="120"/>
      <c r="ADD188" s="120"/>
      <c r="ADE188" s="120"/>
      <c r="ADF188" s="120"/>
      <c r="ADG188" s="120"/>
      <c r="ADH188" s="120"/>
      <c r="ADI188" s="120"/>
      <c r="ADJ188" s="120"/>
      <c r="ADK188" s="120"/>
      <c r="ADL188" s="120"/>
      <c r="ADM188" s="120"/>
      <c r="ADN188" s="120"/>
      <c r="ADO188" s="120"/>
      <c r="ADP188" s="120"/>
      <c r="ADQ188" s="120"/>
      <c r="ADR188" s="120"/>
      <c r="ADS188" s="120"/>
      <c r="ADT188" s="120"/>
      <c r="ADU188" s="120"/>
      <c r="ADV188" s="120"/>
      <c r="ADW188" s="120"/>
      <c r="ADX188" s="120"/>
      <c r="ADY188" s="120"/>
      <c r="ADZ188" s="120"/>
      <c r="AEA188" s="120"/>
      <c r="AEB188" s="120"/>
      <c r="AEC188" s="120"/>
      <c r="AED188" s="120"/>
      <c r="AEE188" s="120"/>
      <c r="AEF188" s="120"/>
      <c r="AEG188" s="120"/>
      <c r="AEH188" s="120"/>
      <c r="AEI188" s="120"/>
      <c r="AEJ188" s="120"/>
      <c r="AEK188" s="120"/>
      <c r="AEL188" s="120"/>
      <c r="AEM188" s="120"/>
      <c r="AEN188" s="120"/>
      <c r="AEO188" s="120"/>
      <c r="AEP188" s="120"/>
      <c r="AEQ188" s="120"/>
      <c r="AER188" s="120"/>
      <c r="AES188" s="120"/>
      <c r="AET188" s="120"/>
      <c r="AEU188" s="120"/>
      <c r="AEV188" s="120"/>
      <c r="AEW188" s="120"/>
      <c r="AEX188" s="120"/>
      <c r="AEY188" s="120"/>
      <c r="AEZ188" s="120"/>
      <c r="AFA188" s="120"/>
      <c r="AFB188" s="120"/>
      <c r="AFC188" s="120"/>
      <c r="AFD188" s="120"/>
      <c r="AFE188" s="120"/>
      <c r="AFF188" s="120"/>
      <c r="AFG188" s="120"/>
      <c r="AFH188" s="120"/>
      <c r="AFI188" s="120"/>
      <c r="AFJ188" s="120"/>
      <c r="AFK188" s="120"/>
      <c r="AFL188" s="120"/>
      <c r="AFM188" s="120"/>
      <c r="AFN188" s="120"/>
      <c r="AFO188" s="120"/>
      <c r="AFP188" s="120"/>
      <c r="AFQ188" s="120"/>
      <c r="AFR188" s="120"/>
      <c r="AFS188" s="120"/>
      <c r="AFT188" s="120"/>
      <c r="AFU188" s="120"/>
      <c r="AFV188" s="120"/>
      <c r="AFW188" s="120"/>
      <c r="AFX188" s="120"/>
      <c r="AFY188" s="120"/>
      <c r="AFZ188" s="120"/>
      <c r="AGA188" s="120"/>
      <c r="AGB188" s="120"/>
      <c r="AGC188" s="120"/>
      <c r="AGD188" s="120"/>
      <c r="AGE188" s="120"/>
      <c r="AGF188" s="120"/>
      <c r="AGG188" s="120"/>
      <c r="AGH188" s="120"/>
      <c r="AGI188" s="120"/>
      <c r="AGJ188" s="120"/>
      <c r="AGK188" s="120"/>
      <c r="AGL188" s="120"/>
      <c r="AGM188" s="120"/>
      <c r="AGN188" s="120"/>
      <c r="AGO188" s="120"/>
      <c r="AGP188" s="120"/>
      <c r="AGQ188" s="120"/>
      <c r="AGR188" s="120"/>
      <c r="AGS188" s="120"/>
      <c r="AGT188" s="120"/>
      <c r="AGU188" s="120"/>
      <c r="AGV188" s="120"/>
      <c r="AGW188" s="120"/>
      <c r="AGX188" s="120"/>
      <c r="AGY188" s="120"/>
      <c r="AGZ188" s="120"/>
      <c r="AHA188" s="120"/>
      <c r="AHB188" s="120"/>
      <c r="AHC188" s="120"/>
      <c r="AHD188" s="120"/>
      <c r="AHE188" s="120"/>
      <c r="AHF188" s="120"/>
      <c r="AHG188" s="120"/>
      <c r="AHH188" s="120"/>
      <c r="AHI188" s="120"/>
      <c r="AHJ188" s="120"/>
      <c r="AHK188" s="120"/>
      <c r="AHL188" s="120"/>
      <c r="AHM188" s="120"/>
      <c r="AHN188" s="120"/>
      <c r="AHO188" s="120"/>
      <c r="AHP188" s="120"/>
      <c r="AHQ188" s="120"/>
      <c r="AHR188" s="120"/>
      <c r="AHS188" s="120"/>
      <c r="AHT188" s="120"/>
      <c r="AHU188" s="120"/>
      <c r="AHV188" s="120"/>
      <c r="AHW188" s="120"/>
      <c r="AHX188" s="120"/>
      <c r="AHY188" s="120"/>
      <c r="AHZ188" s="120"/>
      <c r="AIA188" s="120"/>
      <c r="AIB188" s="120"/>
      <c r="AIC188" s="120"/>
      <c r="AID188" s="120"/>
      <c r="AIE188" s="120"/>
      <c r="AIF188" s="120"/>
      <c r="AIG188" s="120"/>
      <c r="AIH188" s="120"/>
      <c r="AII188" s="120"/>
      <c r="AIJ188" s="120"/>
      <c r="AIK188" s="120"/>
      <c r="AIL188" s="120"/>
      <c r="AIM188" s="120"/>
      <c r="AIN188" s="120"/>
      <c r="AIO188" s="120"/>
      <c r="AIP188" s="120"/>
      <c r="AIQ188" s="120"/>
      <c r="AIR188" s="120"/>
      <c r="AIS188" s="120"/>
      <c r="AIT188" s="120"/>
      <c r="AIU188" s="120"/>
      <c r="AIV188" s="120"/>
      <c r="AIW188" s="120"/>
      <c r="AIX188" s="120"/>
      <c r="AIY188" s="120"/>
      <c r="AIZ188" s="120"/>
      <c r="AJA188" s="120"/>
      <c r="AJB188" s="120"/>
      <c r="AJC188" s="120"/>
      <c r="AJD188" s="120"/>
      <c r="AJE188" s="120"/>
      <c r="AJF188" s="120"/>
      <c r="AJG188" s="120"/>
      <c r="AJH188" s="120"/>
      <c r="AJI188" s="120"/>
      <c r="AJJ188" s="120"/>
      <c r="AJK188" s="120"/>
      <c r="AJL188" s="120"/>
      <c r="AJM188" s="120"/>
      <c r="AJN188" s="120"/>
      <c r="AJO188" s="120"/>
      <c r="AJP188" s="120"/>
      <c r="AJQ188" s="120"/>
      <c r="AJR188" s="120"/>
      <c r="AJS188" s="120"/>
      <c r="AJT188" s="120"/>
      <c r="AJU188" s="120"/>
      <c r="AJV188" s="120"/>
      <c r="AJW188" s="120"/>
      <c r="AJX188" s="120"/>
      <c r="AJY188" s="120"/>
      <c r="AJZ188" s="120"/>
      <c r="AKA188" s="120"/>
      <c r="AKB188" s="120"/>
      <c r="AKC188" s="120"/>
      <c r="AKD188" s="120"/>
      <c r="AKE188" s="120"/>
      <c r="AKF188" s="120"/>
      <c r="AKG188" s="120"/>
      <c r="AKH188" s="120"/>
      <c r="AKI188" s="120"/>
      <c r="AKJ188" s="120"/>
      <c r="AKK188" s="120"/>
      <c r="AKL188" s="120"/>
      <c r="AKM188" s="120"/>
      <c r="AKN188" s="120"/>
      <c r="AKO188" s="120"/>
      <c r="AKP188" s="120"/>
      <c r="AKQ188" s="120"/>
      <c r="AKR188" s="120"/>
      <c r="AKS188" s="120"/>
      <c r="AKT188" s="120"/>
      <c r="AKU188" s="120"/>
      <c r="AKV188" s="120"/>
      <c r="AKW188" s="120"/>
      <c r="AKX188" s="120"/>
      <c r="AKY188" s="120"/>
      <c r="AKZ188" s="120"/>
      <c r="ALA188" s="120"/>
      <c r="ALB188" s="120"/>
      <c r="ALC188" s="120"/>
      <c r="ALD188" s="120"/>
      <c r="ALE188" s="120"/>
      <c r="ALF188" s="120"/>
      <c r="ALG188" s="120"/>
      <c r="ALH188" s="120"/>
      <c r="ALI188" s="120"/>
      <c r="ALJ188" s="120"/>
      <c r="ALK188" s="120"/>
      <c r="ALL188" s="120"/>
      <c r="ALM188" s="120"/>
      <c r="ALN188" s="120"/>
      <c r="ALO188" s="120"/>
      <c r="ALP188" s="120"/>
      <c r="ALQ188" s="120"/>
      <c r="ALR188" s="120"/>
      <c r="ALS188" s="120"/>
      <c r="ALT188" s="120"/>
      <c r="ALU188" s="120"/>
      <c r="ALV188" s="120"/>
      <c r="ALW188" s="120"/>
      <c r="ALX188" s="120"/>
      <c r="ALY188" s="120"/>
      <c r="ALZ188" s="120"/>
      <c r="AMA188" s="120"/>
      <c r="AMB188" s="120"/>
      <c r="AMC188" s="120"/>
      <c r="AMD188" s="120"/>
      <c r="AME188" s="120"/>
      <c r="AMF188" s="120"/>
      <c r="AMG188" s="120"/>
      <c r="AMH188" s="120"/>
      <c r="AMI188" s="120"/>
      <c r="AMJ188" s="120"/>
      <c r="AMK188" s="120"/>
      <c r="AML188" s="120"/>
    </row>
    <row r="189" spans="1:1026" s="121" customFormat="1" ht="36" x14ac:dyDescent="0.25">
      <c r="A189" s="102">
        <v>184</v>
      </c>
      <c r="B189" s="25" t="s">
        <v>374</v>
      </c>
      <c r="C189" s="26" t="s">
        <v>200</v>
      </c>
      <c r="D189" s="26" t="s">
        <v>376</v>
      </c>
      <c r="E189" s="38" t="s">
        <v>679</v>
      </c>
      <c r="F189" s="50">
        <v>2</v>
      </c>
      <c r="G189" s="51" t="s">
        <v>11</v>
      </c>
      <c r="H189" s="119"/>
      <c r="I189" s="76">
        <f t="shared" si="13"/>
        <v>0</v>
      </c>
      <c r="J189" s="76">
        <f t="shared" si="11"/>
        <v>0</v>
      </c>
      <c r="K189" s="76">
        <f t="shared" si="12"/>
        <v>0</v>
      </c>
      <c r="L189" s="122"/>
      <c r="M189" s="123"/>
      <c r="N189" s="122"/>
      <c r="O189" s="39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  <c r="IM189" s="120"/>
      <c r="IN189" s="120"/>
      <c r="IO189" s="120"/>
      <c r="IP189" s="120"/>
      <c r="IQ189" s="120"/>
      <c r="IR189" s="120"/>
      <c r="IS189" s="120"/>
      <c r="IT189" s="120"/>
      <c r="IU189" s="120"/>
      <c r="IV189" s="120"/>
      <c r="IW189" s="120"/>
      <c r="IX189" s="120"/>
      <c r="IY189" s="120"/>
      <c r="IZ189" s="120"/>
      <c r="JA189" s="120"/>
      <c r="JB189" s="120"/>
      <c r="JC189" s="120"/>
      <c r="JD189" s="120"/>
      <c r="JE189" s="120"/>
      <c r="JF189" s="120"/>
      <c r="JG189" s="120"/>
      <c r="JH189" s="120"/>
      <c r="JI189" s="120"/>
      <c r="JJ189" s="120"/>
      <c r="JK189" s="120"/>
      <c r="JL189" s="120"/>
      <c r="JM189" s="120"/>
      <c r="JN189" s="120"/>
      <c r="JO189" s="120"/>
      <c r="JP189" s="120"/>
      <c r="JQ189" s="120"/>
      <c r="JR189" s="120"/>
      <c r="JS189" s="120"/>
      <c r="JT189" s="120"/>
      <c r="JU189" s="120"/>
      <c r="JV189" s="120"/>
      <c r="JW189" s="120"/>
      <c r="JX189" s="120"/>
      <c r="JY189" s="120"/>
      <c r="JZ189" s="120"/>
      <c r="KA189" s="120"/>
      <c r="KB189" s="120"/>
      <c r="KC189" s="120"/>
      <c r="KD189" s="120"/>
      <c r="KE189" s="120"/>
      <c r="KF189" s="120"/>
      <c r="KG189" s="120"/>
      <c r="KH189" s="120"/>
      <c r="KI189" s="120"/>
      <c r="KJ189" s="120"/>
      <c r="KK189" s="120"/>
      <c r="KL189" s="120"/>
      <c r="KM189" s="120"/>
      <c r="KN189" s="120"/>
      <c r="KO189" s="120"/>
      <c r="KP189" s="120"/>
      <c r="KQ189" s="120"/>
      <c r="KR189" s="120"/>
      <c r="KS189" s="120"/>
      <c r="KT189" s="120"/>
      <c r="KU189" s="120"/>
      <c r="KV189" s="120"/>
      <c r="KW189" s="120"/>
      <c r="KX189" s="120"/>
      <c r="KY189" s="120"/>
      <c r="KZ189" s="120"/>
      <c r="LA189" s="120"/>
      <c r="LB189" s="120"/>
      <c r="LC189" s="120"/>
      <c r="LD189" s="120"/>
      <c r="LE189" s="120"/>
      <c r="LF189" s="120"/>
      <c r="LG189" s="120"/>
      <c r="LH189" s="120"/>
      <c r="LI189" s="120"/>
      <c r="LJ189" s="120"/>
      <c r="LK189" s="120"/>
      <c r="LL189" s="120"/>
      <c r="LM189" s="120"/>
      <c r="LN189" s="120"/>
      <c r="LO189" s="120"/>
      <c r="LP189" s="120"/>
      <c r="LQ189" s="120"/>
      <c r="LR189" s="120"/>
      <c r="LS189" s="120"/>
      <c r="LT189" s="120"/>
      <c r="LU189" s="120"/>
      <c r="LV189" s="120"/>
      <c r="LW189" s="120"/>
      <c r="LX189" s="120"/>
      <c r="LY189" s="120"/>
      <c r="LZ189" s="120"/>
      <c r="MA189" s="120"/>
      <c r="MB189" s="120"/>
      <c r="MC189" s="120"/>
      <c r="MD189" s="120"/>
      <c r="ME189" s="120"/>
      <c r="MF189" s="120"/>
      <c r="MG189" s="120"/>
      <c r="MH189" s="120"/>
      <c r="MI189" s="120"/>
      <c r="MJ189" s="120"/>
      <c r="MK189" s="120"/>
      <c r="ML189" s="120"/>
      <c r="MM189" s="120"/>
      <c r="MN189" s="120"/>
      <c r="MO189" s="120"/>
      <c r="MP189" s="120"/>
      <c r="MQ189" s="120"/>
      <c r="MR189" s="120"/>
      <c r="MS189" s="120"/>
      <c r="MT189" s="120"/>
      <c r="MU189" s="120"/>
      <c r="MV189" s="120"/>
      <c r="MW189" s="120"/>
      <c r="MX189" s="120"/>
      <c r="MY189" s="120"/>
      <c r="MZ189" s="120"/>
      <c r="NA189" s="120"/>
      <c r="NB189" s="120"/>
      <c r="NC189" s="120"/>
      <c r="ND189" s="120"/>
      <c r="NE189" s="120"/>
      <c r="NF189" s="120"/>
      <c r="NG189" s="120"/>
      <c r="NH189" s="120"/>
      <c r="NI189" s="120"/>
      <c r="NJ189" s="120"/>
      <c r="NK189" s="120"/>
      <c r="NL189" s="120"/>
      <c r="NM189" s="120"/>
      <c r="NN189" s="120"/>
      <c r="NO189" s="120"/>
      <c r="NP189" s="120"/>
      <c r="NQ189" s="120"/>
      <c r="NR189" s="120"/>
      <c r="NS189" s="120"/>
      <c r="NT189" s="120"/>
      <c r="NU189" s="120"/>
      <c r="NV189" s="120"/>
      <c r="NW189" s="120"/>
      <c r="NX189" s="120"/>
      <c r="NY189" s="120"/>
      <c r="NZ189" s="120"/>
      <c r="OA189" s="120"/>
      <c r="OB189" s="120"/>
      <c r="OC189" s="120"/>
      <c r="OD189" s="120"/>
      <c r="OE189" s="120"/>
      <c r="OF189" s="120"/>
      <c r="OG189" s="120"/>
      <c r="OH189" s="120"/>
      <c r="OI189" s="120"/>
      <c r="OJ189" s="120"/>
      <c r="OK189" s="120"/>
      <c r="OL189" s="120"/>
      <c r="OM189" s="120"/>
      <c r="ON189" s="120"/>
      <c r="OO189" s="120"/>
      <c r="OP189" s="120"/>
      <c r="OQ189" s="120"/>
      <c r="OR189" s="120"/>
      <c r="OS189" s="120"/>
      <c r="OT189" s="120"/>
      <c r="OU189" s="120"/>
      <c r="OV189" s="120"/>
      <c r="OW189" s="120"/>
      <c r="OX189" s="120"/>
      <c r="OY189" s="120"/>
      <c r="OZ189" s="120"/>
      <c r="PA189" s="120"/>
      <c r="PB189" s="120"/>
      <c r="PC189" s="120"/>
      <c r="PD189" s="120"/>
      <c r="PE189" s="120"/>
      <c r="PF189" s="120"/>
      <c r="PG189" s="120"/>
      <c r="PH189" s="120"/>
      <c r="PI189" s="120"/>
      <c r="PJ189" s="120"/>
      <c r="PK189" s="120"/>
      <c r="PL189" s="120"/>
      <c r="PM189" s="120"/>
      <c r="PN189" s="120"/>
      <c r="PO189" s="120"/>
      <c r="PP189" s="120"/>
      <c r="PQ189" s="120"/>
      <c r="PR189" s="120"/>
      <c r="PS189" s="120"/>
      <c r="PT189" s="120"/>
      <c r="PU189" s="120"/>
      <c r="PV189" s="120"/>
      <c r="PW189" s="120"/>
      <c r="PX189" s="120"/>
      <c r="PY189" s="120"/>
      <c r="PZ189" s="120"/>
      <c r="QA189" s="120"/>
      <c r="QB189" s="120"/>
      <c r="QC189" s="120"/>
      <c r="QD189" s="120"/>
      <c r="QE189" s="120"/>
      <c r="QF189" s="120"/>
      <c r="QG189" s="120"/>
      <c r="QH189" s="120"/>
      <c r="QI189" s="120"/>
      <c r="QJ189" s="120"/>
      <c r="QK189" s="120"/>
      <c r="QL189" s="120"/>
      <c r="QM189" s="120"/>
      <c r="QN189" s="120"/>
      <c r="QO189" s="120"/>
      <c r="QP189" s="120"/>
      <c r="QQ189" s="120"/>
      <c r="QR189" s="120"/>
      <c r="QS189" s="120"/>
      <c r="QT189" s="120"/>
      <c r="QU189" s="120"/>
      <c r="QV189" s="120"/>
      <c r="QW189" s="120"/>
      <c r="QX189" s="120"/>
      <c r="QY189" s="120"/>
      <c r="QZ189" s="120"/>
      <c r="RA189" s="120"/>
      <c r="RB189" s="120"/>
      <c r="RC189" s="120"/>
      <c r="RD189" s="120"/>
      <c r="RE189" s="120"/>
      <c r="RF189" s="120"/>
      <c r="RG189" s="120"/>
      <c r="RH189" s="120"/>
      <c r="RI189" s="120"/>
      <c r="RJ189" s="120"/>
      <c r="RK189" s="120"/>
      <c r="RL189" s="120"/>
      <c r="RM189" s="120"/>
      <c r="RN189" s="120"/>
      <c r="RO189" s="120"/>
      <c r="RP189" s="120"/>
      <c r="RQ189" s="120"/>
      <c r="RR189" s="120"/>
      <c r="RS189" s="120"/>
      <c r="RT189" s="120"/>
      <c r="RU189" s="120"/>
      <c r="RV189" s="120"/>
      <c r="RW189" s="120"/>
      <c r="RX189" s="120"/>
      <c r="RY189" s="120"/>
      <c r="RZ189" s="120"/>
      <c r="SA189" s="120"/>
      <c r="SB189" s="120"/>
      <c r="SC189" s="120"/>
      <c r="SD189" s="120"/>
      <c r="SE189" s="120"/>
      <c r="SF189" s="120"/>
      <c r="SG189" s="120"/>
      <c r="SH189" s="120"/>
      <c r="SI189" s="120"/>
      <c r="SJ189" s="120"/>
      <c r="SK189" s="120"/>
      <c r="SL189" s="120"/>
      <c r="SM189" s="120"/>
      <c r="SN189" s="120"/>
      <c r="SO189" s="120"/>
      <c r="SP189" s="120"/>
      <c r="SQ189" s="120"/>
      <c r="SR189" s="120"/>
      <c r="SS189" s="120"/>
      <c r="ST189" s="120"/>
      <c r="SU189" s="120"/>
      <c r="SV189" s="120"/>
      <c r="SW189" s="120"/>
      <c r="SX189" s="120"/>
      <c r="SY189" s="120"/>
      <c r="SZ189" s="120"/>
      <c r="TA189" s="120"/>
      <c r="TB189" s="120"/>
      <c r="TC189" s="120"/>
      <c r="TD189" s="120"/>
      <c r="TE189" s="120"/>
      <c r="TF189" s="120"/>
      <c r="TG189" s="120"/>
      <c r="TH189" s="120"/>
      <c r="TI189" s="120"/>
      <c r="TJ189" s="120"/>
      <c r="TK189" s="120"/>
      <c r="TL189" s="120"/>
      <c r="TM189" s="120"/>
      <c r="TN189" s="120"/>
      <c r="TO189" s="120"/>
      <c r="TP189" s="120"/>
      <c r="TQ189" s="120"/>
      <c r="TR189" s="120"/>
      <c r="TS189" s="120"/>
      <c r="TT189" s="120"/>
      <c r="TU189" s="120"/>
      <c r="TV189" s="120"/>
      <c r="TW189" s="120"/>
      <c r="TX189" s="120"/>
      <c r="TY189" s="120"/>
      <c r="TZ189" s="120"/>
      <c r="UA189" s="120"/>
      <c r="UB189" s="120"/>
      <c r="UC189" s="120"/>
      <c r="UD189" s="120"/>
      <c r="UE189" s="120"/>
      <c r="UF189" s="120"/>
      <c r="UG189" s="120"/>
      <c r="UH189" s="120"/>
      <c r="UI189" s="120"/>
      <c r="UJ189" s="120"/>
      <c r="UK189" s="120"/>
      <c r="UL189" s="120"/>
      <c r="UM189" s="120"/>
      <c r="UN189" s="120"/>
      <c r="UO189" s="120"/>
      <c r="UP189" s="120"/>
      <c r="UQ189" s="120"/>
      <c r="UR189" s="120"/>
      <c r="US189" s="120"/>
      <c r="UT189" s="120"/>
      <c r="UU189" s="120"/>
      <c r="UV189" s="120"/>
      <c r="UW189" s="120"/>
      <c r="UX189" s="120"/>
      <c r="UY189" s="120"/>
      <c r="UZ189" s="120"/>
      <c r="VA189" s="120"/>
      <c r="VB189" s="120"/>
      <c r="VC189" s="120"/>
      <c r="VD189" s="120"/>
      <c r="VE189" s="120"/>
      <c r="VF189" s="120"/>
      <c r="VG189" s="120"/>
      <c r="VH189" s="120"/>
      <c r="VI189" s="120"/>
      <c r="VJ189" s="120"/>
      <c r="VK189" s="120"/>
      <c r="VL189" s="120"/>
      <c r="VM189" s="120"/>
      <c r="VN189" s="120"/>
      <c r="VO189" s="120"/>
      <c r="VP189" s="120"/>
      <c r="VQ189" s="120"/>
      <c r="VR189" s="120"/>
      <c r="VS189" s="120"/>
      <c r="VT189" s="120"/>
      <c r="VU189" s="120"/>
      <c r="VV189" s="120"/>
      <c r="VW189" s="120"/>
      <c r="VX189" s="120"/>
      <c r="VY189" s="120"/>
      <c r="VZ189" s="120"/>
      <c r="WA189" s="120"/>
      <c r="WB189" s="120"/>
      <c r="WC189" s="120"/>
      <c r="WD189" s="120"/>
      <c r="WE189" s="120"/>
      <c r="WF189" s="120"/>
      <c r="WG189" s="120"/>
      <c r="WH189" s="120"/>
      <c r="WI189" s="120"/>
      <c r="WJ189" s="120"/>
      <c r="WK189" s="120"/>
      <c r="WL189" s="120"/>
      <c r="WM189" s="120"/>
      <c r="WN189" s="120"/>
      <c r="WO189" s="120"/>
      <c r="WP189" s="120"/>
      <c r="WQ189" s="120"/>
      <c r="WR189" s="120"/>
      <c r="WS189" s="120"/>
      <c r="WT189" s="120"/>
      <c r="WU189" s="120"/>
      <c r="WV189" s="120"/>
      <c r="WW189" s="120"/>
      <c r="WX189" s="120"/>
      <c r="WY189" s="120"/>
      <c r="WZ189" s="120"/>
      <c r="XA189" s="120"/>
      <c r="XB189" s="120"/>
      <c r="XC189" s="120"/>
      <c r="XD189" s="120"/>
      <c r="XE189" s="120"/>
      <c r="XF189" s="120"/>
      <c r="XG189" s="120"/>
      <c r="XH189" s="120"/>
      <c r="XI189" s="120"/>
      <c r="XJ189" s="120"/>
      <c r="XK189" s="120"/>
      <c r="XL189" s="120"/>
      <c r="XM189" s="120"/>
      <c r="XN189" s="120"/>
      <c r="XO189" s="120"/>
      <c r="XP189" s="120"/>
      <c r="XQ189" s="120"/>
      <c r="XR189" s="120"/>
      <c r="XS189" s="120"/>
      <c r="XT189" s="120"/>
      <c r="XU189" s="120"/>
      <c r="XV189" s="120"/>
      <c r="XW189" s="120"/>
      <c r="XX189" s="120"/>
      <c r="XY189" s="120"/>
      <c r="XZ189" s="120"/>
      <c r="YA189" s="120"/>
      <c r="YB189" s="120"/>
      <c r="YC189" s="120"/>
      <c r="YD189" s="120"/>
      <c r="YE189" s="120"/>
      <c r="YF189" s="120"/>
      <c r="YG189" s="120"/>
      <c r="YH189" s="120"/>
      <c r="YI189" s="120"/>
      <c r="YJ189" s="120"/>
      <c r="YK189" s="120"/>
      <c r="YL189" s="120"/>
      <c r="YM189" s="120"/>
      <c r="YN189" s="120"/>
      <c r="YO189" s="120"/>
      <c r="YP189" s="120"/>
      <c r="YQ189" s="120"/>
      <c r="YR189" s="120"/>
      <c r="YS189" s="120"/>
      <c r="YT189" s="120"/>
      <c r="YU189" s="120"/>
      <c r="YV189" s="120"/>
      <c r="YW189" s="120"/>
      <c r="YX189" s="120"/>
      <c r="YY189" s="120"/>
      <c r="YZ189" s="120"/>
      <c r="ZA189" s="120"/>
      <c r="ZB189" s="120"/>
      <c r="ZC189" s="120"/>
      <c r="ZD189" s="120"/>
      <c r="ZE189" s="120"/>
      <c r="ZF189" s="120"/>
      <c r="ZG189" s="120"/>
      <c r="ZH189" s="120"/>
      <c r="ZI189" s="120"/>
      <c r="ZJ189" s="120"/>
      <c r="ZK189" s="120"/>
      <c r="ZL189" s="120"/>
      <c r="ZM189" s="120"/>
      <c r="ZN189" s="120"/>
      <c r="ZO189" s="120"/>
      <c r="ZP189" s="120"/>
      <c r="ZQ189" s="120"/>
      <c r="ZR189" s="120"/>
      <c r="ZS189" s="120"/>
      <c r="ZT189" s="120"/>
      <c r="ZU189" s="120"/>
      <c r="ZV189" s="120"/>
      <c r="ZW189" s="120"/>
      <c r="ZX189" s="120"/>
      <c r="ZY189" s="120"/>
      <c r="ZZ189" s="120"/>
      <c r="AAA189" s="120"/>
      <c r="AAB189" s="120"/>
      <c r="AAC189" s="120"/>
      <c r="AAD189" s="120"/>
      <c r="AAE189" s="120"/>
      <c r="AAF189" s="120"/>
      <c r="AAG189" s="120"/>
      <c r="AAH189" s="120"/>
      <c r="AAI189" s="120"/>
      <c r="AAJ189" s="120"/>
      <c r="AAK189" s="120"/>
      <c r="AAL189" s="120"/>
      <c r="AAM189" s="120"/>
      <c r="AAN189" s="120"/>
      <c r="AAO189" s="120"/>
      <c r="AAP189" s="120"/>
      <c r="AAQ189" s="120"/>
      <c r="AAR189" s="120"/>
      <c r="AAS189" s="120"/>
      <c r="AAT189" s="120"/>
      <c r="AAU189" s="120"/>
      <c r="AAV189" s="120"/>
      <c r="AAW189" s="120"/>
      <c r="AAX189" s="120"/>
      <c r="AAY189" s="120"/>
      <c r="AAZ189" s="120"/>
      <c r="ABA189" s="120"/>
      <c r="ABB189" s="120"/>
      <c r="ABC189" s="120"/>
      <c r="ABD189" s="120"/>
      <c r="ABE189" s="120"/>
      <c r="ABF189" s="120"/>
      <c r="ABG189" s="120"/>
      <c r="ABH189" s="120"/>
      <c r="ABI189" s="120"/>
      <c r="ABJ189" s="120"/>
      <c r="ABK189" s="120"/>
      <c r="ABL189" s="120"/>
      <c r="ABM189" s="120"/>
      <c r="ABN189" s="120"/>
      <c r="ABO189" s="120"/>
      <c r="ABP189" s="120"/>
      <c r="ABQ189" s="120"/>
      <c r="ABR189" s="120"/>
      <c r="ABS189" s="120"/>
      <c r="ABT189" s="120"/>
      <c r="ABU189" s="120"/>
      <c r="ABV189" s="120"/>
      <c r="ABW189" s="120"/>
      <c r="ABX189" s="120"/>
      <c r="ABY189" s="120"/>
      <c r="ABZ189" s="120"/>
      <c r="ACA189" s="120"/>
      <c r="ACB189" s="120"/>
      <c r="ACC189" s="120"/>
      <c r="ACD189" s="120"/>
      <c r="ACE189" s="120"/>
      <c r="ACF189" s="120"/>
      <c r="ACG189" s="120"/>
      <c r="ACH189" s="120"/>
      <c r="ACI189" s="120"/>
      <c r="ACJ189" s="120"/>
      <c r="ACK189" s="120"/>
      <c r="ACL189" s="120"/>
      <c r="ACM189" s="120"/>
      <c r="ACN189" s="120"/>
      <c r="ACO189" s="120"/>
      <c r="ACP189" s="120"/>
      <c r="ACQ189" s="120"/>
      <c r="ACR189" s="120"/>
      <c r="ACS189" s="120"/>
      <c r="ACT189" s="120"/>
      <c r="ACU189" s="120"/>
      <c r="ACV189" s="120"/>
      <c r="ACW189" s="120"/>
      <c r="ACX189" s="120"/>
      <c r="ACY189" s="120"/>
      <c r="ACZ189" s="120"/>
      <c r="ADA189" s="120"/>
      <c r="ADB189" s="120"/>
      <c r="ADC189" s="120"/>
      <c r="ADD189" s="120"/>
      <c r="ADE189" s="120"/>
      <c r="ADF189" s="120"/>
      <c r="ADG189" s="120"/>
      <c r="ADH189" s="120"/>
      <c r="ADI189" s="120"/>
      <c r="ADJ189" s="120"/>
      <c r="ADK189" s="120"/>
      <c r="ADL189" s="120"/>
      <c r="ADM189" s="120"/>
      <c r="ADN189" s="120"/>
      <c r="ADO189" s="120"/>
      <c r="ADP189" s="120"/>
      <c r="ADQ189" s="120"/>
      <c r="ADR189" s="120"/>
      <c r="ADS189" s="120"/>
      <c r="ADT189" s="120"/>
      <c r="ADU189" s="120"/>
      <c r="ADV189" s="120"/>
      <c r="ADW189" s="120"/>
      <c r="ADX189" s="120"/>
      <c r="ADY189" s="120"/>
      <c r="ADZ189" s="120"/>
      <c r="AEA189" s="120"/>
      <c r="AEB189" s="120"/>
      <c r="AEC189" s="120"/>
      <c r="AED189" s="120"/>
      <c r="AEE189" s="120"/>
      <c r="AEF189" s="120"/>
      <c r="AEG189" s="120"/>
      <c r="AEH189" s="120"/>
      <c r="AEI189" s="120"/>
      <c r="AEJ189" s="120"/>
      <c r="AEK189" s="120"/>
      <c r="AEL189" s="120"/>
      <c r="AEM189" s="120"/>
      <c r="AEN189" s="120"/>
      <c r="AEO189" s="120"/>
      <c r="AEP189" s="120"/>
      <c r="AEQ189" s="120"/>
      <c r="AER189" s="120"/>
      <c r="AES189" s="120"/>
      <c r="AET189" s="120"/>
      <c r="AEU189" s="120"/>
      <c r="AEV189" s="120"/>
      <c r="AEW189" s="120"/>
      <c r="AEX189" s="120"/>
      <c r="AEY189" s="120"/>
      <c r="AEZ189" s="120"/>
      <c r="AFA189" s="120"/>
      <c r="AFB189" s="120"/>
      <c r="AFC189" s="120"/>
      <c r="AFD189" s="120"/>
      <c r="AFE189" s="120"/>
      <c r="AFF189" s="120"/>
      <c r="AFG189" s="120"/>
      <c r="AFH189" s="120"/>
      <c r="AFI189" s="120"/>
      <c r="AFJ189" s="120"/>
      <c r="AFK189" s="120"/>
      <c r="AFL189" s="120"/>
      <c r="AFM189" s="120"/>
      <c r="AFN189" s="120"/>
      <c r="AFO189" s="120"/>
      <c r="AFP189" s="120"/>
      <c r="AFQ189" s="120"/>
      <c r="AFR189" s="120"/>
      <c r="AFS189" s="120"/>
      <c r="AFT189" s="120"/>
      <c r="AFU189" s="120"/>
      <c r="AFV189" s="120"/>
      <c r="AFW189" s="120"/>
      <c r="AFX189" s="120"/>
      <c r="AFY189" s="120"/>
      <c r="AFZ189" s="120"/>
      <c r="AGA189" s="120"/>
      <c r="AGB189" s="120"/>
      <c r="AGC189" s="120"/>
      <c r="AGD189" s="120"/>
      <c r="AGE189" s="120"/>
      <c r="AGF189" s="120"/>
      <c r="AGG189" s="120"/>
      <c r="AGH189" s="120"/>
      <c r="AGI189" s="120"/>
      <c r="AGJ189" s="120"/>
      <c r="AGK189" s="120"/>
      <c r="AGL189" s="120"/>
      <c r="AGM189" s="120"/>
      <c r="AGN189" s="120"/>
      <c r="AGO189" s="120"/>
      <c r="AGP189" s="120"/>
      <c r="AGQ189" s="120"/>
      <c r="AGR189" s="120"/>
      <c r="AGS189" s="120"/>
      <c r="AGT189" s="120"/>
      <c r="AGU189" s="120"/>
      <c r="AGV189" s="120"/>
      <c r="AGW189" s="120"/>
      <c r="AGX189" s="120"/>
      <c r="AGY189" s="120"/>
      <c r="AGZ189" s="120"/>
      <c r="AHA189" s="120"/>
      <c r="AHB189" s="120"/>
      <c r="AHC189" s="120"/>
      <c r="AHD189" s="120"/>
      <c r="AHE189" s="120"/>
      <c r="AHF189" s="120"/>
      <c r="AHG189" s="120"/>
      <c r="AHH189" s="120"/>
      <c r="AHI189" s="120"/>
      <c r="AHJ189" s="120"/>
      <c r="AHK189" s="120"/>
      <c r="AHL189" s="120"/>
      <c r="AHM189" s="120"/>
      <c r="AHN189" s="120"/>
      <c r="AHO189" s="120"/>
      <c r="AHP189" s="120"/>
      <c r="AHQ189" s="120"/>
      <c r="AHR189" s="120"/>
      <c r="AHS189" s="120"/>
      <c r="AHT189" s="120"/>
      <c r="AHU189" s="120"/>
      <c r="AHV189" s="120"/>
      <c r="AHW189" s="120"/>
      <c r="AHX189" s="120"/>
      <c r="AHY189" s="120"/>
      <c r="AHZ189" s="120"/>
      <c r="AIA189" s="120"/>
      <c r="AIB189" s="120"/>
      <c r="AIC189" s="120"/>
      <c r="AID189" s="120"/>
      <c r="AIE189" s="120"/>
      <c r="AIF189" s="120"/>
      <c r="AIG189" s="120"/>
      <c r="AIH189" s="120"/>
      <c r="AII189" s="120"/>
      <c r="AIJ189" s="120"/>
      <c r="AIK189" s="120"/>
      <c r="AIL189" s="120"/>
      <c r="AIM189" s="120"/>
      <c r="AIN189" s="120"/>
      <c r="AIO189" s="120"/>
      <c r="AIP189" s="120"/>
      <c r="AIQ189" s="120"/>
      <c r="AIR189" s="120"/>
      <c r="AIS189" s="120"/>
      <c r="AIT189" s="120"/>
      <c r="AIU189" s="120"/>
      <c r="AIV189" s="120"/>
      <c r="AIW189" s="120"/>
      <c r="AIX189" s="120"/>
      <c r="AIY189" s="120"/>
      <c r="AIZ189" s="120"/>
      <c r="AJA189" s="120"/>
      <c r="AJB189" s="120"/>
      <c r="AJC189" s="120"/>
      <c r="AJD189" s="120"/>
      <c r="AJE189" s="120"/>
      <c r="AJF189" s="120"/>
      <c r="AJG189" s="120"/>
      <c r="AJH189" s="120"/>
      <c r="AJI189" s="120"/>
      <c r="AJJ189" s="120"/>
      <c r="AJK189" s="120"/>
      <c r="AJL189" s="120"/>
      <c r="AJM189" s="120"/>
      <c r="AJN189" s="120"/>
      <c r="AJO189" s="120"/>
      <c r="AJP189" s="120"/>
      <c r="AJQ189" s="120"/>
      <c r="AJR189" s="120"/>
      <c r="AJS189" s="120"/>
      <c r="AJT189" s="120"/>
      <c r="AJU189" s="120"/>
      <c r="AJV189" s="120"/>
      <c r="AJW189" s="120"/>
      <c r="AJX189" s="120"/>
      <c r="AJY189" s="120"/>
      <c r="AJZ189" s="120"/>
      <c r="AKA189" s="120"/>
      <c r="AKB189" s="120"/>
      <c r="AKC189" s="120"/>
      <c r="AKD189" s="120"/>
      <c r="AKE189" s="120"/>
      <c r="AKF189" s="120"/>
      <c r="AKG189" s="120"/>
      <c r="AKH189" s="120"/>
      <c r="AKI189" s="120"/>
      <c r="AKJ189" s="120"/>
      <c r="AKK189" s="120"/>
      <c r="AKL189" s="120"/>
      <c r="AKM189" s="120"/>
      <c r="AKN189" s="120"/>
      <c r="AKO189" s="120"/>
      <c r="AKP189" s="120"/>
      <c r="AKQ189" s="120"/>
      <c r="AKR189" s="120"/>
      <c r="AKS189" s="120"/>
      <c r="AKT189" s="120"/>
      <c r="AKU189" s="120"/>
      <c r="AKV189" s="120"/>
      <c r="AKW189" s="120"/>
      <c r="AKX189" s="120"/>
      <c r="AKY189" s="120"/>
      <c r="AKZ189" s="120"/>
      <c r="ALA189" s="120"/>
      <c r="ALB189" s="120"/>
      <c r="ALC189" s="120"/>
      <c r="ALD189" s="120"/>
      <c r="ALE189" s="120"/>
      <c r="ALF189" s="120"/>
      <c r="ALG189" s="120"/>
      <c r="ALH189" s="120"/>
      <c r="ALI189" s="120"/>
      <c r="ALJ189" s="120"/>
      <c r="ALK189" s="120"/>
      <c r="ALL189" s="120"/>
      <c r="ALM189" s="120"/>
      <c r="ALN189" s="120"/>
      <c r="ALO189" s="120"/>
      <c r="ALP189" s="120"/>
      <c r="ALQ189" s="120"/>
      <c r="ALR189" s="120"/>
      <c r="ALS189" s="120"/>
      <c r="ALT189" s="120"/>
      <c r="ALU189" s="120"/>
      <c r="ALV189" s="120"/>
      <c r="ALW189" s="120"/>
      <c r="ALX189" s="120"/>
      <c r="ALY189" s="120"/>
      <c r="ALZ189" s="120"/>
      <c r="AMA189" s="120"/>
      <c r="AMB189" s="120"/>
      <c r="AMC189" s="120"/>
      <c r="AMD189" s="120"/>
      <c r="AME189" s="120"/>
      <c r="AMF189" s="120"/>
      <c r="AMG189" s="120"/>
      <c r="AMH189" s="120"/>
      <c r="AMI189" s="120"/>
      <c r="AMJ189" s="120"/>
      <c r="AMK189" s="120"/>
      <c r="AML189" s="120"/>
    </row>
    <row r="190" spans="1:1026" s="121" customFormat="1" ht="24" x14ac:dyDescent="0.25">
      <c r="A190" s="102">
        <v>185</v>
      </c>
      <c r="B190" s="25" t="s">
        <v>332</v>
      </c>
      <c r="C190" s="26" t="s">
        <v>8</v>
      </c>
      <c r="D190" s="26" t="s">
        <v>333</v>
      </c>
      <c r="E190" s="31" t="s">
        <v>26</v>
      </c>
      <c r="F190" s="50">
        <v>40</v>
      </c>
      <c r="G190" s="51" t="s">
        <v>11</v>
      </c>
      <c r="H190" s="76"/>
      <c r="I190" s="76">
        <f t="shared" si="13"/>
        <v>0</v>
      </c>
      <c r="J190" s="76">
        <f t="shared" si="11"/>
        <v>0</v>
      </c>
      <c r="K190" s="76">
        <f t="shared" si="12"/>
        <v>0</v>
      </c>
      <c r="L190" s="53"/>
      <c r="M190" s="53"/>
      <c r="N190" s="53"/>
      <c r="O190" s="39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  <c r="IW190" s="120"/>
      <c r="IX190" s="120"/>
      <c r="IY190" s="120"/>
      <c r="IZ190" s="120"/>
      <c r="JA190" s="120"/>
      <c r="JB190" s="120"/>
      <c r="JC190" s="120"/>
      <c r="JD190" s="120"/>
      <c r="JE190" s="120"/>
      <c r="JF190" s="120"/>
      <c r="JG190" s="120"/>
      <c r="JH190" s="120"/>
      <c r="JI190" s="120"/>
      <c r="JJ190" s="120"/>
      <c r="JK190" s="120"/>
      <c r="JL190" s="120"/>
      <c r="JM190" s="120"/>
      <c r="JN190" s="120"/>
      <c r="JO190" s="120"/>
      <c r="JP190" s="120"/>
      <c r="JQ190" s="120"/>
      <c r="JR190" s="120"/>
      <c r="JS190" s="120"/>
      <c r="JT190" s="120"/>
      <c r="JU190" s="120"/>
      <c r="JV190" s="120"/>
      <c r="JW190" s="120"/>
      <c r="JX190" s="120"/>
      <c r="JY190" s="120"/>
      <c r="JZ190" s="120"/>
      <c r="KA190" s="120"/>
      <c r="KB190" s="120"/>
      <c r="KC190" s="120"/>
      <c r="KD190" s="120"/>
      <c r="KE190" s="120"/>
      <c r="KF190" s="120"/>
      <c r="KG190" s="120"/>
      <c r="KH190" s="120"/>
      <c r="KI190" s="120"/>
      <c r="KJ190" s="120"/>
      <c r="KK190" s="120"/>
      <c r="KL190" s="120"/>
      <c r="KM190" s="120"/>
      <c r="KN190" s="120"/>
      <c r="KO190" s="120"/>
      <c r="KP190" s="120"/>
      <c r="KQ190" s="120"/>
      <c r="KR190" s="120"/>
      <c r="KS190" s="120"/>
      <c r="KT190" s="120"/>
      <c r="KU190" s="120"/>
      <c r="KV190" s="120"/>
      <c r="KW190" s="120"/>
      <c r="KX190" s="120"/>
      <c r="KY190" s="120"/>
      <c r="KZ190" s="120"/>
      <c r="LA190" s="120"/>
      <c r="LB190" s="120"/>
      <c r="LC190" s="120"/>
      <c r="LD190" s="120"/>
      <c r="LE190" s="120"/>
      <c r="LF190" s="120"/>
      <c r="LG190" s="120"/>
      <c r="LH190" s="120"/>
      <c r="LI190" s="120"/>
      <c r="LJ190" s="120"/>
      <c r="LK190" s="120"/>
      <c r="LL190" s="120"/>
      <c r="LM190" s="120"/>
      <c r="LN190" s="120"/>
      <c r="LO190" s="120"/>
      <c r="LP190" s="120"/>
      <c r="LQ190" s="120"/>
      <c r="LR190" s="120"/>
      <c r="LS190" s="120"/>
      <c r="LT190" s="120"/>
      <c r="LU190" s="120"/>
      <c r="LV190" s="120"/>
      <c r="LW190" s="120"/>
      <c r="LX190" s="120"/>
      <c r="LY190" s="120"/>
      <c r="LZ190" s="120"/>
      <c r="MA190" s="120"/>
      <c r="MB190" s="120"/>
      <c r="MC190" s="120"/>
      <c r="MD190" s="120"/>
      <c r="ME190" s="120"/>
      <c r="MF190" s="120"/>
      <c r="MG190" s="120"/>
      <c r="MH190" s="120"/>
      <c r="MI190" s="120"/>
      <c r="MJ190" s="120"/>
      <c r="MK190" s="120"/>
      <c r="ML190" s="120"/>
      <c r="MM190" s="120"/>
      <c r="MN190" s="120"/>
      <c r="MO190" s="120"/>
      <c r="MP190" s="120"/>
      <c r="MQ190" s="120"/>
      <c r="MR190" s="120"/>
      <c r="MS190" s="120"/>
      <c r="MT190" s="120"/>
      <c r="MU190" s="120"/>
      <c r="MV190" s="120"/>
      <c r="MW190" s="120"/>
      <c r="MX190" s="120"/>
      <c r="MY190" s="120"/>
      <c r="MZ190" s="120"/>
      <c r="NA190" s="120"/>
      <c r="NB190" s="120"/>
      <c r="NC190" s="120"/>
      <c r="ND190" s="120"/>
      <c r="NE190" s="120"/>
      <c r="NF190" s="120"/>
      <c r="NG190" s="120"/>
      <c r="NH190" s="120"/>
      <c r="NI190" s="120"/>
      <c r="NJ190" s="120"/>
      <c r="NK190" s="120"/>
      <c r="NL190" s="120"/>
      <c r="NM190" s="120"/>
      <c r="NN190" s="120"/>
      <c r="NO190" s="120"/>
      <c r="NP190" s="120"/>
      <c r="NQ190" s="120"/>
      <c r="NR190" s="120"/>
      <c r="NS190" s="120"/>
      <c r="NT190" s="120"/>
      <c r="NU190" s="120"/>
      <c r="NV190" s="120"/>
      <c r="NW190" s="120"/>
      <c r="NX190" s="120"/>
      <c r="NY190" s="120"/>
      <c r="NZ190" s="120"/>
      <c r="OA190" s="120"/>
      <c r="OB190" s="120"/>
      <c r="OC190" s="120"/>
      <c r="OD190" s="120"/>
      <c r="OE190" s="120"/>
      <c r="OF190" s="120"/>
      <c r="OG190" s="120"/>
      <c r="OH190" s="120"/>
      <c r="OI190" s="120"/>
      <c r="OJ190" s="120"/>
      <c r="OK190" s="120"/>
      <c r="OL190" s="120"/>
      <c r="OM190" s="120"/>
      <c r="ON190" s="120"/>
      <c r="OO190" s="120"/>
      <c r="OP190" s="120"/>
      <c r="OQ190" s="120"/>
      <c r="OR190" s="120"/>
      <c r="OS190" s="120"/>
      <c r="OT190" s="120"/>
      <c r="OU190" s="120"/>
      <c r="OV190" s="120"/>
      <c r="OW190" s="120"/>
      <c r="OX190" s="120"/>
      <c r="OY190" s="120"/>
      <c r="OZ190" s="120"/>
      <c r="PA190" s="120"/>
      <c r="PB190" s="120"/>
      <c r="PC190" s="120"/>
      <c r="PD190" s="120"/>
      <c r="PE190" s="120"/>
      <c r="PF190" s="120"/>
      <c r="PG190" s="120"/>
      <c r="PH190" s="120"/>
      <c r="PI190" s="120"/>
      <c r="PJ190" s="120"/>
      <c r="PK190" s="120"/>
      <c r="PL190" s="120"/>
      <c r="PM190" s="120"/>
      <c r="PN190" s="120"/>
      <c r="PO190" s="120"/>
      <c r="PP190" s="120"/>
      <c r="PQ190" s="120"/>
      <c r="PR190" s="120"/>
      <c r="PS190" s="120"/>
      <c r="PT190" s="120"/>
      <c r="PU190" s="120"/>
      <c r="PV190" s="120"/>
      <c r="PW190" s="120"/>
      <c r="PX190" s="120"/>
      <c r="PY190" s="120"/>
      <c r="PZ190" s="120"/>
      <c r="QA190" s="120"/>
      <c r="QB190" s="120"/>
      <c r="QC190" s="120"/>
      <c r="QD190" s="120"/>
      <c r="QE190" s="120"/>
      <c r="QF190" s="120"/>
      <c r="QG190" s="120"/>
      <c r="QH190" s="120"/>
      <c r="QI190" s="120"/>
      <c r="QJ190" s="120"/>
      <c r="QK190" s="120"/>
      <c r="QL190" s="120"/>
      <c r="QM190" s="120"/>
      <c r="QN190" s="120"/>
      <c r="QO190" s="120"/>
      <c r="QP190" s="120"/>
      <c r="QQ190" s="120"/>
      <c r="QR190" s="120"/>
      <c r="QS190" s="120"/>
      <c r="QT190" s="120"/>
      <c r="QU190" s="120"/>
      <c r="QV190" s="120"/>
      <c r="QW190" s="120"/>
      <c r="QX190" s="120"/>
      <c r="QY190" s="120"/>
      <c r="QZ190" s="120"/>
      <c r="RA190" s="120"/>
      <c r="RB190" s="120"/>
      <c r="RC190" s="120"/>
      <c r="RD190" s="120"/>
      <c r="RE190" s="120"/>
      <c r="RF190" s="120"/>
      <c r="RG190" s="120"/>
      <c r="RH190" s="120"/>
      <c r="RI190" s="120"/>
      <c r="RJ190" s="120"/>
      <c r="RK190" s="120"/>
      <c r="RL190" s="120"/>
      <c r="RM190" s="120"/>
      <c r="RN190" s="120"/>
      <c r="RO190" s="120"/>
      <c r="RP190" s="120"/>
      <c r="RQ190" s="120"/>
      <c r="RR190" s="120"/>
      <c r="RS190" s="120"/>
      <c r="RT190" s="120"/>
      <c r="RU190" s="120"/>
      <c r="RV190" s="120"/>
      <c r="RW190" s="120"/>
      <c r="RX190" s="120"/>
      <c r="RY190" s="120"/>
      <c r="RZ190" s="120"/>
      <c r="SA190" s="120"/>
      <c r="SB190" s="120"/>
      <c r="SC190" s="120"/>
      <c r="SD190" s="120"/>
      <c r="SE190" s="120"/>
      <c r="SF190" s="120"/>
      <c r="SG190" s="120"/>
      <c r="SH190" s="120"/>
      <c r="SI190" s="120"/>
      <c r="SJ190" s="120"/>
      <c r="SK190" s="120"/>
      <c r="SL190" s="120"/>
      <c r="SM190" s="120"/>
      <c r="SN190" s="120"/>
      <c r="SO190" s="120"/>
      <c r="SP190" s="120"/>
      <c r="SQ190" s="120"/>
      <c r="SR190" s="120"/>
      <c r="SS190" s="120"/>
      <c r="ST190" s="120"/>
      <c r="SU190" s="120"/>
      <c r="SV190" s="120"/>
      <c r="SW190" s="120"/>
      <c r="SX190" s="120"/>
      <c r="SY190" s="120"/>
      <c r="SZ190" s="120"/>
      <c r="TA190" s="120"/>
      <c r="TB190" s="120"/>
      <c r="TC190" s="120"/>
      <c r="TD190" s="120"/>
      <c r="TE190" s="120"/>
      <c r="TF190" s="120"/>
      <c r="TG190" s="120"/>
      <c r="TH190" s="120"/>
      <c r="TI190" s="120"/>
      <c r="TJ190" s="120"/>
      <c r="TK190" s="120"/>
      <c r="TL190" s="120"/>
      <c r="TM190" s="120"/>
      <c r="TN190" s="120"/>
      <c r="TO190" s="120"/>
      <c r="TP190" s="120"/>
      <c r="TQ190" s="120"/>
      <c r="TR190" s="120"/>
      <c r="TS190" s="120"/>
      <c r="TT190" s="120"/>
      <c r="TU190" s="120"/>
      <c r="TV190" s="120"/>
      <c r="TW190" s="120"/>
      <c r="TX190" s="120"/>
      <c r="TY190" s="120"/>
      <c r="TZ190" s="120"/>
      <c r="UA190" s="120"/>
      <c r="UB190" s="120"/>
      <c r="UC190" s="120"/>
      <c r="UD190" s="120"/>
      <c r="UE190" s="120"/>
      <c r="UF190" s="120"/>
      <c r="UG190" s="120"/>
      <c r="UH190" s="120"/>
      <c r="UI190" s="120"/>
      <c r="UJ190" s="120"/>
      <c r="UK190" s="120"/>
      <c r="UL190" s="120"/>
      <c r="UM190" s="120"/>
      <c r="UN190" s="120"/>
      <c r="UO190" s="120"/>
      <c r="UP190" s="120"/>
      <c r="UQ190" s="120"/>
      <c r="UR190" s="120"/>
      <c r="US190" s="120"/>
      <c r="UT190" s="120"/>
      <c r="UU190" s="120"/>
      <c r="UV190" s="120"/>
      <c r="UW190" s="120"/>
      <c r="UX190" s="120"/>
      <c r="UY190" s="120"/>
      <c r="UZ190" s="120"/>
      <c r="VA190" s="120"/>
      <c r="VB190" s="120"/>
      <c r="VC190" s="120"/>
      <c r="VD190" s="120"/>
      <c r="VE190" s="120"/>
      <c r="VF190" s="120"/>
      <c r="VG190" s="120"/>
      <c r="VH190" s="120"/>
      <c r="VI190" s="120"/>
      <c r="VJ190" s="120"/>
      <c r="VK190" s="120"/>
      <c r="VL190" s="120"/>
      <c r="VM190" s="120"/>
      <c r="VN190" s="120"/>
      <c r="VO190" s="120"/>
      <c r="VP190" s="120"/>
      <c r="VQ190" s="120"/>
      <c r="VR190" s="120"/>
      <c r="VS190" s="120"/>
      <c r="VT190" s="120"/>
      <c r="VU190" s="120"/>
      <c r="VV190" s="120"/>
      <c r="VW190" s="120"/>
      <c r="VX190" s="120"/>
      <c r="VY190" s="120"/>
      <c r="VZ190" s="120"/>
      <c r="WA190" s="120"/>
      <c r="WB190" s="120"/>
      <c r="WC190" s="120"/>
      <c r="WD190" s="120"/>
      <c r="WE190" s="120"/>
      <c r="WF190" s="120"/>
      <c r="WG190" s="120"/>
      <c r="WH190" s="120"/>
      <c r="WI190" s="120"/>
      <c r="WJ190" s="120"/>
      <c r="WK190" s="120"/>
      <c r="WL190" s="120"/>
      <c r="WM190" s="120"/>
      <c r="WN190" s="120"/>
      <c r="WO190" s="120"/>
      <c r="WP190" s="120"/>
      <c r="WQ190" s="120"/>
      <c r="WR190" s="120"/>
      <c r="WS190" s="120"/>
      <c r="WT190" s="120"/>
      <c r="WU190" s="120"/>
      <c r="WV190" s="120"/>
      <c r="WW190" s="120"/>
      <c r="WX190" s="120"/>
      <c r="WY190" s="120"/>
      <c r="WZ190" s="120"/>
      <c r="XA190" s="120"/>
      <c r="XB190" s="120"/>
      <c r="XC190" s="120"/>
      <c r="XD190" s="120"/>
      <c r="XE190" s="120"/>
      <c r="XF190" s="120"/>
      <c r="XG190" s="120"/>
      <c r="XH190" s="120"/>
      <c r="XI190" s="120"/>
      <c r="XJ190" s="120"/>
      <c r="XK190" s="120"/>
      <c r="XL190" s="120"/>
      <c r="XM190" s="120"/>
      <c r="XN190" s="120"/>
      <c r="XO190" s="120"/>
      <c r="XP190" s="120"/>
      <c r="XQ190" s="120"/>
      <c r="XR190" s="120"/>
      <c r="XS190" s="120"/>
      <c r="XT190" s="120"/>
      <c r="XU190" s="120"/>
      <c r="XV190" s="120"/>
      <c r="XW190" s="120"/>
      <c r="XX190" s="120"/>
      <c r="XY190" s="120"/>
      <c r="XZ190" s="120"/>
      <c r="YA190" s="120"/>
      <c r="YB190" s="120"/>
      <c r="YC190" s="120"/>
      <c r="YD190" s="120"/>
      <c r="YE190" s="120"/>
      <c r="YF190" s="120"/>
      <c r="YG190" s="120"/>
      <c r="YH190" s="120"/>
      <c r="YI190" s="120"/>
      <c r="YJ190" s="120"/>
      <c r="YK190" s="120"/>
      <c r="YL190" s="120"/>
      <c r="YM190" s="120"/>
      <c r="YN190" s="120"/>
      <c r="YO190" s="120"/>
      <c r="YP190" s="120"/>
      <c r="YQ190" s="120"/>
      <c r="YR190" s="120"/>
      <c r="YS190" s="120"/>
      <c r="YT190" s="120"/>
      <c r="YU190" s="120"/>
      <c r="YV190" s="120"/>
      <c r="YW190" s="120"/>
      <c r="YX190" s="120"/>
      <c r="YY190" s="120"/>
      <c r="YZ190" s="120"/>
      <c r="ZA190" s="120"/>
      <c r="ZB190" s="120"/>
      <c r="ZC190" s="120"/>
      <c r="ZD190" s="120"/>
      <c r="ZE190" s="120"/>
      <c r="ZF190" s="120"/>
      <c r="ZG190" s="120"/>
      <c r="ZH190" s="120"/>
      <c r="ZI190" s="120"/>
      <c r="ZJ190" s="120"/>
      <c r="ZK190" s="120"/>
      <c r="ZL190" s="120"/>
      <c r="ZM190" s="120"/>
      <c r="ZN190" s="120"/>
      <c r="ZO190" s="120"/>
      <c r="ZP190" s="120"/>
      <c r="ZQ190" s="120"/>
      <c r="ZR190" s="120"/>
      <c r="ZS190" s="120"/>
      <c r="ZT190" s="120"/>
      <c r="ZU190" s="120"/>
      <c r="ZV190" s="120"/>
      <c r="ZW190" s="120"/>
      <c r="ZX190" s="120"/>
      <c r="ZY190" s="120"/>
      <c r="ZZ190" s="120"/>
      <c r="AAA190" s="120"/>
      <c r="AAB190" s="120"/>
      <c r="AAC190" s="120"/>
      <c r="AAD190" s="120"/>
      <c r="AAE190" s="120"/>
      <c r="AAF190" s="120"/>
      <c r="AAG190" s="120"/>
      <c r="AAH190" s="120"/>
      <c r="AAI190" s="120"/>
      <c r="AAJ190" s="120"/>
      <c r="AAK190" s="120"/>
      <c r="AAL190" s="120"/>
      <c r="AAM190" s="120"/>
      <c r="AAN190" s="120"/>
      <c r="AAO190" s="120"/>
      <c r="AAP190" s="120"/>
      <c r="AAQ190" s="120"/>
      <c r="AAR190" s="120"/>
      <c r="AAS190" s="120"/>
      <c r="AAT190" s="120"/>
      <c r="AAU190" s="120"/>
      <c r="AAV190" s="120"/>
      <c r="AAW190" s="120"/>
      <c r="AAX190" s="120"/>
      <c r="AAY190" s="120"/>
      <c r="AAZ190" s="120"/>
      <c r="ABA190" s="120"/>
      <c r="ABB190" s="120"/>
      <c r="ABC190" s="120"/>
      <c r="ABD190" s="120"/>
      <c r="ABE190" s="120"/>
      <c r="ABF190" s="120"/>
      <c r="ABG190" s="120"/>
      <c r="ABH190" s="120"/>
      <c r="ABI190" s="120"/>
      <c r="ABJ190" s="120"/>
      <c r="ABK190" s="120"/>
      <c r="ABL190" s="120"/>
      <c r="ABM190" s="120"/>
      <c r="ABN190" s="120"/>
      <c r="ABO190" s="120"/>
      <c r="ABP190" s="120"/>
      <c r="ABQ190" s="120"/>
      <c r="ABR190" s="120"/>
      <c r="ABS190" s="120"/>
      <c r="ABT190" s="120"/>
      <c r="ABU190" s="120"/>
      <c r="ABV190" s="120"/>
      <c r="ABW190" s="120"/>
      <c r="ABX190" s="120"/>
      <c r="ABY190" s="120"/>
      <c r="ABZ190" s="120"/>
      <c r="ACA190" s="120"/>
      <c r="ACB190" s="120"/>
      <c r="ACC190" s="120"/>
      <c r="ACD190" s="120"/>
      <c r="ACE190" s="120"/>
      <c r="ACF190" s="120"/>
      <c r="ACG190" s="120"/>
      <c r="ACH190" s="120"/>
      <c r="ACI190" s="120"/>
      <c r="ACJ190" s="120"/>
      <c r="ACK190" s="120"/>
      <c r="ACL190" s="120"/>
      <c r="ACM190" s="120"/>
      <c r="ACN190" s="120"/>
      <c r="ACO190" s="120"/>
      <c r="ACP190" s="120"/>
      <c r="ACQ190" s="120"/>
      <c r="ACR190" s="120"/>
      <c r="ACS190" s="120"/>
      <c r="ACT190" s="120"/>
      <c r="ACU190" s="120"/>
      <c r="ACV190" s="120"/>
      <c r="ACW190" s="120"/>
      <c r="ACX190" s="120"/>
      <c r="ACY190" s="120"/>
      <c r="ACZ190" s="120"/>
      <c r="ADA190" s="120"/>
      <c r="ADB190" s="120"/>
      <c r="ADC190" s="120"/>
      <c r="ADD190" s="120"/>
      <c r="ADE190" s="120"/>
      <c r="ADF190" s="120"/>
      <c r="ADG190" s="120"/>
      <c r="ADH190" s="120"/>
      <c r="ADI190" s="120"/>
      <c r="ADJ190" s="120"/>
      <c r="ADK190" s="120"/>
      <c r="ADL190" s="120"/>
      <c r="ADM190" s="120"/>
      <c r="ADN190" s="120"/>
      <c r="ADO190" s="120"/>
      <c r="ADP190" s="120"/>
      <c r="ADQ190" s="120"/>
      <c r="ADR190" s="120"/>
      <c r="ADS190" s="120"/>
      <c r="ADT190" s="120"/>
      <c r="ADU190" s="120"/>
      <c r="ADV190" s="120"/>
      <c r="ADW190" s="120"/>
      <c r="ADX190" s="120"/>
      <c r="ADY190" s="120"/>
      <c r="ADZ190" s="120"/>
      <c r="AEA190" s="120"/>
      <c r="AEB190" s="120"/>
      <c r="AEC190" s="120"/>
      <c r="AED190" s="120"/>
      <c r="AEE190" s="120"/>
      <c r="AEF190" s="120"/>
      <c r="AEG190" s="120"/>
      <c r="AEH190" s="120"/>
      <c r="AEI190" s="120"/>
      <c r="AEJ190" s="120"/>
      <c r="AEK190" s="120"/>
      <c r="AEL190" s="120"/>
      <c r="AEM190" s="120"/>
      <c r="AEN190" s="120"/>
      <c r="AEO190" s="120"/>
      <c r="AEP190" s="120"/>
      <c r="AEQ190" s="120"/>
      <c r="AER190" s="120"/>
      <c r="AES190" s="120"/>
      <c r="AET190" s="120"/>
      <c r="AEU190" s="120"/>
      <c r="AEV190" s="120"/>
      <c r="AEW190" s="120"/>
      <c r="AEX190" s="120"/>
      <c r="AEY190" s="120"/>
      <c r="AEZ190" s="120"/>
      <c r="AFA190" s="120"/>
      <c r="AFB190" s="120"/>
      <c r="AFC190" s="120"/>
      <c r="AFD190" s="120"/>
      <c r="AFE190" s="120"/>
      <c r="AFF190" s="120"/>
      <c r="AFG190" s="120"/>
      <c r="AFH190" s="120"/>
      <c r="AFI190" s="120"/>
      <c r="AFJ190" s="120"/>
      <c r="AFK190" s="120"/>
      <c r="AFL190" s="120"/>
      <c r="AFM190" s="120"/>
      <c r="AFN190" s="120"/>
      <c r="AFO190" s="120"/>
      <c r="AFP190" s="120"/>
      <c r="AFQ190" s="120"/>
      <c r="AFR190" s="120"/>
      <c r="AFS190" s="120"/>
      <c r="AFT190" s="120"/>
      <c r="AFU190" s="120"/>
      <c r="AFV190" s="120"/>
      <c r="AFW190" s="120"/>
      <c r="AFX190" s="120"/>
      <c r="AFY190" s="120"/>
      <c r="AFZ190" s="120"/>
      <c r="AGA190" s="120"/>
      <c r="AGB190" s="120"/>
      <c r="AGC190" s="120"/>
      <c r="AGD190" s="120"/>
      <c r="AGE190" s="120"/>
      <c r="AGF190" s="120"/>
      <c r="AGG190" s="120"/>
      <c r="AGH190" s="120"/>
      <c r="AGI190" s="120"/>
      <c r="AGJ190" s="120"/>
      <c r="AGK190" s="120"/>
      <c r="AGL190" s="120"/>
      <c r="AGM190" s="120"/>
      <c r="AGN190" s="120"/>
      <c r="AGO190" s="120"/>
      <c r="AGP190" s="120"/>
      <c r="AGQ190" s="120"/>
      <c r="AGR190" s="120"/>
      <c r="AGS190" s="120"/>
      <c r="AGT190" s="120"/>
      <c r="AGU190" s="120"/>
      <c r="AGV190" s="120"/>
      <c r="AGW190" s="120"/>
      <c r="AGX190" s="120"/>
      <c r="AGY190" s="120"/>
      <c r="AGZ190" s="120"/>
      <c r="AHA190" s="120"/>
      <c r="AHB190" s="120"/>
      <c r="AHC190" s="120"/>
      <c r="AHD190" s="120"/>
      <c r="AHE190" s="120"/>
      <c r="AHF190" s="120"/>
      <c r="AHG190" s="120"/>
      <c r="AHH190" s="120"/>
      <c r="AHI190" s="120"/>
      <c r="AHJ190" s="120"/>
      <c r="AHK190" s="120"/>
      <c r="AHL190" s="120"/>
      <c r="AHM190" s="120"/>
      <c r="AHN190" s="120"/>
      <c r="AHO190" s="120"/>
      <c r="AHP190" s="120"/>
      <c r="AHQ190" s="120"/>
      <c r="AHR190" s="120"/>
      <c r="AHS190" s="120"/>
      <c r="AHT190" s="120"/>
      <c r="AHU190" s="120"/>
      <c r="AHV190" s="120"/>
      <c r="AHW190" s="120"/>
      <c r="AHX190" s="120"/>
      <c r="AHY190" s="120"/>
      <c r="AHZ190" s="120"/>
      <c r="AIA190" s="120"/>
      <c r="AIB190" s="120"/>
      <c r="AIC190" s="120"/>
      <c r="AID190" s="120"/>
      <c r="AIE190" s="120"/>
      <c r="AIF190" s="120"/>
      <c r="AIG190" s="120"/>
      <c r="AIH190" s="120"/>
      <c r="AII190" s="120"/>
      <c r="AIJ190" s="120"/>
      <c r="AIK190" s="120"/>
      <c r="AIL190" s="120"/>
      <c r="AIM190" s="120"/>
      <c r="AIN190" s="120"/>
      <c r="AIO190" s="120"/>
      <c r="AIP190" s="120"/>
      <c r="AIQ190" s="120"/>
      <c r="AIR190" s="120"/>
      <c r="AIS190" s="120"/>
      <c r="AIT190" s="120"/>
      <c r="AIU190" s="120"/>
      <c r="AIV190" s="120"/>
      <c r="AIW190" s="120"/>
      <c r="AIX190" s="120"/>
      <c r="AIY190" s="120"/>
      <c r="AIZ190" s="120"/>
      <c r="AJA190" s="120"/>
      <c r="AJB190" s="120"/>
      <c r="AJC190" s="120"/>
      <c r="AJD190" s="120"/>
      <c r="AJE190" s="120"/>
      <c r="AJF190" s="120"/>
      <c r="AJG190" s="120"/>
      <c r="AJH190" s="120"/>
      <c r="AJI190" s="120"/>
      <c r="AJJ190" s="120"/>
      <c r="AJK190" s="120"/>
      <c r="AJL190" s="120"/>
      <c r="AJM190" s="120"/>
      <c r="AJN190" s="120"/>
      <c r="AJO190" s="120"/>
      <c r="AJP190" s="120"/>
      <c r="AJQ190" s="120"/>
      <c r="AJR190" s="120"/>
      <c r="AJS190" s="120"/>
      <c r="AJT190" s="120"/>
      <c r="AJU190" s="120"/>
      <c r="AJV190" s="120"/>
      <c r="AJW190" s="120"/>
      <c r="AJX190" s="120"/>
      <c r="AJY190" s="120"/>
      <c r="AJZ190" s="120"/>
      <c r="AKA190" s="120"/>
      <c r="AKB190" s="120"/>
      <c r="AKC190" s="120"/>
      <c r="AKD190" s="120"/>
      <c r="AKE190" s="120"/>
      <c r="AKF190" s="120"/>
      <c r="AKG190" s="120"/>
      <c r="AKH190" s="120"/>
      <c r="AKI190" s="120"/>
      <c r="AKJ190" s="120"/>
      <c r="AKK190" s="120"/>
      <c r="AKL190" s="120"/>
      <c r="AKM190" s="120"/>
      <c r="AKN190" s="120"/>
      <c r="AKO190" s="120"/>
      <c r="AKP190" s="120"/>
      <c r="AKQ190" s="120"/>
      <c r="AKR190" s="120"/>
      <c r="AKS190" s="120"/>
      <c r="AKT190" s="120"/>
      <c r="AKU190" s="120"/>
      <c r="AKV190" s="120"/>
      <c r="AKW190" s="120"/>
      <c r="AKX190" s="120"/>
      <c r="AKY190" s="120"/>
      <c r="AKZ190" s="120"/>
      <c r="ALA190" s="120"/>
      <c r="ALB190" s="120"/>
      <c r="ALC190" s="120"/>
      <c r="ALD190" s="120"/>
      <c r="ALE190" s="120"/>
      <c r="ALF190" s="120"/>
      <c r="ALG190" s="120"/>
      <c r="ALH190" s="120"/>
      <c r="ALI190" s="120"/>
      <c r="ALJ190" s="120"/>
      <c r="ALK190" s="120"/>
      <c r="ALL190" s="120"/>
      <c r="ALM190" s="120"/>
      <c r="ALN190" s="120"/>
      <c r="ALO190" s="120"/>
      <c r="ALP190" s="120"/>
      <c r="ALQ190" s="120"/>
      <c r="ALR190" s="120"/>
      <c r="ALS190" s="120"/>
      <c r="ALT190" s="120"/>
      <c r="ALU190" s="120"/>
      <c r="ALV190" s="120"/>
      <c r="ALW190" s="120"/>
      <c r="ALX190" s="120"/>
      <c r="ALY190" s="120"/>
      <c r="ALZ190" s="120"/>
      <c r="AMA190" s="120"/>
      <c r="AMB190" s="120"/>
      <c r="AMC190" s="120"/>
      <c r="AMD190" s="120"/>
      <c r="AME190" s="120"/>
      <c r="AMF190" s="120"/>
      <c r="AMG190" s="120"/>
      <c r="AMH190" s="120"/>
      <c r="AMI190" s="120"/>
      <c r="AMJ190" s="120"/>
      <c r="AMK190" s="120"/>
      <c r="AML190" s="120"/>
    </row>
    <row r="191" spans="1:1026" s="121" customFormat="1" ht="24" x14ac:dyDescent="0.25">
      <c r="A191" s="102">
        <v>186</v>
      </c>
      <c r="B191" s="25" t="s">
        <v>332</v>
      </c>
      <c r="C191" s="26" t="s">
        <v>8</v>
      </c>
      <c r="D191" s="26" t="s">
        <v>254</v>
      </c>
      <c r="E191" s="31" t="s">
        <v>26</v>
      </c>
      <c r="F191" s="50">
        <v>50</v>
      </c>
      <c r="G191" s="51" t="s">
        <v>11</v>
      </c>
      <c r="H191" s="76"/>
      <c r="I191" s="76">
        <f t="shared" si="13"/>
        <v>0</v>
      </c>
      <c r="J191" s="76">
        <f t="shared" si="11"/>
        <v>0</v>
      </c>
      <c r="K191" s="76">
        <f t="shared" si="12"/>
        <v>0</v>
      </c>
      <c r="L191" s="53"/>
      <c r="M191" s="53"/>
      <c r="N191" s="53"/>
      <c r="O191" s="39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  <c r="IW191" s="120"/>
      <c r="IX191" s="120"/>
      <c r="IY191" s="120"/>
      <c r="IZ191" s="120"/>
      <c r="JA191" s="120"/>
      <c r="JB191" s="120"/>
      <c r="JC191" s="120"/>
      <c r="JD191" s="120"/>
      <c r="JE191" s="120"/>
      <c r="JF191" s="120"/>
      <c r="JG191" s="120"/>
      <c r="JH191" s="120"/>
      <c r="JI191" s="120"/>
      <c r="JJ191" s="120"/>
      <c r="JK191" s="120"/>
      <c r="JL191" s="120"/>
      <c r="JM191" s="120"/>
      <c r="JN191" s="120"/>
      <c r="JO191" s="120"/>
      <c r="JP191" s="120"/>
      <c r="JQ191" s="120"/>
      <c r="JR191" s="120"/>
      <c r="JS191" s="120"/>
      <c r="JT191" s="120"/>
      <c r="JU191" s="120"/>
      <c r="JV191" s="120"/>
      <c r="JW191" s="120"/>
      <c r="JX191" s="120"/>
      <c r="JY191" s="120"/>
      <c r="JZ191" s="120"/>
      <c r="KA191" s="120"/>
      <c r="KB191" s="120"/>
      <c r="KC191" s="120"/>
      <c r="KD191" s="120"/>
      <c r="KE191" s="120"/>
      <c r="KF191" s="120"/>
      <c r="KG191" s="120"/>
      <c r="KH191" s="120"/>
      <c r="KI191" s="120"/>
      <c r="KJ191" s="120"/>
      <c r="KK191" s="120"/>
      <c r="KL191" s="120"/>
      <c r="KM191" s="120"/>
      <c r="KN191" s="120"/>
      <c r="KO191" s="120"/>
      <c r="KP191" s="120"/>
      <c r="KQ191" s="120"/>
      <c r="KR191" s="120"/>
      <c r="KS191" s="120"/>
      <c r="KT191" s="120"/>
      <c r="KU191" s="120"/>
      <c r="KV191" s="120"/>
      <c r="KW191" s="120"/>
      <c r="KX191" s="120"/>
      <c r="KY191" s="120"/>
      <c r="KZ191" s="120"/>
      <c r="LA191" s="120"/>
      <c r="LB191" s="120"/>
      <c r="LC191" s="120"/>
      <c r="LD191" s="120"/>
      <c r="LE191" s="120"/>
      <c r="LF191" s="120"/>
      <c r="LG191" s="120"/>
      <c r="LH191" s="120"/>
      <c r="LI191" s="120"/>
      <c r="LJ191" s="120"/>
      <c r="LK191" s="120"/>
      <c r="LL191" s="120"/>
      <c r="LM191" s="120"/>
      <c r="LN191" s="120"/>
      <c r="LO191" s="120"/>
      <c r="LP191" s="120"/>
      <c r="LQ191" s="120"/>
      <c r="LR191" s="120"/>
      <c r="LS191" s="120"/>
      <c r="LT191" s="120"/>
      <c r="LU191" s="120"/>
      <c r="LV191" s="120"/>
      <c r="LW191" s="120"/>
      <c r="LX191" s="120"/>
      <c r="LY191" s="120"/>
      <c r="LZ191" s="120"/>
      <c r="MA191" s="120"/>
      <c r="MB191" s="120"/>
      <c r="MC191" s="120"/>
      <c r="MD191" s="120"/>
      <c r="ME191" s="120"/>
      <c r="MF191" s="120"/>
      <c r="MG191" s="120"/>
      <c r="MH191" s="120"/>
      <c r="MI191" s="120"/>
      <c r="MJ191" s="120"/>
      <c r="MK191" s="120"/>
      <c r="ML191" s="120"/>
      <c r="MM191" s="120"/>
      <c r="MN191" s="120"/>
      <c r="MO191" s="120"/>
      <c r="MP191" s="120"/>
      <c r="MQ191" s="120"/>
      <c r="MR191" s="120"/>
      <c r="MS191" s="120"/>
      <c r="MT191" s="120"/>
      <c r="MU191" s="120"/>
      <c r="MV191" s="120"/>
      <c r="MW191" s="120"/>
      <c r="MX191" s="120"/>
      <c r="MY191" s="120"/>
      <c r="MZ191" s="120"/>
      <c r="NA191" s="120"/>
      <c r="NB191" s="120"/>
      <c r="NC191" s="120"/>
      <c r="ND191" s="120"/>
      <c r="NE191" s="120"/>
      <c r="NF191" s="120"/>
      <c r="NG191" s="120"/>
      <c r="NH191" s="120"/>
      <c r="NI191" s="120"/>
      <c r="NJ191" s="120"/>
      <c r="NK191" s="120"/>
      <c r="NL191" s="120"/>
      <c r="NM191" s="120"/>
      <c r="NN191" s="120"/>
      <c r="NO191" s="120"/>
      <c r="NP191" s="120"/>
      <c r="NQ191" s="120"/>
      <c r="NR191" s="120"/>
      <c r="NS191" s="120"/>
      <c r="NT191" s="120"/>
      <c r="NU191" s="120"/>
      <c r="NV191" s="120"/>
      <c r="NW191" s="120"/>
      <c r="NX191" s="120"/>
      <c r="NY191" s="120"/>
      <c r="NZ191" s="120"/>
      <c r="OA191" s="120"/>
      <c r="OB191" s="120"/>
      <c r="OC191" s="120"/>
      <c r="OD191" s="120"/>
      <c r="OE191" s="120"/>
      <c r="OF191" s="120"/>
      <c r="OG191" s="120"/>
      <c r="OH191" s="120"/>
      <c r="OI191" s="120"/>
      <c r="OJ191" s="120"/>
      <c r="OK191" s="120"/>
      <c r="OL191" s="120"/>
      <c r="OM191" s="120"/>
      <c r="ON191" s="120"/>
      <c r="OO191" s="120"/>
      <c r="OP191" s="120"/>
      <c r="OQ191" s="120"/>
      <c r="OR191" s="120"/>
      <c r="OS191" s="120"/>
      <c r="OT191" s="120"/>
      <c r="OU191" s="120"/>
      <c r="OV191" s="120"/>
      <c r="OW191" s="120"/>
      <c r="OX191" s="120"/>
      <c r="OY191" s="120"/>
      <c r="OZ191" s="120"/>
      <c r="PA191" s="120"/>
      <c r="PB191" s="120"/>
      <c r="PC191" s="120"/>
      <c r="PD191" s="120"/>
      <c r="PE191" s="120"/>
      <c r="PF191" s="120"/>
      <c r="PG191" s="120"/>
      <c r="PH191" s="120"/>
      <c r="PI191" s="120"/>
      <c r="PJ191" s="120"/>
      <c r="PK191" s="120"/>
      <c r="PL191" s="120"/>
      <c r="PM191" s="120"/>
      <c r="PN191" s="120"/>
      <c r="PO191" s="120"/>
      <c r="PP191" s="120"/>
      <c r="PQ191" s="120"/>
      <c r="PR191" s="120"/>
      <c r="PS191" s="120"/>
      <c r="PT191" s="120"/>
      <c r="PU191" s="120"/>
      <c r="PV191" s="120"/>
      <c r="PW191" s="120"/>
      <c r="PX191" s="120"/>
      <c r="PY191" s="120"/>
      <c r="PZ191" s="120"/>
      <c r="QA191" s="120"/>
      <c r="QB191" s="120"/>
      <c r="QC191" s="120"/>
      <c r="QD191" s="120"/>
      <c r="QE191" s="120"/>
      <c r="QF191" s="120"/>
      <c r="QG191" s="120"/>
      <c r="QH191" s="120"/>
      <c r="QI191" s="120"/>
      <c r="QJ191" s="120"/>
      <c r="QK191" s="120"/>
      <c r="QL191" s="120"/>
      <c r="QM191" s="120"/>
      <c r="QN191" s="120"/>
      <c r="QO191" s="120"/>
      <c r="QP191" s="120"/>
      <c r="QQ191" s="120"/>
      <c r="QR191" s="120"/>
      <c r="QS191" s="120"/>
      <c r="QT191" s="120"/>
      <c r="QU191" s="120"/>
      <c r="QV191" s="120"/>
      <c r="QW191" s="120"/>
      <c r="QX191" s="120"/>
      <c r="QY191" s="120"/>
      <c r="QZ191" s="120"/>
      <c r="RA191" s="120"/>
      <c r="RB191" s="120"/>
      <c r="RC191" s="120"/>
      <c r="RD191" s="120"/>
      <c r="RE191" s="120"/>
      <c r="RF191" s="120"/>
      <c r="RG191" s="120"/>
      <c r="RH191" s="120"/>
      <c r="RI191" s="120"/>
      <c r="RJ191" s="120"/>
      <c r="RK191" s="120"/>
      <c r="RL191" s="120"/>
      <c r="RM191" s="120"/>
      <c r="RN191" s="120"/>
      <c r="RO191" s="120"/>
      <c r="RP191" s="120"/>
      <c r="RQ191" s="120"/>
      <c r="RR191" s="120"/>
      <c r="RS191" s="120"/>
      <c r="RT191" s="120"/>
      <c r="RU191" s="120"/>
      <c r="RV191" s="120"/>
      <c r="RW191" s="120"/>
      <c r="RX191" s="120"/>
      <c r="RY191" s="120"/>
      <c r="RZ191" s="120"/>
      <c r="SA191" s="120"/>
      <c r="SB191" s="120"/>
      <c r="SC191" s="120"/>
      <c r="SD191" s="120"/>
      <c r="SE191" s="120"/>
      <c r="SF191" s="120"/>
      <c r="SG191" s="120"/>
      <c r="SH191" s="120"/>
      <c r="SI191" s="120"/>
      <c r="SJ191" s="120"/>
      <c r="SK191" s="120"/>
      <c r="SL191" s="120"/>
      <c r="SM191" s="120"/>
      <c r="SN191" s="120"/>
      <c r="SO191" s="120"/>
      <c r="SP191" s="120"/>
      <c r="SQ191" s="120"/>
      <c r="SR191" s="120"/>
      <c r="SS191" s="120"/>
      <c r="ST191" s="120"/>
      <c r="SU191" s="120"/>
      <c r="SV191" s="120"/>
      <c r="SW191" s="120"/>
      <c r="SX191" s="120"/>
      <c r="SY191" s="120"/>
      <c r="SZ191" s="120"/>
      <c r="TA191" s="120"/>
      <c r="TB191" s="120"/>
      <c r="TC191" s="120"/>
      <c r="TD191" s="120"/>
      <c r="TE191" s="120"/>
      <c r="TF191" s="120"/>
      <c r="TG191" s="120"/>
      <c r="TH191" s="120"/>
      <c r="TI191" s="120"/>
      <c r="TJ191" s="120"/>
      <c r="TK191" s="120"/>
      <c r="TL191" s="120"/>
      <c r="TM191" s="120"/>
      <c r="TN191" s="120"/>
      <c r="TO191" s="120"/>
      <c r="TP191" s="120"/>
      <c r="TQ191" s="120"/>
      <c r="TR191" s="120"/>
      <c r="TS191" s="120"/>
      <c r="TT191" s="120"/>
      <c r="TU191" s="120"/>
      <c r="TV191" s="120"/>
      <c r="TW191" s="120"/>
      <c r="TX191" s="120"/>
      <c r="TY191" s="120"/>
      <c r="TZ191" s="120"/>
      <c r="UA191" s="120"/>
      <c r="UB191" s="120"/>
      <c r="UC191" s="120"/>
      <c r="UD191" s="120"/>
      <c r="UE191" s="120"/>
      <c r="UF191" s="120"/>
      <c r="UG191" s="120"/>
      <c r="UH191" s="120"/>
      <c r="UI191" s="120"/>
      <c r="UJ191" s="120"/>
      <c r="UK191" s="120"/>
      <c r="UL191" s="120"/>
      <c r="UM191" s="120"/>
      <c r="UN191" s="120"/>
      <c r="UO191" s="120"/>
      <c r="UP191" s="120"/>
      <c r="UQ191" s="120"/>
      <c r="UR191" s="120"/>
      <c r="US191" s="120"/>
      <c r="UT191" s="120"/>
      <c r="UU191" s="120"/>
      <c r="UV191" s="120"/>
      <c r="UW191" s="120"/>
      <c r="UX191" s="120"/>
      <c r="UY191" s="120"/>
      <c r="UZ191" s="120"/>
      <c r="VA191" s="120"/>
      <c r="VB191" s="120"/>
      <c r="VC191" s="120"/>
      <c r="VD191" s="120"/>
      <c r="VE191" s="120"/>
      <c r="VF191" s="120"/>
      <c r="VG191" s="120"/>
      <c r="VH191" s="120"/>
      <c r="VI191" s="120"/>
      <c r="VJ191" s="120"/>
      <c r="VK191" s="120"/>
      <c r="VL191" s="120"/>
      <c r="VM191" s="120"/>
      <c r="VN191" s="120"/>
      <c r="VO191" s="120"/>
      <c r="VP191" s="120"/>
      <c r="VQ191" s="120"/>
      <c r="VR191" s="120"/>
      <c r="VS191" s="120"/>
      <c r="VT191" s="120"/>
      <c r="VU191" s="120"/>
      <c r="VV191" s="120"/>
      <c r="VW191" s="120"/>
      <c r="VX191" s="120"/>
      <c r="VY191" s="120"/>
      <c r="VZ191" s="120"/>
      <c r="WA191" s="120"/>
      <c r="WB191" s="120"/>
      <c r="WC191" s="120"/>
      <c r="WD191" s="120"/>
      <c r="WE191" s="120"/>
      <c r="WF191" s="120"/>
      <c r="WG191" s="120"/>
      <c r="WH191" s="120"/>
      <c r="WI191" s="120"/>
      <c r="WJ191" s="120"/>
      <c r="WK191" s="120"/>
      <c r="WL191" s="120"/>
      <c r="WM191" s="120"/>
      <c r="WN191" s="120"/>
      <c r="WO191" s="120"/>
      <c r="WP191" s="120"/>
      <c r="WQ191" s="120"/>
      <c r="WR191" s="120"/>
      <c r="WS191" s="120"/>
      <c r="WT191" s="120"/>
      <c r="WU191" s="120"/>
      <c r="WV191" s="120"/>
      <c r="WW191" s="120"/>
      <c r="WX191" s="120"/>
      <c r="WY191" s="120"/>
      <c r="WZ191" s="120"/>
      <c r="XA191" s="120"/>
      <c r="XB191" s="120"/>
      <c r="XC191" s="120"/>
      <c r="XD191" s="120"/>
      <c r="XE191" s="120"/>
      <c r="XF191" s="120"/>
      <c r="XG191" s="120"/>
      <c r="XH191" s="120"/>
      <c r="XI191" s="120"/>
      <c r="XJ191" s="120"/>
      <c r="XK191" s="120"/>
      <c r="XL191" s="120"/>
      <c r="XM191" s="120"/>
      <c r="XN191" s="120"/>
      <c r="XO191" s="120"/>
      <c r="XP191" s="120"/>
      <c r="XQ191" s="120"/>
      <c r="XR191" s="120"/>
      <c r="XS191" s="120"/>
      <c r="XT191" s="120"/>
      <c r="XU191" s="120"/>
      <c r="XV191" s="120"/>
      <c r="XW191" s="120"/>
      <c r="XX191" s="120"/>
      <c r="XY191" s="120"/>
      <c r="XZ191" s="120"/>
      <c r="YA191" s="120"/>
      <c r="YB191" s="120"/>
      <c r="YC191" s="120"/>
      <c r="YD191" s="120"/>
      <c r="YE191" s="120"/>
      <c r="YF191" s="120"/>
      <c r="YG191" s="120"/>
      <c r="YH191" s="120"/>
      <c r="YI191" s="120"/>
      <c r="YJ191" s="120"/>
      <c r="YK191" s="120"/>
      <c r="YL191" s="120"/>
      <c r="YM191" s="120"/>
      <c r="YN191" s="120"/>
      <c r="YO191" s="120"/>
      <c r="YP191" s="120"/>
      <c r="YQ191" s="120"/>
      <c r="YR191" s="120"/>
      <c r="YS191" s="120"/>
      <c r="YT191" s="120"/>
      <c r="YU191" s="120"/>
      <c r="YV191" s="120"/>
      <c r="YW191" s="120"/>
      <c r="YX191" s="120"/>
      <c r="YY191" s="120"/>
      <c r="YZ191" s="120"/>
      <c r="ZA191" s="120"/>
      <c r="ZB191" s="120"/>
      <c r="ZC191" s="120"/>
      <c r="ZD191" s="120"/>
      <c r="ZE191" s="120"/>
      <c r="ZF191" s="120"/>
      <c r="ZG191" s="120"/>
      <c r="ZH191" s="120"/>
      <c r="ZI191" s="120"/>
      <c r="ZJ191" s="120"/>
      <c r="ZK191" s="120"/>
      <c r="ZL191" s="120"/>
      <c r="ZM191" s="120"/>
      <c r="ZN191" s="120"/>
      <c r="ZO191" s="120"/>
      <c r="ZP191" s="120"/>
      <c r="ZQ191" s="120"/>
      <c r="ZR191" s="120"/>
      <c r="ZS191" s="120"/>
      <c r="ZT191" s="120"/>
      <c r="ZU191" s="120"/>
      <c r="ZV191" s="120"/>
      <c r="ZW191" s="120"/>
      <c r="ZX191" s="120"/>
      <c r="ZY191" s="120"/>
      <c r="ZZ191" s="120"/>
      <c r="AAA191" s="120"/>
      <c r="AAB191" s="120"/>
      <c r="AAC191" s="120"/>
      <c r="AAD191" s="120"/>
      <c r="AAE191" s="120"/>
      <c r="AAF191" s="120"/>
      <c r="AAG191" s="120"/>
      <c r="AAH191" s="120"/>
      <c r="AAI191" s="120"/>
      <c r="AAJ191" s="120"/>
      <c r="AAK191" s="120"/>
      <c r="AAL191" s="120"/>
      <c r="AAM191" s="120"/>
      <c r="AAN191" s="120"/>
      <c r="AAO191" s="120"/>
      <c r="AAP191" s="120"/>
      <c r="AAQ191" s="120"/>
      <c r="AAR191" s="120"/>
      <c r="AAS191" s="120"/>
      <c r="AAT191" s="120"/>
      <c r="AAU191" s="120"/>
      <c r="AAV191" s="120"/>
      <c r="AAW191" s="120"/>
      <c r="AAX191" s="120"/>
      <c r="AAY191" s="120"/>
      <c r="AAZ191" s="120"/>
      <c r="ABA191" s="120"/>
      <c r="ABB191" s="120"/>
      <c r="ABC191" s="120"/>
      <c r="ABD191" s="120"/>
      <c r="ABE191" s="120"/>
      <c r="ABF191" s="120"/>
      <c r="ABG191" s="120"/>
      <c r="ABH191" s="120"/>
      <c r="ABI191" s="120"/>
      <c r="ABJ191" s="120"/>
      <c r="ABK191" s="120"/>
      <c r="ABL191" s="120"/>
      <c r="ABM191" s="120"/>
      <c r="ABN191" s="120"/>
      <c r="ABO191" s="120"/>
      <c r="ABP191" s="120"/>
      <c r="ABQ191" s="120"/>
      <c r="ABR191" s="120"/>
      <c r="ABS191" s="120"/>
      <c r="ABT191" s="120"/>
      <c r="ABU191" s="120"/>
      <c r="ABV191" s="120"/>
      <c r="ABW191" s="120"/>
      <c r="ABX191" s="120"/>
      <c r="ABY191" s="120"/>
      <c r="ABZ191" s="120"/>
      <c r="ACA191" s="120"/>
      <c r="ACB191" s="120"/>
      <c r="ACC191" s="120"/>
      <c r="ACD191" s="120"/>
      <c r="ACE191" s="120"/>
      <c r="ACF191" s="120"/>
      <c r="ACG191" s="120"/>
      <c r="ACH191" s="120"/>
      <c r="ACI191" s="120"/>
      <c r="ACJ191" s="120"/>
      <c r="ACK191" s="120"/>
      <c r="ACL191" s="120"/>
      <c r="ACM191" s="120"/>
      <c r="ACN191" s="120"/>
      <c r="ACO191" s="120"/>
      <c r="ACP191" s="120"/>
      <c r="ACQ191" s="120"/>
      <c r="ACR191" s="120"/>
      <c r="ACS191" s="120"/>
      <c r="ACT191" s="120"/>
      <c r="ACU191" s="120"/>
      <c r="ACV191" s="120"/>
      <c r="ACW191" s="120"/>
      <c r="ACX191" s="120"/>
      <c r="ACY191" s="120"/>
      <c r="ACZ191" s="120"/>
      <c r="ADA191" s="120"/>
      <c r="ADB191" s="120"/>
      <c r="ADC191" s="120"/>
      <c r="ADD191" s="120"/>
      <c r="ADE191" s="120"/>
      <c r="ADF191" s="120"/>
      <c r="ADG191" s="120"/>
      <c r="ADH191" s="120"/>
      <c r="ADI191" s="120"/>
      <c r="ADJ191" s="120"/>
      <c r="ADK191" s="120"/>
      <c r="ADL191" s="120"/>
      <c r="ADM191" s="120"/>
      <c r="ADN191" s="120"/>
      <c r="ADO191" s="120"/>
      <c r="ADP191" s="120"/>
      <c r="ADQ191" s="120"/>
      <c r="ADR191" s="120"/>
      <c r="ADS191" s="120"/>
      <c r="ADT191" s="120"/>
      <c r="ADU191" s="120"/>
      <c r="ADV191" s="120"/>
      <c r="ADW191" s="120"/>
      <c r="ADX191" s="120"/>
      <c r="ADY191" s="120"/>
      <c r="ADZ191" s="120"/>
      <c r="AEA191" s="120"/>
      <c r="AEB191" s="120"/>
      <c r="AEC191" s="120"/>
      <c r="AED191" s="120"/>
      <c r="AEE191" s="120"/>
      <c r="AEF191" s="120"/>
      <c r="AEG191" s="120"/>
      <c r="AEH191" s="120"/>
      <c r="AEI191" s="120"/>
      <c r="AEJ191" s="120"/>
      <c r="AEK191" s="120"/>
      <c r="AEL191" s="120"/>
      <c r="AEM191" s="120"/>
      <c r="AEN191" s="120"/>
      <c r="AEO191" s="120"/>
      <c r="AEP191" s="120"/>
      <c r="AEQ191" s="120"/>
      <c r="AER191" s="120"/>
      <c r="AES191" s="120"/>
      <c r="AET191" s="120"/>
      <c r="AEU191" s="120"/>
      <c r="AEV191" s="120"/>
      <c r="AEW191" s="120"/>
      <c r="AEX191" s="120"/>
      <c r="AEY191" s="120"/>
      <c r="AEZ191" s="120"/>
      <c r="AFA191" s="120"/>
      <c r="AFB191" s="120"/>
      <c r="AFC191" s="120"/>
      <c r="AFD191" s="120"/>
      <c r="AFE191" s="120"/>
      <c r="AFF191" s="120"/>
      <c r="AFG191" s="120"/>
      <c r="AFH191" s="120"/>
      <c r="AFI191" s="120"/>
      <c r="AFJ191" s="120"/>
      <c r="AFK191" s="120"/>
      <c r="AFL191" s="120"/>
      <c r="AFM191" s="120"/>
      <c r="AFN191" s="120"/>
      <c r="AFO191" s="120"/>
      <c r="AFP191" s="120"/>
      <c r="AFQ191" s="120"/>
      <c r="AFR191" s="120"/>
      <c r="AFS191" s="120"/>
      <c r="AFT191" s="120"/>
      <c r="AFU191" s="120"/>
      <c r="AFV191" s="120"/>
      <c r="AFW191" s="120"/>
      <c r="AFX191" s="120"/>
      <c r="AFY191" s="120"/>
      <c r="AFZ191" s="120"/>
      <c r="AGA191" s="120"/>
      <c r="AGB191" s="120"/>
      <c r="AGC191" s="120"/>
      <c r="AGD191" s="120"/>
      <c r="AGE191" s="120"/>
      <c r="AGF191" s="120"/>
      <c r="AGG191" s="120"/>
      <c r="AGH191" s="120"/>
      <c r="AGI191" s="120"/>
      <c r="AGJ191" s="120"/>
      <c r="AGK191" s="120"/>
      <c r="AGL191" s="120"/>
      <c r="AGM191" s="120"/>
      <c r="AGN191" s="120"/>
      <c r="AGO191" s="120"/>
      <c r="AGP191" s="120"/>
      <c r="AGQ191" s="120"/>
      <c r="AGR191" s="120"/>
      <c r="AGS191" s="120"/>
      <c r="AGT191" s="120"/>
      <c r="AGU191" s="120"/>
      <c r="AGV191" s="120"/>
      <c r="AGW191" s="120"/>
      <c r="AGX191" s="120"/>
      <c r="AGY191" s="120"/>
      <c r="AGZ191" s="120"/>
      <c r="AHA191" s="120"/>
      <c r="AHB191" s="120"/>
      <c r="AHC191" s="120"/>
      <c r="AHD191" s="120"/>
      <c r="AHE191" s="120"/>
      <c r="AHF191" s="120"/>
      <c r="AHG191" s="120"/>
      <c r="AHH191" s="120"/>
      <c r="AHI191" s="120"/>
      <c r="AHJ191" s="120"/>
      <c r="AHK191" s="120"/>
      <c r="AHL191" s="120"/>
      <c r="AHM191" s="120"/>
      <c r="AHN191" s="120"/>
      <c r="AHO191" s="120"/>
      <c r="AHP191" s="120"/>
      <c r="AHQ191" s="120"/>
      <c r="AHR191" s="120"/>
      <c r="AHS191" s="120"/>
      <c r="AHT191" s="120"/>
      <c r="AHU191" s="120"/>
      <c r="AHV191" s="120"/>
      <c r="AHW191" s="120"/>
      <c r="AHX191" s="120"/>
      <c r="AHY191" s="120"/>
      <c r="AHZ191" s="120"/>
      <c r="AIA191" s="120"/>
      <c r="AIB191" s="120"/>
      <c r="AIC191" s="120"/>
      <c r="AID191" s="120"/>
      <c r="AIE191" s="120"/>
      <c r="AIF191" s="120"/>
      <c r="AIG191" s="120"/>
      <c r="AIH191" s="120"/>
      <c r="AII191" s="120"/>
      <c r="AIJ191" s="120"/>
      <c r="AIK191" s="120"/>
      <c r="AIL191" s="120"/>
      <c r="AIM191" s="120"/>
      <c r="AIN191" s="120"/>
      <c r="AIO191" s="120"/>
      <c r="AIP191" s="120"/>
      <c r="AIQ191" s="120"/>
      <c r="AIR191" s="120"/>
      <c r="AIS191" s="120"/>
      <c r="AIT191" s="120"/>
      <c r="AIU191" s="120"/>
      <c r="AIV191" s="120"/>
      <c r="AIW191" s="120"/>
      <c r="AIX191" s="120"/>
      <c r="AIY191" s="120"/>
      <c r="AIZ191" s="120"/>
      <c r="AJA191" s="120"/>
      <c r="AJB191" s="120"/>
      <c r="AJC191" s="120"/>
      <c r="AJD191" s="120"/>
      <c r="AJE191" s="120"/>
      <c r="AJF191" s="120"/>
      <c r="AJG191" s="120"/>
      <c r="AJH191" s="120"/>
      <c r="AJI191" s="120"/>
      <c r="AJJ191" s="120"/>
      <c r="AJK191" s="120"/>
      <c r="AJL191" s="120"/>
      <c r="AJM191" s="120"/>
      <c r="AJN191" s="120"/>
      <c r="AJO191" s="120"/>
      <c r="AJP191" s="120"/>
      <c r="AJQ191" s="120"/>
      <c r="AJR191" s="120"/>
      <c r="AJS191" s="120"/>
      <c r="AJT191" s="120"/>
      <c r="AJU191" s="120"/>
      <c r="AJV191" s="120"/>
      <c r="AJW191" s="120"/>
      <c r="AJX191" s="120"/>
      <c r="AJY191" s="120"/>
      <c r="AJZ191" s="120"/>
      <c r="AKA191" s="120"/>
      <c r="AKB191" s="120"/>
      <c r="AKC191" s="120"/>
      <c r="AKD191" s="120"/>
      <c r="AKE191" s="120"/>
      <c r="AKF191" s="120"/>
      <c r="AKG191" s="120"/>
      <c r="AKH191" s="120"/>
      <c r="AKI191" s="120"/>
      <c r="AKJ191" s="120"/>
      <c r="AKK191" s="120"/>
      <c r="AKL191" s="120"/>
      <c r="AKM191" s="120"/>
      <c r="AKN191" s="120"/>
      <c r="AKO191" s="120"/>
      <c r="AKP191" s="120"/>
      <c r="AKQ191" s="120"/>
      <c r="AKR191" s="120"/>
      <c r="AKS191" s="120"/>
      <c r="AKT191" s="120"/>
      <c r="AKU191" s="120"/>
      <c r="AKV191" s="120"/>
      <c r="AKW191" s="120"/>
      <c r="AKX191" s="120"/>
      <c r="AKY191" s="120"/>
      <c r="AKZ191" s="120"/>
      <c r="ALA191" s="120"/>
      <c r="ALB191" s="120"/>
      <c r="ALC191" s="120"/>
      <c r="ALD191" s="120"/>
      <c r="ALE191" s="120"/>
      <c r="ALF191" s="120"/>
      <c r="ALG191" s="120"/>
      <c r="ALH191" s="120"/>
      <c r="ALI191" s="120"/>
      <c r="ALJ191" s="120"/>
      <c r="ALK191" s="120"/>
      <c r="ALL191" s="120"/>
      <c r="ALM191" s="120"/>
      <c r="ALN191" s="120"/>
      <c r="ALO191" s="120"/>
      <c r="ALP191" s="120"/>
      <c r="ALQ191" s="120"/>
      <c r="ALR191" s="120"/>
      <c r="ALS191" s="120"/>
      <c r="ALT191" s="120"/>
      <c r="ALU191" s="120"/>
      <c r="ALV191" s="120"/>
      <c r="ALW191" s="120"/>
      <c r="ALX191" s="120"/>
      <c r="ALY191" s="120"/>
      <c r="ALZ191" s="120"/>
      <c r="AMA191" s="120"/>
      <c r="AMB191" s="120"/>
      <c r="AMC191" s="120"/>
      <c r="AMD191" s="120"/>
      <c r="AME191" s="120"/>
      <c r="AMF191" s="120"/>
      <c r="AMG191" s="120"/>
      <c r="AMH191" s="120"/>
      <c r="AMI191" s="120"/>
      <c r="AMJ191" s="120"/>
      <c r="AMK191" s="120"/>
      <c r="AML191" s="120"/>
    </row>
    <row r="192" spans="1:1026" s="121" customFormat="1" ht="24" x14ac:dyDescent="0.25">
      <c r="A192" s="102">
        <v>187</v>
      </c>
      <c r="B192" s="25" t="s">
        <v>332</v>
      </c>
      <c r="C192" s="26" t="s">
        <v>8</v>
      </c>
      <c r="D192" s="26" t="s">
        <v>191</v>
      </c>
      <c r="E192" s="31" t="s">
        <v>26</v>
      </c>
      <c r="F192" s="50">
        <v>35</v>
      </c>
      <c r="G192" s="51" t="s">
        <v>11</v>
      </c>
      <c r="H192" s="76"/>
      <c r="I192" s="76">
        <f t="shared" si="13"/>
        <v>0</v>
      </c>
      <c r="J192" s="76">
        <f t="shared" si="11"/>
        <v>0</v>
      </c>
      <c r="K192" s="76">
        <f t="shared" si="12"/>
        <v>0</v>
      </c>
      <c r="L192" s="53"/>
      <c r="M192" s="53"/>
      <c r="N192" s="53"/>
      <c r="O192" s="39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  <c r="HN192" s="120"/>
      <c r="HO192" s="120"/>
      <c r="HP192" s="120"/>
      <c r="HQ192" s="120"/>
      <c r="HR192" s="120"/>
      <c r="HS192" s="120"/>
      <c r="HT192" s="120"/>
      <c r="HU192" s="120"/>
      <c r="HV192" s="120"/>
      <c r="HW192" s="120"/>
      <c r="HX192" s="120"/>
      <c r="HY192" s="120"/>
      <c r="HZ192" s="120"/>
      <c r="IA192" s="120"/>
      <c r="IB192" s="120"/>
      <c r="IC192" s="120"/>
      <c r="ID192" s="120"/>
      <c r="IE192" s="120"/>
      <c r="IF192" s="120"/>
      <c r="IG192" s="120"/>
      <c r="IH192" s="120"/>
      <c r="II192" s="120"/>
      <c r="IJ192" s="120"/>
      <c r="IK192" s="120"/>
      <c r="IL192" s="120"/>
      <c r="IM192" s="120"/>
      <c r="IN192" s="120"/>
      <c r="IO192" s="120"/>
      <c r="IP192" s="120"/>
      <c r="IQ192" s="120"/>
      <c r="IR192" s="120"/>
      <c r="IS192" s="120"/>
      <c r="IT192" s="120"/>
      <c r="IU192" s="120"/>
      <c r="IV192" s="120"/>
      <c r="IW192" s="120"/>
      <c r="IX192" s="120"/>
      <c r="IY192" s="120"/>
      <c r="IZ192" s="120"/>
      <c r="JA192" s="120"/>
      <c r="JB192" s="120"/>
      <c r="JC192" s="120"/>
      <c r="JD192" s="120"/>
      <c r="JE192" s="120"/>
      <c r="JF192" s="120"/>
      <c r="JG192" s="120"/>
      <c r="JH192" s="120"/>
      <c r="JI192" s="120"/>
      <c r="JJ192" s="120"/>
      <c r="JK192" s="120"/>
      <c r="JL192" s="120"/>
      <c r="JM192" s="120"/>
      <c r="JN192" s="120"/>
      <c r="JO192" s="120"/>
      <c r="JP192" s="120"/>
      <c r="JQ192" s="120"/>
      <c r="JR192" s="120"/>
      <c r="JS192" s="120"/>
      <c r="JT192" s="120"/>
      <c r="JU192" s="120"/>
      <c r="JV192" s="120"/>
      <c r="JW192" s="120"/>
      <c r="JX192" s="120"/>
      <c r="JY192" s="120"/>
      <c r="JZ192" s="120"/>
      <c r="KA192" s="120"/>
      <c r="KB192" s="120"/>
      <c r="KC192" s="120"/>
      <c r="KD192" s="120"/>
      <c r="KE192" s="120"/>
      <c r="KF192" s="120"/>
      <c r="KG192" s="120"/>
      <c r="KH192" s="120"/>
      <c r="KI192" s="120"/>
      <c r="KJ192" s="120"/>
      <c r="KK192" s="120"/>
      <c r="KL192" s="120"/>
      <c r="KM192" s="120"/>
      <c r="KN192" s="120"/>
      <c r="KO192" s="120"/>
      <c r="KP192" s="120"/>
      <c r="KQ192" s="120"/>
      <c r="KR192" s="120"/>
      <c r="KS192" s="120"/>
      <c r="KT192" s="120"/>
      <c r="KU192" s="120"/>
      <c r="KV192" s="120"/>
      <c r="KW192" s="120"/>
      <c r="KX192" s="120"/>
      <c r="KY192" s="120"/>
      <c r="KZ192" s="120"/>
      <c r="LA192" s="120"/>
      <c r="LB192" s="120"/>
      <c r="LC192" s="120"/>
      <c r="LD192" s="120"/>
      <c r="LE192" s="120"/>
      <c r="LF192" s="120"/>
      <c r="LG192" s="120"/>
      <c r="LH192" s="120"/>
      <c r="LI192" s="120"/>
      <c r="LJ192" s="120"/>
      <c r="LK192" s="120"/>
      <c r="LL192" s="120"/>
      <c r="LM192" s="120"/>
      <c r="LN192" s="120"/>
      <c r="LO192" s="120"/>
      <c r="LP192" s="120"/>
      <c r="LQ192" s="120"/>
      <c r="LR192" s="120"/>
      <c r="LS192" s="120"/>
      <c r="LT192" s="120"/>
      <c r="LU192" s="120"/>
      <c r="LV192" s="120"/>
      <c r="LW192" s="120"/>
      <c r="LX192" s="120"/>
      <c r="LY192" s="120"/>
      <c r="LZ192" s="120"/>
      <c r="MA192" s="120"/>
      <c r="MB192" s="120"/>
      <c r="MC192" s="120"/>
      <c r="MD192" s="120"/>
      <c r="ME192" s="120"/>
      <c r="MF192" s="120"/>
      <c r="MG192" s="120"/>
      <c r="MH192" s="120"/>
      <c r="MI192" s="120"/>
      <c r="MJ192" s="120"/>
      <c r="MK192" s="120"/>
      <c r="ML192" s="120"/>
      <c r="MM192" s="120"/>
      <c r="MN192" s="120"/>
      <c r="MO192" s="120"/>
      <c r="MP192" s="120"/>
      <c r="MQ192" s="120"/>
      <c r="MR192" s="120"/>
      <c r="MS192" s="120"/>
      <c r="MT192" s="120"/>
      <c r="MU192" s="120"/>
      <c r="MV192" s="120"/>
      <c r="MW192" s="120"/>
      <c r="MX192" s="120"/>
      <c r="MY192" s="120"/>
      <c r="MZ192" s="120"/>
      <c r="NA192" s="120"/>
      <c r="NB192" s="120"/>
      <c r="NC192" s="120"/>
      <c r="ND192" s="120"/>
      <c r="NE192" s="120"/>
      <c r="NF192" s="120"/>
      <c r="NG192" s="120"/>
      <c r="NH192" s="120"/>
      <c r="NI192" s="120"/>
      <c r="NJ192" s="120"/>
      <c r="NK192" s="120"/>
      <c r="NL192" s="120"/>
      <c r="NM192" s="120"/>
      <c r="NN192" s="120"/>
      <c r="NO192" s="120"/>
      <c r="NP192" s="120"/>
      <c r="NQ192" s="120"/>
      <c r="NR192" s="120"/>
      <c r="NS192" s="120"/>
      <c r="NT192" s="120"/>
      <c r="NU192" s="120"/>
      <c r="NV192" s="120"/>
      <c r="NW192" s="120"/>
      <c r="NX192" s="120"/>
      <c r="NY192" s="120"/>
      <c r="NZ192" s="120"/>
      <c r="OA192" s="120"/>
      <c r="OB192" s="120"/>
      <c r="OC192" s="120"/>
      <c r="OD192" s="120"/>
      <c r="OE192" s="120"/>
      <c r="OF192" s="120"/>
      <c r="OG192" s="120"/>
      <c r="OH192" s="120"/>
      <c r="OI192" s="120"/>
      <c r="OJ192" s="120"/>
      <c r="OK192" s="120"/>
      <c r="OL192" s="120"/>
      <c r="OM192" s="120"/>
      <c r="ON192" s="120"/>
      <c r="OO192" s="120"/>
      <c r="OP192" s="120"/>
      <c r="OQ192" s="120"/>
      <c r="OR192" s="120"/>
      <c r="OS192" s="120"/>
      <c r="OT192" s="120"/>
      <c r="OU192" s="120"/>
      <c r="OV192" s="120"/>
      <c r="OW192" s="120"/>
      <c r="OX192" s="120"/>
      <c r="OY192" s="120"/>
      <c r="OZ192" s="120"/>
      <c r="PA192" s="120"/>
      <c r="PB192" s="120"/>
      <c r="PC192" s="120"/>
      <c r="PD192" s="120"/>
      <c r="PE192" s="120"/>
      <c r="PF192" s="120"/>
      <c r="PG192" s="120"/>
      <c r="PH192" s="120"/>
      <c r="PI192" s="120"/>
      <c r="PJ192" s="120"/>
      <c r="PK192" s="120"/>
      <c r="PL192" s="120"/>
      <c r="PM192" s="120"/>
      <c r="PN192" s="120"/>
      <c r="PO192" s="120"/>
      <c r="PP192" s="120"/>
      <c r="PQ192" s="120"/>
      <c r="PR192" s="120"/>
      <c r="PS192" s="120"/>
      <c r="PT192" s="120"/>
      <c r="PU192" s="120"/>
      <c r="PV192" s="120"/>
      <c r="PW192" s="120"/>
      <c r="PX192" s="120"/>
      <c r="PY192" s="120"/>
      <c r="PZ192" s="120"/>
      <c r="QA192" s="120"/>
      <c r="QB192" s="120"/>
      <c r="QC192" s="120"/>
      <c r="QD192" s="120"/>
      <c r="QE192" s="120"/>
      <c r="QF192" s="120"/>
      <c r="QG192" s="120"/>
      <c r="QH192" s="120"/>
      <c r="QI192" s="120"/>
      <c r="QJ192" s="120"/>
      <c r="QK192" s="120"/>
      <c r="QL192" s="120"/>
      <c r="QM192" s="120"/>
      <c r="QN192" s="120"/>
      <c r="QO192" s="120"/>
      <c r="QP192" s="120"/>
      <c r="QQ192" s="120"/>
      <c r="QR192" s="120"/>
      <c r="QS192" s="120"/>
      <c r="QT192" s="120"/>
      <c r="QU192" s="120"/>
      <c r="QV192" s="120"/>
      <c r="QW192" s="120"/>
      <c r="QX192" s="120"/>
      <c r="QY192" s="120"/>
      <c r="QZ192" s="120"/>
      <c r="RA192" s="120"/>
      <c r="RB192" s="120"/>
      <c r="RC192" s="120"/>
      <c r="RD192" s="120"/>
      <c r="RE192" s="120"/>
      <c r="RF192" s="120"/>
      <c r="RG192" s="120"/>
      <c r="RH192" s="120"/>
      <c r="RI192" s="120"/>
      <c r="RJ192" s="120"/>
      <c r="RK192" s="120"/>
      <c r="RL192" s="120"/>
      <c r="RM192" s="120"/>
      <c r="RN192" s="120"/>
      <c r="RO192" s="120"/>
      <c r="RP192" s="120"/>
      <c r="RQ192" s="120"/>
      <c r="RR192" s="120"/>
      <c r="RS192" s="120"/>
      <c r="RT192" s="120"/>
      <c r="RU192" s="120"/>
      <c r="RV192" s="120"/>
      <c r="RW192" s="120"/>
      <c r="RX192" s="120"/>
      <c r="RY192" s="120"/>
      <c r="RZ192" s="120"/>
      <c r="SA192" s="120"/>
      <c r="SB192" s="120"/>
      <c r="SC192" s="120"/>
      <c r="SD192" s="120"/>
      <c r="SE192" s="120"/>
      <c r="SF192" s="120"/>
      <c r="SG192" s="120"/>
      <c r="SH192" s="120"/>
      <c r="SI192" s="120"/>
      <c r="SJ192" s="120"/>
      <c r="SK192" s="120"/>
      <c r="SL192" s="120"/>
      <c r="SM192" s="120"/>
      <c r="SN192" s="120"/>
      <c r="SO192" s="120"/>
      <c r="SP192" s="120"/>
      <c r="SQ192" s="120"/>
      <c r="SR192" s="120"/>
      <c r="SS192" s="120"/>
      <c r="ST192" s="120"/>
      <c r="SU192" s="120"/>
      <c r="SV192" s="120"/>
      <c r="SW192" s="120"/>
      <c r="SX192" s="120"/>
      <c r="SY192" s="120"/>
      <c r="SZ192" s="120"/>
      <c r="TA192" s="120"/>
      <c r="TB192" s="120"/>
      <c r="TC192" s="120"/>
      <c r="TD192" s="120"/>
      <c r="TE192" s="120"/>
      <c r="TF192" s="120"/>
      <c r="TG192" s="120"/>
      <c r="TH192" s="120"/>
      <c r="TI192" s="120"/>
      <c r="TJ192" s="120"/>
      <c r="TK192" s="120"/>
      <c r="TL192" s="120"/>
      <c r="TM192" s="120"/>
      <c r="TN192" s="120"/>
      <c r="TO192" s="120"/>
      <c r="TP192" s="120"/>
      <c r="TQ192" s="120"/>
      <c r="TR192" s="120"/>
      <c r="TS192" s="120"/>
      <c r="TT192" s="120"/>
      <c r="TU192" s="120"/>
      <c r="TV192" s="120"/>
      <c r="TW192" s="120"/>
      <c r="TX192" s="120"/>
      <c r="TY192" s="120"/>
      <c r="TZ192" s="120"/>
      <c r="UA192" s="120"/>
      <c r="UB192" s="120"/>
      <c r="UC192" s="120"/>
      <c r="UD192" s="120"/>
      <c r="UE192" s="120"/>
      <c r="UF192" s="120"/>
      <c r="UG192" s="120"/>
      <c r="UH192" s="120"/>
      <c r="UI192" s="120"/>
      <c r="UJ192" s="120"/>
      <c r="UK192" s="120"/>
      <c r="UL192" s="120"/>
      <c r="UM192" s="120"/>
      <c r="UN192" s="120"/>
      <c r="UO192" s="120"/>
      <c r="UP192" s="120"/>
      <c r="UQ192" s="120"/>
      <c r="UR192" s="120"/>
      <c r="US192" s="120"/>
      <c r="UT192" s="120"/>
      <c r="UU192" s="120"/>
      <c r="UV192" s="120"/>
      <c r="UW192" s="120"/>
      <c r="UX192" s="120"/>
      <c r="UY192" s="120"/>
      <c r="UZ192" s="120"/>
      <c r="VA192" s="120"/>
      <c r="VB192" s="120"/>
      <c r="VC192" s="120"/>
      <c r="VD192" s="120"/>
      <c r="VE192" s="120"/>
      <c r="VF192" s="120"/>
      <c r="VG192" s="120"/>
      <c r="VH192" s="120"/>
      <c r="VI192" s="120"/>
      <c r="VJ192" s="120"/>
      <c r="VK192" s="120"/>
      <c r="VL192" s="120"/>
      <c r="VM192" s="120"/>
      <c r="VN192" s="120"/>
      <c r="VO192" s="120"/>
      <c r="VP192" s="120"/>
      <c r="VQ192" s="120"/>
      <c r="VR192" s="120"/>
      <c r="VS192" s="120"/>
      <c r="VT192" s="120"/>
      <c r="VU192" s="120"/>
      <c r="VV192" s="120"/>
      <c r="VW192" s="120"/>
      <c r="VX192" s="120"/>
      <c r="VY192" s="120"/>
      <c r="VZ192" s="120"/>
      <c r="WA192" s="120"/>
      <c r="WB192" s="120"/>
      <c r="WC192" s="120"/>
      <c r="WD192" s="120"/>
      <c r="WE192" s="120"/>
      <c r="WF192" s="120"/>
      <c r="WG192" s="120"/>
      <c r="WH192" s="120"/>
      <c r="WI192" s="120"/>
      <c r="WJ192" s="120"/>
      <c r="WK192" s="120"/>
      <c r="WL192" s="120"/>
      <c r="WM192" s="120"/>
      <c r="WN192" s="120"/>
      <c r="WO192" s="120"/>
      <c r="WP192" s="120"/>
      <c r="WQ192" s="120"/>
      <c r="WR192" s="120"/>
      <c r="WS192" s="120"/>
      <c r="WT192" s="120"/>
      <c r="WU192" s="120"/>
      <c r="WV192" s="120"/>
      <c r="WW192" s="120"/>
      <c r="WX192" s="120"/>
      <c r="WY192" s="120"/>
      <c r="WZ192" s="120"/>
      <c r="XA192" s="120"/>
      <c r="XB192" s="120"/>
      <c r="XC192" s="120"/>
      <c r="XD192" s="120"/>
      <c r="XE192" s="120"/>
      <c r="XF192" s="120"/>
      <c r="XG192" s="120"/>
      <c r="XH192" s="120"/>
      <c r="XI192" s="120"/>
      <c r="XJ192" s="120"/>
      <c r="XK192" s="120"/>
      <c r="XL192" s="120"/>
      <c r="XM192" s="120"/>
      <c r="XN192" s="120"/>
      <c r="XO192" s="120"/>
      <c r="XP192" s="120"/>
      <c r="XQ192" s="120"/>
      <c r="XR192" s="120"/>
      <c r="XS192" s="120"/>
      <c r="XT192" s="120"/>
      <c r="XU192" s="120"/>
      <c r="XV192" s="120"/>
      <c r="XW192" s="120"/>
      <c r="XX192" s="120"/>
      <c r="XY192" s="120"/>
      <c r="XZ192" s="120"/>
      <c r="YA192" s="120"/>
      <c r="YB192" s="120"/>
      <c r="YC192" s="120"/>
      <c r="YD192" s="120"/>
      <c r="YE192" s="120"/>
      <c r="YF192" s="120"/>
      <c r="YG192" s="120"/>
      <c r="YH192" s="120"/>
      <c r="YI192" s="120"/>
      <c r="YJ192" s="120"/>
      <c r="YK192" s="120"/>
      <c r="YL192" s="120"/>
      <c r="YM192" s="120"/>
      <c r="YN192" s="120"/>
      <c r="YO192" s="120"/>
      <c r="YP192" s="120"/>
      <c r="YQ192" s="120"/>
      <c r="YR192" s="120"/>
      <c r="YS192" s="120"/>
      <c r="YT192" s="120"/>
      <c r="YU192" s="120"/>
      <c r="YV192" s="120"/>
      <c r="YW192" s="120"/>
      <c r="YX192" s="120"/>
      <c r="YY192" s="120"/>
      <c r="YZ192" s="120"/>
      <c r="ZA192" s="120"/>
      <c r="ZB192" s="120"/>
      <c r="ZC192" s="120"/>
      <c r="ZD192" s="120"/>
      <c r="ZE192" s="120"/>
      <c r="ZF192" s="120"/>
      <c r="ZG192" s="120"/>
      <c r="ZH192" s="120"/>
      <c r="ZI192" s="120"/>
      <c r="ZJ192" s="120"/>
      <c r="ZK192" s="120"/>
      <c r="ZL192" s="120"/>
      <c r="ZM192" s="120"/>
      <c r="ZN192" s="120"/>
      <c r="ZO192" s="120"/>
      <c r="ZP192" s="120"/>
      <c r="ZQ192" s="120"/>
      <c r="ZR192" s="120"/>
      <c r="ZS192" s="120"/>
      <c r="ZT192" s="120"/>
      <c r="ZU192" s="120"/>
      <c r="ZV192" s="120"/>
      <c r="ZW192" s="120"/>
      <c r="ZX192" s="120"/>
      <c r="ZY192" s="120"/>
      <c r="ZZ192" s="120"/>
      <c r="AAA192" s="120"/>
      <c r="AAB192" s="120"/>
      <c r="AAC192" s="120"/>
      <c r="AAD192" s="120"/>
      <c r="AAE192" s="120"/>
      <c r="AAF192" s="120"/>
      <c r="AAG192" s="120"/>
      <c r="AAH192" s="120"/>
      <c r="AAI192" s="120"/>
      <c r="AAJ192" s="120"/>
      <c r="AAK192" s="120"/>
      <c r="AAL192" s="120"/>
      <c r="AAM192" s="120"/>
      <c r="AAN192" s="120"/>
      <c r="AAO192" s="120"/>
      <c r="AAP192" s="120"/>
      <c r="AAQ192" s="120"/>
      <c r="AAR192" s="120"/>
      <c r="AAS192" s="120"/>
      <c r="AAT192" s="120"/>
      <c r="AAU192" s="120"/>
      <c r="AAV192" s="120"/>
      <c r="AAW192" s="120"/>
      <c r="AAX192" s="120"/>
      <c r="AAY192" s="120"/>
      <c r="AAZ192" s="120"/>
      <c r="ABA192" s="120"/>
      <c r="ABB192" s="120"/>
      <c r="ABC192" s="120"/>
      <c r="ABD192" s="120"/>
      <c r="ABE192" s="120"/>
      <c r="ABF192" s="120"/>
      <c r="ABG192" s="120"/>
      <c r="ABH192" s="120"/>
      <c r="ABI192" s="120"/>
      <c r="ABJ192" s="120"/>
      <c r="ABK192" s="120"/>
      <c r="ABL192" s="120"/>
      <c r="ABM192" s="120"/>
      <c r="ABN192" s="120"/>
      <c r="ABO192" s="120"/>
      <c r="ABP192" s="120"/>
      <c r="ABQ192" s="120"/>
      <c r="ABR192" s="120"/>
      <c r="ABS192" s="120"/>
      <c r="ABT192" s="120"/>
      <c r="ABU192" s="120"/>
      <c r="ABV192" s="120"/>
      <c r="ABW192" s="120"/>
      <c r="ABX192" s="120"/>
      <c r="ABY192" s="120"/>
      <c r="ABZ192" s="120"/>
      <c r="ACA192" s="120"/>
      <c r="ACB192" s="120"/>
      <c r="ACC192" s="120"/>
      <c r="ACD192" s="120"/>
      <c r="ACE192" s="120"/>
      <c r="ACF192" s="120"/>
      <c r="ACG192" s="120"/>
      <c r="ACH192" s="120"/>
      <c r="ACI192" s="120"/>
      <c r="ACJ192" s="120"/>
      <c r="ACK192" s="120"/>
      <c r="ACL192" s="120"/>
      <c r="ACM192" s="120"/>
      <c r="ACN192" s="120"/>
      <c r="ACO192" s="120"/>
      <c r="ACP192" s="120"/>
      <c r="ACQ192" s="120"/>
      <c r="ACR192" s="120"/>
      <c r="ACS192" s="120"/>
      <c r="ACT192" s="120"/>
      <c r="ACU192" s="120"/>
      <c r="ACV192" s="120"/>
      <c r="ACW192" s="120"/>
      <c r="ACX192" s="120"/>
      <c r="ACY192" s="120"/>
      <c r="ACZ192" s="120"/>
      <c r="ADA192" s="120"/>
      <c r="ADB192" s="120"/>
      <c r="ADC192" s="120"/>
      <c r="ADD192" s="120"/>
      <c r="ADE192" s="120"/>
      <c r="ADF192" s="120"/>
      <c r="ADG192" s="120"/>
      <c r="ADH192" s="120"/>
      <c r="ADI192" s="120"/>
      <c r="ADJ192" s="120"/>
      <c r="ADK192" s="120"/>
      <c r="ADL192" s="120"/>
      <c r="ADM192" s="120"/>
      <c r="ADN192" s="120"/>
      <c r="ADO192" s="120"/>
      <c r="ADP192" s="120"/>
      <c r="ADQ192" s="120"/>
      <c r="ADR192" s="120"/>
      <c r="ADS192" s="120"/>
      <c r="ADT192" s="120"/>
      <c r="ADU192" s="120"/>
      <c r="ADV192" s="120"/>
      <c r="ADW192" s="120"/>
      <c r="ADX192" s="120"/>
      <c r="ADY192" s="120"/>
      <c r="ADZ192" s="120"/>
      <c r="AEA192" s="120"/>
      <c r="AEB192" s="120"/>
      <c r="AEC192" s="120"/>
      <c r="AED192" s="120"/>
      <c r="AEE192" s="120"/>
      <c r="AEF192" s="120"/>
      <c r="AEG192" s="120"/>
      <c r="AEH192" s="120"/>
      <c r="AEI192" s="120"/>
      <c r="AEJ192" s="120"/>
      <c r="AEK192" s="120"/>
      <c r="AEL192" s="120"/>
      <c r="AEM192" s="120"/>
      <c r="AEN192" s="120"/>
      <c r="AEO192" s="120"/>
      <c r="AEP192" s="120"/>
      <c r="AEQ192" s="120"/>
      <c r="AER192" s="120"/>
      <c r="AES192" s="120"/>
      <c r="AET192" s="120"/>
      <c r="AEU192" s="120"/>
      <c r="AEV192" s="120"/>
      <c r="AEW192" s="120"/>
      <c r="AEX192" s="120"/>
      <c r="AEY192" s="120"/>
      <c r="AEZ192" s="120"/>
      <c r="AFA192" s="120"/>
      <c r="AFB192" s="120"/>
      <c r="AFC192" s="120"/>
      <c r="AFD192" s="120"/>
      <c r="AFE192" s="120"/>
      <c r="AFF192" s="120"/>
      <c r="AFG192" s="120"/>
      <c r="AFH192" s="120"/>
      <c r="AFI192" s="120"/>
      <c r="AFJ192" s="120"/>
      <c r="AFK192" s="120"/>
      <c r="AFL192" s="120"/>
      <c r="AFM192" s="120"/>
      <c r="AFN192" s="120"/>
      <c r="AFO192" s="120"/>
      <c r="AFP192" s="120"/>
      <c r="AFQ192" s="120"/>
      <c r="AFR192" s="120"/>
      <c r="AFS192" s="120"/>
      <c r="AFT192" s="120"/>
      <c r="AFU192" s="120"/>
      <c r="AFV192" s="120"/>
      <c r="AFW192" s="120"/>
      <c r="AFX192" s="120"/>
      <c r="AFY192" s="120"/>
      <c r="AFZ192" s="120"/>
      <c r="AGA192" s="120"/>
      <c r="AGB192" s="120"/>
      <c r="AGC192" s="120"/>
      <c r="AGD192" s="120"/>
      <c r="AGE192" s="120"/>
      <c r="AGF192" s="120"/>
      <c r="AGG192" s="120"/>
      <c r="AGH192" s="120"/>
      <c r="AGI192" s="120"/>
      <c r="AGJ192" s="120"/>
      <c r="AGK192" s="120"/>
      <c r="AGL192" s="120"/>
      <c r="AGM192" s="120"/>
      <c r="AGN192" s="120"/>
      <c r="AGO192" s="120"/>
      <c r="AGP192" s="120"/>
      <c r="AGQ192" s="120"/>
      <c r="AGR192" s="120"/>
      <c r="AGS192" s="120"/>
      <c r="AGT192" s="120"/>
      <c r="AGU192" s="120"/>
      <c r="AGV192" s="120"/>
      <c r="AGW192" s="120"/>
      <c r="AGX192" s="120"/>
      <c r="AGY192" s="120"/>
      <c r="AGZ192" s="120"/>
      <c r="AHA192" s="120"/>
      <c r="AHB192" s="120"/>
      <c r="AHC192" s="120"/>
      <c r="AHD192" s="120"/>
      <c r="AHE192" s="120"/>
      <c r="AHF192" s="120"/>
      <c r="AHG192" s="120"/>
      <c r="AHH192" s="120"/>
      <c r="AHI192" s="120"/>
      <c r="AHJ192" s="120"/>
      <c r="AHK192" s="120"/>
      <c r="AHL192" s="120"/>
      <c r="AHM192" s="120"/>
      <c r="AHN192" s="120"/>
      <c r="AHO192" s="120"/>
      <c r="AHP192" s="120"/>
      <c r="AHQ192" s="120"/>
      <c r="AHR192" s="120"/>
      <c r="AHS192" s="120"/>
      <c r="AHT192" s="120"/>
      <c r="AHU192" s="120"/>
      <c r="AHV192" s="120"/>
      <c r="AHW192" s="120"/>
      <c r="AHX192" s="120"/>
      <c r="AHY192" s="120"/>
      <c r="AHZ192" s="120"/>
      <c r="AIA192" s="120"/>
      <c r="AIB192" s="120"/>
      <c r="AIC192" s="120"/>
      <c r="AID192" s="120"/>
      <c r="AIE192" s="120"/>
      <c r="AIF192" s="120"/>
      <c r="AIG192" s="120"/>
      <c r="AIH192" s="120"/>
      <c r="AII192" s="120"/>
      <c r="AIJ192" s="120"/>
      <c r="AIK192" s="120"/>
      <c r="AIL192" s="120"/>
      <c r="AIM192" s="120"/>
      <c r="AIN192" s="120"/>
      <c r="AIO192" s="120"/>
      <c r="AIP192" s="120"/>
      <c r="AIQ192" s="120"/>
      <c r="AIR192" s="120"/>
      <c r="AIS192" s="120"/>
      <c r="AIT192" s="120"/>
      <c r="AIU192" s="120"/>
      <c r="AIV192" s="120"/>
      <c r="AIW192" s="120"/>
      <c r="AIX192" s="120"/>
      <c r="AIY192" s="120"/>
      <c r="AIZ192" s="120"/>
      <c r="AJA192" s="120"/>
      <c r="AJB192" s="120"/>
      <c r="AJC192" s="120"/>
      <c r="AJD192" s="120"/>
      <c r="AJE192" s="120"/>
      <c r="AJF192" s="120"/>
      <c r="AJG192" s="120"/>
      <c r="AJH192" s="120"/>
      <c r="AJI192" s="120"/>
      <c r="AJJ192" s="120"/>
      <c r="AJK192" s="120"/>
      <c r="AJL192" s="120"/>
      <c r="AJM192" s="120"/>
      <c r="AJN192" s="120"/>
      <c r="AJO192" s="120"/>
      <c r="AJP192" s="120"/>
      <c r="AJQ192" s="120"/>
      <c r="AJR192" s="120"/>
      <c r="AJS192" s="120"/>
      <c r="AJT192" s="120"/>
      <c r="AJU192" s="120"/>
      <c r="AJV192" s="120"/>
      <c r="AJW192" s="120"/>
      <c r="AJX192" s="120"/>
      <c r="AJY192" s="120"/>
      <c r="AJZ192" s="120"/>
      <c r="AKA192" s="120"/>
      <c r="AKB192" s="120"/>
      <c r="AKC192" s="120"/>
      <c r="AKD192" s="120"/>
      <c r="AKE192" s="120"/>
      <c r="AKF192" s="120"/>
      <c r="AKG192" s="120"/>
      <c r="AKH192" s="120"/>
      <c r="AKI192" s="120"/>
      <c r="AKJ192" s="120"/>
      <c r="AKK192" s="120"/>
      <c r="AKL192" s="120"/>
      <c r="AKM192" s="120"/>
      <c r="AKN192" s="120"/>
      <c r="AKO192" s="120"/>
      <c r="AKP192" s="120"/>
      <c r="AKQ192" s="120"/>
      <c r="AKR192" s="120"/>
      <c r="AKS192" s="120"/>
      <c r="AKT192" s="120"/>
      <c r="AKU192" s="120"/>
      <c r="AKV192" s="120"/>
      <c r="AKW192" s="120"/>
      <c r="AKX192" s="120"/>
      <c r="AKY192" s="120"/>
      <c r="AKZ192" s="120"/>
      <c r="ALA192" s="120"/>
      <c r="ALB192" s="120"/>
      <c r="ALC192" s="120"/>
      <c r="ALD192" s="120"/>
      <c r="ALE192" s="120"/>
      <c r="ALF192" s="120"/>
      <c r="ALG192" s="120"/>
      <c r="ALH192" s="120"/>
      <c r="ALI192" s="120"/>
      <c r="ALJ192" s="120"/>
      <c r="ALK192" s="120"/>
      <c r="ALL192" s="120"/>
      <c r="ALM192" s="120"/>
      <c r="ALN192" s="120"/>
      <c r="ALO192" s="120"/>
      <c r="ALP192" s="120"/>
      <c r="ALQ192" s="120"/>
      <c r="ALR192" s="120"/>
      <c r="ALS192" s="120"/>
      <c r="ALT192" s="120"/>
      <c r="ALU192" s="120"/>
      <c r="ALV192" s="120"/>
      <c r="ALW192" s="120"/>
      <c r="ALX192" s="120"/>
      <c r="ALY192" s="120"/>
      <c r="ALZ192" s="120"/>
      <c r="AMA192" s="120"/>
      <c r="AMB192" s="120"/>
      <c r="AMC192" s="120"/>
      <c r="AMD192" s="120"/>
      <c r="AME192" s="120"/>
      <c r="AMF192" s="120"/>
      <c r="AMG192" s="120"/>
      <c r="AMH192" s="120"/>
      <c r="AMI192" s="120"/>
      <c r="AMJ192" s="120"/>
      <c r="AMK192" s="120"/>
      <c r="AML192" s="120"/>
    </row>
    <row r="193" spans="1:1026" s="121" customFormat="1" ht="24" x14ac:dyDescent="0.25">
      <c r="A193" s="102">
        <v>188</v>
      </c>
      <c r="B193" s="25" t="s">
        <v>332</v>
      </c>
      <c r="C193" s="26" t="s">
        <v>8</v>
      </c>
      <c r="D193" s="26" t="s">
        <v>226</v>
      </c>
      <c r="E193" s="31" t="s">
        <v>26</v>
      </c>
      <c r="F193" s="50">
        <v>30</v>
      </c>
      <c r="G193" s="51" t="s">
        <v>11</v>
      </c>
      <c r="H193" s="76"/>
      <c r="I193" s="76">
        <f t="shared" si="13"/>
        <v>0</v>
      </c>
      <c r="J193" s="76">
        <f t="shared" si="11"/>
        <v>0</v>
      </c>
      <c r="K193" s="76">
        <f t="shared" si="12"/>
        <v>0</v>
      </c>
      <c r="L193" s="53"/>
      <c r="M193" s="53"/>
      <c r="N193" s="53"/>
      <c r="O193" s="39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  <c r="HN193" s="120"/>
      <c r="HO193" s="120"/>
      <c r="HP193" s="120"/>
      <c r="HQ193" s="120"/>
      <c r="HR193" s="120"/>
      <c r="HS193" s="120"/>
      <c r="HT193" s="120"/>
      <c r="HU193" s="120"/>
      <c r="HV193" s="120"/>
      <c r="HW193" s="120"/>
      <c r="HX193" s="120"/>
      <c r="HY193" s="120"/>
      <c r="HZ193" s="120"/>
      <c r="IA193" s="120"/>
      <c r="IB193" s="120"/>
      <c r="IC193" s="120"/>
      <c r="ID193" s="120"/>
      <c r="IE193" s="120"/>
      <c r="IF193" s="120"/>
      <c r="IG193" s="120"/>
      <c r="IH193" s="120"/>
      <c r="II193" s="120"/>
      <c r="IJ193" s="120"/>
      <c r="IK193" s="120"/>
      <c r="IL193" s="120"/>
      <c r="IM193" s="120"/>
      <c r="IN193" s="120"/>
      <c r="IO193" s="120"/>
      <c r="IP193" s="120"/>
      <c r="IQ193" s="120"/>
      <c r="IR193" s="120"/>
      <c r="IS193" s="120"/>
      <c r="IT193" s="120"/>
      <c r="IU193" s="120"/>
      <c r="IV193" s="120"/>
      <c r="IW193" s="120"/>
      <c r="IX193" s="120"/>
      <c r="IY193" s="120"/>
      <c r="IZ193" s="120"/>
      <c r="JA193" s="120"/>
      <c r="JB193" s="120"/>
      <c r="JC193" s="120"/>
      <c r="JD193" s="120"/>
      <c r="JE193" s="120"/>
      <c r="JF193" s="120"/>
      <c r="JG193" s="120"/>
      <c r="JH193" s="120"/>
      <c r="JI193" s="120"/>
      <c r="JJ193" s="120"/>
      <c r="JK193" s="120"/>
      <c r="JL193" s="120"/>
      <c r="JM193" s="120"/>
      <c r="JN193" s="120"/>
      <c r="JO193" s="120"/>
      <c r="JP193" s="120"/>
      <c r="JQ193" s="120"/>
      <c r="JR193" s="120"/>
      <c r="JS193" s="120"/>
      <c r="JT193" s="120"/>
      <c r="JU193" s="120"/>
      <c r="JV193" s="120"/>
      <c r="JW193" s="120"/>
      <c r="JX193" s="120"/>
      <c r="JY193" s="120"/>
      <c r="JZ193" s="120"/>
      <c r="KA193" s="120"/>
      <c r="KB193" s="120"/>
      <c r="KC193" s="120"/>
      <c r="KD193" s="120"/>
      <c r="KE193" s="120"/>
      <c r="KF193" s="120"/>
      <c r="KG193" s="120"/>
      <c r="KH193" s="120"/>
      <c r="KI193" s="120"/>
      <c r="KJ193" s="120"/>
      <c r="KK193" s="120"/>
      <c r="KL193" s="120"/>
      <c r="KM193" s="120"/>
      <c r="KN193" s="120"/>
      <c r="KO193" s="120"/>
      <c r="KP193" s="120"/>
      <c r="KQ193" s="120"/>
      <c r="KR193" s="120"/>
      <c r="KS193" s="120"/>
      <c r="KT193" s="120"/>
      <c r="KU193" s="120"/>
      <c r="KV193" s="120"/>
      <c r="KW193" s="120"/>
      <c r="KX193" s="120"/>
      <c r="KY193" s="120"/>
      <c r="KZ193" s="120"/>
      <c r="LA193" s="120"/>
      <c r="LB193" s="120"/>
      <c r="LC193" s="120"/>
      <c r="LD193" s="120"/>
      <c r="LE193" s="120"/>
      <c r="LF193" s="120"/>
      <c r="LG193" s="120"/>
      <c r="LH193" s="120"/>
      <c r="LI193" s="120"/>
      <c r="LJ193" s="120"/>
      <c r="LK193" s="120"/>
      <c r="LL193" s="120"/>
      <c r="LM193" s="120"/>
      <c r="LN193" s="120"/>
      <c r="LO193" s="120"/>
      <c r="LP193" s="120"/>
      <c r="LQ193" s="120"/>
      <c r="LR193" s="120"/>
      <c r="LS193" s="120"/>
      <c r="LT193" s="120"/>
      <c r="LU193" s="120"/>
      <c r="LV193" s="120"/>
      <c r="LW193" s="120"/>
      <c r="LX193" s="120"/>
      <c r="LY193" s="120"/>
      <c r="LZ193" s="120"/>
      <c r="MA193" s="120"/>
      <c r="MB193" s="120"/>
      <c r="MC193" s="120"/>
      <c r="MD193" s="120"/>
      <c r="ME193" s="120"/>
      <c r="MF193" s="120"/>
      <c r="MG193" s="120"/>
      <c r="MH193" s="120"/>
      <c r="MI193" s="120"/>
      <c r="MJ193" s="120"/>
      <c r="MK193" s="120"/>
      <c r="ML193" s="120"/>
      <c r="MM193" s="120"/>
      <c r="MN193" s="120"/>
      <c r="MO193" s="120"/>
      <c r="MP193" s="120"/>
      <c r="MQ193" s="120"/>
      <c r="MR193" s="120"/>
      <c r="MS193" s="120"/>
      <c r="MT193" s="120"/>
      <c r="MU193" s="120"/>
      <c r="MV193" s="120"/>
      <c r="MW193" s="120"/>
      <c r="MX193" s="120"/>
      <c r="MY193" s="120"/>
      <c r="MZ193" s="120"/>
      <c r="NA193" s="120"/>
      <c r="NB193" s="120"/>
      <c r="NC193" s="120"/>
      <c r="ND193" s="120"/>
      <c r="NE193" s="120"/>
      <c r="NF193" s="120"/>
      <c r="NG193" s="120"/>
      <c r="NH193" s="120"/>
      <c r="NI193" s="120"/>
      <c r="NJ193" s="120"/>
      <c r="NK193" s="120"/>
      <c r="NL193" s="120"/>
      <c r="NM193" s="120"/>
      <c r="NN193" s="120"/>
      <c r="NO193" s="120"/>
      <c r="NP193" s="120"/>
      <c r="NQ193" s="120"/>
      <c r="NR193" s="120"/>
      <c r="NS193" s="120"/>
      <c r="NT193" s="120"/>
      <c r="NU193" s="120"/>
      <c r="NV193" s="120"/>
      <c r="NW193" s="120"/>
      <c r="NX193" s="120"/>
      <c r="NY193" s="120"/>
      <c r="NZ193" s="120"/>
      <c r="OA193" s="120"/>
      <c r="OB193" s="120"/>
      <c r="OC193" s="120"/>
      <c r="OD193" s="120"/>
      <c r="OE193" s="120"/>
      <c r="OF193" s="120"/>
      <c r="OG193" s="120"/>
      <c r="OH193" s="120"/>
      <c r="OI193" s="120"/>
      <c r="OJ193" s="120"/>
      <c r="OK193" s="120"/>
      <c r="OL193" s="120"/>
      <c r="OM193" s="120"/>
      <c r="ON193" s="120"/>
      <c r="OO193" s="120"/>
      <c r="OP193" s="120"/>
      <c r="OQ193" s="120"/>
      <c r="OR193" s="120"/>
      <c r="OS193" s="120"/>
      <c r="OT193" s="120"/>
      <c r="OU193" s="120"/>
      <c r="OV193" s="120"/>
      <c r="OW193" s="120"/>
      <c r="OX193" s="120"/>
      <c r="OY193" s="120"/>
      <c r="OZ193" s="120"/>
      <c r="PA193" s="120"/>
      <c r="PB193" s="120"/>
      <c r="PC193" s="120"/>
      <c r="PD193" s="120"/>
      <c r="PE193" s="120"/>
      <c r="PF193" s="120"/>
      <c r="PG193" s="120"/>
      <c r="PH193" s="120"/>
      <c r="PI193" s="120"/>
      <c r="PJ193" s="120"/>
      <c r="PK193" s="120"/>
      <c r="PL193" s="120"/>
      <c r="PM193" s="120"/>
      <c r="PN193" s="120"/>
      <c r="PO193" s="120"/>
      <c r="PP193" s="120"/>
      <c r="PQ193" s="120"/>
      <c r="PR193" s="120"/>
      <c r="PS193" s="120"/>
      <c r="PT193" s="120"/>
      <c r="PU193" s="120"/>
      <c r="PV193" s="120"/>
      <c r="PW193" s="120"/>
      <c r="PX193" s="120"/>
      <c r="PY193" s="120"/>
      <c r="PZ193" s="120"/>
      <c r="QA193" s="120"/>
      <c r="QB193" s="120"/>
      <c r="QC193" s="120"/>
      <c r="QD193" s="120"/>
      <c r="QE193" s="120"/>
      <c r="QF193" s="120"/>
      <c r="QG193" s="120"/>
      <c r="QH193" s="120"/>
      <c r="QI193" s="120"/>
      <c r="QJ193" s="120"/>
      <c r="QK193" s="120"/>
      <c r="QL193" s="120"/>
      <c r="QM193" s="120"/>
      <c r="QN193" s="120"/>
      <c r="QO193" s="120"/>
      <c r="QP193" s="120"/>
      <c r="QQ193" s="120"/>
      <c r="QR193" s="120"/>
      <c r="QS193" s="120"/>
      <c r="QT193" s="120"/>
      <c r="QU193" s="120"/>
      <c r="QV193" s="120"/>
      <c r="QW193" s="120"/>
      <c r="QX193" s="120"/>
      <c r="QY193" s="120"/>
      <c r="QZ193" s="120"/>
      <c r="RA193" s="120"/>
      <c r="RB193" s="120"/>
      <c r="RC193" s="120"/>
      <c r="RD193" s="120"/>
      <c r="RE193" s="120"/>
      <c r="RF193" s="120"/>
      <c r="RG193" s="120"/>
      <c r="RH193" s="120"/>
      <c r="RI193" s="120"/>
      <c r="RJ193" s="120"/>
      <c r="RK193" s="120"/>
      <c r="RL193" s="120"/>
      <c r="RM193" s="120"/>
      <c r="RN193" s="120"/>
      <c r="RO193" s="120"/>
      <c r="RP193" s="120"/>
      <c r="RQ193" s="120"/>
      <c r="RR193" s="120"/>
      <c r="RS193" s="120"/>
      <c r="RT193" s="120"/>
      <c r="RU193" s="120"/>
      <c r="RV193" s="120"/>
      <c r="RW193" s="120"/>
      <c r="RX193" s="120"/>
      <c r="RY193" s="120"/>
      <c r="RZ193" s="120"/>
      <c r="SA193" s="120"/>
      <c r="SB193" s="120"/>
      <c r="SC193" s="120"/>
      <c r="SD193" s="120"/>
      <c r="SE193" s="120"/>
      <c r="SF193" s="120"/>
      <c r="SG193" s="120"/>
      <c r="SH193" s="120"/>
      <c r="SI193" s="120"/>
      <c r="SJ193" s="120"/>
      <c r="SK193" s="120"/>
      <c r="SL193" s="120"/>
      <c r="SM193" s="120"/>
      <c r="SN193" s="120"/>
      <c r="SO193" s="120"/>
      <c r="SP193" s="120"/>
      <c r="SQ193" s="120"/>
      <c r="SR193" s="120"/>
      <c r="SS193" s="120"/>
      <c r="ST193" s="120"/>
      <c r="SU193" s="120"/>
      <c r="SV193" s="120"/>
      <c r="SW193" s="120"/>
      <c r="SX193" s="120"/>
      <c r="SY193" s="120"/>
      <c r="SZ193" s="120"/>
      <c r="TA193" s="120"/>
      <c r="TB193" s="120"/>
      <c r="TC193" s="120"/>
      <c r="TD193" s="120"/>
      <c r="TE193" s="120"/>
      <c r="TF193" s="120"/>
      <c r="TG193" s="120"/>
      <c r="TH193" s="120"/>
      <c r="TI193" s="120"/>
      <c r="TJ193" s="120"/>
      <c r="TK193" s="120"/>
      <c r="TL193" s="120"/>
      <c r="TM193" s="120"/>
      <c r="TN193" s="120"/>
      <c r="TO193" s="120"/>
      <c r="TP193" s="120"/>
      <c r="TQ193" s="120"/>
      <c r="TR193" s="120"/>
      <c r="TS193" s="120"/>
      <c r="TT193" s="120"/>
      <c r="TU193" s="120"/>
      <c r="TV193" s="120"/>
      <c r="TW193" s="120"/>
      <c r="TX193" s="120"/>
      <c r="TY193" s="120"/>
      <c r="TZ193" s="120"/>
      <c r="UA193" s="120"/>
      <c r="UB193" s="120"/>
      <c r="UC193" s="120"/>
      <c r="UD193" s="120"/>
      <c r="UE193" s="120"/>
      <c r="UF193" s="120"/>
      <c r="UG193" s="120"/>
      <c r="UH193" s="120"/>
      <c r="UI193" s="120"/>
      <c r="UJ193" s="120"/>
      <c r="UK193" s="120"/>
      <c r="UL193" s="120"/>
      <c r="UM193" s="120"/>
      <c r="UN193" s="120"/>
      <c r="UO193" s="120"/>
      <c r="UP193" s="120"/>
      <c r="UQ193" s="120"/>
      <c r="UR193" s="120"/>
      <c r="US193" s="120"/>
      <c r="UT193" s="120"/>
      <c r="UU193" s="120"/>
      <c r="UV193" s="120"/>
      <c r="UW193" s="120"/>
      <c r="UX193" s="120"/>
      <c r="UY193" s="120"/>
      <c r="UZ193" s="120"/>
      <c r="VA193" s="120"/>
      <c r="VB193" s="120"/>
      <c r="VC193" s="120"/>
      <c r="VD193" s="120"/>
      <c r="VE193" s="120"/>
      <c r="VF193" s="120"/>
      <c r="VG193" s="120"/>
      <c r="VH193" s="120"/>
      <c r="VI193" s="120"/>
      <c r="VJ193" s="120"/>
      <c r="VK193" s="120"/>
      <c r="VL193" s="120"/>
      <c r="VM193" s="120"/>
      <c r="VN193" s="120"/>
      <c r="VO193" s="120"/>
      <c r="VP193" s="120"/>
      <c r="VQ193" s="120"/>
      <c r="VR193" s="120"/>
      <c r="VS193" s="120"/>
      <c r="VT193" s="120"/>
      <c r="VU193" s="120"/>
      <c r="VV193" s="120"/>
      <c r="VW193" s="120"/>
      <c r="VX193" s="120"/>
      <c r="VY193" s="120"/>
      <c r="VZ193" s="120"/>
      <c r="WA193" s="120"/>
      <c r="WB193" s="120"/>
      <c r="WC193" s="120"/>
      <c r="WD193" s="120"/>
      <c r="WE193" s="120"/>
      <c r="WF193" s="120"/>
      <c r="WG193" s="120"/>
      <c r="WH193" s="120"/>
      <c r="WI193" s="120"/>
      <c r="WJ193" s="120"/>
      <c r="WK193" s="120"/>
      <c r="WL193" s="120"/>
      <c r="WM193" s="120"/>
      <c r="WN193" s="120"/>
      <c r="WO193" s="120"/>
      <c r="WP193" s="120"/>
      <c r="WQ193" s="120"/>
      <c r="WR193" s="120"/>
      <c r="WS193" s="120"/>
      <c r="WT193" s="120"/>
      <c r="WU193" s="120"/>
      <c r="WV193" s="120"/>
      <c r="WW193" s="120"/>
      <c r="WX193" s="120"/>
      <c r="WY193" s="120"/>
      <c r="WZ193" s="120"/>
      <c r="XA193" s="120"/>
      <c r="XB193" s="120"/>
      <c r="XC193" s="120"/>
      <c r="XD193" s="120"/>
      <c r="XE193" s="120"/>
      <c r="XF193" s="120"/>
      <c r="XG193" s="120"/>
      <c r="XH193" s="120"/>
      <c r="XI193" s="120"/>
      <c r="XJ193" s="120"/>
      <c r="XK193" s="120"/>
      <c r="XL193" s="120"/>
      <c r="XM193" s="120"/>
      <c r="XN193" s="120"/>
      <c r="XO193" s="120"/>
      <c r="XP193" s="120"/>
      <c r="XQ193" s="120"/>
      <c r="XR193" s="120"/>
      <c r="XS193" s="120"/>
      <c r="XT193" s="120"/>
      <c r="XU193" s="120"/>
      <c r="XV193" s="120"/>
      <c r="XW193" s="120"/>
      <c r="XX193" s="120"/>
      <c r="XY193" s="120"/>
      <c r="XZ193" s="120"/>
      <c r="YA193" s="120"/>
      <c r="YB193" s="120"/>
      <c r="YC193" s="120"/>
      <c r="YD193" s="120"/>
      <c r="YE193" s="120"/>
      <c r="YF193" s="120"/>
      <c r="YG193" s="120"/>
      <c r="YH193" s="120"/>
      <c r="YI193" s="120"/>
      <c r="YJ193" s="120"/>
      <c r="YK193" s="120"/>
      <c r="YL193" s="120"/>
      <c r="YM193" s="120"/>
      <c r="YN193" s="120"/>
      <c r="YO193" s="120"/>
      <c r="YP193" s="120"/>
      <c r="YQ193" s="120"/>
      <c r="YR193" s="120"/>
      <c r="YS193" s="120"/>
      <c r="YT193" s="120"/>
      <c r="YU193" s="120"/>
      <c r="YV193" s="120"/>
      <c r="YW193" s="120"/>
      <c r="YX193" s="120"/>
      <c r="YY193" s="120"/>
      <c r="YZ193" s="120"/>
      <c r="ZA193" s="120"/>
      <c r="ZB193" s="120"/>
      <c r="ZC193" s="120"/>
      <c r="ZD193" s="120"/>
      <c r="ZE193" s="120"/>
      <c r="ZF193" s="120"/>
      <c r="ZG193" s="120"/>
      <c r="ZH193" s="120"/>
      <c r="ZI193" s="120"/>
      <c r="ZJ193" s="120"/>
      <c r="ZK193" s="120"/>
      <c r="ZL193" s="120"/>
      <c r="ZM193" s="120"/>
      <c r="ZN193" s="120"/>
      <c r="ZO193" s="120"/>
      <c r="ZP193" s="120"/>
      <c r="ZQ193" s="120"/>
      <c r="ZR193" s="120"/>
      <c r="ZS193" s="120"/>
      <c r="ZT193" s="120"/>
      <c r="ZU193" s="120"/>
      <c r="ZV193" s="120"/>
      <c r="ZW193" s="120"/>
      <c r="ZX193" s="120"/>
      <c r="ZY193" s="120"/>
      <c r="ZZ193" s="120"/>
      <c r="AAA193" s="120"/>
      <c r="AAB193" s="120"/>
      <c r="AAC193" s="120"/>
      <c r="AAD193" s="120"/>
      <c r="AAE193" s="120"/>
      <c r="AAF193" s="120"/>
      <c r="AAG193" s="120"/>
      <c r="AAH193" s="120"/>
      <c r="AAI193" s="120"/>
      <c r="AAJ193" s="120"/>
      <c r="AAK193" s="120"/>
      <c r="AAL193" s="120"/>
      <c r="AAM193" s="120"/>
      <c r="AAN193" s="120"/>
      <c r="AAO193" s="120"/>
      <c r="AAP193" s="120"/>
      <c r="AAQ193" s="120"/>
      <c r="AAR193" s="120"/>
      <c r="AAS193" s="120"/>
      <c r="AAT193" s="120"/>
      <c r="AAU193" s="120"/>
      <c r="AAV193" s="120"/>
      <c r="AAW193" s="120"/>
      <c r="AAX193" s="120"/>
      <c r="AAY193" s="120"/>
      <c r="AAZ193" s="120"/>
      <c r="ABA193" s="120"/>
      <c r="ABB193" s="120"/>
      <c r="ABC193" s="120"/>
      <c r="ABD193" s="120"/>
      <c r="ABE193" s="120"/>
      <c r="ABF193" s="120"/>
      <c r="ABG193" s="120"/>
      <c r="ABH193" s="120"/>
      <c r="ABI193" s="120"/>
      <c r="ABJ193" s="120"/>
      <c r="ABK193" s="120"/>
      <c r="ABL193" s="120"/>
      <c r="ABM193" s="120"/>
      <c r="ABN193" s="120"/>
      <c r="ABO193" s="120"/>
      <c r="ABP193" s="120"/>
      <c r="ABQ193" s="120"/>
      <c r="ABR193" s="120"/>
      <c r="ABS193" s="120"/>
      <c r="ABT193" s="120"/>
      <c r="ABU193" s="120"/>
      <c r="ABV193" s="120"/>
      <c r="ABW193" s="120"/>
      <c r="ABX193" s="120"/>
      <c r="ABY193" s="120"/>
      <c r="ABZ193" s="120"/>
      <c r="ACA193" s="120"/>
      <c r="ACB193" s="120"/>
      <c r="ACC193" s="120"/>
      <c r="ACD193" s="120"/>
      <c r="ACE193" s="120"/>
      <c r="ACF193" s="120"/>
      <c r="ACG193" s="120"/>
      <c r="ACH193" s="120"/>
      <c r="ACI193" s="120"/>
      <c r="ACJ193" s="120"/>
      <c r="ACK193" s="120"/>
      <c r="ACL193" s="120"/>
      <c r="ACM193" s="120"/>
      <c r="ACN193" s="120"/>
      <c r="ACO193" s="120"/>
      <c r="ACP193" s="120"/>
      <c r="ACQ193" s="120"/>
      <c r="ACR193" s="120"/>
      <c r="ACS193" s="120"/>
      <c r="ACT193" s="120"/>
      <c r="ACU193" s="120"/>
      <c r="ACV193" s="120"/>
      <c r="ACW193" s="120"/>
      <c r="ACX193" s="120"/>
      <c r="ACY193" s="120"/>
      <c r="ACZ193" s="120"/>
      <c r="ADA193" s="120"/>
      <c r="ADB193" s="120"/>
      <c r="ADC193" s="120"/>
      <c r="ADD193" s="120"/>
      <c r="ADE193" s="120"/>
      <c r="ADF193" s="120"/>
      <c r="ADG193" s="120"/>
      <c r="ADH193" s="120"/>
      <c r="ADI193" s="120"/>
      <c r="ADJ193" s="120"/>
      <c r="ADK193" s="120"/>
      <c r="ADL193" s="120"/>
      <c r="ADM193" s="120"/>
      <c r="ADN193" s="120"/>
      <c r="ADO193" s="120"/>
      <c r="ADP193" s="120"/>
      <c r="ADQ193" s="120"/>
      <c r="ADR193" s="120"/>
      <c r="ADS193" s="120"/>
      <c r="ADT193" s="120"/>
      <c r="ADU193" s="120"/>
      <c r="ADV193" s="120"/>
      <c r="ADW193" s="120"/>
      <c r="ADX193" s="120"/>
      <c r="ADY193" s="120"/>
      <c r="ADZ193" s="120"/>
      <c r="AEA193" s="120"/>
      <c r="AEB193" s="120"/>
      <c r="AEC193" s="120"/>
      <c r="AED193" s="120"/>
      <c r="AEE193" s="120"/>
      <c r="AEF193" s="120"/>
      <c r="AEG193" s="120"/>
      <c r="AEH193" s="120"/>
      <c r="AEI193" s="120"/>
      <c r="AEJ193" s="120"/>
      <c r="AEK193" s="120"/>
      <c r="AEL193" s="120"/>
      <c r="AEM193" s="120"/>
      <c r="AEN193" s="120"/>
      <c r="AEO193" s="120"/>
      <c r="AEP193" s="120"/>
      <c r="AEQ193" s="120"/>
      <c r="AER193" s="120"/>
      <c r="AES193" s="120"/>
      <c r="AET193" s="120"/>
      <c r="AEU193" s="120"/>
      <c r="AEV193" s="120"/>
      <c r="AEW193" s="120"/>
      <c r="AEX193" s="120"/>
      <c r="AEY193" s="120"/>
      <c r="AEZ193" s="120"/>
      <c r="AFA193" s="120"/>
      <c r="AFB193" s="120"/>
      <c r="AFC193" s="120"/>
      <c r="AFD193" s="120"/>
      <c r="AFE193" s="120"/>
      <c r="AFF193" s="120"/>
      <c r="AFG193" s="120"/>
      <c r="AFH193" s="120"/>
      <c r="AFI193" s="120"/>
      <c r="AFJ193" s="120"/>
      <c r="AFK193" s="120"/>
      <c r="AFL193" s="120"/>
      <c r="AFM193" s="120"/>
      <c r="AFN193" s="120"/>
      <c r="AFO193" s="120"/>
      <c r="AFP193" s="120"/>
      <c r="AFQ193" s="120"/>
      <c r="AFR193" s="120"/>
      <c r="AFS193" s="120"/>
      <c r="AFT193" s="120"/>
      <c r="AFU193" s="120"/>
      <c r="AFV193" s="120"/>
      <c r="AFW193" s="120"/>
      <c r="AFX193" s="120"/>
      <c r="AFY193" s="120"/>
      <c r="AFZ193" s="120"/>
      <c r="AGA193" s="120"/>
      <c r="AGB193" s="120"/>
      <c r="AGC193" s="120"/>
      <c r="AGD193" s="120"/>
      <c r="AGE193" s="120"/>
      <c r="AGF193" s="120"/>
      <c r="AGG193" s="120"/>
      <c r="AGH193" s="120"/>
      <c r="AGI193" s="120"/>
      <c r="AGJ193" s="120"/>
      <c r="AGK193" s="120"/>
      <c r="AGL193" s="120"/>
      <c r="AGM193" s="120"/>
      <c r="AGN193" s="120"/>
      <c r="AGO193" s="120"/>
      <c r="AGP193" s="120"/>
      <c r="AGQ193" s="120"/>
      <c r="AGR193" s="120"/>
      <c r="AGS193" s="120"/>
      <c r="AGT193" s="120"/>
      <c r="AGU193" s="120"/>
      <c r="AGV193" s="120"/>
      <c r="AGW193" s="120"/>
      <c r="AGX193" s="120"/>
      <c r="AGY193" s="120"/>
      <c r="AGZ193" s="120"/>
      <c r="AHA193" s="120"/>
      <c r="AHB193" s="120"/>
      <c r="AHC193" s="120"/>
      <c r="AHD193" s="120"/>
      <c r="AHE193" s="120"/>
      <c r="AHF193" s="120"/>
      <c r="AHG193" s="120"/>
      <c r="AHH193" s="120"/>
      <c r="AHI193" s="120"/>
      <c r="AHJ193" s="120"/>
      <c r="AHK193" s="120"/>
      <c r="AHL193" s="120"/>
      <c r="AHM193" s="120"/>
      <c r="AHN193" s="120"/>
      <c r="AHO193" s="120"/>
      <c r="AHP193" s="120"/>
      <c r="AHQ193" s="120"/>
      <c r="AHR193" s="120"/>
      <c r="AHS193" s="120"/>
      <c r="AHT193" s="120"/>
      <c r="AHU193" s="120"/>
      <c r="AHV193" s="120"/>
      <c r="AHW193" s="120"/>
      <c r="AHX193" s="120"/>
      <c r="AHY193" s="120"/>
      <c r="AHZ193" s="120"/>
      <c r="AIA193" s="120"/>
      <c r="AIB193" s="120"/>
      <c r="AIC193" s="120"/>
      <c r="AID193" s="120"/>
      <c r="AIE193" s="120"/>
      <c r="AIF193" s="120"/>
      <c r="AIG193" s="120"/>
      <c r="AIH193" s="120"/>
      <c r="AII193" s="120"/>
      <c r="AIJ193" s="120"/>
      <c r="AIK193" s="120"/>
      <c r="AIL193" s="120"/>
      <c r="AIM193" s="120"/>
      <c r="AIN193" s="120"/>
      <c r="AIO193" s="120"/>
      <c r="AIP193" s="120"/>
      <c r="AIQ193" s="120"/>
      <c r="AIR193" s="120"/>
      <c r="AIS193" s="120"/>
      <c r="AIT193" s="120"/>
      <c r="AIU193" s="120"/>
      <c r="AIV193" s="120"/>
      <c r="AIW193" s="120"/>
      <c r="AIX193" s="120"/>
      <c r="AIY193" s="120"/>
      <c r="AIZ193" s="120"/>
      <c r="AJA193" s="120"/>
      <c r="AJB193" s="120"/>
      <c r="AJC193" s="120"/>
      <c r="AJD193" s="120"/>
      <c r="AJE193" s="120"/>
      <c r="AJF193" s="120"/>
      <c r="AJG193" s="120"/>
      <c r="AJH193" s="120"/>
      <c r="AJI193" s="120"/>
      <c r="AJJ193" s="120"/>
      <c r="AJK193" s="120"/>
      <c r="AJL193" s="120"/>
      <c r="AJM193" s="120"/>
      <c r="AJN193" s="120"/>
      <c r="AJO193" s="120"/>
      <c r="AJP193" s="120"/>
      <c r="AJQ193" s="120"/>
      <c r="AJR193" s="120"/>
      <c r="AJS193" s="120"/>
      <c r="AJT193" s="120"/>
      <c r="AJU193" s="120"/>
      <c r="AJV193" s="120"/>
      <c r="AJW193" s="120"/>
      <c r="AJX193" s="120"/>
      <c r="AJY193" s="120"/>
      <c r="AJZ193" s="120"/>
      <c r="AKA193" s="120"/>
      <c r="AKB193" s="120"/>
      <c r="AKC193" s="120"/>
      <c r="AKD193" s="120"/>
      <c r="AKE193" s="120"/>
      <c r="AKF193" s="120"/>
      <c r="AKG193" s="120"/>
      <c r="AKH193" s="120"/>
      <c r="AKI193" s="120"/>
      <c r="AKJ193" s="120"/>
      <c r="AKK193" s="120"/>
      <c r="AKL193" s="120"/>
      <c r="AKM193" s="120"/>
      <c r="AKN193" s="120"/>
      <c r="AKO193" s="120"/>
      <c r="AKP193" s="120"/>
      <c r="AKQ193" s="120"/>
      <c r="AKR193" s="120"/>
      <c r="AKS193" s="120"/>
      <c r="AKT193" s="120"/>
      <c r="AKU193" s="120"/>
      <c r="AKV193" s="120"/>
      <c r="AKW193" s="120"/>
      <c r="AKX193" s="120"/>
      <c r="AKY193" s="120"/>
      <c r="AKZ193" s="120"/>
      <c r="ALA193" s="120"/>
      <c r="ALB193" s="120"/>
      <c r="ALC193" s="120"/>
      <c r="ALD193" s="120"/>
      <c r="ALE193" s="120"/>
      <c r="ALF193" s="120"/>
      <c r="ALG193" s="120"/>
      <c r="ALH193" s="120"/>
      <c r="ALI193" s="120"/>
      <c r="ALJ193" s="120"/>
      <c r="ALK193" s="120"/>
      <c r="ALL193" s="120"/>
      <c r="ALM193" s="120"/>
      <c r="ALN193" s="120"/>
      <c r="ALO193" s="120"/>
      <c r="ALP193" s="120"/>
      <c r="ALQ193" s="120"/>
      <c r="ALR193" s="120"/>
      <c r="ALS193" s="120"/>
      <c r="ALT193" s="120"/>
      <c r="ALU193" s="120"/>
      <c r="ALV193" s="120"/>
      <c r="ALW193" s="120"/>
      <c r="ALX193" s="120"/>
      <c r="ALY193" s="120"/>
      <c r="ALZ193" s="120"/>
      <c r="AMA193" s="120"/>
      <c r="AMB193" s="120"/>
      <c r="AMC193" s="120"/>
      <c r="AMD193" s="120"/>
      <c r="AME193" s="120"/>
      <c r="AMF193" s="120"/>
      <c r="AMG193" s="120"/>
      <c r="AMH193" s="120"/>
      <c r="AMI193" s="120"/>
      <c r="AMJ193" s="120"/>
      <c r="AMK193" s="120"/>
      <c r="AML193" s="120"/>
    </row>
    <row r="194" spans="1:1026" s="121" customFormat="1" ht="38.25" customHeight="1" x14ac:dyDescent="0.25">
      <c r="A194" s="102">
        <v>189</v>
      </c>
      <c r="B194" s="25" t="s">
        <v>332</v>
      </c>
      <c r="C194" s="26" t="s">
        <v>8</v>
      </c>
      <c r="D194" s="26" t="s">
        <v>684</v>
      </c>
      <c r="E194" s="31" t="s">
        <v>26</v>
      </c>
      <c r="F194" s="50">
        <v>10</v>
      </c>
      <c r="G194" s="51" t="s">
        <v>11</v>
      </c>
      <c r="H194" s="76"/>
      <c r="I194" s="76">
        <f t="shared" si="13"/>
        <v>0</v>
      </c>
      <c r="J194" s="76">
        <f t="shared" si="11"/>
        <v>0</v>
      </c>
      <c r="K194" s="76">
        <f t="shared" si="12"/>
        <v>0</v>
      </c>
      <c r="L194" s="53"/>
      <c r="M194" s="163"/>
      <c r="N194" s="163"/>
      <c r="O194" s="39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  <c r="HN194" s="120"/>
      <c r="HO194" s="120"/>
      <c r="HP194" s="120"/>
      <c r="HQ194" s="120"/>
      <c r="HR194" s="120"/>
      <c r="HS194" s="120"/>
      <c r="HT194" s="120"/>
      <c r="HU194" s="120"/>
      <c r="HV194" s="120"/>
      <c r="HW194" s="120"/>
      <c r="HX194" s="120"/>
      <c r="HY194" s="120"/>
      <c r="HZ194" s="120"/>
      <c r="IA194" s="120"/>
      <c r="IB194" s="120"/>
      <c r="IC194" s="120"/>
      <c r="ID194" s="120"/>
      <c r="IE194" s="120"/>
      <c r="IF194" s="120"/>
      <c r="IG194" s="120"/>
      <c r="IH194" s="120"/>
      <c r="II194" s="120"/>
      <c r="IJ194" s="120"/>
      <c r="IK194" s="120"/>
      <c r="IL194" s="120"/>
      <c r="IM194" s="120"/>
      <c r="IN194" s="120"/>
      <c r="IO194" s="120"/>
      <c r="IP194" s="120"/>
      <c r="IQ194" s="120"/>
      <c r="IR194" s="120"/>
      <c r="IS194" s="120"/>
      <c r="IT194" s="120"/>
      <c r="IU194" s="120"/>
      <c r="IV194" s="120"/>
      <c r="IW194" s="120"/>
      <c r="IX194" s="120"/>
      <c r="IY194" s="120"/>
      <c r="IZ194" s="120"/>
      <c r="JA194" s="120"/>
      <c r="JB194" s="120"/>
      <c r="JC194" s="120"/>
      <c r="JD194" s="120"/>
      <c r="JE194" s="120"/>
      <c r="JF194" s="120"/>
      <c r="JG194" s="120"/>
      <c r="JH194" s="120"/>
      <c r="JI194" s="120"/>
      <c r="JJ194" s="120"/>
      <c r="JK194" s="120"/>
      <c r="JL194" s="120"/>
      <c r="JM194" s="120"/>
      <c r="JN194" s="120"/>
      <c r="JO194" s="120"/>
      <c r="JP194" s="120"/>
      <c r="JQ194" s="120"/>
      <c r="JR194" s="120"/>
      <c r="JS194" s="120"/>
      <c r="JT194" s="120"/>
      <c r="JU194" s="120"/>
      <c r="JV194" s="120"/>
      <c r="JW194" s="120"/>
      <c r="JX194" s="120"/>
      <c r="JY194" s="120"/>
      <c r="JZ194" s="120"/>
      <c r="KA194" s="120"/>
      <c r="KB194" s="120"/>
      <c r="KC194" s="120"/>
      <c r="KD194" s="120"/>
      <c r="KE194" s="120"/>
      <c r="KF194" s="120"/>
      <c r="KG194" s="120"/>
      <c r="KH194" s="120"/>
      <c r="KI194" s="120"/>
      <c r="KJ194" s="120"/>
      <c r="KK194" s="120"/>
      <c r="KL194" s="120"/>
      <c r="KM194" s="120"/>
      <c r="KN194" s="120"/>
      <c r="KO194" s="120"/>
      <c r="KP194" s="120"/>
      <c r="KQ194" s="120"/>
      <c r="KR194" s="120"/>
      <c r="KS194" s="120"/>
      <c r="KT194" s="120"/>
      <c r="KU194" s="120"/>
      <c r="KV194" s="120"/>
      <c r="KW194" s="120"/>
      <c r="KX194" s="120"/>
      <c r="KY194" s="120"/>
      <c r="KZ194" s="120"/>
      <c r="LA194" s="120"/>
      <c r="LB194" s="120"/>
      <c r="LC194" s="120"/>
      <c r="LD194" s="120"/>
      <c r="LE194" s="120"/>
      <c r="LF194" s="120"/>
      <c r="LG194" s="120"/>
      <c r="LH194" s="120"/>
      <c r="LI194" s="120"/>
      <c r="LJ194" s="120"/>
      <c r="LK194" s="120"/>
      <c r="LL194" s="120"/>
      <c r="LM194" s="120"/>
      <c r="LN194" s="120"/>
      <c r="LO194" s="120"/>
      <c r="LP194" s="120"/>
      <c r="LQ194" s="120"/>
      <c r="LR194" s="120"/>
      <c r="LS194" s="120"/>
      <c r="LT194" s="120"/>
      <c r="LU194" s="120"/>
      <c r="LV194" s="120"/>
      <c r="LW194" s="120"/>
      <c r="LX194" s="120"/>
      <c r="LY194" s="120"/>
      <c r="LZ194" s="120"/>
      <c r="MA194" s="120"/>
      <c r="MB194" s="120"/>
      <c r="MC194" s="120"/>
      <c r="MD194" s="120"/>
      <c r="ME194" s="120"/>
      <c r="MF194" s="120"/>
      <c r="MG194" s="120"/>
      <c r="MH194" s="120"/>
      <c r="MI194" s="120"/>
      <c r="MJ194" s="120"/>
      <c r="MK194" s="120"/>
      <c r="ML194" s="120"/>
      <c r="MM194" s="120"/>
      <c r="MN194" s="120"/>
      <c r="MO194" s="120"/>
      <c r="MP194" s="120"/>
      <c r="MQ194" s="120"/>
      <c r="MR194" s="120"/>
      <c r="MS194" s="120"/>
      <c r="MT194" s="120"/>
      <c r="MU194" s="120"/>
      <c r="MV194" s="120"/>
      <c r="MW194" s="120"/>
      <c r="MX194" s="120"/>
      <c r="MY194" s="120"/>
      <c r="MZ194" s="120"/>
      <c r="NA194" s="120"/>
      <c r="NB194" s="120"/>
      <c r="NC194" s="120"/>
      <c r="ND194" s="120"/>
      <c r="NE194" s="120"/>
      <c r="NF194" s="120"/>
      <c r="NG194" s="120"/>
      <c r="NH194" s="120"/>
      <c r="NI194" s="120"/>
      <c r="NJ194" s="120"/>
      <c r="NK194" s="120"/>
      <c r="NL194" s="120"/>
      <c r="NM194" s="120"/>
      <c r="NN194" s="120"/>
      <c r="NO194" s="120"/>
      <c r="NP194" s="120"/>
      <c r="NQ194" s="120"/>
      <c r="NR194" s="120"/>
      <c r="NS194" s="120"/>
      <c r="NT194" s="120"/>
      <c r="NU194" s="120"/>
      <c r="NV194" s="120"/>
      <c r="NW194" s="120"/>
      <c r="NX194" s="120"/>
      <c r="NY194" s="120"/>
      <c r="NZ194" s="120"/>
      <c r="OA194" s="120"/>
      <c r="OB194" s="120"/>
      <c r="OC194" s="120"/>
      <c r="OD194" s="120"/>
      <c r="OE194" s="120"/>
      <c r="OF194" s="120"/>
      <c r="OG194" s="120"/>
      <c r="OH194" s="120"/>
      <c r="OI194" s="120"/>
      <c r="OJ194" s="120"/>
      <c r="OK194" s="120"/>
      <c r="OL194" s="120"/>
      <c r="OM194" s="120"/>
      <c r="ON194" s="120"/>
      <c r="OO194" s="120"/>
      <c r="OP194" s="120"/>
      <c r="OQ194" s="120"/>
      <c r="OR194" s="120"/>
      <c r="OS194" s="120"/>
      <c r="OT194" s="120"/>
      <c r="OU194" s="120"/>
      <c r="OV194" s="120"/>
      <c r="OW194" s="120"/>
      <c r="OX194" s="120"/>
      <c r="OY194" s="120"/>
      <c r="OZ194" s="120"/>
      <c r="PA194" s="120"/>
      <c r="PB194" s="120"/>
      <c r="PC194" s="120"/>
      <c r="PD194" s="120"/>
      <c r="PE194" s="120"/>
      <c r="PF194" s="120"/>
      <c r="PG194" s="120"/>
      <c r="PH194" s="120"/>
      <c r="PI194" s="120"/>
      <c r="PJ194" s="120"/>
      <c r="PK194" s="120"/>
      <c r="PL194" s="120"/>
      <c r="PM194" s="120"/>
      <c r="PN194" s="120"/>
      <c r="PO194" s="120"/>
      <c r="PP194" s="120"/>
      <c r="PQ194" s="120"/>
      <c r="PR194" s="120"/>
      <c r="PS194" s="120"/>
      <c r="PT194" s="120"/>
      <c r="PU194" s="120"/>
      <c r="PV194" s="120"/>
      <c r="PW194" s="120"/>
      <c r="PX194" s="120"/>
      <c r="PY194" s="120"/>
      <c r="PZ194" s="120"/>
      <c r="QA194" s="120"/>
      <c r="QB194" s="120"/>
      <c r="QC194" s="120"/>
      <c r="QD194" s="120"/>
      <c r="QE194" s="120"/>
      <c r="QF194" s="120"/>
      <c r="QG194" s="120"/>
      <c r="QH194" s="120"/>
      <c r="QI194" s="120"/>
      <c r="QJ194" s="120"/>
      <c r="QK194" s="120"/>
      <c r="QL194" s="120"/>
      <c r="QM194" s="120"/>
      <c r="QN194" s="120"/>
      <c r="QO194" s="120"/>
      <c r="QP194" s="120"/>
      <c r="QQ194" s="120"/>
      <c r="QR194" s="120"/>
      <c r="QS194" s="120"/>
      <c r="QT194" s="120"/>
      <c r="QU194" s="120"/>
      <c r="QV194" s="120"/>
      <c r="QW194" s="120"/>
      <c r="QX194" s="120"/>
      <c r="QY194" s="120"/>
      <c r="QZ194" s="120"/>
      <c r="RA194" s="120"/>
      <c r="RB194" s="120"/>
      <c r="RC194" s="120"/>
      <c r="RD194" s="120"/>
      <c r="RE194" s="120"/>
      <c r="RF194" s="120"/>
      <c r="RG194" s="120"/>
      <c r="RH194" s="120"/>
      <c r="RI194" s="120"/>
      <c r="RJ194" s="120"/>
      <c r="RK194" s="120"/>
      <c r="RL194" s="120"/>
      <c r="RM194" s="120"/>
      <c r="RN194" s="120"/>
      <c r="RO194" s="120"/>
      <c r="RP194" s="120"/>
      <c r="RQ194" s="120"/>
      <c r="RR194" s="120"/>
      <c r="RS194" s="120"/>
      <c r="RT194" s="120"/>
      <c r="RU194" s="120"/>
      <c r="RV194" s="120"/>
      <c r="RW194" s="120"/>
      <c r="RX194" s="120"/>
      <c r="RY194" s="120"/>
      <c r="RZ194" s="120"/>
      <c r="SA194" s="120"/>
      <c r="SB194" s="120"/>
      <c r="SC194" s="120"/>
      <c r="SD194" s="120"/>
      <c r="SE194" s="120"/>
      <c r="SF194" s="120"/>
      <c r="SG194" s="120"/>
      <c r="SH194" s="120"/>
      <c r="SI194" s="120"/>
      <c r="SJ194" s="120"/>
      <c r="SK194" s="120"/>
      <c r="SL194" s="120"/>
      <c r="SM194" s="120"/>
      <c r="SN194" s="120"/>
      <c r="SO194" s="120"/>
      <c r="SP194" s="120"/>
      <c r="SQ194" s="120"/>
      <c r="SR194" s="120"/>
      <c r="SS194" s="120"/>
      <c r="ST194" s="120"/>
      <c r="SU194" s="120"/>
      <c r="SV194" s="120"/>
      <c r="SW194" s="120"/>
      <c r="SX194" s="120"/>
      <c r="SY194" s="120"/>
      <c r="SZ194" s="120"/>
      <c r="TA194" s="120"/>
      <c r="TB194" s="120"/>
      <c r="TC194" s="120"/>
      <c r="TD194" s="120"/>
      <c r="TE194" s="120"/>
      <c r="TF194" s="120"/>
      <c r="TG194" s="120"/>
      <c r="TH194" s="120"/>
      <c r="TI194" s="120"/>
      <c r="TJ194" s="120"/>
      <c r="TK194" s="120"/>
      <c r="TL194" s="120"/>
      <c r="TM194" s="120"/>
      <c r="TN194" s="120"/>
      <c r="TO194" s="120"/>
      <c r="TP194" s="120"/>
      <c r="TQ194" s="120"/>
      <c r="TR194" s="120"/>
      <c r="TS194" s="120"/>
      <c r="TT194" s="120"/>
      <c r="TU194" s="120"/>
      <c r="TV194" s="120"/>
      <c r="TW194" s="120"/>
      <c r="TX194" s="120"/>
      <c r="TY194" s="120"/>
      <c r="TZ194" s="120"/>
      <c r="UA194" s="120"/>
      <c r="UB194" s="120"/>
      <c r="UC194" s="120"/>
      <c r="UD194" s="120"/>
      <c r="UE194" s="120"/>
      <c r="UF194" s="120"/>
      <c r="UG194" s="120"/>
      <c r="UH194" s="120"/>
      <c r="UI194" s="120"/>
      <c r="UJ194" s="120"/>
      <c r="UK194" s="120"/>
      <c r="UL194" s="120"/>
      <c r="UM194" s="120"/>
      <c r="UN194" s="120"/>
      <c r="UO194" s="120"/>
      <c r="UP194" s="120"/>
      <c r="UQ194" s="120"/>
      <c r="UR194" s="120"/>
      <c r="US194" s="120"/>
      <c r="UT194" s="120"/>
      <c r="UU194" s="120"/>
      <c r="UV194" s="120"/>
      <c r="UW194" s="120"/>
      <c r="UX194" s="120"/>
      <c r="UY194" s="120"/>
      <c r="UZ194" s="120"/>
      <c r="VA194" s="120"/>
      <c r="VB194" s="120"/>
      <c r="VC194" s="120"/>
      <c r="VD194" s="120"/>
      <c r="VE194" s="120"/>
      <c r="VF194" s="120"/>
      <c r="VG194" s="120"/>
      <c r="VH194" s="120"/>
      <c r="VI194" s="120"/>
      <c r="VJ194" s="120"/>
      <c r="VK194" s="120"/>
      <c r="VL194" s="120"/>
      <c r="VM194" s="120"/>
      <c r="VN194" s="120"/>
      <c r="VO194" s="120"/>
      <c r="VP194" s="120"/>
      <c r="VQ194" s="120"/>
      <c r="VR194" s="120"/>
      <c r="VS194" s="120"/>
      <c r="VT194" s="120"/>
      <c r="VU194" s="120"/>
      <c r="VV194" s="120"/>
      <c r="VW194" s="120"/>
      <c r="VX194" s="120"/>
      <c r="VY194" s="120"/>
      <c r="VZ194" s="120"/>
      <c r="WA194" s="120"/>
      <c r="WB194" s="120"/>
      <c r="WC194" s="120"/>
      <c r="WD194" s="120"/>
      <c r="WE194" s="120"/>
      <c r="WF194" s="120"/>
      <c r="WG194" s="120"/>
      <c r="WH194" s="120"/>
      <c r="WI194" s="120"/>
      <c r="WJ194" s="120"/>
      <c r="WK194" s="120"/>
      <c r="WL194" s="120"/>
      <c r="WM194" s="120"/>
      <c r="WN194" s="120"/>
      <c r="WO194" s="120"/>
      <c r="WP194" s="120"/>
      <c r="WQ194" s="120"/>
      <c r="WR194" s="120"/>
      <c r="WS194" s="120"/>
      <c r="WT194" s="120"/>
      <c r="WU194" s="120"/>
      <c r="WV194" s="120"/>
      <c r="WW194" s="120"/>
      <c r="WX194" s="120"/>
      <c r="WY194" s="120"/>
      <c r="WZ194" s="120"/>
      <c r="XA194" s="120"/>
      <c r="XB194" s="120"/>
      <c r="XC194" s="120"/>
      <c r="XD194" s="120"/>
      <c r="XE194" s="120"/>
      <c r="XF194" s="120"/>
      <c r="XG194" s="120"/>
      <c r="XH194" s="120"/>
      <c r="XI194" s="120"/>
      <c r="XJ194" s="120"/>
      <c r="XK194" s="120"/>
      <c r="XL194" s="120"/>
      <c r="XM194" s="120"/>
      <c r="XN194" s="120"/>
      <c r="XO194" s="120"/>
      <c r="XP194" s="120"/>
      <c r="XQ194" s="120"/>
      <c r="XR194" s="120"/>
      <c r="XS194" s="120"/>
      <c r="XT194" s="120"/>
      <c r="XU194" s="120"/>
      <c r="XV194" s="120"/>
      <c r="XW194" s="120"/>
      <c r="XX194" s="120"/>
      <c r="XY194" s="120"/>
      <c r="XZ194" s="120"/>
      <c r="YA194" s="120"/>
      <c r="YB194" s="120"/>
      <c r="YC194" s="120"/>
      <c r="YD194" s="120"/>
      <c r="YE194" s="120"/>
      <c r="YF194" s="120"/>
      <c r="YG194" s="120"/>
      <c r="YH194" s="120"/>
      <c r="YI194" s="120"/>
      <c r="YJ194" s="120"/>
      <c r="YK194" s="120"/>
      <c r="YL194" s="120"/>
      <c r="YM194" s="120"/>
      <c r="YN194" s="120"/>
      <c r="YO194" s="120"/>
      <c r="YP194" s="120"/>
      <c r="YQ194" s="120"/>
      <c r="YR194" s="120"/>
      <c r="YS194" s="120"/>
      <c r="YT194" s="120"/>
      <c r="YU194" s="120"/>
      <c r="YV194" s="120"/>
      <c r="YW194" s="120"/>
      <c r="YX194" s="120"/>
      <c r="YY194" s="120"/>
      <c r="YZ194" s="120"/>
      <c r="ZA194" s="120"/>
      <c r="ZB194" s="120"/>
      <c r="ZC194" s="120"/>
      <c r="ZD194" s="120"/>
      <c r="ZE194" s="120"/>
      <c r="ZF194" s="120"/>
      <c r="ZG194" s="120"/>
      <c r="ZH194" s="120"/>
      <c r="ZI194" s="120"/>
      <c r="ZJ194" s="120"/>
      <c r="ZK194" s="120"/>
      <c r="ZL194" s="120"/>
      <c r="ZM194" s="120"/>
      <c r="ZN194" s="120"/>
      <c r="ZO194" s="120"/>
      <c r="ZP194" s="120"/>
      <c r="ZQ194" s="120"/>
      <c r="ZR194" s="120"/>
      <c r="ZS194" s="120"/>
      <c r="ZT194" s="120"/>
      <c r="ZU194" s="120"/>
      <c r="ZV194" s="120"/>
      <c r="ZW194" s="120"/>
      <c r="ZX194" s="120"/>
      <c r="ZY194" s="120"/>
      <c r="ZZ194" s="120"/>
      <c r="AAA194" s="120"/>
      <c r="AAB194" s="120"/>
      <c r="AAC194" s="120"/>
      <c r="AAD194" s="120"/>
      <c r="AAE194" s="120"/>
      <c r="AAF194" s="120"/>
      <c r="AAG194" s="120"/>
      <c r="AAH194" s="120"/>
      <c r="AAI194" s="120"/>
      <c r="AAJ194" s="120"/>
      <c r="AAK194" s="120"/>
      <c r="AAL194" s="120"/>
      <c r="AAM194" s="120"/>
      <c r="AAN194" s="120"/>
      <c r="AAO194" s="120"/>
      <c r="AAP194" s="120"/>
      <c r="AAQ194" s="120"/>
      <c r="AAR194" s="120"/>
      <c r="AAS194" s="120"/>
      <c r="AAT194" s="120"/>
      <c r="AAU194" s="120"/>
      <c r="AAV194" s="120"/>
      <c r="AAW194" s="120"/>
      <c r="AAX194" s="120"/>
      <c r="AAY194" s="120"/>
      <c r="AAZ194" s="120"/>
      <c r="ABA194" s="120"/>
      <c r="ABB194" s="120"/>
      <c r="ABC194" s="120"/>
      <c r="ABD194" s="120"/>
      <c r="ABE194" s="120"/>
      <c r="ABF194" s="120"/>
      <c r="ABG194" s="120"/>
      <c r="ABH194" s="120"/>
      <c r="ABI194" s="120"/>
      <c r="ABJ194" s="120"/>
      <c r="ABK194" s="120"/>
      <c r="ABL194" s="120"/>
      <c r="ABM194" s="120"/>
      <c r="ABN194" s="120"/>
      <c r="ABO194" s="120"/>
      <c r="ABP194" s="120"/>
      <c r="ABQ194" s="120"/>
      <c r="ABR194" s="120"/>
      <c r="ABS194" s="120"/>
      <c r="ABT194" s="120"/>
      <c r="ABU194" s="120"/>
      <c r="ABV194" s="120"/>
      <c r="ABW194" s="120"/>
      <c r="ABX194" s="120"/>
      <c r="ABY194" s="120"/>
      <c r="ABZ194" s="120"/>
      <c r="ACA194" s="120"/>
      <c r="ACB194" s="120"/>
      <c r="ACC194" s="120"/>
      <c r="ACD194" s="120"/>
      <c r="ACE194" s="120"/>
      <c r="ACF194" s="120"/>
      <c r="ACG194" s="120"/>
      <c r="ACH194" s="120"/>
      <c r="ACI194" s="120"/>
      <c r="ACJ194" s="120"/>
      <c r="ACK194" s="120"/>
      <c r="ACL194" s="120"/>
      <c r="ACM194" s="120"/>
      <c r="ACN194" s="120"/>
      <c r="ACO194" s="120"/>
      <c r="ACP194" s="120"/>
      <c r="ACQ194" s="120"/>
      <c r="ACR194" s="120"/>
      <c r="ACS194" s="120"/>
      <c r="ACT194" s="120"/>
      <c r="ACU194" s="120"/>
      <c r="ACV194" s="120"/>
      <c r="ACW194" s="120"/>
      <c r="ACX194" s="120"/>
      <c r="ACY194" s="120"/>
      <c r="ACZ194" s="120"/>
      <c r="ADA194" s="120"/>
      <c r="ADB194" s="120"/>
      <c r="ADC194" s="120"/>
      <c r="ADD194" s="120"/>
      <c r="ADE194" s="120"/>
      <c r="ADF194" s="120"/>
      <c r="ADG194" s="120"/>
      <c r="ADH194" s="120"/>
      <c r="ADI194" s="120"/>
      <c r="ADJ194" s="120"/>
      <c r="ADK194" s="120"/>
      <c r="ADL194" s="120"/>
      <c r="ADM194" s="120"/>
      <c r="ADN194" s="120"/>
      <c r="ADO194" s="120"/>
      <c r="ADP194" s="120"/>
      <c r="ADQ194" s="120"/>
      <c r="ADR194" s="120"/>
      <c r="ADS194" s="120"/>
      <c r="ADT194" s="120"/>
      <c r="ADU194" s="120"/>
      <c r="ADV194" s="120"/>
      <c r="ADW194" s="120"/>
      <c r="ADX194" s="120"/>
      <c r="ADY194" s="120"/>
      <c r="ADZ194" s="120"/>
      <c r="AEA194" s="120"/>
      <c r="AEB194" s="120"/>
      <c r="AEC194" s="120"/>
      <c r="AED194" s="120"/>
      <c r="AEE194" s="120"/>
      <c r="AEF194" s="120"/>
      <c r="AEG194" s="120"/>
      <c r="AEH194" s="120"/>
      <c r="AEI194" s="120"/>
      <c r="AEJ194" s="120"/>
      <c r="AEK194" s="120"/>
      <c r="AEL194" s="120"/>
      <c r="AEM194" s="120"/>
      <c r="AEN194" s="120"/>
      <c r="AEO194" s="120"/>
      <c r="AEP194" s="120"/>
      <c r="AEQ194" s="120"/>
      <c r="AER194" s="120"/>
      <c r="AES194" s="120"/>
      <c r="AET194" s="120"/>
      <c r="AEU194" s="120"/>
      <c r="AEV194" s="120"/>
      <c r="AEW194" s="120"/>
      <c r="AEX194" s="120"/>
      <c r="AEY194" s="120"/>
      <c r="AEZ194" s="120"/>
      <c r="AFA194" s="120"/>
      <c r="AFB194" s="120"/>
      <c r="AFC194" s="120"/>
      <c r="AFD194" s="120"/>
      <c r="AFE194" s="120"/>
      <c r="AFF194" s="120"/>
      <c r="AFG194" s="120"/>
      <c r="AFH194" s="120"/>
      <c r="AFI194" s="120"/>
      <c r="AFJ194" s="120"/>
      <c r="AFK194" s="120"/>
      <c r="AFL194" s="120"/>
      <c r="AFM194" s="120"/>
      <c r="AFN194" s="120"/>
      <c r="AFO194" s="120"/>
      <c r="AFP194" s="120"/>
      <c r="AFQ194" s="120"/>
      <c r="AFR194" s="120"/>
      <c r="AFS194" s="120"/>
      <c r="AFT194" s="120"/>
      <c r="AFU194" s="120"/>
      <c r="AFV194" s="120"/>
      <c r="AFW194" s="120"/>
      <c r="AFX194" s="120"/>
      <c r="AFY194" s="120"/>
      <c r="AFZ194" s="120"/>
      <c r="AGA194" s="120"/>
      <c r="AGB194" s="120"/>
      <c r="AGC194" s="120"/>
      <c r="AGD194" s="120"/>
      <c r="AGE194" s="120"/>
      <c r="AGF194" s="120"/>
      <c r="AGG194" s="120"/>
      <c r="AGH194" s="120"/>
      <c r="AGI194" s="120"/>
      <c r="AGJ194" s="120"/>
      <c r="AGK194" s="120"/>
      <c r="AGL194" s="120"/>
      <c r="AGM194" s="120"/>
      <c r="AGN194" s="120"/>
      <c r="AGO194" s="120"/>
      <c r="AGP194" s="120"/>
      <c r="AGQ194" s="120"/>
      <c r="AGR194" s="120"/>
      <c r="AGS194" s="120"/>
      <c r="AGT194" s="120"/>
      <c r="AGU194" s="120"/>
      <c r="AGV194" s="120"/>
      <c r="AGW194" s="120"/>
      <c r="AGX194" s="120"/>
      <c r="AGY194" s="120"/>
      <c r="AGZ194" s="120"/>
      <c r="AHA194" s="120"/>
      <c r="AHB194" s="120"/>
      <c r="AHC194" s="120"/>
      <c r="AHD194" s="120"/>
      <c r="AHE194" s="120"/>
      <c r="AHF194" s="120"/>
      <c r="AHG194" s="120"/>
      <c r="AHH194" s="120"/>
      <c r="AHI194" s="120"/>
      <c r="AHJ194" s="120"/>
      <c r="AHK194" s="120"/>
      <c r="AHL194" s="120"/>
      <c r="AHM194" s="120"/>
      <c r="AHN194" s="120"/>
      <c r="AHO194" s="120"/>
      <c r="AHP194" s="120"/>
      <c r="AHQ194" s="120"/>
      <c r="AHR194" s="120"/>
      <c r="AHS194" s="120"/>
      <c r="AHT194" s="120"/>
      <c r="AHU194" s="120"/>
      <c r="AHV194" s="120"/>
      <c r="AHW194" s="120"/>
      <c r="AHX194" s="120"/>
      <c r="AHY194" s="120"/>
      <c r="AHZ194" s="120"/>
      <c r="AIA194" s="120"/>
      <c r="AIB194" s="120"/>
      <c r="AIC194" s="120"/>
      <c r="AID194" s="120"/>
      <c r="AIE194" s="120"/>
      <c r="AIF194" s="120"/>
      <c r="AIG194" s="120"/>
      <c r="AIH194" s="120"/>
      <c r="AII194" s="120"/>
      <c r="AIJ194" s="120"/>
      <c r="AIK194" s="120"/>
      <c r="AIL194" s="120"/>
      <c r="AIM194" s="120"/>
      <c r="AIN194" s="120"/>
      <c r="AIO194" s="120"/>
      <c r="AIP194" s="120"/>
      <c r="AIQ194" s="120"/>
      <c r="AIR194" s="120"/>
      <c r="AIS194" s="120"/>
      <c r="AIT194" s="120"/>
      <c r="AIU194" s="120"/>
      <c r="AIV194" s="120"/>
      <c r="AIW194" s="120"/>
      <c r="AIX194" s="120"/>
      <c r="AIY194" s="120"/>
      <c r="AIZ194" s="120"/>
      <c r="AJA194" s="120"/>
      <c r="AJB194" s="120"/>
      <c r="AJC194" s="120"/>
      <c r="AJD194" s="120"/>
      <c r="AJE194" s="120"/>
      <c r="AJF194" s="120"/>
      <c r="AJG194" s="120"/>
      <c r="AJH194" s="120"/>
      <c r="AJI194" s="120"/>
      <c r="AJJ194" s="120"/>
      <c r="AJK194" s="120"/>
      <c r="AJL194" s="120"/>
      <c r="AJM194" s="120"/>
      <c r="AJN194" s="120"/>
      <c r="AJO194" s="120"/>
      <c r="AJP194" s="120"/>
      <c r="AJQ194" s="120"/>
      <c r="AJR194" s="120"/>
      <c r="AJS194" s="120"/>
      <c r="AJT194" s="120"/>
      <c r="AJU194" s="120"/>
      <c r="AJV194" s="120"/>
      <c r="AJW194" s="120"/>
      <c r="AJX194" s="120"/>
      <c r="AJY194" s="120"/>
      <c r="AJZ194" s="120"/>
      <c r="AKA194" s="120"/>
      <c r="AKB194" s="120"/>
      <c r="AKC194" s="120"/>
      <c r="AKD194" s="120"/>
      <c r="AKE194" s="120"/>
      <c r="AKF194" s="120"/>
      <c r="AKG194" s="120"/>
      <c r="AKH194" s="120"/>
      <c r="AKI194" s="120"/>
      <c r="AKJ194" s="120"/>
      <c r="AKK194" s="120"/>
      <c r="AKL194" s="120"/>
      <c r="AKM194" s="120"/>
      <c r="AKN194" s="120"/>
      <c r="AKO194" s="120"/>
      <c r="AKP194" s="120"/>
      <c r="AKQ194" s="120"/>
      <c r="AKR194" s="120"/>
      <c r="AKS194" s="120"/>
      <c r="AKT194" s="120"/>
      <c r="AKU194" s="120"/>
      <c r="AKV194" s="120"/>
      <c r="AKW194" s="120"/>
      <c r="AKX194" s="120"/>
      <c r="AKY194" s="120"/>
      <c r="AKZ194" s="120"/>
      <c r="ALA194" s="120"/>
      <c r="ALB194" s="120"/>
      <c r="ALC194" s="120"/>
      <c r="ALD194" s="120"/>
      <c r="ALE194" s="120"/>
      <c r="ALF194" s="120"/>
      <c r="ALG194" s="120"/>
      <c r="ALH194" s="120"/>
      <c r="ALI194" s="120"/>
      <c r="ALJ194" s="120"/>
      <c r="ALK194" s="120"/>
      <c r="ALL194" s="120"/>
      <c r="ALM194" s="120"/>
      <c r="ALN194" s="120"/>
      <c r="ALO194" s="120"/>
      <c r="ALP194" s="120"/>
      <c r="ALQ194" s="120"/>
      <c r="ALR194" s="120"/>
      <c r="ALS194" s="120"/>
      <c r="ALT194" s="120"/>
      <c r="ALU194" s="120"/>
      <c r="ALV194" s="120"/>
      <c r="ALW194" s="120"/>
      <c r="ALX194" s="120"/>
      <c r="ALY194" s="120"/>
      <c r="ALZ194" s="120"/>
      <c r="AMA194" s="120"/>
      <c r="AMB194" s="120"/>
      <c r="AMC194" s="120"/>
      <c r="AMD194" s="120"/>
      <c r="AME194" s="120"/>
      <c r="AMF194" s="120"/>
      <c r="AMG194" s="120"/>
      <c r="AMH194" s="120"/>
      <c r="AMI194" s="120"/>
      <c r="AMJ194" s="120"/>
      <c r="AMK194" s="120"/>
      <c r="AML194" s="120"/>
    </row>
    <row r="195" spans="1:1026" s="121" customFormat="1" ht="30" customHeight="1" x14ac:dyDescent="0.25">
      <c r="A195" s="102">
        <v>190</v>
      </c>
      <c r="B195" s="25" t="s">
        <v>434</v>
      </c>
      <c r="C195" s="26" t="s">
        <v>162</v>
      </c>
      <c r="D195" s="26" t="s">
        <v>182</v>
      </c>
      <c r="E195" s="38" t="s">
        <v>157</v>
      </c>
      <c r="F195" s="50">
        <v>6</v>
      </c>
      <c r="G195" s="51" t="s">
        <v>11</v>
      </c>
      <c r="H195" s="119"/>
      <c r="I195" s="76">
        <f t="shared" si="13"/>
        <v>0</v>
      </c>
      <c r="J195" s="76">
        <f t="shared" si="11"/>
        <v>0</v>
      </c>
      <c r="K195" s="76">
        <f t="shared" si="12"/>
        <v>0</v>
      </c>
      <c r="L195" s="122"/>
      <c r="M195" s="123"/>
      <c r="N195" s="122"/>
      <c r="O195" s="39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  <c r="HN195" s="120"/>
      <c r="HO195" s="120"/>
      <c r="HP195" s="120"/>
      <c r="HQ195" s="120"/>
      <c r="HR195" s="120"/>
      <c r="HS195" s="120"/>
      <c r="HT195" s="120"/>
      <c r="HU195" s="120"/>
      <c r="HV195" s="120"/>
      <c r="HW195" s="120"/>
      <c r="HX195" s="120"/>
      <c r="HY195" s="120"/>
      <c r="HZ195" s="120"/>
      <c r="IA195" s="120"/>
      <c r="IB195" s="120"/>
      <c r="IC195" s="120"/>
      <c r="ID195" s="120"/>
      <c r="IE195" s="120"/>
      <c r="IF195" s="120"/>
      <c r="IG195" s="120"/>
      <c r="IH195" s="120"/>
      <c r="II195" s="120"/>
      <c r="IJ195" s="120"/>
      <c r="IK195" s="120"/>
      <c r="IL195" s="120"/>
      <c r="IM195" s="120"/>
      <c r="IN195" s="120"/>
      <c r="IO195" s="120"/>
      <c r="IP195" s="120"/>
      <c r="IQ195" s="120"/>
      <c r="IR195" s="120"/>
      <c r="IS195" s="120"/>
      <c r="IT195" s="120"/>
      <c r="IU195" s="120"/>
      <c r="IV195" s="120"/>
      <c r="IW195" s="120"/>
      <c r="IX195" s="120"/>
      <c r="IY195" s="120"/>
      <c r="IZ195" s="120"/>
      <c r="JA195" s="120"/>
      <c r="JB195" s="120"/>
      <c r="JC195" s="120"/>
      <c r="JD195" s="120"/>
      <c r="JE195" s="120"/>
      <c r="JF195" s="120"/>
      <c r="JG195" s="120"/>
      <c r="JH195" s="120"/>
      <c r="JI195" s="120"/>
      <c r="JJ195" s="120"/>
      <c r="JK195" s="120"/>
      <c r="JL195" s="120"/>
      <c r="JM195" s="120"/>
      <c r="JN195" s="120"/>
      <c r="JO195" s="120"/>
      <c r="JP195" s="120"/>
      <c r="JQ195" s="120"/>
      <c r="JR195" s="120"/>
      <c r="JS195" s="120"/>
      <c r="JT195" s="120"/>
      <c r="JU195" s="120"/>
      <c r="JV195" s="120"/>
      <c r="JW195" s="120"/>
      <c r="JX195" s="120"/>
      <c r="JY195" s="120"/>
      <c r="JZ195" s="120"/>
      <c r="KA195" s="120"/>
      <c r="KB195" s="120"/>
      <c r="KC195" s="120"/>
      <c r="KD195" s="120"/>
      <c r="KE195" s="120"/>
      <c r="KF195" s="120"/>
      <c r="KG195" s="120"/>
      <c r="KH195" s="120"/>
      <c r="KI195" s="120"/>
      <c r="KJ195" s="120"/>
      <c r="KK195" s="120"/>
      <c r="KL195" s="120"/>
      <c r="KM195" s="120"/>
      <c r="KN195" s="120"/>
      <c r="KO195" s="120"/>
      <c r="KP195" s="120"/>
      <c r="KQ195" s="120"/>
      <c r="KR195" s="120"/>
      <c r="KS195" s="120"/>
      <c r="KT195" s="120"/>
      <c r="KU195" s="120"/>
      <c r="KV195" s="120"/>
      <c r="KW195" s="120"/>
      <c r="KX195" s="120"/>
      <c r="KY195" s="120"/>
      <c r="KZ195" s="120"/>
      <c r="LA195" s="120"/>
      <c r="LB195" s="120"/>
      <c r="LC195" s="120"/>
      <c r="LD195" s="120"/>
      <c r="LE195" s="120"/>
      <c r="LF195" s="120"/>
      <c r="LG195" s="120"/>
      <c r="LH195" s="120"/>
      <c r="LI195" s="120"/>
      <c r="LJ195" s="120"/>
      <c r="LK195" s="120"/>
      <c r="LL195" s="120"/>
      <c r="LM195" s="120"/>
      <c r="LN195" s="120"/>
      <c r="LO195" s="120"/>
      <c r="LP195" s="120"/>
      <c r="LQ195" s="120"/>
      <c r="LR195" s="120"/>
      <c r="LS195" s="120"/>
      <c r="LT195" s="120"/>
      <c r="LU195" s="120"/>
      <c r="LV195" s="120"/>
      <c r="LW195" s="120"/>
      <c r="LX195" s="120"/>
      <c r="LY195" s="120"/>
      <c r="LZ195" s="120"/>
      <c r="MA195" s="120"/>
      <c r="MB195" s="120"/>
      <c r="MC195" s="120"/>
      <c r="MD195" s="120"/>
      <c r="ME195" s="120"/>
      <c r="MF195" s="120"/>
      <c r="MG195" s="120"/>
      <c r="MH195" s="120"/>
      <c r="MI195" s="120"/>
      <c r="MJ195" s="120"/>
      <c r="MK195" s="120"/>
      <c r="ML195" s="120"/>
      <c r="MM195" s="120"/>
      <c r="MN195" s="120"/>
      <c r="MO195" s="120"/>
      <c r="MP195" s="120"/>
      <c r="MQ195" s="120"/>
      <c r="MR195" s="120"/>
      <c r="MS195" s="120"/>
      <c r="MT195" s="120"/>
      <c r="MU195" s="120"/>
      <c r="MV195" s="120"/>
      <c r="MW195" s="120"/>
      <c r="MX195" s="120"/>
      <c r="MY195" s="120"/>
      <c r="MZ195" s="120"/>
      <c r="NA195" s="120"/>
      <c r="NB195" s="120"/>
      <c r="NC195" s="120"/>
      <c r="ND195" s="120"/>
      <c r="NE195" s="120"/>
      <c r="NF195" s="120"/>
      <c r="NG195" s="120"/>
      <c r="NH195" s="120"/>
      <c r="NI195" s="120"/>
      <c r="NJ195" s="120"/>
      <c r="NK195" s="120"/>
      <c r="NL195" s="120"/>
      <c r="NM195" s="120"/>
      <c r="NN195" s="120"/>
      <c r="NO195" s="120"/>
      <c r="NP195" s="120"/>
      <c r="NQ195" s="120"/>
      <c r="NR195" s="120"/>
      <c r="NS195" s="120"/>
      <c r="NT195" s="120"/>
      <c r="NU195" s="120"/>
      <c r="NV195" s="120"/>
      <c r="NW195" s="120"/>
      <c r="NX195" s="120"/>
      <c r="NY195" s="120"/>
      <c r="NZ195" s="120"/>
      <c r="OA195" s="120"/>
      <c r="OB195" s="120"/>
      <c r="OC195" s="120"/>
      <c r="OD195" s="120"/>
      <c r="OE195" s="120"/>
      <c r="OF195" s="120"/>
      <c r="OG195" s="120"/>
      <c r="OH195" s="120"/>
      <c r="OI195" s="120"/>
      <c r="OJ195" s="120"/>
      <c r="OK195" s="120"/>
      <c r="OL195" s="120"/>
      <c r="OM195" s="120"/>
      <c r="ON195" s="120"/>
      <c r="OO195" s="120"/>
      <c r="OP195" s="120"/>
      <c r="OQ195" s="120"/>
      <c r="OR195" s="120"/>
      <c r="OS195" s="120"/>
      <c r="OT195" s="120"/>
      <c r="OU195" s="120"/>
      <c r="OV195" s="120"/>
      <c r="OW195" s="120"/>
      <c r="OX195" s="120"/>
      <c r="OY195" s="120"/>
      <c r="OZ195" s="120"/>
      <c r="PA195" s="120"/>
      <c r="PB195" s="120"/>
      <c r="PC195" s="120"/>
      <c r="PD195" s="120"/>
      <c r="PE195" s="120"/>
      <c r="PF195" s="120"/>
      <c r="PG195" s="120"/>
      <c r="PH195" s="120"/>
      <c r="PI195" s="120"/>
      <c r="PJ195" s="120"/>
      <c r="PK195" s="120"/>
      <c r="PL195" s="120"/>
      <c r="PM195" s="120"/>
      <c r="PN195" s="120"/>
      <c r="PO195" s="120"/>
      <c r="PP195" s="120"/>
      <c r="PQ195" s="120"/>
      <c r="PR195" s="120"/>
      <c r="PS195" s="120"/>
      <c r="PT195" s="120"/>
      <c r="PU195" s="120"/>
      <c r="PV195" s="120"/>
      <c r="PW195" s="120"/>
      <c r="PX195" s="120"/>
      <c r="PY195" s="120"/>
      <c r="PZ195" s="120"/>
      <c r="QA195" s="120"/>
      <c r="QB195" s="120"/>
      <c r="QC195" s="120"/>
      <c r="QD195" s="120"/>
      <c r="QE195" s="120"/>
      <c r="QF195" s="120"/>
      <c r="QG195" s="120"/>
      <c r="QH195" s="120"/>
      <c r="QI195" s="120"/>
      <c r="QJ195" s="120"/>
      <c r="QK195" s="120"/>
      <c r="QL195" s="120"/>
      <c r="QM195" s="120"/>
      <c r="QN195" s="120"/>
      <c r="QO195" s="120"/>
      <c r="QP195" s="120"/>
      <c r="QQ195" s="120"/>
      <c r="QR195" s="120"/>
      <c r="QS195" s="120"/>
      <c r="QT195" s="120"/>
      <c r="QU195" s="120"/>
      <c r="QV195" s="120"/>
      <c r="QW195" s="120"/>
      <c r="QX195" s="120"/>
      <c r="QY195" s="120"/>
      <c r="QZ195" s="120"/>
      <c r="RA195" s="120"/>
      <c r="RB195" s="120"/>
      <c r="RC195" s="120"/>
      <c r="RD195" s="120"/>
      <c r="RE195" s="120"/>
      <c r="RF195" s="120"/>
      <c r="RG195" s="120"/>
      <c r="RH195" s="120"/>
      <c r="RI195" s="120"/>
      <c r="RJ195" s="120"/>
      <c r="RK195" s="120"/>
      <c r="RL195" s="120"/>
      <c r="RM195" s="120"/>
      <c r="RN195" s="120"/>
      <c r="RO195" s="120"/>
      <c r="RP195" s="120"/>
      <c r="RQ195" s="120"/>
      <c r="RR195" s="120"/>
      <c r="RS195" s="120"/>
      <c r="RT195" s="120"/>
      <c r="RU195" s="120"/>
      <c r="RV195" s="120"/>
      <c r="RW195" s="120"/>
      <c r="RX195" s="120"/>
      <c r="RY195" s="120"/>
      <c r="RZ195" s="120"/>
      <c r="SA195" s="120"/>
      <c r="SB195" s="120"/>
      <c r="SC195" s="120"/>
      <c r="SD195" s="120"/>
      <c r="SE195" s="120"/>
      <c r="SF195" s="120"/>
      <c r="SG195" s="120"/>
      <c r="SH195" s="120"/>
      <c r="SI195" s="120"/>
      <c r="SJ195" s="120"/>
      <c r="SK195" s="120"/>
      <c r="SL195" s="120"/>
      <c r="SM195" s="120"/>
      <c r="SN195" s="120"/>
      <c r="SO195" s="120"/>
      <c r="SP195" s="120"/>
      <c r="SQ195" s="120"/>
      <c r="SR195" s="120"/>
      <c r="SS195" s="120"/>
      <c r="ST195" s="120"/>
      <c r="SU195" s="120"/>
      <c r="SV195" s="120"/>
      <c r="SW195" s="120"/>
      <c r="SX195" s="120"/>
      <c r="SY195" s="120"/>
      <c r="SZ195" s="120"/>
      <c r="TA195" s="120"/>
      <c r="TB195" s="120"/>
      <c r="TC195" s="120"/>
      <c r="TD195" s="120"/>
      <c r="TE195" s="120"/>
      <c r="TF195" s="120"/>
      <c r="TG195" s="120"/>
      <c r="TH195" s="120"/>
      <c r="TI195" s="120"/>
      <c r="TJ195" s="120"/>
      <c r="TK195" s="120"/>
      <c r="TL195" s="120"/>
      <c r="TM195" s="120"/>
      <c r="TN195" s="120"/>
      <c r="TO195" s="120"/>
      <c r="TP195" s="120"/>
      <c r="TQ195" s="120"/>
      <c r="TR195" s="120"/>
      <c r="TS195" s="120"/>
      <c r="TT195" s="120"/>
      <c r="TU195" s="120"/>
      <c r="TV195" s="120"/>
      <c r="TW195" s="120"/>
      <c r="TX195" s="120"/>
      <c r="TY195" s="120"/>
      <c r="TZ195" s="120"/>
      <c r="UA195" s="120"/>
      <c r="UB195" s="120"/>
      <c r="UC195" s="120"/>
      <c r="UD195" s="120"/>
      <c r="UE195" s="120"/>
      <c r="UF195" s="120"/>
      <c r="UG195" s="120"/>
      <c r="UH195" s="120"/>
      <c r="UI195" s="120"/>
      <c r="UJ195" s="120"/>
      <c r="UK195" s="120"/>
      <c r="UL195" s="120"/>
      <c r="UM195" s="120"/>
      <c r="UN195" s="120"/>
      <c r="UO195" s="120"/>
      <c r="UP195" s="120"/>
      <c r="UQ195" s="120"/>
      <c r="UR195" s="120"/>
      <c r="US195" s="120"/>
      <c r="UT195" s="120"/>
      <c r="UU195" s="120"/>
      <c r="UV195" s="120"/>
      <c r="UW195" s="120"/>
      <c r="UX195" s="120"/>
      <c r="UY195" s="120"/>
      <c r="UZ195" s="120"/>
      <c r="VA195" s="120"/>
      <c r="VB195" s="120"/>
      <c r="VC195" s="120"/>
      <c r="VD195" s="120"/>
      <c r="VE195" s="120"/>
      <c r="VF195" s="120"/>
      <c r="VG195" s="120"/>
      <c r="VH195" s="120"/>
      <c r="VI195" s="120"/>
      <c r="VJ195" s="120"/>
      <c r="VK195" s="120"/>
      <c r="VL195" s="120"/>
      <c r="VM195" s="120"/>
      <c r="VN195" s="120"/>
      <c r="VO195" s="120"/>
      <c r="VP195" s="120"/>
      <c r="VQ195" s="120"/>
      <c r="VR195" s="120"/>
      <c r="VS195" s="120"/>
      <c r="VT195" s="120"/>
      <c r="VU195" s="120"/>
      <c r="VV195" s="120"/>
      <c r="VW195" s="120"/>
      <c r="VX195" s="120"/>
      <c r="VY195" s="120"/>
      <c r="VZ195" s="120"/>
      <c r="WA195" s="120"/>
      <c r="WB195" s="120"/>
      <c r="WC195" s="120"/>
      <c r="WD195" s="120"/>
      <c r="WE195" s="120"/>
      <c r="WF195" s="120"/>
      <c r="WG195" s="120"/>
      <c r="WH195" s="120"/>
      <c r="WI195" s="120"/>
      <c r="WJ195" s="120"/>
      <c r="WK195" s="120"/>
      <c r="WL195" s="120"/>
      <c r="WM195" s="120"/>
      <c r="WN195" s="120"/>
      <c r="WO195" s="120"/>
      <c r="WP195" s="120"/>
      <c r="WQ195" s="120"/>
      <c r="WR195" s="120"/>
      <c r="WS195" s="120"/>
      <c r="WT195" s="120"/>
      <c r="WU195" s="120"/>
      <c r="WV195" s="120"/>
      <c r="WW195" s="120"/>
      <c r="WX195" s="120"/>
      <c r="WY195" s="120"/>
      <c r="WZ195" s="120"/>
      <c r="XA195" s="120"/>
      <c r="XB195" s="120"/>
      <c r="XC195" s="120"/>
      <c r="XD195" s="120"/>
      <c r="XE195" s="120"/>
      <c r="XF195" s="120"/>
      <c r="XG195" s="120"/>
      <c r="XH195" s="120"/>
      <c r="XI195" s="120"/>
      <c r="XJ195" s="120"/>
      <c r="XK195" s="120"/>
      <c r="XL195" s="120"/>
      <c r="XM195" s="120"/>
      <c r="XN195" s="120"/>
      <c r="XO195" s="120"/>
      <c r="XP195" s="120"/>
      <c r="XQ195" s="120"/>
      <c r="XR195" s="120"/>
      <c r="XS195" s="120"/>
      <c r="XT195" s="120"/>
      <c r="XU195" s="120"/>
      <c r="XV195" s="120"/>
      <c r="XW195" s="120"/>
      <c r="XX195" s="120"/>
      <c r="XY195" s="120"/>
      <c r="XZ195" s="120"/>
      <c r="YA195" s="120"/>
      <c r="YB195" s="120"/>
      <c r="YC195" s="120"/>
      <c r="YD195" s="120"/>
      <c r="YE195" s="120"/>
      <c r="YF195" s="120"/>
      <c r="YG195" s="120"/>
      <c r="YH195" s="120"/>
      <c r="YI195" s="120"/>
      <c r="YJ195" s="120"/>
      <c r="YK195" s="120"/>
      <c r="YL195" s="120"/>
      <c r="YM195" s="120"/>
      <c r="YN195" s="120"/>
      <c r="YO195" s="120"/>
      <c r="YP195" s="120"/>
      <c r="YQ195" s="120"/>
      <c r="YR195" s="120"/>
      <c r="YS195" s="120"/>
      <c r="YT195" s="120"/>
      <c r="YU195" s="120"/>
      <c r="YV195" s="120"/>
      <c r="YW195" s="120"/>
      <c r="YX195" s="120"/>
      <c r="YY195" s="120"/>
      <c r="YZ195" s="120"/>
      <c r="ZA195" s="120"/>
      <c r="ZB195" s="120"/>
      <c r="ZC195" s="120"/>
      <c r="ZD195" s="120"/>
      <c r="ZE195" s="120"/>
      <c r="ZF195" s="120"/>
      <c r="ZG195" s="120"/>
      <c r="ZH195" s="120"/>
      <c r="ZI195" s="120"/>
      <c r="ZJ195" s="120"/>
      <c r="ZK195" s="120"/>
      <c r="ZL195" s="120"/>
      <c r="ZM195" s="120"/>
      <c r="ZN195" s="120"/>
      <c r="ZO195" s="120"/>
      <c r="ZP195" s="120"/>
      <c r="ZQ195" s="120"/>
      <c r="ZR195" s="120"/>
      <c r="ZS195" s="120"/>
      <c r="ZT195" s="120"/>
      <c r="ZU195" s="120"/>
      <c r="ZV195" s="120"/>
      <c r="ZW195" s="120"/>
      <c r="ZX195" s="120"/>
      <c r="ZY195" s="120"/>
      <c r="ZZ195" s="120"/>
      <c r="AAA195" s="120"/>
      <c r="AAB195" s="120"/>
      <c r="AAC195" s="120"/>
      <c r="AAD195" s="120"/>
      <c r="AAE195" s="120"/>
      <c r="AAF195" s="120"/>
      <c r="AAG195" s="120"/>
      <c r="AAH195" s="120"/>
      <c r="AAI195" s="120"/>
      <c r="AAJ195" s="120"/>
      <c r="AAK195" s="120"/>
      <c r="AAL195" s="120"/>
      <c r="AAM195" s="120"/>
      <c r="AAN195" s="120"/>
      <c r="AAO195" s="120"/>
      <c r="AAP195" s="120"/>
      <c r="AAQ195" s="120"/>
      <c r="AAR195" s="120"/>
      <c r="AAS195" s="120"/>
      <c r="AAT195" s="120"/>
      <c r="AAU195" s="120"/>
      <c r="AAV195" s="120"/>
      <c r="AAW195" s="120"/>
      <c r="AAX195" s="120"/>
      <c r="AAY195" s="120"/>
      <c r="AAZ195" s="120"/>
      <c r="ABA195" s="120"/>
      <c r="ABB195" s="120"/>
      <c r="ABC195" s="120"/>
      <c r="ABD195" s="120"/>
      <c r="ABE195" s="120"/>
      <c r="ABF195" s="120"/>
      <c r="ABG195" s="120"/>
      <c r="ABH195" s="120"/>
      <c r="ABI195" s="120"/>
      <c r="ABJ195" s="120"/>
      <c r="ABK195" s="120"/>
      <c r="ABL195" s="120"/>
      <c r="ABM195" s="120"/>
      <c r="ABN195" s="120"/>
      <c r="ABO195" s="120"/>
      <c r="ABP195" s="120"/>
      <c r="ABQ195" s="120"/>
      <c r="ABR195" s="120"/>
      <c r="ABS195" s="120"/>
      <c r="ABT195" s="120"/>
      <c r="ABU195" s="120"/>
      <c r="ABV195" s="120"/>
      <c r="ABW195" s="120"/>
      <c r="ABX195" s="120"/>
      <c r="ABY195" s="120"/>
      <c r="ABZ195" s="120"/>
      <c r="ACA195" s="120"/>
      <c r="ACB195" s="120"/>
      <c r="ACC195" s="120"/>
      <c r="ACD195" s="120"/>
      <c r="ACE195" s="120"/>
      <c r="ACF195" s="120"/>
      <c r="ACG195" s="120"/>
      <c r="ACH195" s="120"/>
      <c r="ACI195" s="120"/>
      <c r="ACJ195" s="120"/>
      <c r="ACK195" s="120"/>
      <c r="ACL195" s="120"/>
      <c r="ACM195" s="120"/>
      <c r="ACN195" s="120"/>
      <c r="ACO195" s="120"/>
      <c r="ACP195" s="120"/>
      <c r="ACQ195" s="120"/>
      <c r="ACR195" s="120"/>
      <c r="ACS195" s="120"/>
      <c r="ACT195" s="120"/>
      <c r="ACU195" s="120"/>
      <c r="ACV195" s="120"/>
      <c r="ACW195" s="120"/>
      <c r="ACX195" s="120"/>
      <c r="ACY195" s="120"/>
      <c r="ACZ195" s="120"/>
      <c r="ADA195" s="120"/>
      <c r="ADB195" s="120"/>
      <c r="ADC195" s="120"/>
      <c r="ADD195" s="120"/>
      <c r="ADE195" s="120"/>
      <c r="ADF195" s="120"/>
      <c r="ADG195" s="120"/>
      <c r="ADH195" s="120"/>
      <c r="ADI195" s="120"/>
      <c r="ADJ195" s="120"/>
      <c r="ADK195" s="120"/>
      <c r="ADL195" s="120"/>
      <c r="ADM195" s="120"/>
      <c r="ADN195" s="120"/>
      <c r="ADO195" s="120"/>
      <c r="ADP195" s="120"/>
      <c r="ADQ195" s="120"/>
      <c r="ADR195" s="120"/>
      <c r="ADS195" s="120"/>
      <c r="ADT195" s="120"/>
      <c r="ADU195" s="120"/>
      <c r="ADV195" s="120"/>
      <c r="ADW195" s="120"/>
      <c r="ADX195" s="120"/>
      <c r="ADY195" s="120"/>
      <c r="ADZ195" s="120"/>
      <c r="AEA195" s="120"/>
      <c r="AEB195" s="120"/>
      <c r="AEC195" s="120"/>
      <c r="AED195" s="120"/>
      <c r="AEE195" s="120"/>
      <c r="AEF195" s="120"/>
      <c r="AEG195" s="120"/>
      <c r="AEH195" s="120"/>
      <c r="AEI195" s="120"/>
      <c r="AEJ195" s="120"/>
      <c r="AEK195" s="120"/>
      <c r="AEL195" s="120"/>
      <c r="AEM195" s="120"/>
      <c r="AEN195" s="120"/>
      <c r="AEO195" s="120"/>
      <c r="AEP195" s="120"/>
      <c r="AEQ195" s="120"/>
      <c r="AER195" s="120"/>
      <c r="AES195" s="120"/>
      <c r="AET195" s="120"/>
      <c r="AEU195" s="120"/>
      <c r="AEV195" s="120"/>
      <c r="AEW195" s="120"/>
      <c r="AEX195" s="120"/>
      <c r="AEY195" s="120"/>
      <c r="AEZ195" s="120"/>
      <c r="AFA195" s="120"/>
      <c r="AFB195" s="120"/>
      <c r="AFC195" s="120"/>
      <c r="AFD195" s="120"/>
      <c r="AFE195" s="120"/>
      <c r="AFF195" s="120"/>
      <c r="AFG195" s="120"/>
      <c r="AFH195" s="120"/>
      <c r="AFI195" s="120"/>
      <c r="AFJ195" s="120"/>
      <c r="AFK195" s="120"/>
      <c r="AFL195" s="120"/>
      <c r="AFM195" s="120"/>
      <c r="AFN195" s="120"/>
      <c r="AFO195" s="120"/>
      <c r="AFP195" s="120"/>
      <c r="AFQ195" s="120"/>
      <c r="AFR195" s="120"/>
      <c r="AFS195" s="120"/>
      <c r="AFT195" s="120"/>
      <c r="AFU195" s="120"/>
      <c r="AFV195" s="120"/>
      <c r="AFW195" s="120"/>
      <c r="AFX195" s="120"/>
      <c r="AFY195" s="120"/>
      <c r="AFZ195" s="120"/>
      <c r="AGA195" s="120"/>
      <c r="AGB195" s="120"/>
      <c r="AGC195" s="120"/>
      <c r="AGD195" s="120"/>
      <c r="AGE195" s="120"/>
      <c r="AGF195" s="120"/>
      <c r="AGG195" s="120"/>
      <c r="AGH195" s="120"/>
      <c r="AGI195" s="120"/>
      <c r="AGJ195" s="120"/>
      <c r="AGK195" s="120"/>
      <c r="AGL195" s="120"/>
      <c r="AGM195" s="120"/>
      <c r="AGN195" s="120"/>
      <c r="AGO195" s="120"/>
      <c r="AGP195" s="120"/>
      <c r="AGQ195" s="120"/>
      <c r="AGR195" s="120"/>
      <c r="AGS195" s="120"/>
      <c r="AGT195" s="120"/>
      <c r="AGU195" s="120"/>
      <c r="AGV195" s="120"/>
      <c r="AGW195" s="120"/>
      <c r="AGX195" s="120"/>
      <c r="AGY195" s="120"/>
      <c r="AGZ195" s="120"/>
      <c r="AHA195" s="120"/>
      <c r="AHB195" s="120"/>
      <c r="AHC195" s="120"/>
      <c r="AHD195" s="120"/>
      <c r="AHE195" s="120"/>
      <c r="AHF195" s="120"/>
      <c r="AHG195" s="120"/>
      <c r="AHH195" s="120"/>
      <c r="AHI195" s="120"/>
      <c r="AHJ195" s="120"/>
      <c r="AHK195" s="120"/>
      <c r="AHL195" s="120"/>
      <c r="AHM195" s="120"/>
      <c r="AHN195" s="120"/>
      <c r="AHO195" s="120"/>
      <c r="AHP195" s="120"/>
      <c r="AHQ195" s="120"/>
      <c r="AHR195" s="120"/>
      <c r="AHS195" s="120"/>
      <c r="AHT195" s="120"/>
      <c r="AHU195" s="120"/>
      <c r="AHV195" s="120"/>
      <c r="AHW195" s="120"/>
      <c r="AHX195" s="120"/>
      <c r="AHY195" s="120"/>
      <c r="AHZ195" s="120"/>
      <c r="AIA195" s="120"/>
      <c r="AIB195" s="120"/>
      <c r="AIC195" s="120"/>
      <c r="AID195" s="120"/>
      <c r="AIE195" s="120"/>
      <c r="AIF195" s="120"/>
      <c r="AIG195" s="120"/>
      <c r="AIH195" s="120"/>
      <c r="AII195" s="120"/>
      <c r="AIJ195" s="120"/>
      <c r="AIK195" s="120"/>
      <c r="AIL195" s="120"/>
      <c r="AIM195" s="120"/>
      <c r="AIN195" s="120"/>
      <c r="AIO195" s="120"/>
      <c r="AIP195" s="120"/>
      <c r="AIQ195" s="120"/>
      <c r="AIR195" s="120"/>
      <c r="AIS195" s="120"/>
      <c r="AIT195" s="120"/>
      <c r="AIU195" s="120"/>
      <c r="AIV195" s="120"/>
      <c r="AIW195" s="120"/>
      <c r="AIX195" s="120"/>
      <c r="AIY195" s="120"/>
      <c r="AIZ195" s="120"/>
      <c r="AJA195" s="120"/>
      <c r="AJB195" s="120"/>
      <c r="AJC195" s="120"/>
      <c r="AJD195" s="120"/>
      <c r="AJE195" s="120"/>
      <c r="AJF195" s="120"/>
      <c r="AJG195" s="120"/>
      <c r="AJH195" s="120"/>
      <c r="AJI195" s="120"/>
      <c r="AJJ195" s="120"/>
      <c r="AJK195" s="120"/>
      <c r="AJL195" s="120"/>
      <c r="AJM195" s="120"/>
      <c r="AJN195" s="120"/>
      <c r="AJO195" s="120"/>
      <c r="AJP195" s="120"/>
      <c r="AJQ195" s="120"/>
      <c r="AJR195" s="120"/>
      <c r="AJS195" s="120"/>
      <c r="AJT195" s="120"/>
      <c r="AJU195" s="120"/>
      <c r="AJV195" s="120"/>
      <c r="AJW195" s="120"/>
      <c r="AJX195" s="120"/>
      <c r="AJY195" s="120"/>
      <c r="AJZ195" s="120"/>
      <c r="AKA195" s="120"/>
      <c r="AKB195" s="120"/>
      <c r="AKC195" s="120"/>
      <c r="AKD195" s="120"/>
      <c r="AKE195" s="120"/>
      <c r="AKF195" s="120"/>
      <c r="AKG195" s="120"/>
      <c r="AKH195" s="120"/>
      <c r="AKI195" s="120"/>
      <c r="AKJ195" s="120"/>
      <c r="AKK195" s="120"/>
      <c r="AKL195" s="120"/>
      <c r="AKM195" s="120"/>
      <c r="AKN195" s="120"/>
      <c r="AKO195" s="120"/>
      <c r="AKP195" s="120"/>
      <c r="AKQ195" s="120"/>
      <c r="AKR195" s="120"/>
      <c r="AKS195" s="120"/>
      <c r="AKT195" s="120"/>
      <c r="AKU195" s="120"/>
      <c r="AKV195" s="120"/>
      <c r="AKW195" s="120"/>
      <c r="AKX195" s="120"/>
      <c r="AKY195" s="120"/>
      <c r="AKZ195" s="120"/>
      <c r="ALA195" s="120"/>
      <c r="ALB195" s="120"/>
      <c r="ALC195" s="120"/>
      <c r="ALD195" s="120"/>
      <c r="ALE195" s="120"/>
      <c r="ALF195" s="120"/>
      <c r="ALG195" s="120"/>
      <c r="ALH195" s="120"/>
      <c r="ALI195" s="120"/>
      <c r="ALJ195" s="120"/>
      <c r="ALK195" s="120"/>
      <c r="ALL195" s="120"/>
      <c r="ALM195" s="120"/>
      <c r="ALN195" s="120"/>
      <c r="ALO195" s="120"/>
      <c r="ALP195" s="120"/>
      <c r="ALQ195" s="120"/>
      <c r="ALR195" s="120"/>
      <c r="ALS195" s="120"/>
      <c r="ALT195" s="120"/>
      <c r="ALU195" s="120"/>
      <c r="ALV195" s="120"/>
      <c r="ALW195" s="120"/>
      <c r="ALX195" s="120"/>
      <c r="ALY195" s="120"/>
      <c r="ALZ195" s="120"/>
      <c r="AMA195" s="120"/>
      <c r="AMB195" s="120"/>
      <c r="AMC195" s="120"/>
      <c r="AMD195" s="120"/>
      <c r="AME195" s="120"/>
      <c r="AMF195" s="120"/>
      <c r="AMG195" s="120"/>
      <c r="AMH195" s="120"/>
      <c r="AMI195" s="120"/>
      <c r="AMJ195" s="120"/>
      <c r="AMK195" s="120"/>
      <c r="AML195" s="120"/>
    </row>
    <row r="196" spans="1:1026" s="121" customFormat="1" ht="36" x14ac:dyDescent="0.25">
      <c r="A196" s="102">
        <v>191</v>
      </c>
      <c r="B196" s="25" t="s">
        <v>433</v>
      </c>
      <c r="C196" s="26" t="s">
        <v>162</v>
      </c>
      <c r="D196" s="26" t="s">
        <v>182</v>
      </c>
      <c r="E196" s="38" t="s">
        <v>377</v>
      </c>
      <c r="F196" s="50">
        <v>10</v>
      </c>
      <c r="G196" s="51" t="s">
        <v>11</v>
      </c>
      <c r="H196" s="119"/>
      <c r="I196" s="76">
        <f t="shared" ref="I196:I260" si="14">F196*H196</f>
        <v>0</v>
      </c>
      <c r="J196" s="76">
        <f t="shared" si="11"/>
        <v>0</v>
      </c>
      <c r="K196" s="76">
        <f t="shared" si="12"/>
        <v>0</v>
      </c>
      <c r="L196" s="122"/>
      <c r="M196" s="123"/>
      <c r="N196" s="122"/>
      <c r="O196" s="39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  <c r="HN196" s="120"/>
      <c r="HO196" s="120"/>
      <c r="HP196" s="120"/>
      <c r="HQ196" s="120"/>
      <c r="HR196" s="120"/>
      <c r="HS196" s="120"/>
      <c r="HT196" s="120"/>
      <c r="HU196" s="120"/>
      <c r="HV196" s="120"/>
      <c r="HW196" s="120"/>
      <c r="HX196" s="120"/>
      <c r="HY196" s="120"/>
      <c r="HZ196" s="120"/>
      <c r="IA196" s="120"/>
      <c r="IB196" s="120"/>
      <c r="IC196" s="120"/>
      <c r="ID196" s="120"/>
      <c r="IE196" s="120"/>
      <c r="IF196" s="120"/>
      <c r="IG196" s="120"/>
      <c r="IH196" s="120"/>
      <c r="II196" s="120"/>
      <c r="IJ196" s="120"/>
      <c r="IK196" s="120"/>
      <c r="IL196" s="120"/>
      <c r="IM196" s="120"/>
      <c r="IN196" s="120"/>
      <c r="IO196" s="120"/>
      <c r="IP196" s="120"/>
      <c r="IQ196" s="120"/>
      <c r="IR196" s="120"/>
      <c r="IS196" s="120"/>
      <c r="IT196" s="120"/>
      <c r="IU196" s="120"/>
      <c r="IV196" s="120"/>
      <c r="IW196" s="120"/>
      <c r="IX196" s="120"/>
      <c r="IY196" s="120"/>
      <c r="IZ196" s="120"/>
      <c r="JA196" s="120"/>
      <c r="JB196" s="120"/>
      <c r="JC196" s="120"/>
      <c r="JD196" s="120"/>
      <c r="JE196" s="120"/>
      <c r="JF196" s="120"/>
      <c r="JG196" s="120"/>
      <c r="JH196" s="120"/>
      <c r="JI196" s="120"/>
      <c r="JJ196" s="120"/>
      <c r="JK196" s="120"/>
      <c r="JL196" s="120"/>
      <c r="JM196" s="120"/>
      <c r="JN196" s="120"/>
      <c r="JO196" s="120"/>
      <c r="JP196" s="120"/>
      <c r="JQ196" s="120"/>
      <c r="JR196" s="120"/>
      <c r="JS196" s="120"/>
      <c r="JT196" s="120"/>
      <c r="JU196" s="120"/>
      <c r="JV196" s="120"/>
      <c r="JW196" s="120"/>
      <c r="JX196" s="120"/>
      <c r="JY196" s="120"/>
      <c r="JZ196" s="120"/>
      <c r="KA196" s="120"/>
      <c r="KB196" s="120"/>
      <c r="KC196" s="120"/>
      <c r="KD196" s="120"/>
      <c r="KE196" s="120"/>
      <c r="KF196" s="120"/>
      <c r="KG196" s="120"/>
      <c r="KH196" s="120"/>
      <c r="KI196" s="120"/>
      <c r="KJ196" s="120"/>
      <c r="KK196" s="120"/>
      <c r="KL196" s="120"/>
      <c r="KM196" s="120"/>
      <c r="KN196" s="120"/>
      <c r="KO196" s="120"/>
      <c r="KP196" s="120"/>
      <c r="KQ196" s="120"/>
      <c r="KR196" s="120"/>
      <c r="KS196" s="120"/>
      <c r="KT196" s="120"/>
      <c r="KU196" s="120"/>
      <c r="KV196" s="120"/>
      <c r="KW196" s="120"/>
      <c r="KX196" s="120"/>
      <c r="KY196" s="120"/>
      <c r="KZ196" s="120"/>
      <c r="LA196" s="120"/>
      <c r="LB196" s="120"/>
      <c r="LC196" s="120"/>
      <c r="LD196" s="120"/>
      <c r="LE196" s="120"/>
      <c r="LF196" s="120"/>
      <c r="LG196" s="120"/>
      <c r="LH196" s="120"/>
      <c r="LI196" s="120"/>
      <c r="LJ196" s="120"/>
      <c r="LK196" s="120"/>
      <c r="LL196" s="120"/>
      <c r="LM196" s="120"/>
      <c r="LN196" s="120"/>
      <c r="LO196" s="120"/>
      <c r="LP196" s="120"/>
      <c r="LQ196" s="120"/>
      <c r="LR196" s="120"/>
      <c r="LS196" s="120"/>
      <c r="LT196" s="120"/>
      <c r="LU196" s="120"/>
      <c r="LV196" s="120"/>
      <c r="LW196" s="120"/>
      <c r="LX196" s="120"/>
      <c r="LY196" s="120"/>
      <c r="LZ196" s="120"/>
      <c r="MA196" s="120"/>
      <c r="MB196" s="120"/>
      <c r="MC196" s="120"/>
      <c r="MD196" s="120"/>
      <c r="ME196" s="120"/>
      <c r="MF196" s="120"/>
      <c r="MG196" s="120"/>
      <c r="MH196" s="120"/>
      <c r="MI196" s="120"/>
      <c r="MJ196" s="120"/>
      <c r="MK196" s="120"/>
      <c r="ML196" s="120"/>
      <c r="MM196" s="120"/>
      <c r="MN196" s="120"/>
      <c r="MO196" s="120"/>
      <c r="MP196" s="120"/>
      <c r="MQ196" s="120"/>
      <c r="MR196" s="120"/>
      <c r="MS196" s="120"/>
      <c r="MT196" s="120"/>
      <c r="MU196" s="120"/>
      <c r="MV196" s="120"/>
      <c r="MW196" s="120"/>
      <c r="MX196" s="120"/>
      <c r="MY196" s="120"/>
      <c r="MZ196" s="120"/>
      <c r="NA196" s="120"/>
      <c r="NB196" s="120"/>
      <c r="NC196" s="120"/>
      <c r="ND196" s="120"/>
      <c r="NE196" s="120"/>
      <c r="NF196" s="120"/>
      <c r="NG196" s="120"/>
      <c r="NH196" s="120"/>
      <c r="NI196" s="120"/>
      <c r="NJ196" s="120"/>
      <c r="NK196" s="120"/>
      <c r="NL196" s="120"/>
      <c r="NM196" s="120"/>
      <c r="NN196" s="120"/>
      <c r="NO196" s="120"/>
      <c r="NP196" s="120"/>
      <c r="NQ196" s="120"/>
      <c r="NR196" s="120"/>
      <c r="NS196" s="120"/>
      <c r="NT196" s="120"/>
      <c r="NU196" s="120"/>
      <c r="NV196" s="120"/>
      <c r="NW196" s="120"/>
      <c r="NX196" s="120"/>
      <c r="NY196" s="120"/>
      <c r="NZ196" s="120"/>
      <c r="OA196" s="120"/>
      <c r="OB196" s="120"/>
      <c r="OC196" s="120"/>
      <c r="OD196" s="120"/>
      <c r="OE196" s="120"/>
      <c r="OF196" s="120"/>
      <c r="OG196" s="120"/>
      <c r="OH196" s="120"/>
      <c r="OI196" s="120"/>
      <c r="OJ196" s="120"/>
      <c r="OK196" s="120"/>
      <c r="OL196" s="120"/>
      <c r="OM196" s="120"/>
      <c r="ON196" s="120"/>
      <c r="OO196" s="120"/>
      <c r="OP196" s="120"/>
      <c r="OQ196" s="120"/>
      <c r="OR196" s="120"/>
      <c r="OS196" s="120"/>
      <c r="OT196" s="120"/>
      <c r="OU196" s="120"/>
      <c r="OV196" s="120"/>
      <c r="OW196" s="120"/>
      <c r="OX196" s="120"/>
      <c r="OY196" s="120"/>
      <c r="OZ196" s="120"/>
      <c r="PA196" s="120"/>
      <c r="PB196" s="120"/>
      <c r="PC196" s="120"/>
      <c r="PD196" s="120"/>
      <c r="PE196" s="120"/>
      <c r="PF196" s="120"/>
      <c r="PG196" s="120"/>
      <c r="PH196" s="120"/>
      <c r="PI196" s="120"/>
      <c r="PJ196" s="120"/>
      <c r="PK196" s="120"/>
      <c r="PL196" s="120"/>
      <c r="PM196" s="120"/>
      <c r="PN196" s="120"/>
      <c r="PO196" s="120"/>
      <c r="PP196" s="120"/>
      <c r="PQ196" s="120"/>
      <c r="PR196" s="120"/>
      <c r="PS196" s="120"/>
      <c r="PT196" s="120"/>
      <c r="PU196" s="120"/>
      <c r="PV196" s="120"/>
      <c r="PW196" s="120"/>
      <c r="PX196" s="120"/>
      <c r="PY196" s="120"/>
      <c r="PZ196" s="120"/>
      <c r="QA196" s="120"/>
      <c r="QB196" s="120"/>
      <c r="QC196" s="120"/>
      <c r="QD196" s="120"/>
      <c r="QE196" s="120"/>
      <c r="QF196" s="120"/>
      <c r="QG196" s="120"/>
      <c r="QH196" s="120"/>
      <c r="QI196" s="120"/>
      <c r="QJ196" s="120"/>
      <c r="QK196" s="120"/>
      <c r="QL196" s="120"/>
      <c r="QM196" s="120"/>
      <c r="QN196" s="120"/>
      <c r="QO196" s="120"/>
      <c r="QP196" s="120"/>
      <c r="QQ196" s="120"/>
      <c r="QR196" s="120"/>
      <c r="QS196" s="120"/>
      <c r="QT196" s="120"/>
      <c r="QU196" s="120"/>
      <c r="QV196" s="120"/>
      <c r="QW196" s="120"/>
      <c r="QX196" s="120"/>
      <c r="QY196" s="120"/>
      <c r="QZ196" s="120"/>
      <c r="RA196" s="120"/>
      <c r="RB196" s="120"/>
      <c r="RC196" s="120"/>
      <c r="RD196" s="120"/>
      <c r="RE196" s="120"/>
      <c r="RF196" s="120"/>
      <c r="RG196" s="120"/>
      <c r="RH196" s="120"/>
      <c r="RI196" s="120"/>
      <c r="RJ196" s="120"/>
      <c r="RK196" s="120"/>
      <c r="RL196" s="120"/>
      <c r="RM196" s="120"/>
      <c r="RN196" s="120"/>
      <c r="RO196" s="120"/>
      <c r="RP196" s="120"/>
      <c r="RQ196" s="120"/>
      <c r="RR196" s="120"/>
      <c r="RS196" s="120"/>
      <c r="RT196" s="120"/>
      <c r="RU196" s="120"/>
      <c r="RV196" s="120"/>
      <c r="RW196" s="120"/>
      <c r="RX196" s="120"/>
      <c r="RY196" s="120"/>
      <c r="RZ196" s="120"/>
      <c r="SA196" s="120"/>
      <c r="SB196" s="120"/>
      <c r="SC196" s="120"/>
      <c r="SD196" s="120"/>
      <c r="SE196" s="120"/>
      <c r="SF196" s="120"/>
      <c r="SG196" s="120"/>
      <c r="SH196" s="120"/>
      <c r="SI196" s="120"/>
      <c r="SJ196" s="120"/>
      <c r="SK196" s="120"/>
      <c r="SL196" s="120"/>
      <c r="SM196" s="120"/>
      <c r="SN196" s="120"/>
      <c r="SO196" s="120"/>
      <c r="SP196" s="120"/>
      <c r="SQ196" s="120"/>
      <c r="SR196" s="120"/>
      <c r="SS196" s="120"/>
      <c r="ST196" s="120"/>
      <c r="SU196" s="120"/>
      <c r="SV196" s="120"/>
      <c r="SW196" s="120"/>
      <c r="SX196" s="120"/>
      <c r="SY196" s="120"/>
      <c r="SZ196" s="120"/>
      <c r="TA196" s="120"/>
      <c r="TB196" s="120"/>
      <c r="TC196" s="120"/>
      <c r="TD196" s="120"/>
      <c r="TE196" s="120"/>
      <c r="TF196" s="120"/>
      <c r="TG196" s="120"/>
      <c r="TH196" s="120"/>
      <c r="TI196" s="120"/>
      <c r="TJ196" s="120"/>
      <c r="TK196" s="120"/>
      <c r="TL196" s="120"/>
      <c r="TM196" s="120"/>
      <c r="TN196" s="120"/>
      <c r="TO196" s="120"/>
      <c r="TP196" s="120"/>
      <c r="TQ196" s="120"/>
      <c r="TR196" s="120"/>
      <c r="TS196" s="120"/>
      <c r="TT196" s="120"/>
      <c r="TU196" s="120"/>
      <c r="TV196" s="120"/>
      <c r="TW196" s="120"/>
      <c r="TX196" s="120"/>
      <c r="TY196" s="120"/>
      <c r="TZ196" s="120"/>
      <c r="UA196" s="120"/>
      <c r="UB196" s="120"/>
      <c r="UC196" s="120"/>
      <c r="UD196" s="120"/>
      <c r="UE196" s="120"/>
      <c r="UF196" s="120"/>
      <c r="UG196" s="120"/>
      <c r="UH196" s="120"/>
      <c r="UI196" s="120"/>
      <c r="UJ196" s="120"/>
      <c r="UK196" s="120"/>
      <c r="UL196" s="120"/>
      <c r="UM196" s="120"/>
      <c r="UN196" s="120"/>
      <c r="UO196" s="120"/>
      <c r="UP196" s="120"/>
      <c r="UQ196" s="120"/>
      <c r="UR196" s="120"/>
      <c r="US196" s="120"/>
      <c r="UT196" s="120"/>
      <c r="UU196" s="120"/>
      <c r="UV196" s="120"/>
      <c r="UW196" s="120"/>
      <c r="UX196" s="120"/>
      <c r="UY196" s="120"/>
      <c r="UZ196" s="120"/>
      <c r="VA196" s="120"/>
      <c r="VB196" s="120"/>
      <c r="VC196" s="120"/>
      <c r="VD196" s="120"/>
      <c r="VE196" s="120"/>
      <c r="VF196" s="120"/>
      <c r="VG196" s="120"/>
      <c r="VH196" s="120"/>
      <c r="VI196" s="120"/>
      <c r="VJ196" s="120"/>
      <c r="VK196" s="120"/>
      <c r="VL196" s="120"/>
      <c r="VM196" s="120"/>
      <c r="VN196" s="120"/>
      <c r="VO196" s="120"/>
      <c r="VP196" s="120"/>
      <c r="VQ196" s="120"/>
      <c r="VR196" s="120"/>
      <c r="VS196" s="120"/>
      <c r="VT196" s="120"/>
      <c r="VU196" s="120"/>
      <c r="VV196" s="120"/>
      <c r="VW196" s="120"/>
      <c r="VX196" s="120"/>
      <c r="VY196" s="120"/>
      <c r="VZ196" s="120"/>
      <c r="WA196" s="120"/>
      <c r="WB196" s="120"/>
      <c r="WC196" s="120"/>
      <c r="WD196" s="120"/>
      <c r="WE196" s="120"/>
      <c r="WF196" s="120"/>
      <c r="WG196" s="120"/>
      <c r="WH196" s="120"/>
      <c r="WI196" s="120"/>
      <c r="WJ196" s="120"/>
      <c r="WK196" s="120"/>
      <c r="WL196" s="120"/>
      <c r="WM196" s="120"/>
      <c r="WN196" s="120"/>
      <c r="WO196" s="120"/>
      <c r="WP196" s="120"/>
      <c r="WQ196" s="120"/>
      <c r="WR196" s="120"/>
      <c r="WS196" s="120"/>
      <c r="WT196" s="120"/>
      <c r="WU196" s="120"/>
      <c r="WV196" s="120"/>
      <c r="WW196" s="120"/>
      <c r="WX196" s="120"/>
      <c r="WY196" s="120"/>
      <c r="WZ196" s="120"/>
      <c r="XA196" s="120"/>
      <c r="XB196" s="120"/>
      <c r="XC196" s="120"/>
      <c r="XD196" s="120"/>
      <c r="XE196" s="120"/>
      <c r="XF196" s="120"/>
      <c r="XG196" s="120"/>
      <c r="XH196" s="120"/>
      <c r="XI196" s="120"/>
      <c r="XJ196" s="120"/>
      <c r="XK196" s="120"/>
      <c r="XL196" s="120"/>
      <c r="XM196" s="120"/>
      <c r="XN196" s="120"/>
      <c r="XO196" s="120"/>
      <c r="XP196" s="120"/>
      <c r="XQ196" s="120"/>
      <c r="XR196" s="120"/>
      <c r="XS196" s="120"/>
      <c r="XT196" s="120"/>
      <c r="XU196" s="120"/>
      <c r="XV196" s="120"/>
      <c r="XW196" s="120"/>
      <c r="XX196" s="120"/>
      <c r="XY196" s="120"/>
      <c r="XZ196" s="120"/>
      <c r="YA196" s="120"/>
      <c r="YB196" s="120"/>
      <c r="YC196" s="120"/>
      <c r="YD196" s="120"/>
      <c r="YE196" s="120"/>
      <c r="YF196" s="120"/>
      <c r="YG196" s="120"/>
      <c r="YH196" s="120"/>
      <c r="YI196" s="120"/>
      <c r="YJ196" s="120"/>
      <c r="YK196" s="120"/>
      <c r="YL196" s="120"/>
      <c r="YM196" s="120"/>
      <c r="YN196" s="120"/>
      <c r="YO196" s="120"/>
      <c r="YP196" s="120"/>
      <c r="YQ196" s="120"/>
      <c r="YR196" s="120"/>
      <c r="YS196" s="120"/>
      <c r="YT196" s="120"/>
      <c r="YU196" s="120"/>
      <c r="YV196" s="120"/>
      <c r="YW196" s="120"/>
      <c r="YX196" s="120"/>
      <c r="YY196" s="120"/>
      <c r="YZ196" s="120"/>
      <c r="ZA196" s="120"/>
      <c r="ZB196" s="120"/>
      <c r="ZC196" s="120"/>
      <c r="ZD196" s="120"/>
      <c r="ZE196" s="120"/>
      <c r="ZF196" s="120"/>
      <c r="ZG196" s="120"/>
      <c r="ZH196" s="120"/>
      <c r="ZI196" s="120"/>
      <c r="ZJ196" s="120"/>
      <c r="ZK196" s="120"/>
      <c r="ZL196" s="120"/>
      <c r="ZM196" s="120"/>
      <c r="ZN196" s="120"/>
      <c r="ZO196" s="120"/>
      <c r="ZP196" s="120"/>
      <c r="ZQ196" s="120"/>
      <c r="ZR196" s="120"/>
      <c r="ZS196" s="120"/>
      <c r="ZT196" s="120"/>
      <c r="ZU196" s="120"/>
      <c r="ZV196" s="120"/>
      <c r="ZW196" s="120"/>
      <c r="ZX196" s="120"/>
      <c r="ZY196" s="120"/>
      <c r="ZZ196" s="120"/>
      <c r="AAA196" s="120"/>
      <c r="AAB196" s="120"/>
      <c r="AAC196" s="120"/>
      <c r="AAD196" s="120"/>
      <c r="AAE196" s="120"/>
      <c r="AAF196" s="120"/>
      <c r="AAG196" s="120"/>
      <c r="AAH196" s="120"/>
      <c r="AAI196" s="120"/>
      <c r="AAJ196" s="120"/>
      <c r="AAK196" s="120"/>
      <c r="AAL196" s="120"/>
      <c r="AAM196" s="120"/>
      <c r="AAN196" s="120"/>
      <c r="AAO196" s="120"/>
      <c r="AAP196" s="120"/>
      <c r="AAQ196" s="120"/>
      <c r="AAR196" s="120"/>
      <c r="AAS196" s="120"/>
      <c r="AAT196" s="120"/>
      <c r="AAU196" s="120"/>
      <c r="AAV196" s="120"/>
      <c r="AAW196" s="120"/>
      <c r="AAX196" s="120"/>
      <c r="AAY196" s="120"/>
      <c r="AAZ196" s="120"/>
      <c r="ABA196" s="120"/>
      <c r="ABB196" s="120"/>
      <c r="ABC196" s="120"/>
      <c r="ABD196" s="120"/>
      <c r="ABE196" s="120"/>
      <c r="ABF196" s="120"/>
      <c r="ABG196" s="120"/>
      <c r="ABH196" s="120"/>
      <c r="ABI196" s="120"/>
      <c r="ABJ196" s="120"/>
      <c r="ABK196" s="120"/>
      <c r="ABL196" s="120"/>
      <c r="ABM196" s="120"/>
      <c r="ABN196" s="120"/>
      <c r="ABO196" s="120"/>
      <c r="ABP196" s="120"/>
      <c r="ABQ196" s="120"/>
      <c r="ABR196" s="120"/>
      <c r="ABS196" s="120"/>
      <c r="ABT196" s="120"/>
      <c r="ABU196" s="120"/>
      <c r="ABV196" s="120"/>
      <c r="ABW196" s="120"/>
      <c r="ABX196" s="120"/>
      <c r="ABY196" s="120"/>
      <c r="ABZ196" s="120"/>
      <c r="ACA196" s="120"/>
      <c r="ACB196" s="120"/>
      <c r="ACC196" s="120"/>
      <c r="ACD196" s="120"/>
      <c r="ACE196" s="120"/>
      <c r="ACF196" s="120"/>
      <c r="ACG196" s="120"/>
      <c r="ACH196" s="120"/>
      <c r="ACI196" s="120"/>
      <c r="ACJ196" s="120"/>
      <c r="ACK196" s="120"/>
      <c r="ACL196" s="120"/>
      <c r="ACM196" s="120"/>
      <c r="ACN196" s="120"/>
      <c r="ACO196" s="120"/>
      <c r="ACP196" s="120"/>
      <c r="ACQ196" s="120"/>
      <c r="ACR196" s="120"/>
      <c r="ACS196" s="120"/>
      <c r="ACT196" s="120"/>
      <c r="ACU196" s="120"/>
      <c r="ACV196" s="120"/>
      <c r="ACW196" s="120"/>
      <c r="ACX196" s="120"/>
      <c r="ACY196" s="120"/>
      <c r="ACZ196" s="120"/>
      <c r="ADA196" s="120"/>
      <c r="ADB196" s="120"/>
      <c r="ADC196" s="120"/>
      <c r="ADD196" s="120"/>
      <c r="ADE196" s="120"/>
      <c r="ADF196" s="120"/>
      <c r="ADG196" s="120"/>
      <c r="ADH196" s="120"/>
      <c r="ADI196" s="120"/>
      <c r="ADJ196" s="120"/>
      <c r="ADK196" s="120"/>
      <c r="ADL196" s="120"/>
      <c r="ADM196" s="120"/>
      <c r="ADN196" s="120"/>
      <c r="ADO196" s="120"/>
      <c r="ADP196" s="120"/>
      <c r="ADQ196" s="120"/>
      <c r="ADR196" s="120"/>
      <c r="ADS196" s="120"/>
      <c r="ADT196" s="120"/>
      <c r="ADU196" s="120"/>
      <c r="ADV196" s="120"/>
      <c r="ADW196" s="120"/>
      <c r="ADX196" s="120"/>
      <c r="ADY196" s="120"/>
      <c r="ADZ196" s="120"/>
      <c r="AEA196" s="120"/>
      <c r="AEB196" s="120"/>
      <c r="AEC196" s="120"/>
      <c r="AED196" s="120"/>
      <c r="AEE196" s="120"/>
      <c r="AEF196" s="120"/>
      <c r="AEG196" s="120"/>
      <c r="AEH196" s="120"/>
      <c r="AEI196" s="120"/>
      <c r="AEJ196" s="120"/>
      <c r="AEK196" s="120"/>
      <c r="AEL196" s="120"/>
      <c r="AEM196" s="120"/>
      <c r="AEN196" s="120"/>
      <c r="AEO196" s="120"/>
      <c r="AEP196" s="120"/>
      <c r="AEQ196" s="120"/>
      <c r="AER196" s="120"/>
      <c r="AES196" s="120"/>
      <c r="AET196" s="120"/>
      <c r="AEU196" s="120"/>
      <c r="AEV196" s="120"/>
      <c r="AEW196" s="120"/>
      <c r="AEX196" s="120"/>
      <c r="AEY196" s="120"/>
      <c r="AEZ196" s="120"/>
      <c r="AFA196" s="120"/>
      <c r="AFB196" s="120"/>
      <c r="AFC196" s="120"/>
      <c r="AFD196" s="120"/>
      <c r="AFE196" s="120"/>
      <c r="AFF196" s="120"/>
      <c r="AFG196" s="120"/>
      <c r="AFH196" s="120"/>
      <c r="AFI196" s="120"/>
      <c r="AFJ196" s="120"/>
      <c r="AFK196" s="120"/>
      <c r="AFL196" s="120"/>
      <c r="AFM196" s="120"/>
      <c r="AFN196" s="120"/>
      <c r="AFO196" s="120"/>
      <c r="AFP196" s="120"/>
      <c r="AFQ196" s="120"/>
      <c r="AFR196" s="120"/>
      <c r="AFS196" s="120"/>
      <c r="AFT196" s="120"/>
      <c r="AFU196" s="120"/>
      <c r="AFV196" s="120"/>
      <c r="AFW196" s="120"/>
      <c r="AFX196" s="120"/>
      <c r="AFY196" s="120"/>
      <c r="AFZ196" s="120"/>
      <c r="AGA196" s="120"/>
      <c r="AGB196" s="120"/>
      <c r="AGC196" s="120"/>
      <c r="AGD196" s="120"/>
      <c r="AGE196" s="120"/>
      <c r="AGF196" s="120"/>
      <c r="AGG196" s="120"/>
      <c r="AGH196" s="120"/>
      <c r="AGI196" s="120"/>
      <c r="AGJ196" s="120"/>
      <c r="AGK196" s="120"/>
      <c r="AGL196" s="120"/>
      <c r="AGM196" s="120"/>
      <c r="AGN196" s="120"/>
      <c r="AGO196" s="120"/>
      <c r="AGP196" s="120"/>
      <c r="AGQ196" s="120"/>
      <c r="AGR196" s="120"/>
      <c r="AGS196" s="120"/>
      <c r="AGT196" s="120"/>
      <c r="AGU196" s="120"/>
      <c r="AGV196" s="120"/>
      <c r="AGW196" s="120"/>
      <c r="AGX196" s="120"/>
      <c r="AGY196" s="120"/>
      <c r="AGZ196" s="120"/>
      <c r="AHA196" s="120"/>
      <c r="AHB196" s="120"/>
      <c r="AHC196" s="120"/>
      <c r="AHD196" s="120"/>
      <c r="AHE196" s="120"/>
      <c r="AHF196" s="120"/>
      <c r="AHG196" s="120"/>
      <c r="AHH196" s="120"/>
      <c r="AHI196" s="120"/>
      <c r="AHJ196" s="120"/>
      <c r="AHK196" s="120"/>
      <c r="AHL196" s="120"/>
      <c r="AHM196" s="120"/>
      <c r="AHN196" s="120"/>
      <c r="AHO196" s="120"/>
      <c r="AHP196" s="120"/>
      <c r="AHQ196" s="120"/>
      <c r="AHR196" s="120"/>
      <c r="AHS196" s="120"/>
      <c r="AHT196" s="120"/>
      <c r="AHU196" s="120"/>
      <c r="AHV196" s="120"/>
      <c r="AHW196" s="120"/>
      <c r="AHX196" s="120"/>
      <c r="AHY196" s="120"/>
      <c r="AHZ196" s="120"/>
      <c r="AIA196" s="120"/>
      <c r="AIB196" s="120"/>
      <c r="AIC196" s="120"/>
      <c r="AID196" s="120"/>
      <c r="AIE196" s="120"/>
      <c r="AIF196" s="120"/>
      <c r="AIG196" s="120"/>
      <c r="AIH196" s="120"/>
      <c r="AII196" s="120"/>
      <c r="AIJ196" s="120"/>
      <c r="AIK196" s="120"/>
      <c r="AIL196" s="120"/>
      <c r="AIM196" s="120"/>
      <c r="AIN196" s="120"/>
      <c r="AIO196" s="120"/>
      <c r="AIP196" s="120"/>
      <c r="AIQ196" s="120"/>
      <c r="AIR196" s="120"/>
      <c r="AIS196" s="120"/>
      <c r="AIT196" s="120"/>
      <c r="AIU196" s="120"/>
      <c r="AIV196" s="120"/>
      <c r="AIW196" s="120"/>
      <c r="AIX196" s="120"/>
      <c r="AIY196" s="120"/>
      <c r="AIZ196" s="120"/>
      <c r="AJA196" s="120"/>
      <c r="AJB196" s="120"/>
      <c r="AJC196" s="120"/>
      <c r="AJD196" s="120"/>
      <c r="AJE196" s="120"/>
      <c r="AJF196" s="120"/>
      <c r="AJG196" s="120"/>
      <c r="AJH196" s="120"/>
      <c r="AJI196" s="120"/>
      <c r="AJJ196" s="120"/>
      <c r="AJK196" s="120"/>
      <c r="AJL196" s="120"/>
      <c r="AJM196" s="120"/>
      <c r="AJN196" s="120"/>
      <c r="AJO196" s="120"/>
      <c r="AJP196" s="120"/>
      <c r="AJQ196" s="120"/>
      <c r="AJR196" s="120"/>
      <c r="AJS196" s="120"/>
      <c r="AJT196" s="120"/>
      <c r="AJU196" s="120"/>
      <c r="AJV196" s="120"/>
      <c r="AJW196" s="120"/>
      <c r="AJX196" s="120"/>
      <c r="AJY196" s="120"/>
      <c r="AJZ196" s="120"/>
      <c r="AKA196" s="120"/>
      <c r="AKB196" s="120"/>
      <c r="AKC196" s="120"/>
      <c r="AKD196" s="120"/>
      <c r="AKE196" s="120"/>
      <c r="AKF196" s="120"/>
      <c r="AKG196" s="120"/>
      <c r="AKH196" s="120"/>
      <c r="AKI196" s="120"/>
      <c r="AKJ196" s="120"/>
      <c r="AKK196" s="120"/>
      <c r="AKL196" s="120"/>
      <c r="AKM196" s="120"/>
      <c r="AKN196" s="120"/>
      <c r="AKO196" s="120"/>
      <c r="AKP196" s="120"/>
      <c r="AKQ196" s="120"/>
      <c r="AKR196" s="120"/>
      <c r="AKS196" s="120"/>
      <c r="AKT196" s="120"/>
      <c r="AKU196" s="120"/>
      <c r="AKV196" s="120"/>
      <c r="AKW196" s="120"/>
      <c r="AKX196" s="120"/>
      <c r="AKY196" s="120"/>
      <c r="AKZ196" s="120"/>
      <c r="ALA196" s="120"/>
      <c r="ALB196" s="120"/>
      <c r="ALC196" s="120"/>
      <c r="ALD196" s="120"/>
      <c r="ALE196" s="120"/>
      <c r="ALF196" s="120"/>
      <c r="ALG196" s="120"/>
      <c r="ALH196" s="120"/>
      <c r="ALI196" s="120"/>
      <c r="ALJ196" s="120"/>
      <c r="ALK196" s="120"/>
      <c r="ALL196" s="120"/>
      <c r="ALM196" s="120"/>
      <c r="ALN196" s="120"/>
      <c r="ALO196" s="120"/>
      <c r="ALP196" s="120"/>
      <c r="ALQ196" s="120"/>
      <c r="ALR196" s="120"/>
      <c r="ALS196" s="120"/>
      <c r="ALT196" s="120"/>
      <c r="ALU196" s="120"/>
      <c r="ALV196" s="120"/>
      <c r="ALW196" s="120"/>
      <c r="ALX196" s="120"/>
      <c r="ALY196" s="120"/>
      <c r="ALZ196" s="120"/>
      <c r="AMA196" s="120"/>
      <c r="AMB196" s="120"/>
      <c r="AMC196" s="120"/>
      <c r="AMD196" s="120"/>
      <c r="AME196" s="120"/>
      <c r="AMF196" s="120"/>
      <c r="AMG196" s="120"/>
      <c r="AMH196" s="120"/>
      <c r="AMI196" s="120"/>
      <c r="AMJ196" s="120"/>
      <c r="AMK196" s="120"/>
      <c r="AML196" s="120"/>
    </row>
    <row r="197" spans="1:1026" s="121" customFormat="1" ht="24" x14ac:dyDescent="0.25">
      <c r="A197" s="102">
        <v>192</v>
      </c>
      <c r="B197" s="25" t="s">
        <v>334</v>
      </c>
      <c r="C197" s="26" t="s">
        <v>8</v>
      </c>
      <c r="D197" s="26" t="s">
        <v>41</v>
      </c>
      <c r="E197" s="31" t="s">
        <v>22</v>
      </c>
      <c r="F197" s="50">
        <v>2</v>
      </c>
      <c r="G197" s="51" t="s">
        <v>11</v>
      </c>
      <c r="H197" s="76"/>
      <c r="I197" s="76">
        <f t="shared" si="14"/>
        <v>0</v>
      </c>
      <c r="J197" s="76">
        <f t="shared" si="11"/>
        <v>0</v>
      </c>
      <c r="K197" s="76">
        <f t="shared" si="12"/>
        <v>0</v>
      </c>
      <c r="L197" s="53"/>
      <c r="M197" s="53"/>
      <c r="N197" s="53"/>
      <c r="O197" s="39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  <c r="HN197" s="120"/>
      <c r="HO197" s="120"/>
      <c r="HP197" s="120"/>
      <c r="HQ197" s="120"/>
      <c r="HR197" s="120"/>
      <c r="HS197" s="120"/>
      <c r="HT197" s="120"/>
      <c r="HU197" s="120"/>
      <c r="HV197" s="120"/>
      <c r="HW197" s="120"/>
      <c r="HX197" s="120"/>
      <c r="HY197" s="120"/>
      <c r="HZ197" s="120"/>
      <c r="IA197" s="120"/>
      <c r="IB197" s="120"/>
      <c r="IC197" s="120"/>
      <c r="ID197" s="120"/>
      <c r="IE197" s="120"/>
      <c r="IF197" s="120"/>
      <c r="IG197" s="120"/>
      <c r="IH197" s="120"/>
      <c r="II197" s="120"/>
      <c r="IJ197" s="120"/>
      <c r="IK197" s="120"/>
      <c r="IL197" s="120"/>
      <c r="IM197" s="120"/>
      <c r="IN197" s="120"/>
      <c r="IO197" s="120"/>
      <c r="IP197" s="120"/>
      <c r="IQ197" s="120"/>
      <c r="IR197" s="120"/>
      <c r="IS197" s="120"/>
      <c r="IT197" s="120"/>
      <c r="IU197" s="120"/>
      <c r="IV197" s="120"/>
      <c r="IW197" s="120"/>
      <c r="IX197" s="120"/>
      <c r="IY197" s="120"/>
      <c r="IZ197" s="120"/>
      <c r="JA197" s="120"/>
      <c r="JB197" s="120"/>
      <c r="JC197" s="120"/>
      <c r="JD197" s="120"/>
      <c r="JE197" s="120"/>
      <c r="JF197" s="120"/>
      <c r="JG197" s="120"/>
      <c r="JH197" s="120"/>
      <c r="JI197" s="120"/>
      <c r="JJ197" s="120"/>
      <c r="JK197" s="120"/>
      <c r="JL197" s="120"/>
      <c r="JM197" s="120"/>
      <c r="JN197" s="120"/>
      <c r="JO197" s="120"/>
      <c r="JP197" s="120"/>
      <c r="JQ197" s="120"/>
      <c r="JR197" s="120"/>
      <c r="JS197" s="120"/>
      <c r="JT197" s="120"/>
      <c r="JU197" s="120"/>
      <c r="JV197" s="120"/>
      <c r="JW197" s="120"/>
      <c r="JX197" s="120"/>
      <c r="JY197" s="120"/>
      <c r="JZ197" s="120"/>
      <c r="KA197" s="120"/>
      <c r="KB197" s="120"/>
      <c r="KC197" s="120"/>
      <c r="KD197" s="120"/>
      <c r="KE197" s="120"/>
      <c r="KF197" s="120"/>
      <c r="KG197" s="120"/>
      <c r="KH197" s="120"/>
      <c r="KI197" s="120"/>
      <c r="KJ197" s="120"/>
      <c r="KK197" s="120"/>
      <c r="KL197" s="120"/>
      <c r="KM197" s="120"/>
      <c r="KN197" s="120"/>
      <c r="KO197" s="120"/>
      <c r="KP197" s="120"/>
      <c r="KQ197" s="120"/>
      <c r="KR197" s="120"/>
      <c r="KS197" s="120"/>
      <c r="KT197" s="120"/>
      <c r="KU197" s="120"/>
      <c r="KV197" s="120"/>
      <c r="KW197" s="120"/>
      <c r="KX197" s="120"/>
      <c r="KY197" s="120"/>
      <c r="KZ197" s="120"/>
      <c r="LA197" s="120"/>
      <c r="LB197" s="120"/>
      <c r="LC197" s="120"/>
      <c r="LD197" s="120"/>
      <c r="LE197" s="120"/>
      <c r="LF197" s="120"/>
      <c r="LG197" s="120"/>
      <c r="LH197" s="120"/>
      <c r="LI197" s="120"/>
      <c r="LJ197" s="120"/>
      <c r="LK197" s="120"/>
      <c r="LL197" s="120"/>
      <c r="LM197" s="120"/>
      <c r="LN197" s="120"/>
      <c r="LO197" s="120"/>
      <c r="LP197" s="120"/>
      <c r="LQ197" s="120"/>
      <c r="LR197" s="120"/>
      <c r="LS197" s="120"/>
      <c r="LT197" s="120"/>
      <c r="LU197" s="120"/>
      <c r="LV197" s="120"/>
      <c r="LW197" s="120"/>
      <c r="LX197" s="120"/>
      <c r="LY197" s="120"/>
      <c r="LZ197" s="120"/>
      <c r="MA197" s="120"/>
      <c r="MB197" s="120"/>
      <c r="MC197" s="120"/>
      <c r="MD197" s="120"/>
      <c r="ME197" s="120"/>
      <c r="MF197" s="120"/>
      <c r="MG197" s="120"/>
      <c r="MH197" s="120"/>
      <c r="MI197" s="120"/>
      <c r="MJ197" s="120"/>
      <c r="MK197" s="120"/>
      <c r="ML197" s="120"/>
      <c r="MM197" s="120"/>
      <c r="MN197" s="120"/>
      <c r="MO197" s="120"/>
      <c r="MP197" s="120"/>
      <c r="MQ197" s="120"/>
      <c r="MR197" s="120"/>
      <c r="MS197" s="120"/>
      <c r="MT197" s="120"/>
      <c r="MU197" s="120"/>
      <c r="MV197" s="120"/>
      <c r="MW197" s="120"/>
      <c r="MX197" s="120"/>
      <c r="MY197" s="120"/>
      <c r="MZ197" s="120"/>
      <c r="NA197" s="120"/>
      <c r="NB197" s="120"/>
      <c r="NC197" s="120"/>
      <c r="ND197" s="120"/>
      <c r="NE197" s="120"/>
      <c r="NF197" s="120"/>
      <c r="NG197" s="120"/>
      <c r="NH197" s="120"/>
      <c r="NI197" s="120"/>
      <c r="NJ197" s="120"/>
      <c r="NK197" s="120"/>
      <c r="NL197" s="120"/>
      <c r="NM197" s="120"/>
      <c r="NN197" s="120"/>
      <c r="NO197" s="120"/>
      <c r="NP197" s="120"/>
      <c r="NQ197" s="120"/>
      <c r="NR197" s="120"/>
      <c r="NS197" s="120"/>
      <c r="NT197" s="120"/>
      <c r="NU197" s="120"/>
      <c r="NV197" s="120"/>
      <c r="NW197" s="120"/>
      <c r="NX197" s="120"/>
      <c r="NY197" s="120"/>
      <c r="NZ197" s="120"/>
      <c r="OA197" s="120"/>
      <c r="OB197" s="120"/>
      <c r="OC197" s="120"/>
      <c r="OD197" s="120"/>
      <c r="OE197" s="120"/>
      <c r="OF197" s="120"/>
      <c r="OG197" s="120"/>
      <c r="OH197" s="120"/>
      <c r="OI197" s="120"/>
      <c r="OJ197" s="120"/>
      <c r="OK197" s="120"/>
      <c r="OL197" s="120"/>
      <c r="OM197" s="120"/>
      <c r="ON197" s="120"/>
      <c r="OO197" s="120"/>
      <c r="OP197" s="120"/>
      <c r="OQ197" s="120"/>
      <c r="OR197" s="120"/>
      <c r="OS197" s="120"/>
      <c r="OT197" s="120"/>
      <c r="OU197" s="120"/>
      <c r="OV197" s="120"/>
      <c r="OW197" s="120"/>
      <c r="OX197" s="120"/>
      <c r="OY197" s="120"/>
      <c r="OZ197" s="120"/>
      <c r="PA197" s="120"/>
      <c r="PB197" s="120"/>
      <c r="PC197" s="120"/>
      <c r="PD197" s="120"/>
      <c r="PE197" s="120"/>
      <c r="PF197" s="120"/>
      <c r="PG197" s="120"/>
      <c r="PH197" s="120"/>
      <c r="PI197" s="120"/>
      <c r="PJ197" s="120"/>
      <c r="PK197" s="120"/>
      <c r="PL197" s="120"/>
      <c r="PM197" s="120"/>
      <c r="PN197" s="120"/>
      <c r="PO197" s="120"/>
      <c r="PP197" s="120"/>
      <c r="PQ197" s="120"/>
      <c r="PR197" s="120"/>
      <c r="PS197" s="120"/>
      <c r="PT197" s="120"/>
      <c r="PU197" s="120"/>
      <c r="PV197" s="120"/>
      <c r="PW197" s="120"/>
      <c r="PX197" s="120"/>
      <c r="PY197" s="120"/>
      <c r="PZ197" s="120"/>
      <c r="QA197" s="120"/>
      <c r="QB197" s="120"/>
      <c r="QC197" s="120"/>
      <c r="QD197" s="120"/>
      <c r="QE197" s="120"/>
      <c r="QF197" s="120"/>
      <c r="QG197" s="120"/>
      <c r="QH197" s="120"/>
      <c r="QI197" s="120"/>
      <c r="QJ197" s="120"/>
      <c r="QK197" s="120"/>
      <c r="QL197" s="120"/>
      <c r="QM197" s="120"/>
      <c r="QN197" s="120"/>
      <c r="QO197" s="120"/>
      <c r="QP197" s="120"/>
      <c r="QQ197" s="120"/>
      <c r="QR197" s="120"/>
      <c r="QS197" s="120"/>
      <c r="QT197" s="120"/>
      <c r="QU197" s="120"/>
      <c r="QV197" s="120"/>
      <c r="QW197" s="120"/>
      <c r="QX197" s="120"/>
      <c r="QY197" s="120"/>
      <c r="QZ197" s="120"/>
      <c r="RA197" s="120"/>
      <c r="RB197" s="120"/>
      <c r="RC197" s="120"/>
      <c r="RD197" s="120"/>
      <c r="RE197" s="120"/>
      <c r="RF197" s="120"/>
      <c r="RG197" s="120"/>
      <c r="RH197" s="120"/>
      <c r="RI197" s="120"/>
      <c r="RJ197" s="120"/>
      <c r="RK197" s="120"/>
      <c r="RL197" s="120"/>
      <c r="RM197" s="120"/>
      <c r="RN197" s="120"/>
      <c r="RO197" s="120"/>
      <c r="RP197" s="120"/>
      <c r="RQ197" s="120"/>
      <c r="RR197" s="120"/>
      <c r="RS197" s="120"/>
      <c r="RT197" s="120"/>
      <c r="RU197" s="120"/>
      <c r="RV197" s="120"/>
      <c r="RW197" s="120"/>
      <c r="RX197" s="120"/>
      <c r="RY197" s="120"/>
      <c r="RZ197" s="120"/>
      <c r="SA197" s="120"/>
      <c r="SB197" s="120"/>
      <c r="SC197" s="120"/>
      <c r="SD197" s="120"/>
      <c r="SE197" s="120"/>
      <c r="SF197" s="120"/>
      <c r="SG197" s="120"/>
      <c r="SH197" s="120"/>
      <c r="SI197" s="120"/>
      <c r="SJ197" s="120"/>
      <c r="SK197" s="120"/>
      <c r="SL197" s="120"/>
      <c r="SM197" s="120"/>
      <c r="SN197" s="120"/>
      <c r="SO197" s="120"/>
      <c r="SP197" s="120"/>
      <c r="SQ197" s="120"/>
      <c r="SR197" s="120"/>
      <c r="SS197" s="120"/>
      <c r="ST197" s="120"/>
      <c r="SU197" s="120"/>
      <c r="SV197" s="120"/>
      <c r="SW197" s="120"/>
      <c r="SX197" s="120"/>
      <c r="SY197" s="120"/>
      <c r="SZ197" s="120"/>
      <c r="TA197" s="120"/>
      <c r="TB197" s="120"/>
      <c r="TC197" s="120"/>
      <c r="TD197" s="120"/>
      <c r="TE197" s="120"/>
      <c r="TF197" s="120"/>
      <c r="TG197" s="120"/>
      <c r="TH197" s="120"/>
      <c r="TI197" s="120"/>
      <c r="TJ197" s="120"/>
      <c r="TK197" s="120"/>
      <c r="TL197" s="120"/>
      <c r="TM197" s="120"/>
      <c r="TN197" s="120"/>
      <c r="TO197" s="120"/>
      <c r="TP197" s="120"/>
      <c r="TQ197" s="120"/>
      <c r="TR197" s="120"/>
      <c r="TS197" s="120"/>
      <c r="TT197" s="120"/>
      <c r="TU197" s="120"/>
      <c r="TV197" s="120"/>
      <c r="TW197" s="120"/>
      <c r="TX197" s="120"/>
      <c r="TY197" s="120"/>
      <c r="TZ197" s="120"/>
      <c r="UA197" s="120"/>
      <c r="UB197" s="120"/>
      <c r="UC197" s="120"/>
      <c r="UD197" s="120"/>
      <c r="UE197" s="120"/>
      <c r="UF197" s="120"/>
      <c r="UG197" s="120"/>
      <c r="UH197" s="120"/>
      <c r="UI197" s="120"/>
      <c r="UJ197" s="120"/>
      <c r="UK197" s="120"/>
      <c r="UL197" s="120"/>
      <c r="UM197" s="120"/>
      <c r="UN197" s="120"/>
      <c r="UO197" s="120"/>
      <c r="UP197" s="120"/>
      <c r="UQ197" s="120"/>
      <c r="UR197" s="120"/>
      <c r="US197" s="120"/>
      <c r="UT197" s="120"/>
      <c r="UU197" s="120"/>
      <c r="UV197" s="120"/>
      <c r="UW197" s="120"/>
      <c r="UX197" s="120"/>
      <c r="UY197" s="120"/>
      <c r="UZ197" s="120"/>
      <c r="VA197" s="120"/>
      <c r="VB197" s="120"/>
      <c r="VC197" s="120"/>
      <c r="VD197" s="120"/>
      <c r="VE197" s="120"/>
      <c r="VF197" s="120"/>
      <c r="VG197" s="120"/>
      <c r="VH197" s="120"/>
      <c r="VI197" s="120"/>
      <c r="VJ197" s="120"/>
      <c r="VK197" s="120"/>
      <c r="VL197" s="120"/>
      <c r="VM197" s="120"/>
      <c r="VN197" s="120"/>
      <c r="VO197" s="120"/>
      <c r="VP197" s="120"/>
      <c r="VQ197" s="120"/>
      <c r="VR197" s="120"/>
      <c r="VS197" s="120"/>
      <c r="VT197" s="120"/>
      <c r="VU197" s="120"/>
      <c r="VV197" s="120"/>
      <c r="VW197" s="120"/>
      <c r="VX197" s="120"/>
      <c r="VY197" s="120"/>
      <c r="VZ197" s="120"/>
      <c r="WA197" s="120"/>
      <c r="WB197" s="120"/>
      <c r="WC197" s="120"/>
      <c r="WD197" s="120"/>
      <c r="WE197" s="120"/>
      <c r="WF197" s="120"/>
      <c r="WG197" s="120"/>
      <c r="WH197" s="120"/>
      <c r="WI197" s="120"/>
      <c r="WJ197" s="120"/>
      <c r="WK197" s="120"/>
      <c r="WL197" s="120"/>
      <c r="WM197" s="120"/>
      <c r="WN197" s="120"/>
      <c r="WO197" s="120"/>
      <c r="WP197" s="120"/>
      <c r="WQ197" s="120"/>
      <c r="WR197" s="120"/>
      <c r="WS197" s="120"/>
      <c r="WT197" s="120"/>
      <c r="WU197" s="120"/>
      <c r="WV197" s="120"/>
      <c r="WW197" s="120"/>
      <c r="WX197" s="120"/>
      <c r="WY197" s="120"/>
      <c r="WZ197" s="120"/>
      <c r="XA197" s="120"/>
      <c r="XB197" s="120"/>
      <c r="XC197" s="120"/>
      <c r="XD197" s="120"/>
      <c r="XE197" s="120"/>
      <c r="XF197" s="120"/>
      <c r="XG197" s="120"/>
      <c r="XH197" s="120"/>
      <c r="XI197" s="120"/>
      <c r="XJ197" s="120"/>
      <c r="XK197" s="120"/>
      <c r="XL197" s="120"/>
      <c r="XM197" s="120"/>
      <c r="XN197" s="120"/>
      <c r="XO197" s="120"/>
      <c r="XP197" s="120"/>
      <c r="XQ197" s="120"/>
      <c r="XR197" s="120"/>
      <c r="XS197" s="120"/>
      <c r="XT197" s="120"/>
      <c r="XU197" s="120"/>
      <c r="XV197" s="120"/>
      <c r="XW197" s="120"/>
      <c r="XX197" s="120"/>
      <c r="XY197" s="120"/>
      <c r="XZ197" s="120"/>
      <c r="YA197" s="120"/>
      <c r="YB197" s="120"/>
      <c r="YC197" s="120"/>
      <c r="YD197" s="120"/>
      <c r="YE197" s="120"/>
      <c r="YF197" s="120"/>
      <c r="YG197" s="120"/>
      <c r="YH197" s="120"/>
      <c r="YI197" s="120"/>
      <c r="YJ197" s="120"/>
      <c r="YK197" s="120"/>
      <c r="YL197" s="120"/>
      <c r="YM197" s="120"/>
      <c r="YN197" s="120"/>
      <c r="YO197" s="120"/>
      <c r="YP197" s="120"/>
      <c r="YQ197" s="120"/>
      <c r="YR197" s="120"/>
      <c r="YS197" s="120"/>
      <c r="YT197" s="120"/>
      <c r="YU197" s="120"/>
      <c r="YV197" s="120"/>
      <c r="YW197" s="120"/>
      <c r="YX197" s="120"/>
      <c r="YY197" s="120"/>
      <c r="YZ197" s="120"/>
      <c r="ZA197" s="120"/>
      <c r="ZB197" s="120"/>
      <c r="ZC197" s="120"/>
      <c r="ZD197" s="120"/>
      <c r="ZE197" s="120"/>
      <c r="ZF197" s="120"/>
      <c r="ZG197" s="120"/>
      <c r="ZH197" s="120"/>
      <c r="ZI197" s="120"/>
      <c r="ZJ197" s="120"/>
      <c r="ZK197" s="120"/>
      <c r="ZL197" s="120"/>
      <c r="ZM197" s="120"/>
      <c r="ZN197" s="120"/>
      <c r="ZO197" s="120"/>
      <c r="ZP197" s="120"/>
      <c r="ZQ197" s="120"/>
      <c r="ZR197" s="120"/>
      <c r="ZS197" s="120"/>
      <c r="ZT197" s="120"/>
      <c r="ZU197" s="120"/>
      <c r="ZV197" s="120"/>
      <c r="ZW197" s="120"/>
      <c r="ZX197" s="120"/>
      <c r="ZY197" s="120"/>
      <c r="ZZ197" s="120"/>
      <c r="AAA197" s="120"/>
      <c r="AAB197" s="120"/>
      <c r="AAC197" s="120"/>
      <c r="AAD197" s="120"/>
      <c r="AAE197" s="120"/>
      <c r="AAF197" s="120"/>
      <c r="AAG197" s="120"/>
      <c r="AAH197" s="120"/>
      <c r="AAI197" s="120"/>
      <c r="AAJ197" s="120"/>
      <c r="AAK197" s="120"/>
      <c r="AAL197" s="120"/>
      <c r="AAM197" s="120"/>
      <c r="AAN197" s="120"/>
      <c r="AAO197" s="120"/>
      <c r="AAP197" s="120"/>
      <c r="AAQ197" s="120"/>
      <c r="AAR197" s="120"/>
      <c r="AAS197" s="120"/>
      <c r="AAT197" s="120"/>
      <c r="AAU197" s="120"/>
      <c r="AAV197" s="120"/>
      <c r="AAW197" s="120"/>
      <c r="AAX197" s="120"/>
      <c r="AAY197" s="120"/>
      <c r="AAZ197" s="120"/>
      <c r="ABA197" s="120"/>
      <c r="ABB197" s="120"/>
      <c r="ABC197" s="120"/>
      <c r="ABD197" s="120"/>
      <c r="ABE197" s="120"/>
      <c r="ABF197" s="120"/>
      <c r="ABG197" s="120"/>
      <c r="ABH197" s="120"/>
      <c r="ABI197" s="120"/>
      <c r="ABJ197" s="120"/>
      <c r="ABK197" s="120"/>
      <c r="ABL197" s="120"/>
      <c r="ABM197" s="120"/>
      <c r="ABN197" s="120"/>
      <c r="ABO197" s="120"/>
      <c r="ABP197" s="120"/>
      <c r="ABQ197" s="120"/>
      <c r="ABR197" s="120"/>
      <c r="ABS197" s="120"/>
      <c r="ABT197" s="120"/>
      <c r="ABU197" s="120"/>
      <c r="ABV197" s="120"/>
      <c r="ABW197" s="120"/>
      <c r="ABX197" s="120"/>
      <c r="ABY197" s="120"/>
      <c r="ABZ197" s="120"/>
      <c r="ACA197" s="120"/>
      <c r="ACB197" s="120"/>
      <c r="ACC197" s="120"/>
      <c r="ACD197" s="120"/>
      <c r="ACE197" s="120"/>
      <c r="ACF197" s="120"/>
      <c r="ACG197" s="120"/>
      <c r="ACH197" s="120"/>
      <c r="ACI197" s="120"/>
      <c r="ACJ197" s="120"/>
      <c r="ACK197" s="120"/>
      <c r="ACL197" s="120"/>
      <c r="ACM197" s="120"/>
      <c r="ACN197" s="120"/>
      <c r="ACO197" s="120"/>
      <c r="ACP197" s="120"/>
      <c r="ACQ197" s="120"/>
      <c r="ACR197" s="120"/>
      <c r="ACS197" s="120"/>
      <c r="ACT197" s="120"/>
      <c r="ACU197" s="120"/>
      <c r="ACV197" s="120"/>
      <c r="ACW197" s="120"/>
      <c r="ACX197" s="120"/>
      <c r="ACY197" s="120"/>
      <c r="ACZ197" s="120"/>
      <c r="ADA197" s="120"/>
      <c r="ADB197" s="120"/>
      <c r="ADC197" s="120"/>
      <c r="ADD197" s="120"/>
      <c r="ADE197" s="120"/>
      <c r="ADF197" s="120"/>
      <c r="ADG197" s="120"/>
      <c r="ADH197" s="120"/>
      <c r="ADI197" s="120"/>
      <c r="ADJ197" s="120"/>
      <c r="ADK197" s="120"/>
      <c r="ADL197" s="120"/>
      <c r="ADM197" s="120"/>
      <c r="ADN197" s="120"/>
      <c r="ADO197" s="120"/>
      <c r="ADP197" s="120"/>
      <c r="ADQ197" s="120"/>
      <c r="ADR197" s="120"/>
      <c r="ADS197" s="120"/>
      <c r="ADT197" s="120"/>
      <c r="ADU197" s="120"/>
      <c r="ADV197" s="120"/>
      <c r="ADW197" s="120"/>
      <c r="ADX197" s="120"/>
      <c r="ADY197" s="120"/>
      <c r="ADZ197" s="120"/>
      <c r="AEA197" s="120"/>
      <c r="AEB197" s="120"/>
      <c r="AEC197" s="120"/>
      <c r="AED197" s="120"/>
      <c r="AEE197" s="120"/>
      <c r="AEF197" s="120"/>
      <c r="AEG197" s="120"/>
      <c r="AEH197" s="120"/>
      <c r="AEI197" s="120"/>
      <c r="AEJ197" s="120"/>
      <c r="AEK197" s="120"/>
      <c r="AEL197" s="120"/>
      <c r="AEM197" s="120"/>
      <c r="AEN197" s="120"/>
      <c r="AEO197" s="120"/>
      <c r="AEP197" s="120"/>
      <c r="AEQ197" s="120"/>
      <c r="AER197" s="120"/>
      <c r="AES197" s="120"/>
      <c r="AET197" s="120"/>
      <c r="AEU197" s="120"/>
      <c r="AEV197" s="120"/>
      <c r="AEW197" s="120"/>
      <c r="AEX197" s="120"/>
      <c r="AEY197" s="120"/>
      <c r="AEZ197" s="120"/>
      <c r="AFA197" s="120"/>
      <c r="AFB197" s="120"/>
      <c r="AFC197" s="120"/>
      <c r="AFD197" s="120"/>
      <c r="AFE197" s="120"/>
      <c r="AFF197" s="120"/>
      <c r="AFG197" s="120"/>
      <c r="AFH197" s="120"/>
      <c r="AFI197" s="120"/>
      <c r="AFJ197" s="120"/>
      <c r="AFK197" s="120"/>
      <c r="AFL197" s="120"/>
      <c r="AFM197" s="120"/>
      <c r="AFN197" s="120"/>
      <c r="AFO197" s="120"/>
      <c r="AFP197" s="120"/>
      <c r="AFQ197" s="120"/>
      <c r="AFR197" s="120"/>
      <c r="AFS197" s="120"/>
      <c r="AFT197" s="120"/>
      <c r="AFU197" s="120"/>
      <c r="AFV197" s="120"/>
      <c r="AFW197" s="120"/>
      <c r="AFX197" s="120"/>
      <c r="AFY197" s="120"/>
      <c r="AFZ197" s="120"/>
      <c r="AGA197" s="120"/>
      <c r="AGB197" s="120"/>
      <c r="AGC197" s="120"/>
      <c r="AGD197" s="120"/>
      <c r="AGE197" s="120"/>
      <c r="AGF197" s="120"/>
      <c r="AGG197" s="120"/>
      <c r="AGH197" s="120"/>
      <c r="AGI197" s="120"/>
      <c r="AGJ197" s="120"/>
      <c r="AGK197" s="120"/>
      <c r="AGL197" s="120"/>
      <c r="AGM197" s="120"/>
      <c r="AGN197" s="120"/>
      <c r="AGO197" s="120"/>
      <c r="AGP197" s="120"/>
      <c r="AGQ197" s="120"/>
      <c r="AGR197" s="120"/>
      <c r="AGS197" s="120"/>
      <c r="AGT197" s="120"/>
      <c r="AGU197" s="120"/>
      <c r="AGV197" s="120"/>
      <c r="AGW197" s="120"/>
      <c r="AGX197" s="120"/>
      <c r="AGY197" s="120"/>
      <c r="AGZ197" s="120"/>
      <c r="AHA197" s="120"/>
      <c r="AHB197" s="120"/>
      <c r="AHC197" s="120"/>
      <c r="AHD197" s="120"/>
      <c r="AHE197" s="120"/>
      <c r="AHF197" s="120"/>
      <c r="AHG197" s="120"/>
      <c r="AHH197" s="120"/>
      <c r="AHI197" s="120"/>
      <c r="AHJ197" s="120"/>
      <c r="AHK197" s="120"/>
      <c r="AHL197" s="120"/>
      <c r="AHM197" s="120"/>
      <c r="AHN197" s="120"/>
      <c r="AHO197" s="120"/>
      <c r="AHP197" s="120"/>
      <c r="AHQ197" s="120"/>
      <c r="AHR197" s="120"/>
      <c r="AHS197" s="120"/>
      <c r="AHT197" s="120"/>
      <c r="AHU197" s="120"/>
      <c r="AHV197" s="120"/>
      <c r="AHW197" s="120"/>
      <c r="AHX197" s="120"/>
      <c r="AHY197" s="120"/>
      <c r="AHZ197" s="120"/>
      <c r="AIA197" s="120"/>
      <c r="AIB197" s="120"/>
      <c r="AIC197" s="120"/>
      <c r="AID197" s="120"/>
      <c r="AIE197" s="120"/>
      <c r="AIF197" s="120"/>
      <c r="AIG197" s="120"/>
      <c r="AIH197" s="120"/>
      <c r="AII197" s="120"/>
      <c r="AIJ197" s="120"/>
      <c r="AIK197" s="120"/>
      <c r="AIL197" s="120"/>
      <c r="AIM197" s="120"/>
      <c r="AIN197" s="120"/>
      <c r="AIO197" s="120"/>
      <c r="AIP197" s="120"/>
      <c r="AIQ197" s="120"/>
      <c r="AIR197" s="120"/>
      <c r="AIS197" s="120"/>
      <c r="AIT197" s="120"/>
      <c r="AIU197" s="120"/>
      <c r="AIV197" s="120"/>
      <c r="AIW197" s="120"/>
      <c r="AIX197" s="120"/>
      <c r="AIY197" s="120"/>
      <c r="AIZ197" s="120"/>
      <c r="AJA197" s="120"/>
      <c r="AJB197" s="120"/>
      <c r="AJC197" s="120"/>
      <c r="AJD197" s="120"/>
      <c r="AJE197" s="120"/>
      <c r="AJF197" s="120"/>
      <c r="AJG197" s="120"/>
      <c r="AJH197" s="120"/>
      <c r="AJI197" s="120"/>
      <c r="AJJ197" s="120"/>
      <c r="AJK197" s="120"/>
      <c r="AJL197" s="120"/>
      <c r="AJM197" s="120"/>
      <c r="AJN197" s="120"/>
      <c r="AJO197" s="120"/>
      <c r="AJP197" s="120"/>
      <c r="AJQ197" s="120"/>
      <c r="AJR197" s="120"/>
      <c r="AJS197" s="120"/>
      <c r="AJT197" s="120"/>
      <c r="AJU197" s="120"/>
      <c r="AJV197" s="120"/>
      <c r="AJW197" s="120"/>
      <c r="AJX197" s="120"/>
      <c r="AJY197" s="120"/>
      <c r="AJZ197" s="120"/>
      <c r="AKA197" s="120"/>
      <c r="AKB197" s="120"/>
      <c r="AKC197" s="120"/>
      <c r="AKD197" s="120"/>
      <c r="AKE197" s="120"/>
      <c r="AKF197" s="120"/>
      <c r="AKG197" s="120"/>
      <c r="AKH197" s="120"/>
      <c r="AKI197" s="120"/>
      <c r="AKJ197" s="120"/>
      <c r="AKK197" s="120"/>
      <c r="AKL197" s="120"/>
      <c r="AKM197" s="120"/>
      <c r="AKN197" s="120"/>
      <c r="AKO197" s="120"/>
      <c r="AKP197" s="120"/>
      <c r="AKQ197" s="120"/>
      <c r="AKR197" s="120"/>
      <c r="AKS197" s="120"/>
      <c r="AKT197" s="120"/>
      <c r="AKU197" s="120"/>
      <c r="AKV197" s="120"/>
      <c r="AKW197" s="120"/>
      <c r="AKX197" s="120"/>
      <c r="AKY197" s="120"/>
      <c r="AKZ197" s="120"/>
      <c r="ALA197" s="120"/>
      <c r="ALB197" s="120"/>
      <c r="ALC197" s="120"/>
      <c r="ALD197" s="120"/>
      <c r="ALE197" s="120"/>
      <c r="ALF197" s="120"/>
      <c r="ALG197" s="120"/>
      <c r="ALH197" s="120"/>
      <c r="ALI197" s="120"/>
      <c r="ALJ197" s="120"/>
      <c r="ALK197" s="120"/>
      <c r="ALL197" s="120"/>
      <c r="ALM197" s="120"/>
      <c r="ALN197" s="120"/>
      <c r="ALO197" s="120"/>
      <c r="ALP197" s="120"/>
      <c r="ALQ197" s="120"/>
      <c r="ALR197" s="120"/>
      <c r="ALS197" s="120"/>
      <c r="ALT197" s="120"/>
      <c r="ALU197" s="120"/>
      <c r="ALV197" s="120"/>
      <c r="ALW197" s="120"/>
      <c r="ALX197" s="120"/>
      <c r="ALY197" s="120"/>
      <c r="ALZ197" s="120"/>
      <c r="AMA197" s="120"/>
      <c r="AMB197" s="120"/>
      <c r="AMC197" s="120"/>
      <c r="AMD197" s="120"/>
      <c r="AME197" s="120"/>
      <c r="AMF197" s="120"/>
      <c r="AMG197" s="120"/>
      <c r="AMH197" s="120"/>
      <c r="AMI197" s="120"/>
      <c r="AMJ197" s="120"/>
      <c r="AMK197" s="120"/>
      <c r="AML197" s="120"/>
    </row>
    <row r="198" spans="1:1026" s="121" customFormat="1" ht="24" x14ac:dyDescent="0.25">
      <c r="A198" s="102">
        <v>193</v>
      </c>
      <c r="B198" s="25" t="s">
        <v>334</v>
      </c>
      <c r="C198" s="26" t="s">
        <v>8</v>
      </c>
      <c r="D198" s="26" t="s">
        <v>15</v>
      </c>
      <c r="E198" s="31" t="s">
        <v>22</v>
      </c>
      <c r="F198" s="50">
        <v>4</v>
      </c>
      <c r="G198" s="51" t="s">
        <v>11</v>
      </c>
      <c r="H198" s="76"/>
      <c r="I198" s="76">
        <f t="shared" si="14"/>
        <v>0</v>
      </c>
      <c r="J198" s="76">
        <f t="shared" si="11"/>
        <v>0</v>
      </c>
      <c r="K198" s="76">
        <f t="shared" si="12"/>
        <v>0</v>
      </c>
      <c r="L198" s="53"/>
      <c r="M198" s="53"/>
      <c r="N198" s="53"/>
      <c r="O198" s="39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  <c r="IW198" s="120"/>
      <c r="IX198" s="120"/>
      <c r="IY198" s="120"/>
      <c r="IZ198" s="120"/>
      <c r="JA198" s="120"/>
      <c r="JB198" s="120"/>
      <c r="JC198" s="120"/>
      <c r="JD198" s="120"/>
      <c r="JE198" s="120"/>
      <c r="JF198" s="120"/>
      <c r="JG198" s="120"/>
      <c r="JH198" s="120"/>
      <c r="JI198" s="120"/>
      <c r="JJ198" s="120"/>
      <c r="JK198" s="120"/>
      <c r="JL198" s="120"/>
      <c r="JM198" s="120"/>
      <c r="JN198" s="120"/>
      <c r="JO198" s="120"/>
      <c r="JP198" s="120"/>
      <c r="JQ198" s="120"/>
      <c r="JR198" s="120"/>
      <c r="JS198" s="120"/>
      <c r="JT198" s="120"/>
      <c r="JU198" s="120"/>
      <c r="JV198" s="120"/>
      <c r="JW198" s="120"/>
      <c r="JX198" s="120"/>
      <c r="JY198" s="120"/>
      <c r="JZ198" s="120"/>
      <c r="KA198" s="120"/>
      <c r="KB198" s="120"/>
      <c r="KC198" s="120"/>
      <c r="KD198" s="120"/>
      <c r="KE198" s="120"/>
      <c r="KF198" s="120"/>
      <c r="KG198" s="120"/>
      <c r="KH198" s="120"/>
      <c r="KI198" s="120"/>
      <c r="KJ198" s="120"/>
      <c r="KK198" s="120"/>
      <c r="KL198" s="120"/>
      <c r="KM198" s="120"/>
      <c r="KN198" s="120"/>
      <c r="KO198" s="120"/>
      <c r="KP198" s="120"/>
      <c r="KQ198" s="120"/>
      <c r="KR198" s="120"/>
      <c r="KS198" s="120"/>
      <c r="KT198" s="120"/>
      <c r="KU198" s="120"/>
      <c r="KV198" s="120"/>
      <c r="KW198" s="120"/>
      <c r="KX198" s="120"/>
      <c r="KY198" s="120"/>
      <c r="KZ198" s="120"/>
      <c r="LA198" s="120"/>
      <c r="LB198" s="120"/>
      <c r="LC198" s="120"/>
      <c r="LD198" s="120"/>
      <c r="LE198" s="120"/>
      <c r="LF198" s="120"/>
      <c r="LG198" s="120"/>
      <c r="LH198" s="120"/>
      <c r="LI198" s="120"/>
      <c r="LJ198" s="120"/>
      <c r="LK198" s="120"/>
      <c r="LL198" s="120"/>
      <c r="LM198" s="120"/>
      <c r="LN198" s="120"/>
      <c r="LO198" s="120"/>
      <c r="LP198" s="120"/>
      <c r="LQ198" s="120"/>
      <c r="LR198" s="120"/>
      <c r="LS198" s="120"/>
      <c r="LT198" s="120"/>
      <c r="LU198" s="120"/>
      <c r="LV198" s="120"/>
      <c r="LW198" s="120"/>
      <c r="LX198" s="120"/>
      <c r="LY198" s="120"/>
      <c r="LZ198" s="120"/>
      <c r="MA198" s="120"/>
      <c r="MB198" s="120"/>
      <c r="MC198" s="120"/>
      <c r="MD198" s="120"/>
      <c r="ME198" s="120"/>
      <c r="MF198" s="120"/>
      <c r="MG198" s="120"/>
      <c r="MH198" s="120"/>
      <c r="MI198" s="120"/>
      <c r="MJ198" s="120"/>
      <c r="MK198" s="120"/>
      <c r="ML198" s="120"/>
      <c r="MM198" s="120"/>
      <c r="MN198" s="120"/>
      <c r="MO198" s="120"/>
      <c r="MP198" s="120"/>
      <c r="MQ198" s="120"/>
      <c r="MR198" s="120"/>
      <c r="MS198" s="120"/>
      <c r="MT198" s="120"/>
      <c r="MU198" s="120"/>
      <c r="MV198" s="120"/>
      <c r="MW198" s="120"/>
      <c r="MX198" s="120"/>
      <c r="MY198" s="120"/>
      <c r="MZ198" s="120"/>
      <c r="NA198" s="120"/>
      <c r="NB198" s="120"/>
      <c r="NC198" s="120"/>
      <c r="ND198" s="120"/>
      <c r="NE198" s="120"/>
      <c r="NF198" s="120"/>
      <c r="NG198" s="120"/>
      <c r="NH198" s="120"/>
      <c r="NI198" s="120"/>
      <c r="NJ198" s="120"/>
      <c r="NK198" s="120"/>
      <c r="NL198" s="120"/>
      <c r="NM198" s="120"/>
      <c r="NN198" s="120"/>
      <c r="NO198" s="120"/>
      <c r="NP198" s="120"/>
      <c r="NQ198" s="120"/>
      <c r="NR198" s="120"/>
      <c r="NS198" s="120"/>
      <c r="NT198" s="120"/>
      <c r="NU198" s="120"/>
      <c r="NV198" s="120"/>
      <c r="NW198" s="120"/>
      <c r="NX198" s="120"/>
      <c r="NY198" s="120"/>
      <c r="NZ198" s="120"/>
      <c r="OA198" s="120"/>
      <c r="OB198" s="120"/>
      <c r="OC198" s="120"/>
      <c r="OD198" s="120"/>
      <c r="OE198" s="120"/>
      <c r="OF198" s="120"/>
      <c r="OG198" s="120"/>
      <c r="OH198" s="120"/>
      <c r="OI198" s="120"/>
      <c r="OJ198" s="120"/>
      <c r="OK198" s="120"/>
      <c r="OL198" s="120"/>
      <c r="OM198" s="120"/>
      <c r="ON198" s="120"/>
      <c r="OO198" s="120"/>
      <c r="OP198" s="120"/>
      <c r="OQ198" s="120"/>
      <c r="OR198" s="120"/>
      <c r="OS198" s="120"/>
      <c r="OT198" s="120"/>
      <c r="OU198" s="120"/>
      <c r="OV198" s="120"/>
      <c r="OW198" s="120"/>
      <c r="OX198" s="120"/>
      <c r="OY198" s="120"/>
      <c r="OZ198" s="120"/>
      <c r="PA198" s="120"/>
      <c r="PB198" s="120"/>
      <c r="PC198" s="120"/>
      <c r="PD198" s="120"/>
      <c r="PE198" s="120"/>
      <c r="PF198" s="120"/>
      <c r="PG198" s="120"/>
      <c r="PH198" s="120"/>
      <c r="PI198" s="120"/>
      <c r="PJ198" s="120"/>
      <c r="PK198" s="120"/>
      <c r="PL198" s="120"/>
      <c r="PM198" s="120"/>
      <c r="PN198" s="120"/>
      <c r="PO198" s="120"/>
      <c r="PP198" s="120"/>
      <c r="PQ198" s="120"/>
      <c r="PR198" s="120"/>
      <c r="PS198" s="120"/>
      <c r="PT198" s="120"/>
      <c r="PU198" s="120"/>
      <c r="PV198" s="120"/>
      <c r="PW198" s="120"/>
      <c r="PX198" s="120"/>
      <c r="PY198" s="120"/>
      <c r="PZ198" s="120"/>
      <c r="QA198" s="120"/>
      <c r="QB198" s="120"/>
      <c r="QC198" s="120"/>
      <c r="QD198" s="120"/>
      <c r="QE198" s="120"/>
      <c r="QF198" s="120"/>
      <c r="QG198" s="120"/>
      <c r="QH198" s="120"/>
      <c r="QI198" s="120"/>
      <c r="QJ198" s="120"/>
      <c r="QK198" s="120"/>
      <c r="QL198" s="120"/>
      <c r="QM198" s="120"/>
      <c r="QN198" s="120"/>
      <c r="QO198" s="120"/>
      <c r="QP198" s="120"/>
      <c r="QQ198" s="120"/>
      <c r="QR198" s="120"/>
      <c r="QS198" s="120"/>
      <c r="QT198" s="120"/>
      <c r="QU198" s="120"/>
      <c r="QV198" s="120"/>
      <c r="QW198" s="120"/>
      <c r="QX198" s="120"/>
      <c r="QY198" s="120"/>
      <c r="QZ198" s="120"/>
      <c r="RA198" s="120"/>
      <c r="RB198" s="120"/>
      <c r="RC198" s="120"/>
      <c r="RD198" s="120"/>
      <c r="RE198" s="120"/>
      <c r="RF198" s="120"/>
      <c r="RG198" s="120"/>
      <c r="RH198" s="120"/>
      <c r="RI198" s="120"/>
      <c r="RJ198" s="120"/>
      <c r="RK198" s="120"/>
      <c r="RL198" s="120"/>
      <c r="RM198" s="120"/>
      <c r="RN198" s="120"/>
      <c r="RO198" s="120"/>
      <c r="RP198" s="120"/>
      <c r="RQ198" s="120"/>
      <c r="RR198" s="120"/>
      <c r="RS198" s="120"/>
      <c r="RT198" s="120"/>
      <c r="RU198" s="120"/>
      <c r="RV198" s="120"/>
      <c r="RW198" s="120"/>
      <c r="RX198" s="120"/>
      <c r="RY198" s="120"/>
      <c r="RZ198" s="120"/>
      <c r="SA198" s="120"/>
      <c r="SB198" s="120"/>
      <c r="SC198" s="120"/>
      <c r="SD198" s="120"/>
      <c r="SE198" s="120"/>
      <c r="SF198" s="120"/>
      <c r="SG198" s="120"/>
      <c r="SH198" s="120"/>
      <c r="SI198" s="120"/>
      <c r="SJ198" s="120"/>
      <c r="SK198" s="120"/>
      <c r="SL198" s="120"/>
      <c r="SM198" s="120"/>
      <c r="SN198" s="120"/>
      <c r="SO198" s="120"/>
      <c r="SP198" s="120"/>
      <c r="SQ198" s="120"/>
      <c r="SR198" s="120"/>
      <c r="SS198" s="120"/>
      <c r="ST198" s="120"/>
      <c r="SU198" s="120"/>
      <c r="SV198" s="120"/>
      <c r="SW198" s="120"/>
      <c r="SX198" s="120"/>
      <c r="SY198" s="120"/>
      <c r="SZ198" s="120"/>
      <c r="TA198" s="120"/>
      <c r="TB198" s="120"/>
      <c r="TC198" s="120"/>
      <c r="TD198" s="120"/>
      <c r="TE198" s="120"/>
      <c r="TF198" s="120"/>
      <c r="TG198" s="120"/>
      <c r="TH198" s="120"/>
      <c r="TI198" s="120"/>
      <c r="TJ198" s="120"/>
      <c r="TK198" s="120"/>
      <c r="TL198" s="120"/>
      <c r="TM198" s="120"/>
      <c r="TN198" s="120"/>
      <c r="TO198" s="120"/>
      <c r="TP198" s="120"/>
      <c r="TQ198" s="120"/>
      <c r="TR198" s="120"/>
      <c r="TS198" s="120"/>
      <c r="TT198" s="120"/>
      <c r="TU198" s="120"/>
      <c r="TV198" s="120"/>
      <c r="TW198" s="120"/>
      <c r="TX198" s="120"/>
      <c r="TY198" s="120"/>
      <c r="TZ198" s="120"/>
      <c r="UA198" s="120"/>
      <c r="UB198" s="120"/>
      <c r="UC198" s="120"/>
      <c r="UD198" s="120"/>
      <c r="UE198" s="120"/>
      <c r="UF198" s="120"/>
      <c r="UG198" s="120"/>
      <c r="UH198" s="120"/>
      <c r="UI198" s="120"/>
      <c r="UJ198" s="120"/>
      <c r="UK198" s="120"/>
      <c r="UL198" s="120"/>
      <c r="UM198" s="120"/>
      <c r="UN198" s="120"/>
      <c r="UO198" s="120"/>
      <c r="UP198" s="120"/>
      <c r="UQ198" s="120"/>
      <c r="UR198" s="120"/>
      <c r="US198" s="120"/>
      <c r="UT198" s="120"/>
      <c r="UU198" s="120"/>
      <c r="UV198" s="120"/>
      <c r="UW198" s="120"/>
      <c r="UX198" s="120"/>
      <c r="UY198" s="120"/>
      <c r="UZ198" s="120"/>
      <c r="VA198" s="120"/>
      <c r="VB198" s="120"/>
      <c r="VC198" s="120"/>
      <c r="VD198" s="120"/>
      <c r="VE198" s="120"/>
      <c r="VF198" s="120"/>
      <c r="VG198" s="120"/>
      <c r="VH198" s="120"/>
      <c r="VI198" s="120"/>
      <c r="VJ198" s="120"/>
      <c r="VK198" s="120"/>
      <c r="VL198" s="120"/>
      <c r="VM198" s="120"/>
      <c r="VN198" s="120"/>
      <c r="VO198" s="120"/>
      <c r="VP198" s="120"/>
      <c r="VQ198" s="120"/>
      <c r="VR198" s="120"/>
      <c r="VS198" s="120"/>
      <c r="VT198" s="120"/>
      <c r="VU198" s="120"/>
      <c r="VV198" s="120"/>
      <c r="VW198" s="120"/>
      <c r="VX198" s="120"/>
      <c r="VY198" s="120"/>
      <c r="VZ198" s="120"/>
      <c r="WA198" s="120"/>
      <c r="WB198" s="120"/>
      <c r="WC198" s="120"/>
      <c r="WD198" s="120"/>
      <c r="WE198" s="120"/>
      <c r="WF198" s="120"/>
      <c r="WG198" s="120"/>
      <c r="WH198" s="120"/>
      <c r="WI198" s="120"/>
      <c r="WJ198" s="120"/>
      <c r="WK198" s="120"/>
      <c r="WL198" s="120"/>
      <c r="WM198" s="120"/>
      <c r="WN198" s="120"/>
      <c r="WO198" s="120"/>
      <c r="WP198" s="120"/>
      <c r="WQ198" s="120"/>
      <c r="WR198" s="120"/>
      <c r="WS198" s="120"/>
      <c r="WT198" s="120"/>
      <c r="WU198" s="120"/>
      <c r="WV198" s="120"/>
      <c r="WW198" s="120"/>
      <c r="WX198" s="120"/>
      <c r="WY198" s="120"/>
      <c r="WZ198" s="120"/>
      <c r="XA198" s="120"/>
      <c r="XB198" s="120"/>
      <c r="XC198" s="120"/>
      <c r="XD198" s="120"/>
      <c r="XE198" s="120"/>
      <c r="XF198" s="120"/>
      <c r="XG198" s="120"/>
      <c r="XH198" s="120"/>
      <c r="XI198" s="120"/>
      <c r="XJ198" s="120"/>
      <c r="XK198" s="120"/>
      <c r="XL198" s="120"/>
      <c r="XM198" s="120"/>
      <c r="XN198" s="120"/>
      <c r="XO198" s="120"/>
      <c r="XP198" s="120"/>
      <c r="XQ198" s="120"/>
      <c r="XR198" s="120"/>
      <c r="XS198" s="120"/>
      <c r="XT198" s="120"/>
      <c r="XU198" s="120"/>
      <c r="XV198" s="120"/>
      <c r="XW198" s="120"/>
      <c r="XX198" s="120"/>
      <c r="XY198" s="120"/>
      <c r="XZ198" s="120"/>
      <c r="YA198" s="120"/>
      <c r="YB198" s="120"/>
      <c r="YC198" s="120"/>
      <c r="YD198" s="120"/>
      <c r="YE198" s="120"/>
      <c r="YF198" s="120"/>
      <c r="YG198" s="120"/>
      <c r="YH198" s="120"/>
      <c r="YI198" s="120"/>
      <c r="YJ198" s="120"/>
      <c r="YK198" s="120"/>
      <c r="YL198" s="120"/>
      <c r="YM198" s="120"/>
      <c r="YN198" s="120"/>
      <c r="YO198" s="120"/>
      <c r="YP198" s="120"/>
      <c r="YQ198" s="120"/>
      <c r="YR198" s="120"/>
      <c r="YS198" s="120"/>
      <c r="YT198" s="120"/>
      <c r="YU198" s="120"/>
      <c r="YV198" s="120"/>
      <c r="YW198" s="120"/>
      <c r="YX198" s="120"/>
      <c r="YY198" s="120"/>
      <c r="YZ198" s="120"/>
      <c r="ZA198" s="120"/>
      <c r="ZB198" s="120"/>
      <c r="ZC198" s="120"/>
      <c r="ZD198" s="120"/>
      <c r="ZE198" s="120"/>
      <c r="ZF198" s="120"/>
      <c r="ZG198" s="120"/>
      <c r="ZH198" s="120"/>
      <c r="ZI198" s="120"/>
      <c r="ZJ198" s="120"/>
      <c r="ZK198" s="120"/>
      <c r="ZL198" s="120"/>
      <c r="ZM198" s="120"/>
      <c r="ZN198" s="120"/>
      <c r="ZO198" s="120"/>
      <c r="ZP198" s="120"/>
      <c r="ZQ198" s="120"/>
      <c r="ZR198" s="120"/>
      <c r="ZS198" s="120"/>
      <c r="ZT198" s="120"/>
      <c r="ZU198" s="120"/>
      <c r="ZV198" s="120"/>
      <c r="ZW198" s="120"/>
      <c r="ZX198" s="120"/>
      <c r="ZY198" s="120"/>
      <c r="ZZ198" s="120"/>
      <c r="AAA198" s="120"/>
      <c r="AAB198" s="120"/>
      <c r="AAC198" s="120"/>
      <c r="AAD198" s="120"/>
      <c r="AAE198" s="120"/>
      <c r="AAF198" s="120"/>
      <c r="AAG198" s="120"/>
      <c r="AAH198" s="120"/>
      <c r="AAI198" s="120"/>
      <c r="AAJ198" s="120"/>
      <c r="AAK198" s="120"/>
      <c r="AAL198" s="120"/>
      <c r="AAM198" s="120"/>
      <c r="AAN198" s="120"/>
      <c r="AAO198" s="120"/>
      <c r="AAP198" s="120"/>
      <c r="AAQ198" s="120"/>
      <c r="AAR198" s="120"/>
      <c r="AAS198" s="120"/>
      <c r="AAT198" s="120"/>
      <c r="AAU198" s="120"/>
      <c r="AAV198" s="120"/>
      <c r="AAW198" s="120"/>
      <c r="AAX198" s="120"/>
      <c r="AAY198" s="120"/>
      <c r="AAZ198" s="120"/>
      <c r="ABA198" s="120"/>
      <c r="ABB198" s="120"/>
      <c r="ABC198" s="120"/>
      <c r="ABD198" s="120"/>
      <c r="ABE198" s="120"/>
      <c r="ABF198" s="120"/>
      <c r="ABG198" s="120"/>
      <c r="ABH198" s="120"/>
      <c r="ABI198" s="120"/>
      <c r="ABJ198" s="120"/>
      <c r="ABK198" s="120"/>
      <c r="ABL198" s="120"/>
      <c r="ABM198" s="120"/>
      <c r="ABN198" s="120"/>
      <c r="ABO198" s="120"/>
      <c r="ABP198" s="120"/>
      <c r="ABQ198" s="120"/>
      <c r="ABR198" s="120"/>
      <c r="ABS198" s="120"/>
      <c r="ABT198" s="120"/>
      <c r="ABU198" s="120"/>
      <c r="ABV198" s="120"/>
      <c r="ABW198" s="120"/>
      <c r="ABX198" s="120"/>
      <c r="ABY198" s="120"/>
      <c r="ABZ198" s="120"/>
      <c r="ACA198" s="120"/>
      <c r="ACB198" s="120"/>
      <c r="ACC198" s="120"/>
      <c r="ACD198" s="120"/>
      <c r="ACE198" s="120"/>
      <c r="ACF198" s="120"/>
      <c r="ACG198" s="120"/>
      <c r="ACH198" s="120"/>
      <c r="ACI198" s="120"/>
      <c r="ACJ198" s="120"/>
      <c r="ACK198" s="120"/>
      <c r="ACL198" s="120"/>
      <c r="ACM198" s="120"/>
      <c r="ACN198" s="120"/>
      <c r="ACO198" s="120"/>
      <c r="ACP198" s="120"/>
      <c r="ACQ198" s="120"/>
      <c r="ACR198" s="120"/>
      <c r="ACS198" s="120"/>
      <c r="ACT198" s="120"/>
      <c r="ACU198" s="120"/>
      <c r="ACV198" s="120"/>
      <c r="ACW198" s="120"/>
      <c r="ACX198" s="120"/>
      <c r="ACY198" s="120"/>
      <c r="ACZ198" s="120"/>
      <c r="ADA198" s="120"/>
      <c r="ADB198" s="120"/>
      <c r="ADC198" s="120"/>
      <c r="ADD198" s="120"/>
      <c r="ADE198" s="120"/>
      <c r="ADF198" s="120"/>
      <c r="ADG198" s="120"/>
      <c r="ADH198" s="120"/>
      <c r="ADI198" s="120"/>
      <c r="ADJ198" s="120"/>
      <c r="ADK198" s="120"/>
      <c r="ADL198" s="120"/>
      <c r="ADM198" s="120"/>
      <c r="ADN198" s="120"/>
      <c r="ADO198" s="120"/>
      <c r="ADP198" s="120"/>
      <c r="ADQ198" s="120"/>
      <c r="ADR198" s="120"/>
      <c r="ADS198" s="120"/>
      <c r="ADT198" s="120"/>
      <c r="ADU198" s="120"/>
      <c r="ADV198" s="120"/>
      <c r="ADW198" s="120"/>
      <c r="ADX198" s="120"/>
      <c r="ADY198" s="120"/>
      <c r="ADZ198" s="120"/>
      <c r="AEA198" s="120"/>
      <c r="AEB198" s="120"/>
      <c r="AEC198" s="120"/>
      <c r="AED198" s="120"/>
      <c r="AEE198" s="120"/>
      <c r="AEF198" s="120"/>
      <c r="AEG198" s="120"/>
      <c r="AEH198" s="120"/>
      <c r="AEI198" s="120"/>
      <c r="AEJ198" s="120"/>
      <c r="AEK198" s="120"/>
      <c r="AEL198" s="120"/>
      <c r="AEM198" s="120"/>
      <c r="AEN198" s="120"/>
      <c r="AEO198" s="120"/>
      <c r="AEP198" s="120"/>
      <c r="AEQ198" s="120"/>
      <c r="AER198" s="120"/>
      <c r="AES198" s="120"/>
      <c r="AET198" s="120"/>
      <c r="AEU198" s="120"/>
      <c r="AEV198" s="120"/>
      <c r="AEW198" s="120"/>
      <c r="AEX198" s="120"/>
      <c r="AEY198" s="120"/>
      <c r="AEZ198" s="120"/>
      <c r="AFA198" s="120"/>
      <c r="AFB198" s="120"/>
      <c r="AFC198" s="120"/>
      <c r="AFD198" s="120"/>
      <c r="AFE198" s="120"/>
      <c r="AFF198" s="120"/>
      <c r="AFG198" s="120"/>
      <c r="AFH198" s="120"/>
      <c r="AFI198" s="120"/>
      <c r="AFJ198" s="120"/>
      <c r="AFK198" s="120"/>
      <c r="AFL198" s="120"/>
      <c r="AFM198" s="120"/>
      <c r="AFN198" s="120"/>
      <c r="AFO198" s="120"/>
      <c r="AFP198" s="120"/>
      <c r="AFQ198" s="120"/>
      <c r="AFR198" s="120"/>
      <c r="AFS198" s="120"/>
      <c r="AFT198" s="120"/>
      <c r="AFU198" s="120"/>
      <c r="AFV198" s="120"/>
      <c r="AFW198" s="120"/>
      <c r="AFX198" s="120"/>
      <c r="AFY198" s="120"/>
      <c r="AFZ198" s="120"/>
      <c r="AGA198" s="120"/>
      <c r="AGB198" s="120"/>
      <c r="AGC198" s="120"/>
      <c r="AGD198" s="120"/>
      <c r="AGE198" s="120"/>
      <c r="AGF198" s="120"/>
      <c r="AGG198" s="120"/>
      <c r="AGH198" s="120"/>
      <c r="AGI198" s="120"/>
      <c r="AGJ198" s="120"/>
      <c r="AGK198" s="120"/>
      <c r="AGL198" s="120"/>
      <c r="AGM198" s="120"/>
      <c r="AGN198" s="120"/>
      <c r="AGO198" s="120"/>
      <c r="AGP198" s="120"/>
      <c r="AGQ198" s="120"/>
      <c r="AGR198" s="120"/>
      <c r="AGS198" s="120"/>
      <c r="AGT198" s="120"/>
      <c r="AGU198" s="120"/>
      <c r="AGV198" s="120"/>
      <c r="AGW198" s="120"/>
      <c r="AGX198" s="120"/>
      <c r="AGY198" s="120"/>
      <c r="AGZ198" s="120"/>
      <c r="AHA198" s="120"/>
      <c r="AHB198" s="120"/>
      <c r="AHC198" s="120"/>
      <c r="AHD198" s="120"/>
      <c r="AHE198" s="120"/>
      <c r="AHF198" s="120"/>
      <c r="AHG198" s="120"/>
      <c r="AHH198" s="120"/>
      <c r="AHI198" s="120"/>
      <c r="AHJ198" s="120"/>
      <c r="AHK198" s="120"/>
      <c r="AHL198" s="120"/>
      <c r="AHM198" s="120"/>
      <c r="AHN198" s="120"/>
      <c r="AHO198" s="120"/>
      <c r="AHP198" s="120"/>
      <c r="AHQ198" s="120"/>
      <c r="AHR198" s="120"/>
      <c r="AHS198" s="120"/>
      <c r="AHT198" s="120"/>
      <c r="AHU198" s="120"/>
      <c r="AHV198" s="120"/>
      <c r="AHW198" s="120"/>
      <c r="AHX198" s="120"/>
      <c r="AHY198" s="120"/>
      <c r="AHZ198" s="120"/>
      <c r="AIA198" s="120"/>
      <c r="AIB198" s="120"/>
      <c r="AIC198" s="120"/>
      <c r="AID198" s="120"/>
      <c r="AIE198" s="120"/>
      <c r="AIF198" s="120"/>
      <c r="AIG198" s="120"/>
      <c r="AIH198" s="120"/>
      <c r="AII198" s="120"/>
      <c r="AIJ198" s="120"/>
      <c r="AIK198" s="120"/>
      <c r="AIL198" s="120"/>
      <c r="AIM198" s="120"/>
      <c r="AIN198" s="120"/>
      <c r="AIO198" s="120"/>
      <c r="AIP198" s="120"/>
      <c r="AIQ198" s="120"/>
      <c r="AIR198" s="120"/>
      <c r="AIS198" s="120"/>
      <c r="AIT198" s="120"/>
      <c r="AIU198" s="120"/>
      <c r="AIV198" s="120"/>
      <c r="AIW198" s="120"/>
      <c r="AIX198" s="120"/>
      <c r="AIY198" s="120"/>
      <c r="AIZ198" s="120"/>
      <c r="AJA198" s="120"/>
      <c r="AJB198" s="120"/>
      <c r="AJC198" s="120"/>
      <c r="AJD198" s="120"/>
      <c r="AJE198" s="120"/>
      <c r="AJF198" s="120"/>
      <c r="AJG198" s="120"/>
      <c r="AJH198" s="120"/>
      <c r="AJI198" s="120"/>
      <c r="AJJ198" s="120"/>
      <c r="AJK198" s="120"/>
      <c r="AJL198" s="120"/>
      <c r="AJM198" s="120"/>
      <c r="AJN198" s="120"/>
      <c r="AJO198" s="120"/>
      <c r="AJP198" s="120"/>
      <c r="AJQ198" s="120"/>
      <c r="AJR198" s="120"/>
      <c r="AJS198" s="120"/>
      <c r="AJT198" s="120"/>
      <c r="AJU198" s="120"/>
      <c r="AJV198" s="120"/>
      <c r="AJW198" s="120"/>
      <c r="AJX198" s="120"/>
      <c r="AJY198" s="120"/>
      <c r="AJZ198" s="120"/>
      <c r="AKA198" s="120"/>
      <c r="AKB198" s="120"/>
      <c r="AKC198" s="120"/>
      <c r="AKD198" s="120"/>
      <c r="AKE198" s="120"/>
      <c r="AKF198" s="120"/>
      <c r="AKG198" s="120"/>
      <c r="AKH198" s="120"/>
      <c r="AKI198" s="120"/>
      <c r="AKJ198" s="120"/>
      <c r="AKK198" s="120"/>
      <c r="AKL198" s="120"/>
      <c r="AKM198" s="120"/>
      <c r="AKN198" s="120"/>
      <c r="AKO198" s="120"/>
      <c r="AKP198" s="120"/>
      <c r="AKQ198" s="120"/>
      <c r="AKR198" s="120"/>
      <c r="AKS198" s="120"/>
      <c r="AKT198" s="120"/>
      <c r="AKU198" s="120"/>
      <c r="AKV198" s="120"/>
      <c r="AKW198" s="120"/>
      <c r="AKX198" s="120"/>
      <c r="AKY198" s="120"/>
      <c r="AKZ198" s="120"/>
      <c r="ALA198" s="120"/>
      <c r="ALB198" s="120"/>
      <c r="ALC198" s="120"/>
      <c r="ALD198" s="120"/>
      <c r="ALE198" s="120"/>
      <c r="ALF198" s="120"/>
      <c r="ALG198" s="120"/>
      <c r="ALH198" s="120"/>
      <c r="ALI198" s="120"/>
      <c r="ALJ198" s="120"/>
      <c r="ALK198" s="120"/>
      <c r="ALL198" s="120"/>
      <c r="ALM198" s="120"/>
      <c r="ALN198" s="120"/>
      <c r="ALO198" s="120"/>
      <c r="ALP198" s="120"/>
      <c r="ALQ198" s="120"/>
      <c r="ALR198" s="120"/>
      <c r="ALS198" s="120"/>
      <c r="ALT198" s="120"/>
      <c r="ALU198" s="120"/>
      <c r="ALV198" s="120"/>
      <c r="ALW198" s="120"/>
      <c r="ALX198" s="120"/>
      <c r="ALY198" s="120"/>
      <c r="ALZ198" s="120"/>
      <c r="AMA198" s="120"/>
      <c r="AMB198" s="120"/>
      <c r="AMC198" s="120"/>
      <c r="AMD198" s="120"/>
      <c r="AME198" s="120"/>
      <c r="AMF198" s="120"/>
      <c r="AMG198" s="120"/>
      <c r="AMH198" s="120"/>
      <c r="AMI198" s="120"/>
      <c r="AMJ198" s="120"/>
      <c r="AMK198" s="120"/>
      <c r="AML198" s="120"/>
    </row>
    <row r="199" spans="1:1026" s="121" customFormat="1" ht="24" x14ac:dyDescent="0.25">
      <c r="A199" s="102">
        <v>194</v>
      </c>
      <c r="B199" s="25" t="s">
        <v>221</v>
      </c>
      <c r="C199" s="26" t="s">
        <v>8</v>
      </c>
      <c r="D199" s="26" t="s">
        <v>25</v>
      </c>
      <c r="E199" s="31" t="s">
        <v>10</v>
      </c>
      <c r="F199" s="50">
        <v>105</v>
      </c>
      <c r="G199" s="51" t="s">
        <v>11</v>
      </c>
      <c r="H199" s="76"/>
      <c r="I199" s="76">
        <f t="shared" si="14"/>
        <v>0</v>
      </c>
      <c r="J199" s="76">
        <f t="shared" ref="J199:J262" si="15">I199*L199/100</f>
        <v>0</v>
      </c>
      <c r="K199" s="76">
        <f t="shared" ref="K199:K262" si="16">I199+J199</f>
        <v>0</v>
      </c>
      <c r="L199" s="53"/>
      <c r="M199" s="53"/>
      <c r="N199" s="53"/>
      <c r="O199" s="39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  <c r="IW199" s="120"/>
      <c r="IX199" s="120"/>
      <c r="IY199" s="120"/>
      <c r="IZ199" s="120"/>
      <c r="JA199" s="120"/>
      <c r="JB199" s="120"/>
      <c r="JC199" s="120"/>
      <c r="JD199" s="120"/>
      <c r="JE199" s="120"/>
      <c r="JF199" s="120"/>
      <c r="JG199" s="120"/>
      <c r="JH199" s="120"/>
      <c r="JI199" s="120"/>
      <c r="JJ199" s="120"/>
      <c r="JK199" s="120"/>
      <c r="JL199" s="120"/>
      <c r="JM199" s="120"/>
      <c r="JN199" s="120"/>
      <c r="JO199" s="120"/>
      <c r="JP199" s="120"/>
      <c r="JQ199" s="120"/>
      <c r="JR199" s="120"/>
      <c r="JS199" s="120"/>
      <c r="JT199" s="120"/>
      <c r="JU199" s="120"/>
      <c r="JV199" s="120"/>
      <c r="JW199" s="120"/>
      <c r="JX199" s="120"/>
      <c r="JY199" s="120"/>
      <c r="JZ199" s="120"/>
      <c r="KA199" s="120"/>
      <c r="KB199" s="120"/>
      <c r="KC199" s="120"/>
      <c r="KD199" s="120"/>
      <c r="KE199" s="120"/>
      <c r="KF199" s="120"/>
      <c r="KG199" s="120"/>
      <c r="KH199" s="120"/>
      <c r="KI199" s="120"/>
      <c r="KJ199" s="120"/>
      <c r="KK199" s="120"/>
      <c r="KL199" s="120"/>
      <c r="KM199" s="120"/>
      <c r="KN199" s="120"/>
      <c r="KO199" s="120"/>
      <c r="KP199" s="120"/>
      <c r="KQ199" s="120"/>
      <c r="KR199" s="120"/>
      <c r="KS199" s="120"/>
      <c r="KT199" s="120"/>
      <c r="KU199" s="120"/>
      <c r="KV199" s="120"/>
      <c r="KW199" s="120"/>
      <c r="KX199" s="120"/>
      <c r="KY199" s="120"/>
      <c r="KZ199" s="120"/>
      <c r="LA199" s="120"/>
      <c r="LB199" s="120"/>
      <c r="LC199" s="120"/>
      <c r="LD199" s="120"/>
      <c r="LE199" s="120"/>
      <c r="LF199" s="120"/>
      <c r="LG199" s="120"/>
      <c r="LH199" s="120"/>
      <c r="LI199" s="120"/>
      <c r="LJ199" s="120"/>
      <c r="LK199" s="120"/>
      <c r="LL199" s="120"/>
      <c r="LM199" s="120"/>
      <c r="LN199" s="120"/>
      <c r="LO199" s="120"/>
      <c r="LP199" s="120"/>
      <c r="LQ199" s="120"/>
      <c r="LR199" s="120"/>
      <c r="LS199" s="120"/>
      <c r="LT199" s="120"/>
      <c r="LU199" s="120"/>
      <c r="LV199" s="120"/>
      <c r="LW199" s="120"/>
      <c r="LX199" s="120"/>
      <c r="LY199" s="120"/>
      <c r="LZ199" s="120"/>
      <c r="MA199" s="120"/>
      <c r="MB199" s="120"/>
      <c r="MC199" s="120"/>
      <c r="MD199" s="120"/>
      <c r="ME199" s="120"/>
      <c r="MF199" s="120"/>
      <c r="MG199" s="120"/>
      <c r="MH199" s="120"/>
      <c r="MI199" s="120"/>
      <c r="MJ199" s="120"/>
      <c r="MK199" s="120"/>
      <c r="ML199" s="120"/>
      <c r="MM199" s="120"/>
      <c r="MN199" s="120"/>
      <c r="MO199" s="120"/>
      <c r="MP199" s="120"/>
      <c r="MQ199" s="120"/>
      <c r="MR199" s="120"/>
      <c r="MS199" s="120"/>
      <c r="MT199" s="120"/>
      <c r="MU199" s="120"/>
      <c r="MV199" s="120"/>
      <c r="MW199" s="120"/>
      <c r="MX199" s="120"/>
      <c r="MY199" s="120"/>
      <c r="MZ199" s="120"/>
      <c r="NA199" s="120"/>
      <c r="NB199" s="120"/>
      <c r="NC199" s="120"/>
      <c r="ND199" s="120"/>
      <c r="NE199" s="120"/>
      <c r="NF199" s="120"/>
      <c r="NG199" s="120"/>
      <c r="NH199" s="120"/>
      <c r="NI199" s="120"/>
      <c r="NJ199" s="120"/>
      <c r="NK199" s="120"/>
      <c r="NL199" s="120"/>
      <c r="NM199" s="120"/>
      <c r="NN199" s="120"/>
      <c r="NO199" s="120"/>
      <c r="NP199" s="120"/>
      <c r="NQ199" s="120"/>
      <c r="NR199" s="120"/>
      <c r="NS199" s="120"/>
      <c r="NT199" s="120"/>
      <c r="NU199" s="120"/>
      <c r="NV199" s="120"/>
      <c r="NW199" s="120"/>
      <c r="NX199" s="120"/>
      <c r="NY199" s="120"/>
      <c r="NZ199" s="120"/>
      <c r="OA199" s="120"/>
      <c r="OB199" s="120"/>
      <c r="OC199" s="120"/>
      <c r="OD199" s="120"/>
      <c r="OE199" s="120"/>
      <c r="OF199" s="120"/>
      <c r="OG199" s="120"/>
      <c r="OH199" s="120"/>
      <c r="OI199" s="120"/>
      <c r="OJ199" s="120"/>
      <c r="OK199" s="120"/>
      <c r="OL199" s="120"/>
      <c r="OM199" s="120"/>
      <c r="ON199" s="120"/>
      <c r="OO199" s="120"/>
      <c r="OP199" s="120"/>
      <c r="OQ199" s="120"/>
      <c r="OR199" s="120"/>
      <c r="OS199" s="120"/>
      <c r="OT199" s="120"/>
      <c r="OU199" s="120"/>
      <c r="OV199" s="120"/>
      <c r="OW199" s="120"/>
      <c r="OX199" s="120"/>
      <c r="OY199" s="120"/>
      <c r="OZ199" s="120"/>
      <c r="PA199" s="120"/>
      <c r="PB199" s="120"/>
      <c r="PC199" s="120"/>
      <c r="PD199" s="120"/>
      <c r="PE199" s="120"/>
      <c r="PF199" s="120"/>
      <c r="PG199" s="120"/>
      <c r="PH199" s="120"/>
      <c r="PI199" s="120"/>
      <c r="PJ199" s="120"/>
      <c r="PK199" s="120"/>
      <c r="PL199" s="120"/>
      <c r="PM199" s="120"/>
      <c r="PN199" s="120"/>
      <c r="PO199" s="120"/>
      <c r="PP199" s="120"/>
      <c r="PQ199" s="120"/>
      <c r="PR199" s="120"/>
      <c r="PS199" s="120"/>
      <c r="PT199" s="120"/>
      <c r="PU199" s="120"/>
      <c r="PV199" s="120"/>
      <c r="PW199" s="120"/>
      <c r="PX199" s="120"/>
      <c r="PY199" s="120"/>
      <c r="PZ199" s="120"/>
      <c r="QA199" s="120"/>
      <c r="QB199" s="120"/>
      <c r="QC199" s="120"/>
      <c r="QD199" s="120"/>
      <c r="QE199" s="120"/>
      <c r="QF199" s="120"/>
      <c r="QG199" s="120"/>
      <c r="QH199" s="120"/>
      <c r="QI199" s="120"/>
      <c r="QJ199" s="120"/>
      <c r="QK199" s="120"/>
      <c r="QL199" s="120"/>
      <c r="QM199" s="120"/>
      <c r="QN199" s="120"/>
      <c r="QO199" s="120"/>
      <c r="QP199" s="120"/>
      <c r="QQ199" s="120"/>
      <c r="QR199" s="120"/>
      <c r="QS199" s="120"/>
      <c r="QT199" s="120"/>
      <c r="QU199" s="120"/>
      <c r="QV199" s="120"/>
      <c r="QW199" s="120"/>
      <c r="QX199" s="120"/>
      <c r="QY199" s="120"/>
      <c r="QZ199" s="120"/>
      <c r="RA199" s="120"/>
      <c r="RB199" s="120"/>
      <c r="RC199" s="120"/>
      <c r="RD199" s="120"/>
      <c r="RE199" s="120"/>
      <c r="RF199" s="120"/>
      <c r="RG199" s="120"/>
      <c r="RH199" s="120"/>
      <c r="RI199" s="120"/>
      <c r="RJ199" s="120"/>
      <c r="RK199" s="120"/>
      <c r="RL199" s="120"/>
      <c r="RM199" s="120"/>
      <c r="RN199" s="120"/>
      <c r="RO199" s="120"/>
      <c r="RP199" s="120"/>
      <c r="RQ199" s="120"/>
      <c r="RR199" s="120"/>
      <c r="RS199" s="120"/>
      <c r="RT199" s="120"/>
      <c r="RU199" s="120"/>
      <c r="RV199" s="120"/>
      <c r="RW199" s="120"/>
      <c r="RX199" s="120"/>
      <c r="RY199" s="120"/>
      <c r="RZ199" s="120"/>
      <c r="SA199" s="120"/>
      <c r="SB199" s="120"/>
      <c r="SC199" s="120"/>
      <c r="SD199" s="120"/>
      <c r="SE199" s="120"/>
      <c r="SF199" s="120"/>
      <c r="SG199" s="120"/>
      <c r="SH199" s="120"/>
      <c r="SI199" s="120"/>
      <c r="SJ199" s="120"/>
      <c r="SK199" s="120"/>
      <c r="SL199" s="120"/>
      <c r="SM199" s="120"/>
      <c r="SN199" s="120"/>
      <c r="SO199" s="120"/>
      <c r="SP199" s="120"/>
      <c r="SQ199" s="120"/>
      <c r="SR199" s="120"/>
      <c r="SS199" s="120"/>
      <c r="ST199" s="120"/>
      <c r="SU199" s="120"/>
      <c r="SV199" s="120"/>
      <c r="SW199" s="120"/>
      <c r="SX199" s="120"/>
      <c r="SY199" s="120"/>
      <c r="SZ199" s="120"/>
      <c r="TA199" s="120"/>
      <c r="TB199" s="120"/>
      <c r="TC199" s="120"/>
      <c r="TD199" s="120"/>
      <c r="TE199" s="120"/>
      <c r="TF199" s="120"/>
      <c r="TG199" s="120"/>
      <c r="TH199" s="120"/>
      <c r="TI199" s="120"/>
      <c r="TJ199" s="120"/>
      <c r="TK199" s="120"/>
      <c r="TL199" s="120"/>
      <c r="TM199" s="120"/>
      <c r="TN199" s="120"/>
      <c r="TO199" s="120"/>
      <c r="TP199" s="120"/>
      <c r="TQ199" s="120"/>
      <c r="TR199" s="120"/>
      <c r="TS199" s="120"/>
      <c r="TT199" s="120"/>
      <c r="TU199" s="120"/>
      <c r="TV199" s="120"/>
      <c r="TW199" s="120"/>
      <c r="TX199" s="120"/>
      <c r="TY199" s="120"/>
      <c r="TZ199" s="120"/>
      <c r="UA199" s="120"/>
      <c r="UB199" s="120"/>
      <c r="UC199" s="120"/>
      <c r="UD199" s="120"/>
      <c r="UE199" s="120"/>
      <c r="UF199" s="120"/>
      <c r="UG199" s="120"/>
      <c r="UH199" s="120"/>
      <c r="UI199" s="120"/>
      <c r="UJ199" s="120"/>
      <c r="UK199" s="120"/>
      <c r="UL199" s="120"/>
      <c r="UM199" s="120"/>
      <c r="UN199" s="120"/>
      <c r="UO199" s="120"/>
      <c r="UP199" s="120"/>
      <c r="UQ199" s="120"/>
      <c r="UR199" s="120"/>
      <c r="US199" s="120"/>
      <c r="UT199" s="120"/>
      <c r="UU199" s="120"/>
      <c r="UV199" s="120"/>
      <c r="UW199" s="120"/>
      <c r="UX199" s="120"/>
      <c r="UY199" s="120"/>
      <c r="UZ199" s="120"/>
      <c r="VA199" s="120"/>
      <c r="VB199" s="120"/>
      <c r="VC199" s="120"/>
      <c r="VD199" s="120"/>
      <c r="VE199" s="120"/>
      <c r="VF199" s="120"/>
      <c r="VG199" s="120"/>
      <c r="VH199" s="120"/>
      <c r="VI199" s="120"/>
      <c r="VJ199" s="120"/>
      <c r="VK199" s="120"/>
      <c r="VL199" s="120"/>
      <c r="VM199" s="120"/>
      <c r="VN199" s="120"/>
      <c r="VO199" s="120"/>
      <c r="VP199" s="120"/>
      <c r="VQ199" s="120"/>
      <c r="VR199" s="120"/>
      <c r="VS199" s="120"/>
      <c r="VT199" s="120"/>
      <c r="VU199" s="120"/>
      <c r="VV199" s="120"/>
      <c r="VW199" s="120"/>
      <c r="VX199" s="120"/>
      <c r="VY199" s="120"/>
      <c r="VZ199" s="120"/>
      <c r="WA199" s="120"/>
      <c r="WB199" s="120"/>
      <c r="WC199" s="120"/>
      <c r="WD199" s="120"/>
      <c r="WE199" s="120"/>
      <c r="WF199" s="120"/>
      <c r="WG199" s="120"/>
      <c r="WH199" s="120"/>
      <c r="WI199" s="120"/>
      <c r="WJ199" s="120"/>
      <c r="WK199" s="120"/>
      <c r="WL199" s="120"/>
      <c r="WM199" s="120"/>
      <c r="WN199" s="120"/>
      <c r="WO199" s="120"/>
      <c r="WP199" s="120"/>
      <c r="WQ199" s="120"/>
      <c r="WR199" s="120"/>
      <c r="WS199" s="120"/>
      <c r="WT199" s="120"/>
      <c r="WU199" s="120"/>
      <c r="WV199" s="120"/>
      <c r="WW199" s="120"/>
      <c r="WX199" s="120"/>
      <c r="WY199" s="120"/>
      <c r="WZ199" s="120"/>
      <c r="XA199" s="120"/>
      <c r="XB199" s="120"/>
      <c r="XC199" s="120"/>
      <c r="XD199" s="120"/>
      <c r="XE199" s="120"/>
      <c r="XF199" s="120"/>
      <c r="XG199" s="120"/>
      <c r="XH199" s="120"/>
      <c r="XI199" s="120"/>
      <c r="XJ199" s="120"/>
      <c r="XK199" s="120"/>
      <c r="XL199" s="120"/>
      <c r="XM199" s="120"/>
      <c r="XN199" s="120"/>
      <c r="XO199" s="120"/>
      <c r="XP199" s="120"/>
      <c r="XQ199" s="120"/>
      <c r="XR199" s="120"/>
      <c r="XS199" s="120"/>
      <c r="XT199" s="120"/>
      <c r="XU199" s="120"/>
      <c r="XV199" s="120"/>
      <c r="XW199" s="120"/>
      <c r="XX199" s="120"/>
      <c r="XY199" s="120"/>
      <c r="XZ199" s="120"/>
      <c r="YA199" s="120"/>
      <c r="YB199" s="120"/>
      <c r="YC199" s="120"/>
      <c r="YD199" s="120"/>
      <c r="YE199" s="120"/>
      <c r="YF199" s="120"/>
      <c r="YG199" s="120"/>
      <c r="YH199" s="120"/>
      <c r="YI199" s="120"/>
      <c r="YJ199" s="120"/>
      <c r="YK199" s="120"/>
      <c r="YL199" s="120"/>
      <c r="YM199" s="120"/>
      <c r="YN199" s="120"/>
      <c r="YO199" s="120"/>
      <c r="YP199" s="120"/>
      <c r="YQ199" s="120"/>
      <c r="YR199" s="120"/>
      <c r="YS199" s="120"/>
      <c r="YT199" s="120"/>
      <c r="YU199" s="120"/>
      <c r="YV199" s="120"/>
      <c r="YW199" s="120"/>
      <c r="YX199" s="120"/>
      <c r="YY199" s="120"/>
      <c r="YZ199" s="120"/>
      <c r="ZA199" s="120"/>
      <c r="ZB199" s="120"/>
      <c r="ZC199" s="120"/>
      <c r="ZD199" s="120"/>
      <c r="ZE199" s="120"/>
      <c r="ZF199" s="120"/>
      <c r="ZG199" s="120"/>
      <c r="ZH199" s="120"/>
      <c r="ZI199" s="120"/>
      <c r="ZJ199" s="120"/>
      <c r="ZK199" s="120"/>
      <c r="ZL199" s="120"/>
      <c r="ZM199" s="120"/>
      <c r="ZN199" s="120"/>
      <c r="ZO199" s="120"/>
      <c r="ZP199" s="120"/>
      <c r="ZQ199" s="120"/>
      <c r="ZR199" s="120"/>
      <c r="ZS199" s="120"/>
      <c r="ZT199" s="120"/>
      <c r="ZU199" s="120"/>
      <c r="ZV199" s="120"/>
      <c r="ZW199" s="120"/>
      <c r="ZX199" s="120"/>
      <c r="ZY199" s="120"/>
      <c r="ZZ199" s="120"/>
      <c r="AAA199" s="120"/>
      <c r="AAB199" s="120"/>
      <c r="AAC199" s="120"/>
      <c r="AAD199" s="120"/>
      <c r="AAE199" s="120"/>
      <c r="AAF199" s="120"/>
      <c r="AAG199" s="120"/>
      <c r="AAH199" s="120"/>
      <c r="AAI199" s="120"/>
      <c r="AAJ199" s="120"/>
      <c r="AAK199" s="120"/>
      <c r="AAL199" s="120"/>
      <c r="AAM199" s="120"/>
      <c r="AAN199" s="120"/>
      <c r="AAO199" s="120"/>
      <c r="AAP199" s="120"/>
      <c r="AAQ199" s="120"/>
      <c r="AAR199" s="120"/>
      <c r="AAS199" s="120"/>
      <c r="AAT199" s="120"/>
      <c r="AAU199" s="120"/>
      <c r="AAV199" s="120"/>
      <c r="AAW199" s="120"/>
      <c r="AAX199" s="120"/>
      <c r="AAY199" s="120"/>
      <c r="AAZ199" s="120"/>
      <c r="ABA199" s="120"/>
      <c r="ABB199" s="120"/>
      <c r="ABC199" s="120"/>
      <c r="ABD199" s="120"/>
      <c r="ABE199" s="120"/>
      <c r="ABF199" s="120"/>
      <c r="ABG199" s="120"/>
      <c r="ABH199" s="120"/>
      <c r="ABI199" s="120"/>
      <c r="ABJ199" s="120"/>
      <c r="ABK199" s="120"/>
      <c r="ABL199" s="120"/>
      <c r="ABM199" s="120"/>
      <c r="ABN199" s="120"/>
      <c r="ABO199" s="120"/>
      <c r="ABP199" s="120"/>
      <c r="ABQ199" s="120"/>
      <c r="ABR199" s="120"/>
      <c r="ABS199" s="120"/>
      <c r="ABT199" s="120"/>
      <c r="ABU199" s="120"/>
      <c r="ABV199" s="120"/>
      <c r="ABW199" s="120"/>
      <c r="ABX199" s="120"/>
      <c r="ABY199" s="120"/>
      <c r="ABZ199" s="120"/>
      <c r="ACA199" s="120"/>
      <c r="ACB199" s="120"/>
      <c r="ACC199" s="120"/>
      <c r="ACD199" s="120"/>
      <c r="ACE199" s="120"/>
      <c r="ACF199" s="120"/>
      <c r="ACG199" s="120"/>
      <c r="ACH199" s="120"/>
      <c r="ACI199" s="120"/>
      <c r="ACJ199" s="120"/>
      <c r="ACK199" s="120"/>
      <c r="ACL199" s="120"/>
      <c r="ACM199" s="120"/>
      <c r="ACN199" s="120"/>
      <c r="ACO199" s="120"/>
      <c r="ACP199" s="120"/>
      <c r="ACQ199" s="120"/>
      <c r="ACR199" s="120"/>
      <c r="ACS199" s="120"/>
      <c r="ACT199" s="120"/>
      <c r="ACU199" s="120"/>
      <c r="ACV199" s="120"/>
      <c r="ACW199" s="120"/>
      <c r="ACX199" s="120"/>
      <c r="ACY199" s="120"/>
      <c r="ACZ199" s="120"/>
      <c r="ADA199" s="120"/>
      <c r="ADB199" s="120"/>
      <c r="ADC199" s="120"/>
      <c r="ADD199" s="120"/>
      <c r="ADE199" s="120"/>
      <c r="ADF199" s="120"/>
      <c r="ADG199" s="120"/>
      <c r="ADH199" s="120"/>
      <c r="ADI199" s="120"/>
      <c r="ADJ199" s="120"/>
      <c r="ADK199" s="120"/>
      <c r="ADL199" s="120"/>
      <c r="ADM199" s="120"/>
      <c r="ADN199" s="120"/>
      <c r="ADO199" s="120"/>
      <c r="ADP199" s="120"/>
      <c r="ADQ199" s="120"/>
      <c r="ADR199" s="120"/>
      <c r="ADS199" s="120"/>
      <c r="ADT199" s="120"/>
      <c r="ADU199" s="120"/>
      <c r="ADV199" s="120"/>
      <c r="ADW199" s="120"/>
      <c r="ADX199" s="120"/>
      <c r="ADY199" s="120"/>
      <c r="ADZ199" s="120"/>
      <c r="AEA199" s="120"/>
      <c r="AEB199" s="120"/>
      <c r="AEC199" s="120"/>
      <c r="AED199" s="120"/>
      <c r="AEE199" s="120"/>
      <c r="AEF199" s="120"/>
      <c r="AEG199" s="120"/>
      <c r="AEH199" s="120"/>
      <c r="AEI199" s="120"/>
      <c r="AEJ199" s="120"/>
      <c r="AEK199" s="120"/>
      <c r="AEL199" s="120"/>
      <c r="AEM199" s="120"/>
      <c r="AEN199" s="120"/>
      <c r="AEO199" s="120"/>
      <c r="AEP199" s="120"/>
      <c r="AEQ199" s="120"/>
      <c r="AER199" s="120"/>
      <c r="AES199" s="120"/>
      <c r="AET199" s="120"/>
      <c r="AEU199" s="120"/>
      <c r="AEV199" s="120"/>
      <c r="AEW199" s="120"/>
      <c r="AEX199" s="120"/>
      <c r="AEY199" s="120"/>
      <c r="AEZ199" s="120"/>
      <c r="AFA199" s="120"/>
      <c r="AFB199" s="120"/>
      <c r="AFC199" s="120"/>
      <c r="AFD199" s="120"/>
      <c r="AFE199" s="120"/>
      <c r="AFF199" s="120"/>
      <c r="AFG199" s="120"/>
      <c r="AFH199" s="120"/>
      <c r="AFI199" s="120"/>
      <c r="AFJ199" s="120"/>
      <c r="AFK199" s="120"/>
      <c r="AFL199" s="120"/>
      <c r="AFM199" s="120"/>
      <c r="AFN199" s="120"/>
      <c r="AFO199" s="120"/>
      <c r="AFP199" s="120"/>
      <c r="AFQ199" s="120"/>
      <c r="AFR199" s="120"/>
      <c r="AFS199" s="120"/>
      <c r="AFT199" s="120"/>
      <c r="AFU199" s="120"/>
      <c r="AFV199" s="120"/>
      <c r="AFW199" s="120"/>
      <c r="AFX199" s="120"/>
      <c r="AFY199" s="120"/>
      <c r="AFZ199" s="120"/>
      <c r="AGA199" s="120"/>
      <c r="AGB199" s="120"/>
      <c r="AGC199" s="120"/>
      <c r="AGD199" s="120"/>
      <c r="AGE199" s="120"/>
      <c r="AGF199" s="120"/>
      <c r="AGG199" s="120"/>
      <c r="AGH199" s="120"/>
      <c r="AGI199" s="120"/>
      <c r="AGJ199" s="120"/>
      <c r="AGK199" s="120"/>
      <c r="AGL199" s="120"/>
      <c r="AGM199" s="120"/>
      <c r="AGN199" s="120"/>
      <c r="AGO199" s="120"/>
      <c r="AGP199" s="120"/>
      <c r="AGQ199" s="120"/>
      <c r="AGR199" s="120"/>
      <c r="AGS199" s="120"/>
      <c r="AGT199" s="120"/>
      <c r="AGU199" s="120"/>
      <c r="AGV199" s="120"/>
      <c r="AGW199" s="120"/>
      <c r="AGX199" s="120"/>
      <c r="AGY199" s="120"/>
      <c r="AGZ199" s="120"/>
      <c r="AHA199" s="120"/>
      <c r="AHB199" s="120"/>
      <c r="AHC199" s="120"/>
      <c r="AHD199" s="120"/>
      <c r="AHE199" s="120"/>
      <c r="AHF199" s="120"/>
      <c r="AHG199" s="120"/>
      <c r="AHH199" s="120"/>
      <c r="AHI199" s="120"/>
      <c r="AHJ199" s="120"/>
      <c r="AHK199" s="120"/>
      <c r="AHL199" s="120"/>
      <c r="AHM199" s="120"/>
      <c r="AHN199" s="120"/>
      <c r="AHO199" s="120"/>
      <c r="AHP199" s="120"/>
      <c r="AHQ199" s="120"/>
      <c r="AHR199" s="120"/>
      <c r="AHS199" s="120"/>
      <c r="AHT199" s="120"/>
      <c r="AHU199" s="120"/>
      <c r="AHV199" s="120"/>
      <c r="AHW199" s="120"/>
      <c r="AHX199" s="120"/>
      <c r="AHY199" s="120"/>
      <c r="AHZ199" s="120"/>
      <c r="AIA199" s="120"/>
      <c r="AIB199" s="120"/>
      <c r="AIC199" s="120"/>
      <c r="AID199" s="120"/>
      <c r="AIE199" s="120"/>
      <c r="AIF199" s="120"/>
      <c r="AIG199" s="120"/>
      <c r="AIH199" s="120"/>
      <c r="AII199" s="120"/>
      <c r="AIJ199" s="120"/>
      <c r="AIK199" s="120"/>
      <c r="AIL199" s="120"/>
      <c r="AIM199" s="120"/>
      <c r="AIN199" s="120"/>
      <c r="AIO199" s="120"/>
      <c r="AIP199" s="120"/>
      <c r="AIQ199" s="120"/>
      <c r="AIR199" s="120"/>
      <c r="AIS199" s="120"/>
      <c r="AIT199" s="120"/>
      <c r="AIU199" s="120"/>
      <c r="AIV199" s="120"/>
      <c r="AIW199" s="120"/>
      <c r="AIX199" s="120"/>
      <c r="AIY199" s="120"/>
      <c r="AIZ199" s="120"/>
      <c r="AJA199" s="120"/>
      <c r="AJB199" s="120"/>
      <c r="AJC199" s="120"/>
      <c r="AJD199" s="120"/>
      <c r="AJE199" s="120"/>
      <c r="AJF199" s="120"/>
      <c r="AJG199" s="120"/>
      <c r="AJH199" s="120"/>
      <c r="AJI199" s="120"/>
      <c r="AJJ199" s="120"/>
      <c r="AJK199" s="120"/>
      <c r="AJL199" s="120"/>
      <c r="AJM199" s="120"/>
      <c r="AJN199" s="120"/>
      <c r="AJO199" s="120"/>
      <c r="AJP199" s="120"/>
      <c r="AJQ199" s="120"/>
      <c r="AJR199" s="120"/>
      <c r="AJS199" s="120"/>
      <c r="AJT199" s="120"/>
      <c r="AJU199" s="120"/>
      <c r="AJV199" s="120"/>
      <c r="AJW199" s="120"/>
      <c r="AJX199" s="120"/>
      <c r="AJY199" s="120"/>
      <c r="AJZ199" s="120"/>
      <c r="AKA199" s="120"/>
      <c r="AKB199" s="120"/>
      <c r="AKC199" s="120"/>
      <c r="AKD199" s="120"/>
      <c r="AKE199" s="120"/>
      <c r="AKF199" s="120"/>
      <c r="AKG199" s="120"/>
      <c r="AKH199" s="120"/>
      <c r="AKI199" s="120"/>
      <c r="AKJ199" s="120"/>
      <c r="AKK199" s="120"/>
      <c r="AKL199" s="120"/>
      <c r="AKM199" s="120"/>
      <c r="AKN199" s="120"/>
      <c r="AKO199" s="120"/>
      <c r="AKP199" s="120"/>
      <c r="AKQ199" s="120"/>
      <c r="AKR199" s="120"/>
      <c r="AKS199" s="120"/>
      <c r="AKT199" s="120"/>
      <c r="AKU199" s="120"/>
      <c r="AKV199" s="120"/>
      <c r="AKW199" s="120"/>
      <c r="AKX199" s="120"/>
      <c r="AKY199" s="120"/>
      <c r="AKZ199" s="120"/>
      <c r="ALA199" s="120"/>
      <c r="ALB199" s="120"/>
      <c r="ALC199" s="120"/>
      <c r="ALD199" s="120"/>
      <c r="ALE199" s="120"/>
      <c r="ALF199" s="120"/>
      <c r="ALG199" s="120"/>
      <c r="ALH199" s="120"/>
      <c r="ALI199" s="120"/>
      <c r="ALJ199" s="120"/>
      <c r="ALK199" s="120"/>
      <c r="ALL199" s="120"/>
      <c r="ALM199" s="120"/>
      <c r="ALN199" s="120"/>
      <c r="ALO199" s="120"/>
      <c r="ALP199" s="120"/>
      <c r="ALQ199" s="120"/>
      <c r="ALR199" s="120"/>
      <c r="ALS199" s="120"/>
      <c r="ALT199" s="120"/>
      <c r="ALU199" s="120"/>
      <c r="ALV199" s="120"/>
      <c r="ALW199" s="120"/>
      <c r="ALX199" s="120"/>
      <c r="ALY199" s="120"/>
      <c r="ALZ199" s="120"/>
      <c r="AMA199" s="120"/>
      <c r="AMB199" s="120"/>
      <c r="AMC199" s="120"/>
      <c r="AMD199" s="120"/>
      <c r="AME199" s="120"/>
      <c r="AMF199" s="120"/>
      <c r="AMG199" s="120"/>
      <c r="AMH199" s="120"/>
      <c r="AMI199" s="120"/>
      <c r="AMJ199" s="120"/>
      <c r="AMK199" s="120"/>
      <c r="AML199" s="120"/>
    </row>
    <row r="200" spans="1:1026" s="121" customFormat="1" ht="36" x14ac:dyDescent="0.25">
      <c r="A200" s="102">
        <v>195</v>
      </c>
      <c r="B200" s="25" t="s">
        <v>784</v>
      </c>
      <c r="C200" s="26" t="s">
        <v>8</v>
      </c>
      <c r="D200" s="26" t="s">
        <v>15</v>
      </c>
      <c r="E200" s="31" t="s">
        <v>10</v>
      </c>
      <c r="F200" s="50">
        <v>4</v>
      </c>
      <c r="G200" s="51" t="s">
        <v>11</v>
      </c>
      <c r="H200" s="76"/>
      <c r="I200" s="76">
        <f t="shared" si="14"/>
        <v>0</v>
      </c>
      <c r="J200" s="76">
        <f t="shared" si="15"/>
        <v>0</v>
      </c>
      <c r="K200" s="76">
        <f t="shared" si="16"/>
        <v>0</v>
      </c>
      <c r="L200" s="53"/>
      <c r="M200" s="53"/>
      <c r="N200" s="53"/>
      <c r="O200" s="39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  <c r="HN200" s="120"/>
      <c r="HO200" s="120"/>
      <c r="HP200" s="120"/>
      <c r="HQ200" s="120"/>
      <c r="HR200" s="120"/>
      <c r="HS200" s="120"/>
      <c r="HT200" s="120"/>
      <c r="HU200" s="120"/>
      <c r="HV200" s="120"/>
      <c r="HW200" s="120"/>
      <c r="HX200" s="120"/>
      <c r="HY200" s="120"/>
      <c r="HZ200" s="120"/>
      <c r="IA200" s="120"/>
      <c r="IB200" s="120"/>
      <c r="IC200" s="120"/>
      <c r="ID200" s="120"/>
      <c r="IE200" s="120"/>
      <c r="IF200" s="120"/>
      <c r="IG200" s="120"/>
      <c r="IH200" s="120"/>
      <c r="II200" s="120"/>
      <c r="IJ200" s="120"/>
      <c r="IK200" s="120"/>
      <c r="IL200" s="120"/>
      <c r="IM200" s="120"/>
      <c r="IN200" s="120"/>
      <c r="IO200" s="120"/>
      <c r="IP200" s="120"/>
      <c r="IQ200" s="120"/>
      <c r="IR200" s="120"/>
      <c r="IS200" s="120"/>
      <c r="IT200" s="120"/>
      <c r="IU200" s="120"/>
      <c r="IV200" s="120"/>
      <c r="IW200" s="120"/>
      <c r="IX200" s="120"/>
      <c r="IY200" s="120"/>
      <c r="IZ200" s="120"/>
      <c r="JA200" s="120"/>
      <c r="JB200" s="120"/>
      <c r="JC200" s="120"/>
      <c r="JD200" s="120"/>
      <c r="JE200" s="120"/>
      <c r="JF200" s="120"/>
      <c r="JG200" s="120"/>
      <c r="JH200" s="120"/>
      <c r="JI200" s="120"/>
      <c r="JJ200" s="120"/>
      <c r="JK200" s="120"/>
      <c r="JL200" s="120"/>
      <c r="JM200" s="120"/>
      <c r="JN200" s="120"/>
      <c r="JO200" s="120"/>
      <c r="JP200" s="120"/>
      <c r="JQ200" s="120"/>
      <c r="JR200" s="120"/>
      <c r="JS200" s="120"/>
      <c r="JT200" s="120"/>
      <c r="JU200" s="120"/>
      <c r="JV200" s="120"/>
      <c r="JW200" s="120"/>
      <c r="JX200" s="120"/>
      <c r="JY200" s="120"/>
      <c r="JZ200" s="120"/>
      <c r="KA200" s="120"/>
      <c r="KB200" s="120"/>
      <c r="KC200" s="120"/>
      <c r="KD200" s="120"/>
      <c r="KE200" s="120"/>
      <c r="KF200" s="120"/>
      <c r="KG200" s="120"/>
      <c r="KH200" s="120"/>
      <c r="KI200" s="120"/>
      <c r="KJ200" s="120"/>
      <c r="KK200" s="120"/>
      <c r="KL200" s="120"/>
      <c r="KM200" s="120"/>
      <c r="KN200" s="120"/>
      <c r="KO200" s="120"/>
      <c r="KP200" s="120"/>
      <c r="KQ200" s="120"/>
      <c r="KR200" s="120"/>
      <c r="KS200" s="120"/>
      <c r="KT200" s="120"/>
      <c r="KU200" s="120"/>
      <c r="KV200" s="120"/>
      <c r="KW200" s="120"/>
      <c r="KX200" s="120"/>
      <c r="KY200" s="120"/>
      <c r="KZ200" s="120"/>
      <c r="LA200" s="120"/>
      <c r="LB200" s="120"/>
      <c r="LC200" s="120"/>
      <c r="LD200" s="120"/>
      <c r="LE200" s="120"/>
      <c r="LF200" s="120"/>
      <c r="LG200" s="120"/>
      <c r="LH200" s="120"/>
      <c r="LI200" s="120"/>
      <c r="LJ200" s="120"/>
      <c r="LK200" s="120"/>
      <c r="LL200" s="120"/>
      <c r="LM200" s="120"/>
      <c r="LN200" s="120"/>
      <c r="LO200" s="120"/>
      <c r="LP200" s="120"/>
      <c r="LQ200" s="120"/>
      <c r="LR200" s="120"/>
      <c r="LS200" s="120"/>
      <c r="LT200" s="120"/>
      <c r="LU200" s="120"/>
      <c r="LV200" s="120"/>
      <c r="LW200" s="120"/>
      <c r="LX200" s="120"/>
      <c r="LY200" s="120"/>
      <c r="LZ200" s="120"/>
      <c r="MA200" s="120"/>
      <c r="MB200" s="120"/>
      <c r="MC200" s="120"/>
      <c r="MD200" s="120"/>
      <c r="ME200" s="120"/>
      <c r="MF200" s="120"/>
      <c r="MG200" s="120"/>
      <c r="MH200" s="120"/>
      <c r="MI200" s="120"/>
      <c r="MJ200" s="120"/>
      <c r="MK200" s="120"/>
      <c r="ML200" s="120"/>
      <c r="MM200" s="120"/>
      <c r="MN200" s="120"/>
      <c r="MO200" s="120"/>
      <c r="MP200" s="120"/>
      <c r="MQ200" s="120"/>
      <c r="MR200" s="120"/>
      <c r="MS200" s="120"/>
      <c r="MT200" s="120"/>
      <c r="MU200" s="120"/>
      <c r="MV200" s="120"/>
      <c r="MW200" s="120"/>
      <c r="MX200" s="120"/>
      <c r="MY200" s="120"/>
      <c r="MZ200" s="120"/>
      <c r="NA200" s="120"/>
      <c r="NB200" s="120"/>
      <c r="NC200" s="120"/>
      <c r="ND200" s="120"/>
      <c r="NE200" s="120"/>
      <c r="NF200" s="120"/>
      <c r="NG200" s="120"/>
      <c r="NH200" s="120"/>
      <c r="NI200" s="120"/>
      <c r="NJ200" s="120"/>
      <c r="NK200" s="120"/>
      <c r="NL200" s="120"/>
      <c r="NM200" s="120"/>
      <c r="NN200" s="120"/>
      <c r="NO200" s="120"/>
      <c r="NP200" s="120"/>
      <c r="NQ200" s="120"/>
      <c r="NR200" s="120"/>
      <c r="NS200" s="120"/>
      <c r="NT200" s="120"/>
      <c r="NU200" s="120"/>
      <c r="NV200" s="120"/>
      <c r="NW200" s="120"/>
      <c r="NX200" s="120"/>
      <c r="NY200" s="120"/>
      <c r="NZ200" s="120"/>
      <c r="OA200" s="120"/>
      <c r="OB200" s="120"/>
      <c r="OC200" s="120"/>
      <c r="OD200" s="120"/>
      <c r="OE200" s="120"/>
      <c r="OF200" s="120"/>
      <c r="OG200" s="120"/>
      <c r="OH200" s="120"/>
      <c r="OI200" s="120"/>
      <c r="OJ200" s="120"/>
      <c r="OK200" s="120"/>
      <c r="OL200" s="120"/>
      <c r="OM200" s="120"/>
      <c r="ON200" s="120"/>
      <c r="OO200" s="120"/>
      <c r="OP200" s="120"/>
      <c r="OQ200" s="120"/>
      <c r="OR200" s="120"/>
      <c r="OS200" s="120"/>
      <c r="OT200" s="120"/>
      <c r="OU200" s="120"/>
      <c r="OV200" s="120"/>
      <c r="OW200" s="120"/>
      <c r="OX200" s="120"/>
      <c r="OY200" s="120"/>
      <c r="OZ200" s="120"/>
      <c r="PA200" s="120"/>
      <c r="PB200" s="120"/>
      <c r="PC200" s="120"/>
      <c r="PD200" s="120"/>
      <c r="PE200" s="120"/>
      <c r="PF200" s="120"/>
      <c r="PG200" s="120"/>
      <c r="PH200" s="120"/>
      <c r="PI200" s="120"/>
      <c r="PJ200" s="120"/>
      <c r="PK200" s="120"/>
      <c r="PL200" s="120"/>
      <c r="PM200" s="120"/>
      <c r="PN200" s="120"/>
      <c r="PO200" s="120"/>
      <c r="PP200" s="120"/>
      <c r="PQ200" s="120"/>
      <c r="PR200" s="120"/>
      <c r="PS200" s="120"/>
      <c r="PT200" s="120"/>
      <c r="PU200" s="120"/>
      <c r="PV200" s="120"/>
      <c r="PW200" s="120"/>
      <c r="PX200" s="120"/>
      <c r="PY200" s="120"/>
      <c r="PZ200" s="120"/>
      <c r="QA200" s="120"/>
      <c r="QB200" s="120"/>
      <c r="QC200" s="120"/>
      <c r="QD200" s="120"/>
      <c r="QE200" s="120"/>
      <c r="QF200" s="120"/>
      <c r="QG200" s="120"/>
      <c r="QH200" s="120"/>
      <c r="QI200" s="120"/>
      <c r="QJ200" s="120"/>
      <c r="QK200" s="120"/>
      <c r="QL200" s="120"/>
      <c r="QM200" s="120"/>
      <c r="QN200" s="120"/>
      <c r="QO200" s="120"/>
      <c r="QP200" s="120"/>
      <c r="QQ200" s="120"/>
      <c r="QR200" s="120"/>
      <c r="QS200" s="120"/>
      <c r="QT200" s="120"/>
      <c r="QU200" s="120"/>
      <c r="QV200" s="120"/>
      <c r="QW200" s="120"/>
      <c r="QX200" s="120"/>
      <c r="QY200" s="120"/>
      <c r="QZ200" s="120"/>
      <c r="RA200" s="120"/>
      <c r="RB200" s="120"/>
      <c r="RC200" s="120"/>
      <c r="RD200" s="120"/>
      <c r="RE200" s="120"/>
      <c r="RF200" s="120"/>
      <c r="RG200" s="120"/>
      <c r="RH200" s="120"/>
      <c r="RI200" s="120"/>
      <c r="RJ200" s="120"/>
      <c r="RK200" s="120"/>
      <c r="RL200" s="120"/>
      <c r="RM200" s="120"/>
      <c r="RN200" s="120"/>
      <c r="RO200" s="120"/>
      <c r="RP200" s="120"/>
      <c r="RQ200" s="120"/>
      <c r="RR200" s="120"/>
      <c r="RS200" s="120"/>
      <c r="RT200" s="120"/>
      <c r="RU200" s="120"/>
      <c r="RV200" s="120"/>
      <c r="RW200" s="120"/>
      <c r="RX200" s="120"/>
      <c r="RY200" s="120"/>
      <c r="RZ200" s="120"/>
      <c r="SA200" s="120"/>
      <c r="SB200" s="120"/>
      <c r="SC200" s="120"/>
      <c r="SD200" s="120"/>
      <c r="SE200" s="120"/>
      <c r="SF200" s="120"/>
      <c r="SG200" s="120"/>
      <c r="SH200" s="120"/>
      <c r="SI200" s="120"/>
      <c r="SJ200" s="120"/>
      <c r="SK200" s="120"/>
      <c r="SL200" s="120"/>
      <c r="SM200" s="120"/>
      <c r="SN200" s="120"/>
      <c r="SO200" s="120"/>
      <c r="SP200" s="120"/>
      <c r="SQ200" s="120"/>
      <c r="SR200" s="120"/>
      <c r="SS200" s="120"/>
      <c r="ST200" s="120"/>
      <c r="SU200" s="120"/>
      <c r="SV200" s="120"/>
      <c r="SW200" s="120"/>
      <c r="SX200" s="120"/>
      <c r="SY200" s="120"/>
      <c r="SZ200" s="120"/>
      <c r="TA200" s="120"/>
      <c r="TB200" s="120"/>
      <c r="TC200" s="120"/>
      <c r="TD200" s="120"/>
      <c r="TE200" s="120"/>
      <c r="TF200" s="120"/>
      <c r="TG200" s="120"/>
      <c r="TH200" s="120"/>
      <c r="TI200" s="120"/>
      <c r="TJ200" s="120"/>
      <c r="TK200" s="120"/>
      <c r="TL200" s="120"/>
      <c r="TM200" s="120"/>
      <c r="TN200" s="120"/>
      <c r="TO200" s="120"/>
      <c r="TP200" s="120"/>
      <c r="TQ200" s="120"/>
      <c r="TR200" s="120"/>
      <c r="TS200" s="120"/>
      <c r="TT200" s="120"/>
      <c r="TU200" s="120"/>
      <c r="TV200" s="120"/>
      <c r="TW200" s="120"/>
      <c r="TX200" s="120"/>
      <c r="TY200" s="120"/>
      <c r="TZ200" s="120"/>
      <c r="UA200" s="120"/>
      <c r="UB200" s="120"/>
      <c r="UC200" s="120"/>
      <c r="UD200" s="120"/>
      <c r="UE200" s="120"/>
      <c r="UF200" s="120"/>
      <c r="UG200" s="120"/>
      <c r="UH200" s="120"/>
      <c r="UI200" s="120"/>
      <c r="UJ200" s="120"/>
      <c r="UK200" s="120"/>
      <c r="UL200" s="120"/>
      <c r="UM200" s="120"/>
      <c r="UN200" s="120"/>
      <c r="UO200" s="120"/>
      <c r="UP200" s="120"/>
      <c r="UQ200" s="120"/>
      <c r="UR200" s="120"/>
      <c r="US200" s="120"/>
      <c r="UT200" s="120"/>
      <c r="UU200" s="120"/>
      <c r="UV200" s="120"/>
      <c r="UW200" s="120"/>
      <c r="UX200" s="120"/>
      <c r="UY200" s="120"/>
      <c r="UZ200" s="120"/>
      <c r="VA200" s="120"/>
      <c r="VB200" s="120"/>
      <c r="VC200" s="120"/>
      <c r="VD200" s="120"/>
      <c r="VE200" s="120"/>
      <c r="VF200" s="120"/>
      <c r="VG200" s="120"/>
      <c r="VH200" s="120"/>
      <c r="VI200" s="120"/>
      <c r="VJ200" s="120"/>
      <c r="VK200" s="120"/>
      <c r="VL200" s="120"/>
      <c r="VM200" s="120"/>
      <c r="VN200" s="120"/>
      <c r="VO200" s="120"/>
      <c r="VP200" s="120"/>
      <c r="VQ200" s="120"/>
      <c r="VR200" s="120"/>
      <c r="VS200" s="120"/>
      <c r="VT200" s="120"/>
      <c r="VU200" s="120"/>
      <c r="VV200" s="120"/>
      <c r="VW200" s="120"/>
      <c r="VX200" s="120"/>
      <c r="VY200" s="120"/>
      <c r="VZ200" s="120"/>
      <c r="WA200" s="120"/>
      <c r="WB200" s="120"/>
      <c r="WC200" s="120"/>
      <c r="WD200" s="120"/>
      <c r="WE200" s="120"/>
      <c r="WF200" s="120"/>
      <c r="WG200" s="120"/>
      <c r="WH200" s="120"/>
      <c r="WI200" s="120"/>
      <c r="WJ200" s="120"/>
      <c r="WK200" s="120"/>
      <c r="WL200" s="120"/>
      <c r="WM200" s="120"/>
      <c r="WN200" s="120"/>
      <c r="WO200" s="120"/>
      <c r="WP200" s="120"/>
      <c r="WQ200" s="120"/>
      <c r="WR200" s="120"/>
      <c r="WS200" s="120"/>
      <c r="WT200" s="120"/>
      <c r="WU200" s="120"/>
      <c r="WV200" s="120"/>
      <c r="WW200" s="120"/>
      <c r="WX200" s="120"/>
      <c r="WY200" s="120"/>
      <c r="WZ200" s="120"/>
      <c r="XA200" s="120"/>
      <c r="XB200" s="120"/>
      <c r="XC200" s="120"/>
      <c r="XD200" s="120"/>
      <c r="XE200" s="120"/>
      <c r="XF200" s="120"/>
      <c r="XG200" s="120"/>
      <c r="XH200" s="120"/>
      <c r="XI200" s="120"/>
      <c r="XJ200" s="120"/>
      <c r="XK200" s="120"/>
      <c r="XL200" s="120"/>
      <c r="XM200" s="120"/>
      <c r="XN200" s="120"/>
      <c r="XO200" s="120"/>
      <c r="XP200" s="120"/>
      <c r="XQ200" s="120"/>
      <c r="XR200" s="120"/>
      <c r="XS200" s="120"/>
      <c r="XT200" s="120"/>
      <c r="XU200" s="120"/>
      <c r="XV200" s="120"/>
      <c r="XW200" s="120"/>
      <c r="XX200" s="120"/>
      <c r="XY200" s="120"/>
      <c r="XZ200" s="120"/>
      <c r="YA200" s="120"/>
      <c r="YB200" s="120"/>
      <c r="YC200" s="120"/>
      <c r="YD200" s="120"/>
      <c r="YE200" s="120"/>
      <c r="YF200" s="120"/>
      <c r="YG200" s="120"/>
      <c r="YH200" s="120"/>
      <c r="YI200" s="120"/>
      <c r="YJ200" s="120"/>
      <c r="YK200" s="120"/>
      <c r="YL200" s="120"/>
      <c r="YM200" s="120"/>
      <c r="YN200" s="120"/>
      <c r="YO200" s="120"/>
      <c r="YP200" s="120"/>
      <c r="YQ200" s="120"/>
      <c r="YR200" s="120"/>
      <c r="YS200" s="120"/>
      <c r="YT200" s="120"/>
      <c r="YU200" s="120"/>
      <c r="YV200" s="120"/>
      <c r="YW200" s="120"/>
      <c r="YX200" s="120"/>
      <c r="YY200" s="120"/>
      <c r="YZ200" s="120"/>
      <c r="ZA200" s="120"/>
      <c r="ZB200" s="120"/>
      <c r="ZC200" s="120"/>
      <c r="ZD200" s="120"/>
      <c r="ZE200" s="120"/>
      <c r="ZF200" s="120"/>
      <c r="ZG200" s="120"/>
      <c r="ZH200" s="120"/>
      <c r="ZI200" s="120"/>
      <c r="ZJ200" s="120"/>
      <c r="ZK200" s="120"/>
      <c r="ZL200" s="120"/>
      <c r="ZM200" s="120"/>
      <c r="ZN200" s="120"/>
      <c r="ZO200" s="120"/>
      <c r="ZP200" s="120"/>
      <c r="ZQ200" s="120"/>
      <c r="ZR200" s="120"/>
      <c r="ZS200" s="120"/>
      <c r="ZT200" s="120"/>
      <c r="ZU200" s="120"/>
      <c r="ZV200" s="120"/>
      <c r="ZW200" s="120"/>
      <c r="ZX200" s="120"/>
      <c r="ZY200" s="120"/>
      <c r="ZZ200" s="120"/>
      <c r="AAA200" s="120"/>
      <c r="AAB200" s="120"/>
      <c r="AAC200" s="120"/>
      <c r="AAD200" s="120"/>
      <c r="AAE200" s="120"/>
      <c r="AAF200" s="120"/>
      <c r="AAG200" s="120"/>
      <c r="AAH200" s="120"/>
      <c r="AAI200" s="120"/>
      <c r="AAJ200" s="120"/>
      <c r="AAK200" s="120"/>
      <c r="AAL200" s="120"/>
      <c r="AAM200" s="120"/>
      <c r="AAN200" s="120"/>
      <c r="AAO200" s="120"/>
      <c r="AAP200" s="120"/>
      <c r="AAQ200" s="120"/>
      <c r="AAR200" s="120"/>
      <c r="AAS200" s="120"/>
      <c r="AAT200" s="120"/>
      <c r="AAU200" s="120"/>
      <c r="AAV200" s="120"/>
      <c r="AAW200" s="120"/>
      <c r="AAX200" s="120"/>
      <c r="AAY200" s="120"/>
      <c r="AAZ200" s="120"/>
      <c r="ABA200" s="120"/>
      <c r="ABB200" s="120"/>
      <c r="ABC200" s="120"/>
      <c r="ABD200" s="120"/>
      <c r="ABE200" s="120"/>
      <c r="ABF200" s="120"/>
      <c r="ABG200" s="120"/>
      <c r="ABH200" s="120"/>
      <c r="ABI200" s="120"/>
      <c r="ABJ200" s="120"/>
      <c r="ABK200" s="120"/>
      <c r="ABL200" s="120"/>
      <c r="ABM200" s="120"/>
      <c r="ABN200" s="120"/>
      <c r="ABO200" s="120"/>
      <c r="ABP200" s="120"/>
      <c r="ABQ200" s="120"/>
      <c r="ABR200" s="120"/>
      <c r="ABS200" s="120"/>
      <c r="ABT200" s="120"/>
      <c r="ABU200" s="120"/>
      <c r="ABV200" s="120"/>
      <c r="ABW200" s="120"/>
      <c r="ABX200" s="120"/>
      <c r="ABY200" s="120"/>
      <c r="ABZ200" s="120"/>
      <c r="ACA200" s="120"/>
      <c r="ACB200" s="120"/>
      <c r="ACC200" s="120"/>
      <c r="ACD200" s="120"/>
      <c r="ACE200" s="120"/>
      <c r="ACF200" s="120"/>
      <c r="ACG200" s="120"/>
      <c r="ACH200" s="120"/>
      <c r="ACI200" s="120"/>
      <c r="ACJ200" s="120"/>
      <c r="ACK200" s="120"/>
      <c r="ACL200" s="120"/>
      <c r="ACM200" s="120"/>
      <c r="ACN200" s="120"/>
      <c r="ACO200" s="120"/>
      <c r="ACP200" s="120"/>
      <c r="ACQ200" s="120"/>
      <c r="ACR200" s="120"/>
      <c r="ACS200" s="120"/>
      <c r="ACT200" s="120"/>
      <c r="ACU200" s="120"/>
      <c r="ACV200" s="120"/>
      <c r="ACW200" s="120"/>
      <c r="ACX200" s="120"/>
      <c r="ACY200" s="120"/>
      <c r="ACZ200" s="120"/>
      <c r="ADA200" s="120"/>
      <c r="ADB200" s="120"/>
      <c r="ADC200" s="120"/>
      <c r="ADD200" s="120"/>
      <c r="ADE200" s="120"/>
      <c r="ADF200" s="120"/>
      <c r="ADG200" s="120"/>
      <c r="ADH200" s="120"/>
      <c r="ADI200" s="120"/>
      <c r="ADJ200" s="120"/>
      <c r="ADK200" s="120"/>
      <c r="ADL200" s="120"/>
      <c r="ADM200" s="120"/>
      <c r="ADN200" s="120"/>
      <c r="ADO200" s="120"/>
      <c r="ADP200" s="120"/>
      <c r="ADQ200" s="120"/>
      <c r="ADR200" s="120"/>
      <c r="ADS200" s="120"/>
      <c r="ADT200" s="120"/>
      <c r="ADU200" s="120"/>
      <c r="ADV200" s="120"/>
      <c r="ADW200" s="120"/>
      <c r="ADX200" s="120"/>
      <c r="ADY200" s="120"/>
      <c r="ADZ200" s="120"/>
      <c r="AEA200" s="120"/>
      <c r="AEB200" s="120"/>
      <c r="AEC200" s="120"/>
      <c r="AED200" s="120"/>
      <c r="AEE200" s="120"/>
      <c r="AEF200" s="120"/>
      <c r="AEG200" s="120"/>
      <c r="AEH200" s="120"/>
      <c r="AEI200" s="120"/>
      <c r="AEJ200" s="120"/>
      <c r="AEK200" s="120"/>
      <c r="AEL200" s="120"/>
      <c r="AEM200" s="120"/>
      <c r="AEN200" s="120"/>
      <c r="AEO200" s="120"/>
      <c r="AEP200" s="120"/>
      <c r="AEQ200" s="120"/>
      <c r="AER200" s="120"/>
      <c r="AES200" s="120"/>
      <c r="AET200" s="120"/>
      <c r="AEU200" s="120"/>
      <c r="AEV200" s="120"/>
      <c r="AEW200" s="120"/>
      <c r="AEX200" s="120"/>
      <c r="AEY200" s="120"/>
      <c r="AEZ200" s="120"/>
      <c r="AFA200" s="120"/>
      <c r="AFB200" s="120"/>
      <c r="AFC200" s="120"/>
      <c r="AFD200" s="120"/>
      <c r="AFE200" s="120"/>
      <c r="AFF200" s="120"/>
      <c r="AFG200" s="120"/>
      <c r="AFH200" s="120"/>
      <c r="AFI200" s="120"/>
      <c r="AFJ200" s="120"/>
      <c r="AFK200" s="120"/>
      <c r="AFL200" s="120"/>
      <c r="AFM200" s="120"/>
      <c r="AFN200" s="120"/>
      <c r="AFO200" s="120"/>
      <c r="AFP200" s="120"/>
      <c r="AFQ200" s="120"/>
      <c r="AFR200" s="120"/>
      <c r="AFS200" s="120"/>
      <c r="AFT200" s="120"/>
      <c r="AFU200" s="120"/>
      <c r="AFV200" s="120"/>
      <c r="AFW200" s="120"/>
      <c r="AFX200" s="120"/>
      <c r="AFY200" s="120"/>
      <c r="AFZ200" s="120"/>
      <c r="AGA200" s="120"/>
      <c r="AGB200" s="120"/>
      <c r="AGC200" s="120"/>
      <c r="AGD200" s="120"/>
      <c r="AGE200" s="120"/>
      <c r="AGF200" s="120"/>
      <c r="AGG200" s="120"/>
      <c r="AGH200" s="120"/>
      <c r="AGI200" s="120"/>
      <c r="AGJ200" s="120"/>
      <c r="AGK200" s="120"/>
      <c r="AGL200" s="120"/>
      <c r="AGM200" s="120"/>
      <c r="AGN200" s="120"/>
      <c r="AGO200" s="120"/>
      <c r="AGP200" s="120"/>
      <c r="AGQ200" s="120"/>
      <c r="AGR200" s="120"/>
      <c r="AGS200" s="120"/>
      <c r="AGT200" s="120"/>
      <c r="AGU200" s="120"/>
      <c r="AGV200" s="120"/>
      <c r="AGW200" s="120"/>
      <c r="AGX200" s="120"/>
      <c r="AGY200" s="120"/>
      <c r="AGZ200" s="120"/>
      <c r="AHA200" s="120"/>
      <c r="AHB200" s="120"/>
      <c r="AHC200" s="120"/>
      <c r="AHD200" s="120"/>
      <c r="AHE200" s="120"/>
      <c r="AHF200" s="120"/>
      <c r="AHG200" s="120"/>
      <c r="AHH200" s="120"/>
      <c r="AHI200" s="120"/>
      <c r="AHJ200" s="120"/>
      <c r="AHK200" s="120"/>
      <c r="AHL200" s="120"/>
      <c r="AHM200" s="120"/>
      <c r="AHN200" s="120"/>
      <c r="AHO200" s="120"/>
      <c r="AHP200" s="120"/>
      <c r="AHQ200" s="120"/>
      <c r="AHR200" s="120"/>
      <c r="AHS200" s="120"/>
      <c r="AHT200" s="120"/>
      <c r="AHU200" s="120"/>
      <c r="AHV200" s="120"/>
      <c r="AHW200" s="120"/>
      <c r="AHX200" s="120"/>
      <c r="AHY200" s="120"/>
      <c r="AHZ200" s="120"/>
      <c r="AIA200" s="120"/>
      <c r="AIB200" s="120"/>
      <c r="AIC200" s="120"/>
      <c r="AID200" s="120"/>
      <c r="AIE200" s="120"/>
      <c r="AIF200" s="120"/>
      <c r="AIG200" s="120"/>
      <c r="AIH200" s="120"/>
      <c r="AII200" s="120"/>
      <c r="AIJ200" s="120"/>
      <c r="AIK200" s="120"/>
      <c r="AIL200" s="120"/>
      <c r="AIM200" s="120"/>
      <c r="AIN200" s="120"/>
      <c r="AIO200" s="120"/>
      <c r="AIP200" s="120"/>
      <c r="AIQ200" s="120"/>
      <c r="AIR200" s="120"/>
      <c r="AIS200" s="120"/>
      <c r="AIT200" s="120"/>
      <c r="AIU200" s="120"/>
      <c r="AIV200" s="120"/>
      <c r="AIW200" s="120"/>
      <c r="AIX200" s="120"/>
      <c r="AIY200" s="120"/>
      <c r="AIZ200" s="120"/>
      <c r="AJA200" s="120"/>
      <c r="AJB200" s="120"/>
      <c r="AJC200" s="120"/>
      <c r="AJD200" s="120"/>
      <c r="AJE200" s="120"/>
      <c r="AJF200" s="120"/>
      <c r="AJG200" s="120"/>
      <c r="AJH200" s="120"/>
      <c r="AJI200" s="120"/>
      <c r="AJJ200" s="120"/>
      <c r="AJK200" s="120"/>
      <c r="AJL200" s="120"/>
      <c r="AJM200" s="120"/>
      <c r="AJN200" s="120"/>
      <c r="AJO200" s="120"/>
      <c r="AJP200" s="120"/>
      <c r="AJQ200" s="120"/>
      <c r="AJR200" s="120"/>
      <c r="AJS200" s="120"/>
      <c r="AJT200" s="120"/>
      <c r="AJU200" s="120"/>
      <c r="AJV200" s="120"/>
      <c r="AJW200" s="120"/>
      <c r="AJX200" s="120"/>
      <c r="AJY200" s="120"/>
      <c r="AJZ200" s="120"/>
      <c r="AKA200" s="120"/>
      <c r="AKB200" s="120"/>
      <c r="AKC200" s="120"/>
      <c r="AKD200" s="120"/>
      <c r="AKE200" s="120"/>
      <c r="AKF200" s="120"/>
      <c r="AKG200" s="120"/>
      <c r="AKH200" s="120"/>
      <c r="AKI200" s="120"/>
      <c r="AKJ200" s="120"/>
      <c r="AKK200" s="120"/>
      <c r="AKL200" s="120"/>
      <c r="AKM200" s="120"/>
      <c r="AKN200" s="120"/>
      <c r="AKO200" s="120"/>
      <c r="AKP200" s="120"/>
      <c r="AKQ200" s="120"/>
      <c r="AKR200" s="120"/>
      <c r="AKS200" s="120"/>
      <c r="AKT200" s="120"/>
      <c r="AKU200" s="120"/>
      <c r="AKV200" s="120"/>
      <c r="AKW200" s="120"/>
      <c r="AKX200" s="120"/>
      <c r="AKY200" s="120"/>
      <c r="AKZ200" s="120"/>
      <c r="ALA200" s="120"/>
      <c r="ALB200" s="120"/>
      <c r="ALC200" s="120"/>
      <c r="ALD200" s="120"/>
      <c r="ALE200" s="120"/>
      <c r="ALF200" s="120"/>
      <c r="ALG200" s="120"/>
      <c r="ALH200" s="120"/>
      <c r="ALI200" s="120"/>
      <c r="ALJ200" s="120"/>
      <c r="ALK200" s="120"/>
      <c r="ALL200" s="120"/>
      <c r="ALM200" s="120"/>
      <c r="ALN200" s="120"/>
      <c r="ALO200" s="120"/>
      <c r="ALP200" s="120"/>
      <c r="ALQ200" s="120"/>
      <c r="ALR200" s="120"/>
      <c r="ALS200" s="120"/>
      <c r="ALT200" s="120"/>
      <c r="ALU200" s="120"/>
      <c r="ALV200" s="120"/>
      <c r="ALW200" s="120"/>
      <c r="ALX200" s="120"/>
      <c r="ALY200" s="120"/>
      <c r="ALZ200" s="120"/>
      <c r="AMA200" s="120"/>
      <c r="AMB200" s="120"/>
      <c r="AMC200" s="120"/>
      <c r="AMD200" s="120"/>
      <c r="AME200" s="120"/>
      <c r="AMF200" s="120"/>
      <c r="AMG200" s="120"/>
      <c r="AMH200" s="120"/>
      <c r="AMI200" s="120"/>
      <c r="AMJ200" s="120"/>
      <c r="AMK200" s="120"/>
      <c r="AML200" s="120"/>
    </row>
    <row r="201" spans="1:1026" s="121" customFormat="1" ht="24" x14ac:dyDescent="0.25">
      <c r="A201" s="102">
        <v>196</v>
      </c>
      <c r="B201" s="25" t="s">
        <v>335</v>
      </c>
      <c r="C201" s="26" t="s">
        <v>8</v>
      </c>
      <c r="D201" s="26" t="s">
        <v>32</v>
      </c>
      <c r="E201" s="31" t="s">
        <v>10</v>
      </c>
      <c r="F201" s="50">
        <v>4</v>
      </c>
      <c r="G201" s="51" t="s">
        <v>11</v>
      </c>
      <c r="H201" s="76"/>
      <c r="I201" s="76">
        <f t="shared" si="14"/>
        <v>0</v>
      </c>
      <c r="J201" s="76">
        <f t="shared" si="15"/>
        <v>0</v>
      </c>
      <c r="K201" s="76">
        <f t="shared" si="16"/>
        <v>0</v>
      </c>
      <c r="L201" s="53"/>
      <c r="M201" s="53"/>
      <c r="N201" s="53"/>
      <c r="O201" s="39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  <c r="HN201" s="120"/>
      <c r="HO201" s="120"/>
      <c r="HP201" s="120"/>
      <c r="HQ201" s="120"/>
      <c r="HR201" s="120"/>
      <c r="HS201" s="120"/>
      <c r="HT201" s="120"/>
      <c r="HU201" s="120"/>
      <c r="HV201" s="120"/>
      <c r="HW201" s="120"/>
      <c r="HX201" s="120"/>
      <c r="HY201" s="120"/>
      <c r="HZ201" s="120"/>
      <c r="IA201" s="120"/>
      <c r="IB201" s="120"/>
      <c r="IC201" s="120"/>
      <c r="ID201" s="120"/>
      <c r="IE201" s="120"/>
      <c r="IF201" s="120"/>
      <c r="IG201" s="120"/>
      <c r="IH201" s="120"/>
      <c r="II201" s="120"/>
      <c r="IJ201" s="120"/>
      <c r="IK201" s="120"/>
      <c r="IL201" s="120"/>
      <c r="IM201" s="120"/>
      <c r="IN201" s="120"/>
      <c r="IO201" s="120"/>
      <c r="IP201" s="120"/>
      <c r="IQ201" s="120"/>
      <c r="IR201" s="120"/>
      <c r="IS201" s="120"/>
      <c r="IT201" s="120"/>
      <c r="IU201" s="120"/>
      <c r="IV201" s="120"/>
      <c r="IW201" s="120"/>
      <c r="IX201" s="120"/>
      <c r="IY201" s="120"/>
      <c r="IZ201" s="120"/>
      <c r="JA201" s="120"/>
      <c r="JB201" s="120"/>
      <c r="JC201" s="120"/>
      <c r="JD201" s="120"/>
      <c r="JE201" s="120"/>
      <c r="JF201" s="120"/>
      <c r="JG201" s="120"/>
      <c r="JH201" s="120"/>
      <c r="JI201" s="120"/>
      <c r="JJ201" s="120"/>
      <c r="JK201" s="120"/>
      <c r="JL201" s="120"/>
      <c r="JM201" s="120"/>
      <c r="JN201" s="120"/>
      <c r="JO201" s="120"/>
      <c r="JP201" s="120"/>
      <c r="JQ201" s="120"/>
      <c r="JR201" s="120"/>
      <c r="JS201" s="120"/>
      <c r="JT201" s="120"/>
      <c r="JU201" s="120"/>
      <c r="JV201" s="120"/>
      <c r="JW201" s="120"/>
      <c r="JX201" s="120"/>
      <c r="JY201" s="120"/>
      <c r="JZ201" s="120"/>
      <c r="KA201" s="120"/>
      <c r="KB201" s="120"/>
      <c r="KC201" s="120"/>
      <c r="KD201" s="120"/>
      <c r="KE201" s="120"/>
      <c r="KF201" s="120"/>
      <c r="KG201" s="120"/>
      <c r="KH201" s="120"/>
      <c r="KI201" s="120"/>
      <c r="KJ201" s="120"/>
      <c r="KK201" s="120"/>
      <c r="KL201" s="120"/>
      <c r="KM201" s="120"/>
      <c r="KN201" s="120"/>
      <c r="KO201" s="120"/>
      <c r="KP201" s="120"/>
      <c r="KQ201" s="120"/>
      <c r="KR201" s="120"/>
      <c r="KS201" s="120"/>
      <c r="KT201" s="120"/>
      <c r="KU201" s="120"/>
      <c r="KV201" s="120"/>
      <c r="KW201" s="120"/>
      <c r="KX201" s="120"/>
      <c r="KY201" s="120"/>
      <c r="KZ201" s="120"/>
      <c r="LA201" s="120"/>
      <c r="LB201" s="120"/>
      <c r="LC201" s="120"/>
      <c r="LD201" s="120"/>
      <c r="LE201" s="120"/>
      <c r="LF201" s="120"/>
      <c r="LG201" s="120"/>
      <c r="LH201" s="120"/>
      <c r="LI201" s="120"/>
      <c r="LJ201" s="120"/>
      <c r="LK201" s="120"/>
      <c r="LL201" s="120"/>
      <c r="LM201" s="120"/>
      <c r="LN201" s="120"/>
      <c r="LO201" s="120"/>
      <c r="LP201" s="120"/>
      <c r="LQ201" s="120"/>
      <c r="LR201" s="120"/>
      <c r="LS201" s="120"/>
      <c r="LT201" s="120"/>
      <c r="LU201" s="120"/>
      <c r="LV201" s="120"/>
      <c r="LW201" s="120"/>
      <c r="LX201" s="120"/>
      <c r="LY201" s="120"/>
      <c r="LZ201" s="120"/>
      <c r="MA201" s="120"/>
      <c r="MB201" s="120"/>
      <c r="MC201" s="120"/>
      <c r="MD201" s="120"/>
      <c r="ME201" s="120"/>
      <c r="MF201" s="120"/>
      <c r="MG201" s="120"/>
      <c r="MH201" s="120"/>
      <c r="MI201" s="120"/>
      <c r="MJ201" s="120"/>
      <c r="MK201" s="120"/>
      <c r="ML201" s="120"/>
      <c r="MM201" s="120"/>
      <c r="MN201" s="120"/>
      <c r="MO201" s="120"/>
      <c r="MP201" s="120"/>
      <c r="MQ201" s="120"/>
      <c r="MR201" s="120"/>
      <c r="MS201" s="120"/>
      <c r="MT201" s="120"/>
      <c r="MU201" s="120"/>
      <c r="MV201" s="120"/>
      <c r="MW201" s="120"/>
      <c r="MX201" s="120"/>
      <c r="MY201" s="120"/>
      <c r="MZ201" s="120"/>
      <c r="NA201" s="120"/>
      <c r="NB201" s="120"/>
      <c r="NC201" s="120"/>
      <c r="ND201" s="120"/>
      <c r="NE201" s="120"/>
      <c r="NF201" s="120"/>
      <c r="NG201" s="120"/>
      <c r="NH201" s="120"/>
      <c r="NI201" s="120"/>
      <c r="NJ201" s="120"/>
      <c r="NK201" s="120"/>
      <c r="NL201" s="120"/>
      <c r="NM201" s="120"/>
      <c r="NN201" s="120"/>
      <c r="NO201" s="120"/>
      <c r="NP201" s="120"/>
      <c r="NQ201" s="120"/>
      <c r="NR201" s="120"/>
      <c r="NS201" s="120"/>
      <c r="NT201" s="120"/>
      <c r="NU201" s="120"/>
      <c r="NV201" s="120"/>
      <c r="NW201" s="120"/>
      <c r="NX201" s="120"/>
      <c r="NY201" s="120"/>
      <c r="NZ201" s="120"/>
      <c r="OA201" s="120"/>
      <c r="OB201" s="120"/>
      <c r="OC201" s="120"/>
      <c r="OD201" s="120"/>
      <c r="OE201" s="120"/>
      <c r="OF201" s="120"/>
      <c r="OG201" s="120"/>
      <c r="OH201" s="120"/>
      <c r="OI201" s="120"/>
      <c r="OJ201" s="120"/>
      <c r="OK201" s="120"/>
      <c r="OL201" s="120"/>
      <c r="OM201" s="120"/>
      <c r="ON201" s="120"/>
      <c r="OO201" s="120"/>
      <c r="OP201" s="120"/>
      <c r="OQ201" s="120"/>
      <c r="OR201" s="120"/>
      <c r="OS201" s="120"/>
      <c r="OT201" s="120"/>
      <c r="OU201" s="120"/>
      <c r="OV201" s="120"/>
      <c r="OW201" s="120"/>
      <c r="OX201" s="120"/>
      <c r="OY201" s="120"/>
      <c r="OZ201" s="120"/>
      <c r="PA201" s="120"/>
      <c r="PB201" s="120"/>
      <c r="PC201" s="120"/>
      <c r="PD201" s="120"/>
      <c r="PE201" s="120"/>
      <c r="PF201" s="120"/>
      <c r="PG201" s="120"/>
      <c r="PH201" s="120"/>
      <c r="PI201" s="120"/>
      <c r="PJ201" s="120"/>
      <c r="PK201" s="120"/>
      <c r="PL201" s="120"/>
      <c r="PM201" s="120"/>
      <c r="PN201" s="120"/>
      <c r="PO201" s="120"/>
      <c r="PP201" s="120"/>
      <c r="PQ201" s="120"/>
      <c r="PR201" s="120"/>
      <c r="PS201" s="120"/>
      <c r="PT201" s="120"/>
      <c r="PU201" s="120"/>
      <c r="PV201" s="120"/>
      <c r="PW201" s="120"/>
      <c r="PX201" s="120"/>
      <c r="PY201" s="120"/>
      <c r="PZ201" s="120"/>
      <c r="QA201" s="120"/>
      <c r="QB201" s="120"/>
      <c r="QC201" s="120"/>
      <c r="QD201" s="120"/>
      <c r="QE201" s="120"/>
      <c r="QF201" s="120"/>
      <c r="QG201" s="120"/>
      <c r="QH201" s="120"/>
      <c r="QI201" s="120"/>
      <c r="QJ201" s="120"/>
      <c r="QK201" s="120"/>
      <c r="QL201" s="120"/>
      <c r="QM201" s="120"/>
      <c r="QN201" s="120"/>
      <c r="QO201" s="120"/>
      <c r="QP201" s="120"/>
      <c r="QQ201" s="120"/>
      <c r="QR201" s="120"/>
      <c r="QS201" s="120"/>
      <c r="QT201" s="120"/>
      <c r="QU201" s="120"/>
      <c r="QV201" s="120"/>
      <c r="QW201" s="120"/>
      <c r="QX201" s="120"/>
      <c r="QY201" s="120"/>
      <c r="QZ201" s="120"/>
      <c r="RA201" s="120"/>
      <c r="RB201" s="120"/>
      <c r="RC201" s="120"/>
      <c r="RD201" s="120"/>
      <c r="RE201" s="120"/>
      <c r="RF201" s="120"/>
      <c r="RG201" s="120"/>
      <c r="RH201" s="120"/>
      <c r="RI201" s="120"/>
      <c r="RJ201" s="120"/>
      <c r="RK201" s="120"/>
      <c r="RL201" s="120"/>
      <c r="RM201" s="120"/>
      <c r="RN201" s="120"/>
      <c r="RO201" s="120"/>
      <c r="RP201" s="120"/>
      <c r="RQ201" s="120"/>
      <c r="RR201" s="120"/>
      <c r="RS201" s="120"/>
      <c r="RT201" s="120"/>
      <c r="RU201" s="120"/>
      <c r="RV201" s="120"/>
      <c r="RW201" s="120"/>
      <c r="RX201" s="120"/>
      <c r="RY201" s="120"/>
      <c r="RZ201" s="120"/>
      <c r="SA201" s="120"/>
      <c r="SB201" s="120"/>
      <c r="SC201" s="120"/>
      <c r="SD201" s="120"/>
      <c r="SE201" s="120"/>
      <c r="SF201" s="120"/>
      <c r="SG201" s="120"/>
      <c r="SH201" s="120"/>
      <c r="SI201" s="120"/>
      <c r="SJ201" s="120"/>
      <c r="SK201" s="120"/>
      <c r="SL201" s="120"/>
      <c r="SM201" s="120"/>
      <c r="SN201" s="120"/>
      <c r="SO201" s="120"/>
      <c r="SP201" s="120"/>
      <c r="SQ201" s="120"/>
      <c r="SR201" s="120"/>
      <c r="SS201" s="120"/>
      <c r="ST201" s="120"/>
      <c r="SU201" s="120"/>
      <c r="SV201" s="120"/>
      <c r="SW201" s="120"/>
      <c r="SX201" s="120"/>
      <c r="SY201" s="120"/>
      <c r="SZ201" s="120"/>
      <c r="TA201" s="120"/>
      <c r="TB201" s="120"/>
      <c r="TC201" s="120"/>
      <c r="TD201" s="120"/>
      <c r="TE201" s="120"/>
      <c r="TF201" s="120"/>
      <c r="TG201" s="120"/>
      <c r="TH201" s="120"/>
      <c r="TI201" s="120"/>
      <c r="TJ201" s="120"/>
      <c r="TK201" s="120"/>
      <c r="TL201" s="120"/>
      <c r="TM201" s="120"/>
      <c r="TN201" s="120"/>
      <c r="TO201" s="120"/>
      <c r="TP201" s="120"/>
      <c r="TQ201" s="120"/>
      <c r="TR201" s="120"/>
      <c r="TS201" s="120"/>
      <c r="TT201" s="120"/>
      <c r="TU201" s="120"/>
      <c r="TV201" s="120"/>
      <c r="TW201" s="120"/>
      <c r="TX201" s="120"/>
      <c r="TY201" s="120"/>
      <c r="TZ201" s="120"/>
      <c r="UA201" s="120"/>
      <c r="UB201" s="120"/>
      <c r="UC201" s="120"/>
      <c r="UD201" s="120"/>
      <c r="UE201" s="120"/>
      <c r="UF201" s="120"/>
      <c r="UG201" s="120"/>
      <c r="UH201" s="120"/>
      <c r="UI201" s="120"/>
      <c r="UJ201" s="120"/>
      <c r="UK201" s="120"/>
      <c r="UL201" s="120"/>
      <c r="UM201" s="120"/>
      <c r="UN201" s="120"/>
      <c r="UO201" s="120"/>
      <c r="UP201" s="120"/>
      <c r="UQ201" s="120"/>
      <c r="UR201" s="120"/>
      <c r="US201" s="120"/>
      <c r="UT201" s="120"/>
      <c r="UU201" s="120"/>
      <c r="UV201" s="120"/>
      <c r="UW201" s="120"/>
      <c r="UX201" s="120"/>
      <c r="UY201" s="120"/>
      <c r="UZ201" s="120"/>
      <c r="VA201" s="120"/>
      <c r="VB201" s="120"/>
      <c r="VC201" s="120"/>
      <c r="VD201" s="120"/>
      <c r="VE201" s="120"/>
      <c r="VF201" s="120"/>
      <c r="VG201" s="120"/>
      <c r="VH201" s="120"/>
      <c r="VI201" s="120"/>
      <c r="VJ201" s="120"/>
      <c r="VK201" s="120"/>
      <c r="VL201" s="120"/>
      <c r="VM201" s="120"/>
      <c r="VN201" s="120"/>
      <c r="VO201" s="120"/>
      <c r="VP201" s="120"/>
      <c r="VQ201" s="120"/>
      <c r="VR201" s="120"/>
      <c r="VS201" s="120"/>
      <c r="VT201" s="120"/>
      <c r="VU201" s="120"/>
      <c r="VV201" s="120"/>
      <c r="VW201" s="120"/>
      <c r="VX201" s="120"/>
      <c r="VY201" s="120"/>
      <c r="VZ201" s="120"/>
      <c r="WA201" s="120"/>
      <c r="WB201" s="120"/>
      <c r="WC201" s="120"/>
      <c r="WD201" s="120"/>
      <c r="WE201" s="120"/>
      <c r="WF201" s="120"/>
      <c r="WG201" s="120"/>
      <c r="WH201" s="120"/>
      <c r="WI201" s="120"/>
      <c r="WJ201" s="120"/>
      <c r="WK201" s="120"/>
      <c r="WL201" s="120"/>
      <c r="WM201" s="120"/>
      <c r="WN201" s="120"/>
      <c r="WO201" s="120"/>
      <c r="WP201" s="120"/>
      <c r="WQ201" s="120"/>
      <c r="WR201" s="120"/>
      <c r="WS201" s="120"/>
      <c r="WT201" s="120"/>
      <c r="WU201" s="120"/>
      <c r="WV201" s="120"/>
      <c r="WW201" s="120"/>
      <c r="WX201" s="120"/>
      <c r="WY201" s="120"/>
      <c r="WZ201" s="120"/>
      <c r="XA201" s="120"/>
      <c r="XB201" s="120"/>
      <c r="XC201" s="120"/>
      <c r="XD201" s="120"/>
      <c r="XE201" s="120"/>
      <c r="XF201" s="120"/>
      <c r="XG201" s="120"/>
      <c r="XH201" s="120"/>
      <c r="XI201" s="120"/>
      <c r="XJ201" s="120"/>
      <c r="XK201" s="120"/>
      <c r="XL201" s="120"/>
      <c r="XM201" s="120"/>
      <c r="XN201" s="120"/>
      <c r="XO201" s="120"/>
      <c r="XP201" s="120"/>
      <c r="XQ201" s="120"/>
      <c r="XR201" s="120"/>
      <c r="XS201" s="120"/>
      <c r="XT201" s="120"/>
      <c r="XU201" s="120"/>
      <c r="XV201" s="120"/>
      <c r="XW201" s="120"/>
      <c r="XX201" s="120"/>
      <c r="XY201" s="120"/>
      <c r="XZ201" s="120"/>
      <c r="YA201" s="120"/>
      <c r="YB201" s="120"/>
      <c r="YC201" s="120"/>
      <c r="YD201" s="120"/>
      <c r="YE201" s="120"/>
      <c r="YF201" s="120"/>
      <c r="YG201" s="120"/>
      <c r="YH201" s="120"/>
      <c r="YI201" s="120"/>
      <c r="YJ201" s="120"/>
      <c r="YK201" s="120"/>
      <c r="YL201" s="120"/>
      <c r="YM201" s="120"/>
      <c r="YN201" s="120"/>
      <c r="YO201" s="120"/>
      <c r="YP201" s="120"/>
      <c r="YQ201" s="120"/>
      <c r="YR201" s="120"/>
      <c r="YS201" s="120"/>
      <c r="YT201" s="120"/>
      <c r="YU201" s="120"/>
      <c r="YV201" s="120"/>
      <c r="YW201" s="120"/>
      <c r="YX201" s="120"/>
      <c r="YY201" s="120"/>
      <c r="YZ201" s="120"/>
      <c r="ZA201" s="120"/>
      <c r="ZB201" s="120"/>
      <c r="ZC201" s="120"/>
      <c r="ZD201" s="120"/>
      <c r="ZE201" s="120"/>
      <c r="ZF201" s="120"/>
      <c r="ZG201" s="120"/>
      <c r="ZH201" s="120"/>
      <c r="ZI201" s="120"/>
      <c r="ZJ201" s="120"/>
      <c r="ZK201" s="120"/>
      <c r="ZL201" s="120"/>
      <c r="ZM201" s="120"/>
      <c r="ZN201" s="120"/>
      <c r="ZO201" s="120"/>
      <c r="ZP201" s="120"/>
      <c r="ZQ201" s="120"/>
      <c r="ZR201" s="120"/>
      <c r="ZS201" s="120"/>
      <c r="ZT201" s="120"/>
      <c r="ZU201" s="120"/>
      <c r="ZV201" s="120"/>
      <c r="ZW201" s="120"/>
      <c r="ZX201" s="120"/>
      <c r="ZY201" s="120"/>
      <c r="ZZ201" s="120"/>
      <c r="AAA201" s="120"/>
      <c r="AAB201" s="120"/>
      <c r="AAC201" s="120"/>
      <c r="AAD201" s="120"/>
      <c r="AAE201" s="120"/>
      <c r="AAF201" s="120"/>
      <c r="AAG201" s="120"/>
      <c r="AAH201" s="120"/>
      <c r="AAI201" s="120"/>
      <c r="AAJ201" s="120"/>
      <c r="AAK201" s="120"/>
      <c r="AAL201" s="120"/>
      <c r="AAM201" s="120"/>
      <c r="AAN201" s="120"/>
      <c r="AAO201" s="120"/>
      <c r="AAP201" s="120"/>
      <c r="AAQ201" s="120"/>
      <c r="AAR201" s="120"/>
      <c r="AAS201" s="120"/>
      <c r="AAT201" s="120"/>
      <c r="AAU201" s="120"/>
      <c r="AAV201" s="120"/>
      <c r="AAW201" s="120"/>
      <c r="AAX201" s="120"/>
      <c r="AAY201" s="120"/>
      <c r="AAZ201" s="120"/>
      <c r="ABA201" s="120"/>
      <c r="ABB201" s="120"/>
      <c r="ABC201" s="120"/>
      <c r="ABD201" s="120"/>
      <c r="ABE201" s="120"/>
      <c r="ABF201" s="120"/>
      <c r="ABG201" s="120"/>
      <c r="ABH201" s="120"/>
      <c r="ABI201" s="120"/>
      <c r="ABJ201" s="120"/>
      <c r="ABK201" s="120"/>
      <c r="ABL201" s="120"/>
      <c r="ABM201" s="120"/>
      <c r="ABN201" s="120"/>
      <c r="ABO201" s="120"/>
      <c r="ABP201" s="120"/>
      <c r="ABQ201" s="120"/>
      <c r="ABR201" s="120"/>
      <c r="ABS201" s="120"/>
      <c r="ABT201" s="120"/>
      <c r="ABU201" s="120"/>
      <c r="ABV201" s="120"/>
      <c r="ABW201" s="120"/>
      <c r="ABX201" s="120"/>
      <c r="ABY201" s="120"/>
      <c r="ABZ201" s="120"/>
      <c r="ACA201" s="120"/>
      <c r="ACB201" s="120"/>
      <c r="ACC201" s="120"/>
      <c r="ACD201" s="120"/>
      <c r="ACE201" s="120"/>
      <c r="ACF201" s="120"/>
      <c r="ACG201" s="120"/>
      <c r="ACH201" s="120"/>
      <c r="ACI201" s="120"/>
      <c r="ACJ201" s="120"/>
      <c r="ACK201" s="120"/>
      <c r="ACL201" s="120"/>
      <c r="ACM201" s="120"/>
      <c r="ACN201" s="120"/>
      <c r="ACO201" s="120"/>
      <c r="ACP201" s="120"/>
      <c r="ACQ201" s="120"/>
      <c r="ACR201" s="120"/>
      <c r="ACS201" s="120"/>
      <c r="ACT201" s="120"/>
      <c r="ACU201" s="120"/>
      <c r="ACV201" s="120"/>
      <c r="ACW201" s="120"/>
      <c r="ACX201" s="120"/>
      <c r="ACY201" s="120"/>
      <c r="ACZ201" s="120"/>
      <c r="ADA201" s="120"/>
      <c r="ADB201" s="120"/>
      <c r="ADC201" s="120"/>
      <c r="ADD201" s="120"/>
      <c r="ADE201" s="120"/>
      <c r="ADF201" s="120"/>
      <c r="ADG201" s="120"/>
      <c r="ADH201" s="120"/>
      <c r="ADI201" s="120"/>
      <c r="ADJ201" s="120"/>
      <c r="ADK201" s="120"/>
      <c r="ADL201" s="120"/>
      <c r="ADM201" s="120"/>
      <c r="ADN201" s="120"/>
      <c r="ADO201" s="120"/>
      <c r="ADP201" s="120"/>
      <c r="ADQ201" s="120"/>
      <c r="ADR201" s="120"/>
      <c r="ADS201" s="120"/>
      <c r="ADT201" s="120"/>
      <c r="ADU201" s="120"/>
      <c r="ADV201" s="120"/>
      <c r="ADW201" s="120"/>
      <c r="ADX201" s="120"/>
      <c r="ADY201" s="120"/>
      <c r="ADZ201" s="120"/>
      <c r="AEA201" s="120"/>
      <c r="AEB201" s="120"/>
      <c r="AEC201" s="120"/>
      <c r="AED201" s="120"/>
      <c r="AEE201" s="120"/>
      <c r="AEF201" s="120"/>
      <c r="AEG201" s="120"/>
      <c r="AEH201" s="120"/>
      <c r="AEI201" s="120"/>
      <c r="AEJ201" s="120"/>
      <c r="AEK201" s="120"/>
      <c r="AEL201" s="120"/>
      <c r="AEM201" s="120"/>
      <c r="AEN201" s="120"/>
      <c r="AEO201" s="120"/>
      <c r="AEP201" s="120"/>
      <c r="AEQ201" s="120"/>
      <c r="AER201" s="120"/>
      <c r="AES201" s="120"/>
      <c r="AET201" s="120"/>
      <c r="AEU201" s="120"/>
      <c r="AEV201" s="120"/>
      <c r="AEW201" s="120"/>
      <c r="AEX201" s="120"/>
      <c r="AEY201" s="120"/>
      <c r="AEZ201" s="120"/>
      <c r="AFA201" s="120"/>
      <c r="AFB201" s="120"/>
      <c r="AFC201" s="120"/>
      <c r="AFD201" s="120"/>
      <c r="AFE201" s="120"/>
      <c r="AFF201" s="120"/>
      <c r="AFG201" s="120"/>
      <c r="AFH201" s="120"/>
      <c r="AFI201" s="120"/>
      <c r="AFJ201" s="120"/>
      <c r="AFK201" s="120"/>
      <c r="AFL201" s="120"/>
      <c r="AFM201" s="120"/>
      <c r="AFN201" s="120"/>
      <c r="AFO201" s="120"/>
      <c r="AFP201" s="120"/>
      <c r="AFQ201" s="120"/>
      <c r="AFR201" s="120"/>
      <c r="AFS201" s="120"/>
      <c r="AFT201" s="120"/>
      <c r="AFU201" s="120"/>
      <c r="AFV201" s="120"/>
      <c r="AFW201" s="120"/>
      <c r="AFX201" s="120"/>
      <c r="AFY201" s="120"/>
      <c r="AFZ201" s="120"/>
      <c r="AGA201" s="120"/>
      <c r="AGB201" s="120"/>
      <c r="AGC201" s="120"/>
      <c r="AGD201" s="120"/>
      <c r="AGE201" s="120"/>
      <c r="AGF201" s="120"/>
      <c r="AGG201" s="120"/>
      <c r="AGH201" s="120"/>
      <c r="AGI201" s="120"/>
      <c r="AGJ201" s="120"/>
      <c r="AGK201" s="120"/>
      <c r="AGL201" s="120"/>
      <c r="AGM201" s="120"/>
      <c r="AGN201" s="120"/>
      <c r="AGO201" s="120"/>
      <c r="AGP201" s="120"/>
      <c r="AGQ201" s="120"/>
      <c r="AGR201" s="120"/>
      <c r="AGS201" s="120"/>
      <c r="AGT201" s="120"/>
      <c r="AGU201" s="120"/>
      <c r="AGV201" s="120"/>
      <c r="AGW201" s="120"/>
      <c r="AGX201" s="120"/>
      <c r="AGY201" s="120"/>
      <c r="AGZ201" s="120"/>
      <c r="AHA201" s="120"/>
      <c r="AHB201" s="120"/>
      <c r="AHC201" s="120"/>
      <c r="AHD201" s="120"/>
      <c r="AHE201" s="120"/>
      <c r="AHF201" s="120"/>
      <c r="AHG201" s="120"/>
      <c r="AHH201" s="120"/>
      <c r="AHI201" s="120"/>
      <c r="AHJ201" s="120"/>
      <c r="AHK201" s="120"/>
      <c r="AHL201" s="120"/>
      <c r="AHM201" s="120"/>
      <c r="AHN201" s="120"/>
      <c r="AHO201" s="120"/>
      <c r="AHP201" s="120"/>
      <c r="AHQ201" s="120"/>
      <c r="AHR201" s="120"/>
      <c r="AHS201" s="120"/>
      <c r="AHT201" s="120"/>
      <c r="AHU201" s="120"/>
      <c r="AHV201" s="120"/>
      <c r="AHW201" s="120"/>
      <c r="AHX201" s="120"/>
      <c r="AHY201" s="120"/>
      <c r="AHZ201" s="120"/>
      <c r="AIA201" s="120"/>
      <c r="AIB201" s="120"/>
      <c r="AIC201" s="120"/>
      <c r="AID201" s="120"/>
      <c r="AIE201" s="120"/>
      <c r="AIF201" s="120"/>
      <c r="AIG201" s="120"/>
      <c r="AIH201" s="120"/>
      <c r="AII201" s="120"/>
      <c r="AIJ201" s="120"/>
      <c r="AIK201" s="120"/>
      <c r="AIL201" s="120"/>
      <c r="AIM201" s="120"/>
      <c r="AIN201" s="120"/>
      <c r="AIO201" s="120"/>
      <c r="AIP201" s="120"/>
      <c r="AIQ201" s="120"/>
      <c r="AIR201" s="120"/>
      <c r="AIS201" s="120"/>
      <c r="AIT201" s="120"/>
      <c r="AIU201" s="120"/>
      <c r="AIV201" s="120"/>
      <c r="AIW201" s="120"/>
      <c r="AIX201" s="120"/>
      <c r="AIY201" s="120"/>
      <c r="AIZ201" s="120"/>
      <c r="AJA201" s="120"/>
      <c r="AJB201" s="120"/>
      <c r="AJC201" s="120"/>
      <c r="AJD201" s="120"/>
      <c r="AJE201" s="120"/>
      <c r="AJF201" s="120"/>
      <c r="AJG201" s="120"/>
      <c r="AJH201" s="120"/>
      <c r="AJI201" s="120"/>
      <c r="AJJ201" s="120"/>
      <c r="AJK201" s="120"/>
      <c r="AJL201" s="120"/>
      <c r="AJM201" s="120"/>
      <c r="AJN201" s="120"/>
      <c r="AJO201" s="120"/>
      <c r="AJP201" s="120"/>
      <c r="AJQ201" s="120"/>
      <c r="AJR201" s="120"/>
      <c r="AJS201" s="120"/>
      <c r="AJT201" s="120"/>
      <c r="AJU201" s="120"/>
      <c r="AJV201" s="120"/>
      <c r="AJW201" s="120"/>
      <c r="AJX201" s="120"/>
      <c r="AJY201" s="120"/>
      <c r="AJZ201" s="120"/>
      <c r="AKA201" s="120"/>
      <c r="AKB201" s="120"/>
      <c r="AKC201" s="120"/>
      <c r="AKD201" s="120"/>
      <c r="AKE201" s="120"/>
      <c r="AKF201" s="120"/>
      <c r="AKG201" s="120"/>
      <c r="AKH201" s="120"/>
      <c r="AKI201" s="120"/>
      <c r="AKJ201" s="120"/>
      <c r="AKK201" s="120"/>
      <c r="AKL201" s="120"/>
      <c r="AKM201" s="120"/>
      <c r="AKN201" s="120"/>
      <c r="AKO201" s="120"/>
      <c r="AKP201" s="120"/>
      <c r="AKQ201" s="120"/>
      <c r="AKR201" s="120"/>
      <c r="AKS201" s="120"/>
      <c r="AKT201" s="120"/>
      <c r="AKU201" s="120"/>
      <c r="AKV201" s="120"/>
      <c r="AKW201" s="120"/>
      <c r="AKX201" s="120"/>
      <c r="AKY201" s="120"/>
      <c r="AKZ201" s="120"/>
      <c r="ALA201" s="120"/>
      <c r="ALB201" s="120"/>
      <c r="ALC201" s="120"/>
      <c r="ALD201" s="120"/>
      <c r="ALE201" s="120"/>
      <c r="ALF201" s="120"/>
      <c r="ALG201" s="120"/>
      <c r="ALH201" s="120"/>
      <c r="ALI201" s="120"/>
      <c r="ALJ201" s="120"/>
      <c r="ALK201" s="120"/>
      <c r="ALL201" s="120"/>
      <c r="ALM201" s="120"/>
      <c r="ALN201" s="120"/>
      <c r="ALO201" s="120"/>
      <c r="ALP201" s="120"/>
      <c r="ALQ201" s="120"/>
      <c r="ALR201" s="120"/>
      <c r="ALS201" s="120"/>
      <c r="ALT201" s="120"/>
      <c r="ALU201" s="120"/>
      <c r="ALV201" s="120"/>
      <c r="ALW201" s="120"/>
      <c r="ALX201" s="120"/>
      <c r="ALY201" s="120"/>
      <c r="ALZ201" s="120"/>
      <c r="AMA201" s="120"/>
      <c r="AMB201" s="120"/>
      <c r="AMC201" s="120"/>
      <c r="AMD201" s="120"/>
      <c r="AME201" s="120"/>
      <c r="AMF201" s="120"/>
      <c r="AMG201" s="120"/>
      <c r="AMH201" s="120"/>
      <c r="AMI201" s="120"/>
      <c r="AMJ201" s="120"/>
      <c r="AMK201" s="120"/>
      <c r="AML201" s="120"/>
    </row>
    <row r="202" spans="1:1026" s="121" customFormat="1" ht="60" x14ac:dyDescent="0.25">
      <c r="A202" s="102">
        <v>197</v>
      </c>
      <c r="B202" s="25" t="s">
        <v>561</v>
      </c>
      <c r="C202" s="26" t="s">
        <v>8</v>
      </c>
      <c r="D202" s="26" t="s">
        <v>632</v>
      </c>
      <c r="E202" s="31" t="s">
        <v>26</v>
      </c>
      <c r="F202" s="50">
        <v>7</v>
      </c>
      <c r="G202" s="51" t="s">
        <v>11</v>
      </c>
      <c r="H202" s="76"/>
      <c r="I202" s="76">
        <f t="shared" si="14"/>
        <v>0</v>
      </c>
      <c r="J202" s="76">
        <f t="shared" si="15"/>
        <v>0</v>
      </c>
      <c r="K202" s="76">
        <f t="shared" si="16"/>
        <v>0</v>
      </c>
      <c r="L202" s="53"/>
      <c r="M202" s="53"/>
      <c r="N202" s="53"/>
      <c r="O202" s="39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  <c r="IM202" s="120"/>
      <c r="IN202" s="120"/>
      <c r="IO202" s="120"/>
      <c r="IP202" s="120"/>
      <c r="IQ202" s="120"/>
      <c r="IR202" s="120"/>
      <c r="IS202" s="120"/>
      <c r="IT202" s="120"/>
      <c r="IU202" s="120"/>
      <c r="IV202" s="120"/>
      <c r="IW202" s="120"/>
      <c r="IX202" s="120"/>
      <c r="IY202" s="120"/>
      <c r="IZ202" s="120"/>
      <c r="JA202" s="120"/>
      <c r="JB202" s="120"/>
      <c r="JC202" s="120"/>
      <c r="JD202" s="120"/>
      <c r="JE202" s="120"/>
      <c r="JF202" s="120"/>
      <c r="JG202" s="120"/>
      <c r="JH202" s="120"/>
      <c r="JI202" s="120"/>
      <c r="JJ202" s="120"/>
      <c r="JK202" s="120"/>
      <c r="JL202" s="120"/>
      <c r="JM202" s="120"/>
      <c r="JN202" s="120"/>
      <c r="JO202" s="120"/>
      <c r="JP202" s="120"/>
      <c r="JQ202" s="120"/>
      <c r="JR202" s="120"/>
      <c r="JS202" s="120"/>
      <c r="JT202" s="120"/>
      <c r="JU202" s="120"/>
      <c r="JV202" s="120"/>
      <c r="JW202" s="120"/>
      <c r="JX202" s="120"/>
      <c r="JY202" s="120"/>
      <c r="JZ202" s="120"/>
      <c r="KA202" s="120"/>
      <c r="KB202" s="120"/>
      <c r="KC202" s="120"/>
      <c r="KD202" s="120"/>
      <c r="KE202" s="120"/>
      <c r="KF202" s="120"/>
      <c r="KG202" s="120"/>
      <c r="KH202" s="120"/>
      <c r="KI202" s="120"/>
      <c r="KJ202" s="120"/>
      <c r="KK202" s="120"/>
      <c r="KL202" s="120"/>
      <c r="KM202" s="120"/>
      <c r="KN202" s="120"/>
      <c r="KO202" s="120"/>
      <c r="KP202" s="120"/>
      <c r="KQ202" s="120"/>
      <c r="KR202" s="120"/>
      <c r="KS202" s="120"/>
      <c r="KT202" s="120"/>
      <c r="KU202" s="120"/>
      <c r="KV202" s="120"/>
      <c r="KW202" s="120"/>
      <c r="KX202" s="120"/>
      <c r="KY202" s="120"/>
      <c r="KZ202" s="120"/>
      <c r="LA202" s="120"/>
      <c r="LB202" s="120"/>
      <c r="LC202" s="120"/>
      <c r="LD202" s="120"/>
      <c r="LE202" s="120"/>
      <c r="LF202" s="120"/>
      <c r="LG202" s="120"/>
      <c r="LH202" s="120"/>
      <c r="LI202" s="120"/>
      <c r="LJ202" s="120"/>
      <c r="LK202" s="120"/>
      <c r="LL202" s="120"/>
      <c r="LM202" s="120"/>
      <c r="LN202" s="120"/>
      <c r="LO202" s="120"/>
      <c r="LP202" s="120"/>
      <c r="LQ202" s="120"/>
      <c r="LR202" s="120"/>
      <c r="LS202" s="120"/>
      <c r="LT202" s="120"/>
      <c r="LU202" s="120"/>
      <c r="LV202" s="120"/>
      <c r="LW202" s="120"/>
      <c r="LX202" s="120"/>
      <c r="LY202" s="120"/>
      <c r="LZ202" s="120"/>
      <c r="MA202" s="120"/>
      <c r="MB202" s="120"/>
      <c r="MC202" s="120"/>
      <c r="MD202" s="120"/>
      <c r="ME202" s="120"/>
      <c r="MF202" s="120"/>
      <c r="MG202" s="120"/>
      <c r="MH202" s="120"/>
      <c r="MI202" s="120"/>
      <c r="MJ202" s="120"/>
      <c r="MK202" s="120"/>
      <c r="ML202" s="120"/>
      <c r="MM202" s="120"/>
      <c r="MN202" s="120"/>
      <c r="MO202" s="120"/>
      <c r="MP202" s="120"/>
      <c r="MQ202" s="120"/>
      <c r="MR202" s="120"/>
      <c r="MS202" s="120"/>
      <c r="MT202" s="120"/>
      <c r="MU202" s="120"/>
      <c r="MV202" s="120"/>
      <c r="MW202" s="120"/>
      <c r="MX202" s="120"/>
      <c r="MY202" s="120"/>
      <c r="MZ202" s="120"/>
      <c r="NA202" s="120"/>
      <c r="NB202" s="120"/>
      <c r="NC202" s="120"/>
      <c r="ND202" s="120"/>
      <c r="NE202" s="120"/>
      <c r="NF202" s="120"/>
      <c r="NG202" s="120"/>
      <c r="NH202" s="120"/>
      <c r="NI202" s="120"/>
      <c r="NJ202" s="120"/>
      <c r="NK202" s="120"/>
      <c r="NL202" s="120"/>
      <c r="NM202" s="120"/>
      <c r="NN202" s="120"/>
      <c r="NO202" s="120"/>
      <c r="NP202" s="120"/>
      <c r="NQ202" s="120"/>
      <c r="NR202" s="120"/>
      <c r="NS202" s="120"/>
      <c r="NT202" s="120"/>
      <c r="NU202" s="120"/>
      <c r="NV202" s="120"/>
      <c r="NW202" s="120"/>
      <c r="NX202" s="120"/>
      <c r="NY202" s="120"/>
      <c r="NZ202" s="120"/>
      <c r="OA202" s="120"/>
      <c r="OB202" s="120"/>
      <c r="OC202" s="120"/>
      <c r="OD202" s="120"/>
      <c r="OE202" s="120"/>
      <c r="OF202" s="120"/>
      <c r="OG202" s="120"/>
      <c r="OH202" s="120"/>
      <c r="OI202" s="120"/>
      <c r="OJ202" s="120"/>
      <c r="OK202" s="120"/>
      <c r="OL202" s="120"/>
      <c r="OM202" s="120"/>
      <c r="ON202" s="120"/>
      <c r="OO202" s="120"/>
      <c r="OP202" s="120"/>
      <c r="OQ202" s="120"/>
      <c r="OR202" s="120"/>
      <c r="OS202" s="120"/>
      <c r="OT202" s="120"/>
      <c r="OU202" s="120"/>
      <c r="OV202" s="120"/>
      <c r="OW202" s="120"/>
      <c r="OX202" s="120"/>
      <c r="OY202" s="120"/>
      <c r="OZ202" s="120"/>
      <c r="PA202" s="120"/>
      <c r="PB202" s="120"/>
      <c r="PC202" s="120"/>
      <c r="PD202" s="120"/>
      <c r="PE202" s="120"/>
      <c r="PF202" s="120"/>
      <c r="PG202" s="120"/>
      <c r="PH202" s="120"/>
      <c r="PI202" s="120"/>
      <c r="PJ202" s="120"/>
      <c r="PK202" s="120"/>
      <c r="PL202" s="120"/>
      <c r="PM202" s="120"/>
      <c r="PN202" s="120"/>
      <c r="PO202" s="120"/>
      <c r="PP202" s="120"/>
      <c r="PQ202" s="120"/>
      <c r="PR202" s="120"/>
      <c r="PS202" s="120"/>
      <c r="PT202" s="120"/>
      <c r="PU202" s="120"/>
      <c r="PV202" s="120"/>
      <c r="PW202" s="120"/>
      <c r="PX202" s="120"/>
      <c r="PY202" s="120"/>
      <c r="PZ202" s="120"/>
      <c r="QA202" s="120"/>
      <c r="QB202" s="120"/>
      <c r="QC202" s="120"/>
      <c r="QD202" s="120"/>
      <c r="QE202" s="120"/>
      <c r="QF202" s="120"/>
      <c r="QG202" s="120"/>
      <c r="QH202" s="120"/>
      <c r="QI202" s="120"/>
      <c r="QJ202" s="120"/>
      <c r="QK202" s="120"/>
      <c r="QL202" s="120"/>
      <c r="QM202" s="120"/>
      <c r="QN202" s="120"/>
      <c r="QO202" s="120"/>
      <c r="QP202" s="120"/>
      <c r="QQ202" s="120"/>
      <c r="QR202" s="120"/>
      <c r="QS202" s="120"/>
      <c r="QT202" s="120"/>
      <c r="QU202" s="120"/>
      <c r="QV202" s="120"/>
      <c r="QW202" s="120"/>
      <c r="QX202" s="120"/>
      <c r="QY202" s="120"/>
      <c r="QZ202" s="120"/>
      <c r="RA202" s="120"/>
      <c r="RB202" s="120"/>
      <c r="RC202" s="120"/>
      <c r="RD202" s="120"/>
      <c r="RE202" s="120"/>
      <c r="RF202" s="120"/>
      <c r="RG202" s="120"/>
      <c r="RH202" s="120"/>
      <c r="RI202" s="120"/>
      <c r="RJ202" s="120"/>
      <c r="RK202" s="120"/>
      <c r="RL202" s="120"/>
      <c r="RM202" s="120"/>
      <c r="RN202" s="120"/>
      <c r="RO202" s="120"/>
      <c r="RP202" s="120"/>
      <c r="RQ202" s="120"/>
      <c r="RR202" s="120"/>
      <c r="RS202" s="120"/>
      <c r="RT202" s="120"/>
      <c r="RU202" s="120"/>
      <c r="RV202" s="120"/>
      <c r="RW202" s="120"/>
      <c r="RX202" s="120"/>
      <c r="RY202" s="120"/>
      <c r="RZ202" s="120"/>
      <c r="SA202" s="120"/>
      <c r="SB202" s="120"/>
      <c r="SC202" s="120"/>
      <c r="SD202" s="120"/>
      <c r="SE202" s="120"/>
      <c r="SF202" s="120"/>
      <c r="SG202" s="120"/>
      <c r="SH202" s="120"/>
      <c r="SI202" s="120"/>
      <c r="SJ202" s="120"/>
      <c r="SK202" s="120"/>
      <c r="SL202" s="120"/>
      <c r="SM202" s="120"/>
      <c r="SN202" s="120"/>
      <c r="SO202" s="120"/>
      <c r="SP202" s="120"/>
      <c r="SQ202" s="120"/>
      <c r="SR202" s="120"/>
      <c r="SS202" s="120"/>
      <c r="ST202" s="120"/>
      <c r="SU202" s="120"/>
      <c r="SV202" s="120"/>
      <c r="SW202" s="120"/>
      <c r="SX202" s="120"/>
      <c r="SY202" s="120"/>
      <c r="SZ202" s="120"/>
      <c r="TA202" s="120"/>
      <c r="TB202" s="120"/>
      <c r="TC202" s="120"/>
      <c r="TD202" s="120"/>
      <c r="TE202" s="120"/>
      <c r="TF202" s="120"/>
      <c r="TG202" s="120"/>
      <c r="TH202" s="120"/>
      <c r="TI202" s="120"/>
      <c r="TJ202" s="120"/>
      <c r="TK202" s="120"/>
      <c r="TL202" s="120"/>
      <c r="TM202" s="120"/>
      <c r="TN202" s="120"/>
      <c r="TO202" s="120"/>
      <c r="TP202" s="120"/>
      <c r="TQ202" s="120"/>
      <c r="TR202" s="120"/>
      <c r="TS202" s="120"/>
      <c r="TT202" s="120"/>
      <c r="TU202" s="120"/>
      <c r="TV202" s="120"/>
      <c r="TW202" s="120"/>
      <c r="TX202" s="120"/>
      <c r="TY202" s="120"/>
      <c r="TZ202" s="120"/>
      <c r="UA202" s="120"/>
      <c r="UB202" s="120"/>
      <c r="UC202" s="120"/>
      <c r="UD202" s="120"/>
      <c r="UE202" s="120"/>
      <c r="UF202" s="120"/>
      <c r="UG202" s="120"/>
      <c r="UH202" s="120"/>
      <c r="UI202" s="120"/>
      <c r="UJ202" s="120"/>
      <c r="UK202" s="120"/>
      <c r="UL202" s="120"/>
      <c r="UM202" s="120"/>
      <c r="UN202" s="120"/>
      <c r="UO202" s="120"/>
      <c r="UP202" s="120"/>
      <c r="UQ202" s="120"/>
      <c r="UR202" s="120"/>
      <c r="US202" s="120"/>
      <c r="UT202" s="120"/>
      <c r="UU202" s="120"/>
      <c r="UV202" s="120"/>
      <c r="UW202" s="120"/>
      <c r="UX202" s="120"/>
      <c r="UY202" s="120"/>
      <c r="UZ202" s="120"/>
      <c r="VA202" s="120"/>
      <c r="VB202" s="120"/>
      <c r="VC202" s="120"/>
      <c r="VD202" s="120"/>
      <c r="VE202" s="120"/>
      <c r="VF202" s="120"/>
      <c r="VG202" s="120"/>
      <c r="VH202" s="120"/>
      <c r="VI202" s="120"/>
      <c r="VJ202" s="120"/>
      <c r="VK202" s="120"/>
      <c r="VL202" s="120"/>
      <c r="VM202" s="120"/>
      <c r="VN202" s="120"/>
      <c r="VO202" s="120"/>
      <c r="VP202" s="120"/>
      <c r="VQ202" s="120"/>
      <c r="VR202" s="120"/>
      <c r="VS202" s="120"/>
      <c r="VT202" s="120"/>
      <c r="VU202" s="120"/>
      <c r="VV202" s="120"/>
      <c r="VW202" s="120"/>
      <c r="VX202" s="120"/>
      <c r="VY202" s="120"/>
      <c r="VZ202" s="120"/>
      <c r="WA202" s="120"/>
      <c r="WB202" s="120"/>
      <c r="WC202" s="120"/>
      <c r="WD202" s="120"/>
      <c r="WE202" s="120"/>
      <c r="WF202" s="120"/>
      <c r="WG202" s="120"/>
      <c r="WH202" s="120"/>
      <c r="WI202" s="120"/>
      <c r="WJ202" s="120"/>
      <c r="WK202" s="120"/>
      <c r="WL202" s="120"/>
      <c r="WM202" s="120"/>
      <c r="WN202" s="120"/>
      <c r="WO202" s="120"/>
      <c r="WP202" s="120"/>
      <c r="WQ202" s="120"/>
      <c r="WR202" s="120"/>
      <c r="WS202" s="120"/>
      <c r="WT202" s="120"/>
      <c r="WU202" s="120"/>
      <c r="WV202" s="120"/>
      <c r="WW202" s="120"/>
      <c r="WX202" s="120"/>
      <c r="WY202" s="120"/>
      <c r="WZ202" s="120"/>
      <c r="XA202" s="120"/>
      <c r="XB202" s="120"/>
      <c r="XC202" s="120"/>
      <c r="XD202" s="120"/>
      <c r="XE202" s="120"/>
      <c r="XF202" s="120"/>
      <c r="XG202" s="120"/>
      <c r="XH202" s="120"/>
      <c r="XI202" s="120"/>
      <c r="XJ202" s="120"/>
      <c r="XK202" s="120"/>
      <c r="XL202" s="120"/>
      <c r="XM202" s="120"/>
      <c r="XN202" s="120"/>
      <c r="XO202" s="120"/>
      <c r="XP202" s="120"/>
      <c r="XQ202" s="120"/>
      <c r="XR202" s="120"/>
      <c r="XS202" s="120"/>
      <c r="XT202" s="120"/>
      <c r="XU202" s="120"/>
      <c r="XV202" s="120"/>
      <c r="XW202" s="120"/>
      <c r="XX202" s="120"/>
      <c r="XY202" s="120"/>
      <c r="XZ202" s="120"/>
      <c r="YA202" s="120"/>
      <c r="YB202" s="120"/>
      <c r="YC202" s="120"/>
      <c r="YD202" s="120"/>
      <c r="YE202" s="120"/>
      <c r="YF202" s="120"/>
      <c r="YG202" s="120"/>
      <c r="YH202" s="120"/>
      <c r="YI202" s="120"/>
      <c r="YJ202" s="120"/>
      <c r="YK202" s="120"/>
      <c r="YL202" s="120"/>
      <c r="YM202" s="120"/>
      <c r="YN202" s="120"/>
      <c r="YO202" s="120"/>
      <c r="YP202" s="120"/>
      <c r="YQ202" s="120"/>
      <c r="YR202" s="120"/>
      <c r="YS202" s="120"/>
      <c r="YT202" s="120"/>
      <c r="YU202" s="120"/>
      <c r="YV202" s="120"/>
      <c r="YW202" s="120"/>
      <c r="YX202" s="120"/>
      <c r="YY202" s="120"/>
      <c r="YZ202" s="120"/>
      <c r="ZA202" s="120"/>
      <c r="ZB202" s="120"/>
      <c r="ZC202" s="120"/>
      <c r="ZD202" s="120"/>
      <c r="ZE202" s="120"/>
      <c r="ZF202" s="120"/>
      <c r="ZG202" s="120"/>
      <c r="ZH202" s="120"/>
      <c r="ZI202" s="120"/>
      <c r="ZJ202" s="120"/>
      <c r="ZK202" s="120"/>
      <c r="ZL202" s="120"/>
      <c r="ZM202" s="120"/>
      <c r="ZN202" s="120"/>
      <c r="ZO202" s="120"/>
      <c r="ZP202" s="120"/>
      <c r="ZQ202" s="120"/>
      <c r="ZR202" s="120"/>
      <c r="ZS202" s="120"/>
      <c r="ZT202" s="120"/>
      <c r="ZU202" s="120"/>
      <c r="ZV202" s="120"/>
      <c r="ZW202" s="120"/>
      <c r="ZX202" s="120"/>
      <c r="ZY202" s="120"/>
      <c r="ZZ202" s="120"/>
      <c r="AAA202" s="120"/>
      <c r="AAB202" s="120"/>
      <c r="AAC202" s="120"/>
      <c r="AAD202" s="120"/>
      <c r="AAE202" s="120"/>
      <c r="AAF202" s="120"/>
      <c r="AAG202" s="120"/>
      <c r="AAH202" s="120"/>
      <c r="AAI202" s="120"/>
      <c r="AAJ202" s="120"/>
      <c r="AAK202" s="120"/>
      <c r="AAL202" s="120"/>
      <c r="AAM202" s="120"/>
      <c r="AAN202" s="120"/>
      <c r="AAO202" s="120"/>
      <c r="AAP202" s="120"/>
      <c r="AAQ202" s="120"/>
      <c r="AAR202" s="120"/>
      <c r="AAS202" s="120"/>
      <c r="AAT202" s="120"/>
      <c r="AAU202" s="120"/>
      <c r="AAV202" s="120"/>
      <c r="AAW202" s="120"/>
      <c r="AAX202" s="120"/>
      <c r="AAY202" s="120"/>
      <c r="AAZ202" s="120"/>
      <c r="ABA202" s="120"/>
      <c r="ABB202" s="120"/>
      <c r="ABC202" s="120"/>
      <c r="ABD202" s="120"/>
      <c r="ABE202" s="120"/>
      <c r="ABF202" s="120"/>
      <c r="ABG202" s="120"/>
      <c r="ABH202" s="120"/>
      <c r="ABI202" s="120"/>
      <c r="ABJ202" s="120"/>
      <c r="ABK202" s="120"/>
      <c r="ABL202" s="120"/>
      <c r="ABM202" s="120"/>
      <c r="ABN202" s="120"/>
      <c r="ABO202" s="120"/>
      <c r="ABP202" s="120"/>
      <c r="ABQ202" s="120"/>
      <c r="ABR202" s="120"/>
      <c r="ABS202" s="120"/>
      <c r="ABT202" s="120"/>
      <c r="ABU202" s="120"/>
      <c r="ABV202" s="120"/>
      <c r="ABW202" s="120"/>
      <c r="ABX202" s="120"/>
      <c r="ABY202" s="120"/>
      <c r="ABZ202" s="120"/>
      <c r="ACA202" s="120"/>
      <c r="ACB202" s="120"/>
      <c r="ACC202" s="120"/>
      <c r="ACD202" s="120"/>
      <c r="ACE202" s="120"/>
      <c r="ACF202" s="120"/>
      <c r="ACG202" s="120"/>
      <c r="ACH202" s="120"/>
      <c r="ACI202" s="120"/>
      <c r="ACJ202" s="120"/>
      <c r="ACK202" s="120"/>
      <c r="ACL202" s="120"/>
      <c r="ACM202" s="120"/>
      <c r="ACN202" s="120"/>
      <c r="ACO202" s="120"/>
      <c r="ACP202" s="120"/>
      <c r="ACQ202" s="120"/>
      <c r="ACR202" s="120"/>
      <c r="ACS202" s="120"/>
      <c r="ACT202" s="120"/>
      <c r="ACU202" s="120"/>
      <c r="ACV202" s="120"/>
      <c r="ACW202" s="120"/>
      <c r="ACX202" s="120"/>
      <c r="ACY202" s="120"/>
      <c r="ACZ202" s="120"/>
      <c r="ADA202" s="120"/>
      <c r="ADB202" s="120"/>
      <c r="ADC202" s="120"/>
      <c r="ADD202" s="120"/>
      <c r="ADE202" s="120"/>
      <c r="ADF202" s="120"/>
      <c r="ADG202" s="120"/>
      <c r="ADH202" s="120"/>
      <c r="ADI202" s="120"/>
      <c r="ADJ202" s="120"/>
      <c r="ADK202" s="120"/>
      <c r="ADL202" s="120"/>
      <c r="ADM202" s="120"/>
      <c r="ADN202" s="120"/>
      <c r="ADO202" s="120"/>
      <c r="ADP202" s="120"/>
      <c r="ADQ202" s="120"/>
      <c r="ADR202" s="120"/>
      <c r="ADS202" s="120"/>
      <c r="ADT202" s="120"/>
      <c r="ADU202" s="120"/>
      <c r="ADV202" s="120"/>
      <c r="ADW202" s="120"/>
      <c r="ADX202" s="120"/>
      <c r="ADY202" s="120"/>
      <c r="ADZ202" s="120"/>
      <c r="AEA202" s="120"/>
      <c r="AEB202" s="120"/>
      <c r="AEC202" s="120"/>
      <c r="AED202" s="120"/>
      <c r="AEE202" s="120"/>
      <c r="AEF202" s="120"/>
      <c r="AEG202" s="120"/>
      <c r="AEH202" s="120"/>
      <c r="AEI202" s="120"/>
      <c r="AEJ202" s="120"/>
      <c r="AEK202" s="120"/>
      <c r="AEL202" s="120"/>
      <c r="AEM202" s="120"/>
      <c r="AEN202" s="120"/>
      <c r="AEO202" s="120"/>
      <c r="AEP202" s="120"/>
      <c r="AEQ202" s="120"/>
      <c r="AER202" s="120"/>
      <c r="AES202" s="120"/>
      <c r="AET202" s="120"/>
      <c r="AEU202" s="120"/>
      <c r="AEV202" s="120"/>
      <c r="AEW202" s="120"/>
      <c r="AEX202" s="120"/>
      <c r="AEY202" s="120"/>
      <c r="AEZ202" s="120"/>
      <c r="AFA202" s="120"/>
      <c r="AFB202" s="120"/>
      <c r="AFC202" s="120"/>
      <c r="AFD202" s="120"/>
      <c r="AFE202" s="120"/>
      <c r="AFF202" s="120"/>
      <c r="AFG202" s="120"/>
      <c r="AFH202" s="120"/>
      <c r="AFI202" s="120"/>
      <c r="AFJ202" s="120"/>
      <c r="AFK202" s="120"/>
      <c r="AFL202" s="120"/>
      <c r="AFM202" s="120"/>
      <c r="AFN202" s="120"/>
      <c r="AFO202" s="120"/>
      <c r="AFP202" s="120"/>
      <c r="AFQ202" s="120"/>
      <c r="AFR202" s="120"/>
      <c r="AFS202" s="120"/>
      <c r="AFT202" s="120"/>
      <c r="AFU202" s="120"/>
      <c r="AFV202" s="120"/>
      <c r="AFW202" s="120"/>
      <c r="AFX202" s="120"/>
      <c r="AFY202" s="120"/>
      <c r="AFZ202" s="120"/>
      <c r="AGA202" s="120"/>
      <c r="AGB202" s="120"/>
      <c r="AGC202" s="120"/>
      <c r="AGD202" s="120"/>
      <c r="AGE202" s="120"/>
      <c r="AGF202" s="120"/>
      <c r="AGG202" s="120"/>
      <c r="AGH202" s="120"/>
      <c r="AGI202" s="120"/>
      <c r="AGJ202" s="120"/>
      <c r="AGK202" s="120"/>
      <c r="AGL202" s="120"/>
      <c r="AGM202" s="120"/>
      <c r="AGN202" s="120"/>
      <c r="AGO202" s="120"/>
      <c r="AGP202" s="120"/>
      <c r="AGQ202" s="120"/>
      <c r="AGR202" s="120"/>
      <c r="AGS202" s="120"/>
      <c r="AGT202" s="120"/>
      <c r="AGU202" s="120"/>
      <c r="AGV202" s="120"/>
      <c r="AGW202" s="120"/>
      <c r="AGX202" s="120"/>
      <c r="AGY202" s="120"/>
      <c r="AGZ202" s="120"/>
      <c r="AHA202" s="120"/>
      <c r="AHB202" s="120"/>
      <c r="AHC202" s="120"/>
      <c r="AHD202" s="120"/>
      <c r="AHE202" s="120"/>
      <c r="AHF202" s="120"/>
      <c r="AHG202" s="120"/>
      <c r="AHH202" s="120"/>
      <c r="AHI202" s="120"/>
      <c r="AHJ202" s="120"/>
      <c r="AHK202" s="120"/>
      <c r="AHL202" s="120"/>
      <c r="AHM202" s="120"/>
      <c r="AHN202" s="120"/>
      <c r="AHO202" s="120"/>
      <c r="AHP202" s="120"/>
      <c r="AHQ202" s="120"/>
      <c r="AHR202" s="120"/>
      <c r="AHS202" s="120"/>
      <c r="AHT202" s="120"/>
      <c r="AHU202" s="120"/>
      <c r="AHV202" s="120"/>
      <c r="AHW202" s="120"/>
      <c r="AHX202" s="120"/>
      <c r="AHY202" s="120"/>
      <c r="AHZ202" s="120"/>
      <c r="AIA202" s="120"/>
      <c r="AIB202" s="120"/>
      <c r="AIC202" s="120"/>
      <c r="AID202" s="120"/>
      <c r="AIE202" s="120"/>
      <c r="AIF202" s="120"/>
      <c r="AIG202" s="120"/>
      <c r="AIH202" s="120"/>
      <c r="AII202" s="120"/>
      <c r="AIJ202" s="120"/>
      <c r="AIK202" s="120"/>
      <c r="AIL202" s="120"/>
      <c r="AIM202" s="120"/>
      <c r="AIN202" s="120"/>
      <c r="AIO202" s="120"/>
      <c r="AIP202" s="120"/>
      <c r="AIQ202" s="120"/>
      <c r="AIR202" s="120"/>
      <c r="AIS202" s="120"/>
      <c r="AIT202" s="120"/>
      <c r="AIU202" s="120"/>
      <c r="AIV202" s="120"/>
      <c r="AIW202" s="120"/>
      <c r="AIX202" s="120"/>
      <c r="AIY202" s="120"/>
      <c r="AIZ202" s="120"/>
      <c r="AJA202" s="120"/>
      <c r="AJB202" s="120"/>
      <c r="AJC202" s="120"/>
      <c r="AJD202" s="120"/>
      <c r="AJE202" s="120"/>
      <c r="AJF202" s="120"/>
      <c r="AJG202" s="120"/>
      <c r="AJH202" s="120"/>
      <c r="AJI202" s="120"/>
      <c r="AJJ202" s="120"/>
      <c r="AJK202" s="120"/>
      <c r="AJL202" s="120"/>
      <c r="AJM202" s="120"/>
      <c r="AJN202" s="120"/>
      <c r="AJO202" s="120"/>
      <c r="AJP202" s="120"/>
      <c r="AJQ202" s="120"/>
      <c r="AJR202" s="120"/>
      <c r="AJS202" s="120"/>
      <c r="AJT202" s="120"/>
      <c r="AJU202" s="120"/>
      <c r="AJV202" s="120"/>
      <c r="AJW202" s="120"/>
      <c r="AJX202" s="120"/>
      <c r="AJY202" s="120"/>
      <c r="AJZ202" s="120"/>
      <c r="AKA202" s="120"/>
      <c r="AKB202" s="120"/>
      <c r="AKC202" s="120"/>
      <c r="AKD202" s="120"/>
      <c r="AKE202" s="120"/>
      <c r="AKF202" s="120"/>
      <c r="AKG202" s="120"/>
      <c r="AKH202" s="120"/>
      <c r="AKI202" s="120"/>
      <c r="AKJ202" s="120"/>
      <c r="AKK202" s="120"/>
      <c r="AKL202" s="120"/>
      <c r="AKM202" s="120"/>
      <c r="AKN202" s="120"/>
      <c r="AKO202" s="120"/>
      <c r="AKP202" s="120"/>
      <c r="AKQ202" s="120"/>
      <c r="AKR202" s="120"/>
      <c r="AKS202" s="120"/>
      <c r="AKT202" s="120"/>
      <c r="AKU202" s="120"/>
      <c r="AKV202" s="120"/>
      <c r="AKW202" s="120"/>
      <c r="AKX202" s="120"/>
      <c r="AKY202" s="120"/>
      <c r="AKZ202" s="120"/>
      <c r="ALA202" s="120"/>
      <c r="ALB202" s="120"/>
      <c r="ALC202" s="120"/>
      <c r="ALD202" s="120"/>
      <c r="ALE202" s="120"/>
      <c r="ALF202" s="120"/>
      <c r="ALG202" s="120"/>
      <c r="ALH202" s="120"/>
      <c r="ALI202" s="120"/>
      <c r="ALJ202" s="120"/>
      <c r="ALK202" s="120"/>
      <c r="ALL202" s="120"/>
      <c r="ALM202" s="120"/>
      <c r="ALN202" s="120"/>
      <c r="ALO202" s="120"/>
      <c r="ALP202" s="120"/>
      <c r="ALQ202" s="120"/>
      <c r="ALR202" s="120"/>
      <c r="ALS202" s="120"/>
      <c r="ALT202" s="120"/>
      <c r="ALU202" s="120"/>
      <c r="ALV202" s="120"/>
      <c r="ALW202" s="120"/>
      <c r="ALX202" s="120"/>
      <c r="ALY202" s="120"/>
      <c r="ALZ202" s="120"/>
      <c r="AMA202" s="120"/>
      <c r="AMB202" s="120"/>
      <c r="AMC202" s="120"/>
      <c r="AMD202" s="120"/>
      <c r="AME202" s="120"/>
      <c r="AMF202" s="120"/>
      <c r="AMG202" s="120"/>
      <c r="AMH202" s="120"/>
      <c r="AMI202" s="120"/>
      <c r="AMJ202" s="120"/>
      <c r="AMK202" s="120"/>
      <c r="AML202" s="120"/>
    </row>
    <row r="203" spans="1:1026" s="121" customFormat="1" ht="60" x14ac:dyDescent="0.25">
      <c r="A203" s="102">
        <v>198</v>
      </c>
      <c r="B203" s="25" t="s">
        <v>548</v>
      </c>
      <c r="C203" s="26" t="s">
        <v>8</v>
      </c>
      <c r="D203" s="26" t="s">
        <v>539</v>
      </c>
      <c r="E203" s="31" t="s">
        <v>26</v>
      </c>
      <c r="F203" s="50">
        <v>400</v>
      </c>
      <c r="G203" s="51" t="s">
        <v>11</v>
      </c>
      <c r="H203" s="76"/>
      <c r="I203" s="76">
        <f t="shared" si="14"/>
        <v>0</v>
      </c>
      <c r="J203" s="76">
        <f t="shared" si="15"/>
        <v>0</v>
      </c>
      <c r="K203" s="76">
        <f t="shared" si="16"/>
        <v>0</v>
      </c>
      <c r="L203" s="53"/>
      <c r="M203" s="53"/>
      <c r="N203" s="53"/>
      <c r="O203" s="39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  <c r="IM203" s="120"/>
      <c r="IN203" s="120"/>
      <c r="IO203" s="120"/>
      <c r="IP203" s="120"/>
      <c r="IQ203" s="120"/>
      <c r="IR203" s="120"/>
      <c r="IS203" s="120"/>
      <c r="IT203" s="120"/>
      <c r="IU203" s="120"/>
      <c r="IV203" s="120"/>
      <c r="IW203" s="120"/>
      <c r="IX203" s="120"/>
      <c r="IY203" s="120"/>
      <c r="IZ203" s="120"/>
      <c r="JA203" s="120"/>
      <c r="JB203" s="120"/>
      <c r="JC203" s="120"/>
      <c r="JD203" s="120"/>
      <c r="JE203" s="120"/>
      <c r="JF203" s="120"/>
      <c r="JG203" s="120"/>
      <c r="JH203" s="120"/>
      <c r="JI203" s="120"/>
      <c r="JJ203" s="120"/>
      <c r="JK203" s="120"/>
      <c r="JL203" s="120"/>
      <c r="JM203" s="120"/>
      <c r="JN203" s="120"/>
      <c r="JO203" s="120"/>
      <c r="JP203" s="120"/>
      <c r="JQ203" s="120"/>
      <c r="JR203" s="120"/>
      <c r="JS203" s="120"/>
      <c r="JT203" s="120"/>
      <c r="JU203" s="120"/>
      <c r="JV203" s="120"/>
      <c r="JW203" s="120"/>
      <c r="JX203" s="120"/>
      <c r="JY203" s="120"/>
      <c r="JZ203" s="120"/>
      <c r="KA203" s="120"/>
      <c r="KB203" s="120"/>
      <c r="KC203" s="120"/>
      <c r="KD203" s="120"/>
      <c r="KE203" s="120"/>
      <c r="KF203" s="120"/>
      <c r="KG203" s="120"/>
      <c r="KH203" s="120"/>
      <c r="KI203" s="120"/>
      <c r="KJ203" s="120"/>
      <c r="KK203" s="120"/>
      <c r="KL203" s="120"/>
      <c r="KM203" s="120"/>
      <c r="KN203" s="120"/>
      <c r="KO203" s="120"/>
      <c r="KP203" s="120"/>
      <c r="KQ203" s="120"/>
      <c r="KR203" s="120"/>
      <c r="KS203" s="120"/>
      <c r="KT203" s="120"/>
      <c r="KU203" s="120"/>
      <c r="KV203" s="120"/>
      <c r="KW203" s="120"/>
      <c r="KX203" s="120"/>
      <c r="KY203" s="120"/>
      <c r="KZ203" s="120"/>
      <c r="LA203" s="120"/>
      <c r="LB203" s="120"/>
      <c r="LC203" s="120"/>
      <c r="LD203" s="120"/>
      <c r="LE203" s="120"/>
      <c r="LF203" s="120"/>
      <c r="LG203" s="120"/>
      <c r="LH203" s="120"/>
      <c r="LI203" s="120"/>
      <c r="LJ203" s="120"/>
      <c r="LK203" s="120"/>
      <c r="LL203" s="120"/>
      <c r="LM203" s="120"/>
      <c r="LN203" s="120"/>
      <c r="LO203" s="120"/>
      <c r="LP203" s="120"/>
      <c r="LQ203" s="120"/>
      <c r="LR203" s="120"/>
      <c r="LS203" s="120"/>
      <c r="LT203" s="120"/>
      <c r="LU203" s="120"/>
      <c r="LV203" s="120"/>
      <c r="LW203" s="120"/>
      <c r="LX203" s="120"/>
      <c r="LY203" s="120"/>
      <c r="LZ203" s="120"/>
      <c r="MA203" s="120"/>
      <c r="MB203" s="120"/>
      <c r="MC203" s="120"/>
      <c r="MD203" s="120"/>
      <c r="ME203" s="120"/>
      <c r="MF203" s="120"/>
      <c r="MG203" s="120"/>
      <c r="MH203" s="120"/>
      <c r="MI203" s="120"/>
      <c r="MJ203" s="120"/>
      <c r="MK203" s="120"/>
      <c r="ML203" s="120"/>
      <c r="MM203" s="120"/>
      <c r="MN203" s="120"/>
      <c r="MO203" s="120"/>
      <c r="MP203" s="120"/>
      <c r="MQ203" s="120"/>
      <c r="MR203" s="120"/>
      <c r="MS203" s="120"/>
      <c r="MT203" s="120"/>
      <c r="MU203" s="120"/>
      <c r="MV203" s="120"/>
      <c r="MW203" s="120"/>
      <c r="MX203" s="120"/>
      <c r="MY203" s="120"/>
      <c r="MZ203" s="120"/>
      <c r="NA203" s="120"/>
      <c r="NB203" s="120"/>
      <c r="NC203" s="120"/>
      <c r="ND203" s="120"/>
      <c r="NE203" s="120"/>
      <c r="NF203" s="120"/>
      <c r="NG203" s="120"/>
      <c r="NH203" s="120"/>
      <c r="NI203" s="120"/>
      <c r="NJ203" s="120"/>
      <c r="NK203" s="120"/>
      <c r="NL203" s="120"/>
      <c r="NM203" s="120"/>
      <c r="NN203" s="120"/>
      <c r="NO203" s="120"/>
      <c r="NP203" s="120"/>
      <c r="NQ203" s="120"/>
      <c r="NR203" s="120"/>
      <c r="NS203" s="120"/>
      <c r="NT203" s="120"/>
      <c r="NU203" s="120"/>
      <c r="NV203" s="120"/>
      <c r="NW203" s="120"/>
      <c r="NX203" s="120"/>
      <c r="NY203" s="120"/>
      <c r="NZ203" s="120"/>
      <c r="OA203" s="120"/>
      <c r="OB203" s="120"/>
      <c r="OC203" s="120"/>
      <c r="OD203" s="120"/>
      <c r="OE203" s="120"/>
      <c r="OF203" s="120"/>
      <c r="OG203" s="120"/>
      <c r="OH203" s="120"/>
      <c r="OI203" s="120"/>
      <c r="OJ203" s="120"/>
      <c r="OK203" s="120"/>
      <c r="OL203" s="120"/>
      <c r="OM203" s="120"/>
      <c r="ON203" s="120"/>
      <c r="OO203" s="120"/>
      <c r="OP203" s="120"/>
      <c r="OQ203" s="120"/>
      <c r="OR203" s="120"/>
      <c r="OS203" s="120"/>
      <c r="OT203" s="120"/>
      <c r="OU203" s="120"/>
      <c r="OV203" s="120"/>
      <c r="OW203" s="120"/>
      <c r="OX203" s="120"/>
      <c r="OY203" s="120"/>
      <c r="OZ203" s="120"/>
      <c r="PA203" s="120"/>
      <c r="PB203" s="120"/>
      <c r="PC203" s="120"/>
      <c r="PD203" s="120"/>
      <c r="PE203" s="120"/>
      <c r="PF203" s="120"/>
      <c r="PG203" s="120"/>
      <c r="PH203" s="120"/>
      <c r="PI203" s="120"/>
      <c r="PJ203" s="120"/>
      <c r="PK203" s="120"/>
      <c r="PL203" s="120"/>
      <c r="PM203" s="120"/>
      <c r="PN203" s="120"/>
      <c r="PO203" s="120"/>
      <c r="PP203" s="120"/>
      <c r="PQ203" s="120"/>
      <c r="PR203" s="120"/>
      <c r="PS203" s="120"/>
      <c r="PT203" s="120"/>
      <c r="PU203" s="120"/>
      <c r="PV203" s="120"/>
      <c r="PW203" s="120"/>
      <c r="PX203" s="120"/>
      <c r="PY203" s="120"/>
      <c r="PZ203" s="120"/>
      <c r="QA203" s="120"/>
      <c r="QB203" s="120"/>
      <c r="QC203" s="120"/>
      <c r="QD203" s="120"/>
      <c r="QE203" s="120"/>
      <c r="QF203" s="120"/>
      <c r="QG203" s="120"/>
      <c r="QH203" s="120"/>
      <c r="QI203" s="120"/>
      <c r="QJ203" s="120"/>
      <c r="QK203" s="120"/>
      <c r="QL203" s="120"/>
      <c r="QM203" s="120"/>
      <c r="QN203" s="120"/>
      <c r="QO203" s="120"/>
      <c r="QP203" s="120"/>
      <c r="QQ203" s="120"/>
      <c r="QR203" s="120"/>
      <c r="QS203" s="120"/>
      <c r="QT203" s="120"/>
      <c r="QU203" s="120"/>
      <c r="QV203" s="120"/>
      <c r="QW203" s="120"/>
      <c r="QX203" s="120"/>
      <c r="QY203" s="120"/>
      <c r="QZ203" s="120"/>
      <c r="RA203" s="120"/>
      <c r="RB203" s="120"/>
      <c r="RC203" s="120"/>
      <c r="RD203" s="120"/>
      <c r="RE203" s="120"/>
      <c r="RF203" s="120"/>
      <c r="RG203" s="120"/>
      <c r="RH203" s="120"/>
      <c r="RI203" s="120"/>
      <c r="RJ203" s="120"/>
      <c r="RK203" s="120"/>
      <c r="RL203" s="120"/>
      <c r="RM203" s="120"/>
      <c r="RN203" s="120"/>
      <c r="RO203" s="120"/>
      <c r="RP203" s="120"/>
      <c r="RQ203" s="120"/>
      <c r="RR203" s="120"/>
      <c r="RS203" s="120"/>
      <c r="RT203" s="120"/>
      <c r="RU203" s="120"/>
      <c r="RV203" s="120"/>
      <c r="RW203" s="120"/>
      <c r="RX203" s="120"/>
      <c r="RY203" s="120"/>
      <c r="RZ203" s="120"/>
      <c r="SA203" s="120"/>
      <c r="SB203" s="120"/>
      <c r="SC203" s="120"/>
      <c r="SD203" s="120"/>
      <c r="SE203" s="120"/>
      <c r="SF203" s="120"/>
      <c r="SG203" s="120"/>
      <c r="SH203" s="120"/>
      <c r="SI203" s="120"/>
      <c r="SJ203" s="120"/>
      <c r="SK203" s="120"/>
      <c r="SL203" s="120"/>
      <c r="SM203" s="120"/>
      <c r="SN203" s="120"/>
      <c r="SO203" s="120"/>
      <c r="SP203" s="120"/>
      <c r="SQ203" s="120"/>
      <c r="SR203" s="120"/>
      <c r="SS203" s="120"/>
      <c r="ST203" s="120"/>
      <c r="SU203" s="120"/>
      <c r="SV203" s="120"/>
      <c r="SW203" s="120"/>
      <c r="SX203" s="120"/>
      <c r="SY203" s="120"/>
      <c r="SZ203" s="120"/>
      <c r="TA203" s="120"/>
      <c r="TB203" s="120"/>
      <c r="TC203" s="120"/>
      <c r="TD203" s="120"/>
      <c r="TE203" s="120"/>
      <c r="TF203" s="120"/>
      <c r="TG203" s="120"/>
      <c r="TH203" s="120"/>
      <c r="TI203" s="120"/>
      <c r="TJ203" s="120"/>
      <c r="TK203" s="120"/>
      <c r="TL203" s="120"/>
      <c r="TM203" s="120"/>
      <c r="TN203" s="120"/>
      <c r="TO203" s="120"/>
      <c r="TP203" s="120"/>
      <c r="TQ203" s="120"/>
      <c r="TR203" s="120"/>
      <c r="TS203" s="120"/>
      <c r="TT203" s="120"/>
      <c r="TU203" s="120"/>
      <c r="TV203" s="120"/>
      <c r="TW203" s="120"/>
      <c r="TX203" s="120"/>
      <c r="TY203" s="120"/>
      <c r="TZ203" s="120"/>
      <c r="UA203" s="120"/>
      <c r="UB203" s="120"/>
      <c r="UC203" s="120"/>
      <c r="UD203" s="120"/>
      <c r="UE203" s="120"/>
      <c r="UF203" s="120"/>
      <c r="UG203" s="120"/>
      <c r="UH203" s="120"/>
      <c r="UI203" s="120"/>
      <c r="UJ203" s="120"/>
      <c r="UK203" s="120"/>
      <c r="UL203" s="120"/>
      <c r="UM203" s="120"/>
      <c r="UN203" s="120"/>
      <c r="UO203" s="120"/>
      <c r="UP203" s="120"/>
      <c r="UQ203" s="120"/>
      <c r="UR203" s="120"/>
      <c r="US203" s="120"/>
      <c r="UT203" s="120"/>
      <c r="UU203" s="120"/>
      <c r="UV203" s="120"/>
      <c r="UW203" s="120"/>
      <c r="UX203" s="120"/>
      <c r="UY203" s="120"/>
      <c r="UZ203" s="120"/>
      <c r="VA203" s="120"/>
      <c r="VB203" s="120"/>
      <c r="VC203" s="120"/>
      <c r="VD203" s="120"/>
      <c r="VE203" s="120"/>
      <c r="VF203" s="120"/>
      <c r="VG203" s="120"/>
      <c r="VH203" s="120"/>
      <c r="VI203" s="120"/>
      <c r="VJ203" s="120"/>
      <c r="VK203" s="120"/>
      <c r="VL203" s="120"/>
      <c r="VM203" s="120"/>
      <c r="VN203" s="120"/>
      <c r="VO203" s="120"/>
      <c r="VP203" s="120"/>
      <c r="VQ203" s="120"/>
      <c r="VR203" s="120"/>
      <c r="VS203" s="120"/>
      <c r="VT203" s="120"/>
      <c r="VU203" s="120"/>
      <c r="VV203" s="120"/>
      <c r="VW203" s="120"/>
      <c r="VX203" s="120"/>
      <c r="VY203" s="120"/>
      <c r="VZ203" s="120"/>
      <c r="WA203" s="120"/>
      <c r="WB203" s="120"/>
      <c r="WC203" s="120"/>
      <c r="WD203" s="120"/>
      <c r="WE203" s="120"/>
      <c r="WF203" s="120"/>
      <c r="WG203" s="120"/>
      <c r="WH203" s="120"/>
      <c r="WI203" s="120"/>
      <c r="WJ203" s="120"/>
      <c r="WK203" s="120"/>
      <c r="WL203" s="120"/>
      <c r="WM203" s="120"/>
      <c r="WN203" s="120"/>
      <c r="WO203" s="120"/>
      <c r="WP203" s="120"/>
      <c r="WQ203" s="120"/>
      <c r="WR203" s="120"/>
      <c r="WS203" s="120"/>
      <c r="WT203" s="120"/>
      <c r="WU203" s="120"/>
      <c r="WV203" s="120"/>
      <c r="WW203" s="120"/>
      <c r="WX203" s="120"/>
      <c r="WY203" s="120"/>
      <c r="WZ203" s="120"/>
      <c r="XA203" s="120"/>
      <c r="XB203" s="120"/>
      <c r="XC203" s="120"/>
      <c r="XD203" s="120"/>
      <c r="XE203" s="120"/>
      <c r="XF203" s="120"/>
      <c r="XG203" s="120"/>
      <c r="XH203" s="120"/>
      <c r="XI203" s="120"/>
      <c r="XJ203" s="120"/>
      <c r="XK203" s="120"/>
      <c r="XL203" s="120"/>
      <c r="XM203" s="120"/>
      <c r="XN203" s="120"/>
      <c r="XO203" s="120"/>
      <c r="XP203" s="120"/>
      <c r="XQ203" s="120"/>
      <c r="XR203" s="120"/>
      <c r="XS203" s="120"/>
      <c r="XT203" s="120"/>
      <c r="XU203" s="120"/>
      <c r="XV203" s="120"/>
      <c r="XW203" s="120"/>
      <c r="XX203" s="120"/>
      <c r="XY203" s="120"/>
      <c r="XZ203" s="120"/>
      <c r="YA203" s="120"/>
      <c r="YB203" s="120"/>
      <c r="YC203" s="120"/>
      <c r="YD203" s="120"/>
      <c r="YE203" s="120"/>
      <c r="YF203" s="120"/>
      <c r="YG203" s="120"/>
      <c r="YH203" s="120"/>
      <c r="YI203" s="120"/>
      <c r="YJ203" s="120"/>
      <c r="YK203" s="120"/>
      <c r="YL203" s="120"/>
      <c r="YM203" s="120"/>
      <c r="YN203" s="120"/>
      <c r="YO203" s="120"/>
      <c r="YP203" s="120"/>
      <c r="YQ203" s="120"/>
      <c r="YR203" s="120"/>
      <c r="YS203" s="120"/>
      <c r="YT203" s="120"/>
      <c r="YU203" s="120"/>
      <c r="YV203" s="120"/>
      <c r="YW203" s="120"/>
      <c r="YX203" s="120"/>
      <c r="YY203" s="120"/>
      <c r="YZ203" s="120"/>
      <c r="ZA203" s="120"/>
      <c r="ZB203" s="120"/>
      <c r="ZC203" s="120"/>
      <c r="ZD203" s="120"/>
      <c r="ZE203" s="120"/>
      <c r="ZF203" s="120"/>
      <c r="ZG203" s="120"/>
      <c r="ZH203" s="120"/>
      <c r="ZI203" s="120"/>
      <c r="ZJ203" s="120"/>
      <c r="ZK203" s="120"/>
      <c r="ZL203" s="120"/>
      <c r="ZM203" s="120"/>
      <c r="ZN203" s="120"/>
      <c r="ZO203" s="120"/>
      <c r="ZP203" s="120"/>
      <c r="ZQ203" s="120"/>
      <c r="ZR203" s="120"/>
      <c r="ZS203" s="120"/>
      <c r="ZT203" s="120"/>
      <c r="ZU203" s="120"/>
      <c r="ZV203" s="120"/>
      <c r="ZW203" s="120"/>
      <c r="ZX203" s="120"/>
      <c r="ZY203" s="120"/>
      <c r="ZZ203" s="120"/>
      <c r="AAA203" s="120"/>
      <c r="AAB203" s="120"/>
      <c r="AAC203" s="120"/>
      <c r="AAD203" s="120"/>
      <c r="AAE203" s="120"/>
      <c r="AAF203" s="120"/>
      <c r="AAG203" s="120"/>
      <c r="AAH203" s="120"/>
      <c r="AAI203" s="120"/>
      <c r="AAJ203" s="120"/>
      <c r="AAK203" s="120"/>
      <c r="AAL203" s="120"/>
      <c r="AAM203" s="120"/>
      <c r="AAN203" s="120"/>
      <c r="AAO203" s="120"/>
      <c r="AAP203" s="120"/>
      <c r="AAQ203" s="120"/>
      <c r="AAR203" s="120"/>
      <c r="AAS203" s="120"/>
      <c r="AAT203" s="120"/>
      <c r="AAU203" s="120"/>
      <c r="AAV203" s="120"/>
      <c r="AAW203" s="120"/>
      <c r="AAX203" s="120"/>
      <c r="AAY203" s="120"/>
      <c r="AAZ203" s="120"/>
      <c r="ABA203" s="120"/>
      <c r="ABB203" s="120"/>
      <c r="ABC203" s="120"/>
      <c r="ABD203" s="120"/>
      <c r="ABE203" s="120"/>
      <c r="ABF203" s="120"/>
      <c r="ABG203" s="120"/>
      <c r="ABH203" s="120"/>
      <c r="ABI203" s="120"/>
      <c r="ABJ203" s="120"/>
      <c r="ABK203" s="120"/>
      <c r="ABL203" s="120"/>
      <c r="ABM203" s="120"/>
      <c r="ABN203" s="120"/>
      <c r="ABO203" s="120"/>
      <c r="ABP203" s="120"/>
      <c r="ABQ203" s="120"/>
      <c r="ABR203" s="120"/>
      <c r="ABS203" s="120"/>
      <c r="ABT203" s="120"/>
      <c r="ABU203" s="120"/>
      <c r="ABV203" s="120"/>
      <c r="ABW203" s="120"/>
      <c r="ABX203" s="120"/>
      <c r="ABY203" s="120"/>
      <c r="ABZ203" s="120"/>
      <c r="ACA203" s="120"/>
      <c r="ACB203" s="120"/>
      <c r="ACC203" s="120"/>
      <c r="ACD203" s="120"/>
      <c r="ACE203" s="120"/>
      <c r="ACF203" s="120"/>
      <c r="ACG203" s="120"/>
      <c r="ACH203" s="120"/>
      <c r="ACI203" s="120"/>
      <c r="ACJ203" s="120"/>
      <c r="ACK203" s="120"/>
      <c r="ACL203" s="120"/>
      <c r="ACM203" s="120"/>
      <c r="ACN203" s="120"/>
      <c r="ACO203" s="120"/>
      <c r="ACP203" s="120"/>
      <c r="ACQ203" s="120"/>
      <c r="ACR203" s="120"/>
      <c r="ACS203" s="120"/>
      <c r="ACT203" s="120"/>
      <c r="ACU203" s="120"/>
      <c r="ACV203" s="120"/>
      <c r="ACW203" s="120"/>
      <c r="ACX203" s="120"/>
      <c r="ACY203" s="120"/>
      <c r="ACZ203" s="120"/>
      <c r="ADA203" s="120"/>
      <c r="ADB203" s="120"/>
      <c r="ADC203" s="120"/>
      <c r="ADD203" s="120"/>
      <c r="ADE203" s="120"/>
      <c r="ADF203" s="120"/>
      <c r="ADG203" s="120"/>
      <c r="ADH203" s="120"/>
      <c r="ADI203" s="120"/>
      <c r="ADJ203" s="120"/>
      <c r="ADK203" s="120"/>
      <c r="ADL203" s="120"/>
      <c r="ADM203" s="120"/>
      <c r="ADN203" s="120"/>
      <c r="ADO203" s="120"/>
      <c r="ADP203" s="120"/>
      <c r="ADQ203" s="120"/>
      <c r="ADR203" s="120"/>
      <c r="ADS203" s="120"/>
      <c r="ADT203" s="120"/>
      <c r="ADU203" s="120"/>
      <c r="ADV203" s="120"/>
      <c r="ADW203" s="120"/>
      <c r="ADX203" s="120"/>
      <c r="ADY203" s="120"/>
      <c r="ADZ203" s="120"/>
      <c r="AEA203" s="120"/>
      <c r="AEB203" s="120"/>
      <c r="AEC203" s="120"/>
      <c r="AED203" s="120"/>
      <c r="AEE203" s="120"/>
      <c r="AEF203" s="120"/>
      <c r="AEG203" s="120"/>
      <c r="AEH203" s="120"/>
      <c r="AEI203" s="120"/>
      <c r="AEJ203" s="120"/>
      <c r="AEK203" s="120"/>
      <c r="AEL203" s="120"/>
      <c r="AEM203" s="120"/>
      <c r="AEN203" s="120"/>
      <c r="AEO203" s="120"/>
      <c r="AEP203" s="120"/>
      <c r="AEQ203" s="120"/>
      <c r="AER203" s="120"/>
      <c r="AES203" s="120"/>
      <c r="AET203" s="120"/>
      <c r="AEU203" s="120"/>
      <c r="AEV203" s="120"/>
      <c r="AEW203" s="120"/>
      <c r="AEX203" s="120"/>
      <c r="AEY203" s="120"/>
      <c r="AEZ203" s="120"/>
      <c r="AFA203" s="120"/>
      <c r="AFB203" s="120"/>
      <c r="AFC203" s="120"/>
      <c r="AFD203" s="120"/>
      <c r="AFE203" s="120"/>
      <c r="AFF203" s="120"/>
      <c r="AFG203" s="120"/>
      <c r="AFH203" s="120"/>
      <c r="AFI203" s="120"/>
      <c r="AFJ203" s="120"/>
      <c r="AFK203" s="120"/>
      <c r="AFL203" s="120"/>
      <c r="AFM203" s="120"/>
      <c r="AFN203" s="120"/>
      <c r="AFO203" s="120"/>
      <c r="AFP203" s="120"/>
      <c r="AFQ203" s="120"/>
      <c r="AFR203" s="120"/>
      <c r="AFS203" s="120"/>
      <c r="AFT203" s="120"/>
      <c r="AFU203" s="120"/>
      <c r="AFV203" s="120"/>
      <c r="AFW203" s="120"/>
      <c r="AFX203" s="120"/>
      <c r="AFY203" s="120"/>
      <c r="AFZ203" s="120"/>
      <c r="AGA203" s="120"/>
      <c r="AGB203" s="120"/>
      <c r="AGC203" s="120"/>
      <c r="AGD203" s="120"/>
      <c r="AGE203" s="120"/>
      <c r="AGF203" s="120"/>
      <c r="AGG203" s="120"/>
      <c r="AGH203" s="120"/>
      <c r="AGI203" s="120"/>
      <c r="AGJ203" s="120"/>
      <c r="AGK203" s="120"/>
      <c r="AGL203" s="120"/>
      <c r="AGM203" s="120"/>
      <c r="AGN203" s="120"/>
      <c r="AGO203" s="120"/>
      <c r="AGP203" s="120"/>
      <c r="AGQ203" s="120"/>
      <c r="AGR203" s="120"/>
      <c r="AGS203" s="120"/>
      <c r="AGT203" s="120"/>
      <c r="AGU203" s="120"/>
      <c r="AGV203" s="120"/>
      <c r="AGW203" s="120"/>
      <c r="AGX203" s="120"/>
      <c r="AGY203" s="120"/>
      <c r="AGZ203" s="120"/>
      <c r="AHA203" s="120"/>
      <c r="AHB203" s="120"/>
      <c r="AHC203" s="120"/>
      <c r="AHD203" s="120"/>
      <c r="AHE203" s="120"/>
      <c r="AHF203" s="120"/>
      <c r="AHG203" s="120"/>
      <c r="AHH203" s="120"/>
      <c r="AHI203" s="120"/>
      <c r="AHJ203" s="120"/>
      <c r="AHK203" s="120"/>
      <c r="AHL203" s="120"/>
      <c r="AHM203" s="120"/>
      <c r="AHN203" s="120"/>
      <c r="AHO203" s="120"/>
      <c r="AHP203" s="120"/>
      <c r="AHQ203" s="120"/>
      <c r="AHR203" s="120"/>
      <c r="AHS203" s="120"/>
      <c r="AHT203" s="120"/>
      <c r="AHU203" s="120"/>
      <c r="AHV203" s="120"/>
      <c r="AHW203" s="120"/>
      <c r="AHX203" s="120"/>
      <c r="AHY203" s="120"/>
      <c r="AHZ203" s="120"/>
      <c r="AIA203" s="120"/>
      <c r="AIB203" s="120"/>
      <c r="AIC203" s="120"/>
      <c r="AID203" s="120"/>
      <c r="AIE203" s="120"/>
      <c r="AIF203" s="120"/>
      <c r="AIG203" s="120"/>
      <c r="AIH203" s="120"/>
      <c r="AII203" s="120"/>
      <c r="AIJ203" s="120"/>
      <c r="AIK203" s="120"/>
      <c r="AIL203" s="120"/>
      <c r="AIM203" s="120"/>
      <c r="AIN203" s="120"/>
      <c r="AIO203" s="120"/>
      <c r="AIP203" s="120"/>
      <c r="AIQ203" s="120"/>
      <c r="AIR203" s="120"/>
      <c r="AIS203" s="120"/>
      <c r="AIT203" s="120"/>
      <c r="AIU203" s="120"/>
      <c r="AIV203" s="120"/>
      <c r="AIW203" s="120"/>
      <c r="AIX203" s="120"/>
      <c r="AIY203" s="120"/>
      <c r="AIZ203" s="120"/>
      <c r="AJA203" s="120"/>
      <c r="AJB203" s="120"/>
      <c r="AJC203" s="120"/>
      <c r="AJD203" s="120"/>
      <c r="AJE203" s="120"/>
      <c r="AJF203" s="120"/>
      <c r="AJG203" s="120"/>
      <c r="AJH203" s="120"/>
      <c r="AJI203" s="120"/>
      <c r="AJJ203" s="120"/>
      <c r="AJK203" s="120"/>
      <c r="AJL203" s="120"/>
      <c r="AJM203" s="120"/>
      <c r="AJN203" s="120"/>
      <c r="AJO203" s="120"/>
      <c r="AJP203" s="120"/>
      <c r="AJQ203" s="120"/>
      <c r="AJR203" s="120"/>
      <c r="AJS203" s="120"/>
      <c r="AJT203" s="120"/>
      <c r="AJU203" s="120"/>
      <c r="AJV203" s="120"/>
      <c r="AJW203" s="120"/>
      <c r="AJX203" s="120"/>
      <c r="AJY203" s="120"/>
      <c r="AJZ203" s="120"/>
      <c r="AKA203" s="120"/>
      <c r="AKB203" s="120"/>
      <c r="AKC203" s="120"/>
      <c r="AKD203" s="120"/>
      <c r="AKE203" s="120"/>
      <c r="AKF203" s="120"/>
      <c r="AKG203" s="120"/>
      <c r="AKH203" s="120"/>
      <c r="AKI203" s="120"/>
      <c r="AKJ203" s="120"/>
      <c r="AKK203" s="120"/>
      <c r="AKL203" s="120"/>
      <c r="AKM203" s="120"/>
      <c r="AKN203" s="120"/>
      <c r="AKO203" s="120"/>
      <c r="AKP203" s="120"/>
      <c r="AKQ203" s="120"/>
      <c r="AKR203" s="120"/>
      <c r="AKS203" s="120"/>
      <c r="AKT203" s="120"/>
      <c r="AKU203" s="120"/>
      <c r="AKV203" s="120"/>
      <c r="AKW203" s="120"/>
      <c r="AKX203" s="120"/>
      <c r="AKY203" s="120"/>
      <c r="AKZ203" s="120"/>
      <c r="ALA203" s="120"/>
      <c r="ALB203" s="120"/>
      <c r="ALC203" s="120"/>
      <c r="ALD203" s="120"/>
      <c r="ALE203" s="120"/>
      <c r="ALF203" s="120"/>
      <c r="ALG203" s="120"/>
      <c r="ALH203" s="120"/>
      <c r="ALI203" s="120"/>
      <c r="ALJ203" s="120"/>
      <c r="ALK203" s="120"/>
      <c r="ALL203" s="120"/>
      <c r="ALM203" s="120"/>
      <c r="ALN203" s="120"/>
      <c r="ALO203" s="120"/>
      <c r="ALP203" s="120"/>
      <c r="ALQ203" s="120"/>
      <c r="ALR203" s="120"/>
      <c r="ALS203" s="120"/>
      <c r="ALT203" s="120"/>
      <c r="ALU203" s="120"/>
      <c r="ALV203" s="120"/>
      <c r="ALW203" s="120"/>
      <c r="ALX203" s="120"/>
      <c r="ALY203" s="120"/>
      <c r="ALZ203" s="120"/>
      <c r="AMA203" s="120"/>
      <c r="AMB203" s="120"/>
      <c r="AMC203" s="120"/>
      <c r="AMD203" s="120"/>
      <c r="AME203" s="120"/>
      <c r="AMF203" s="120"/>
      <c r="AMG203" s="120"/>
      <c r="AMH203" s="120"/>
      <c r="AMI203" s="120"/>
      <c r="AMJ203" s="120"/>
      <c r="AMK203" s="120"/>
      <c r="AML203" s="120"/>
    </row>
    <row r="204" spans="1:1026" s="121" customFormat="1" ht="24" x14ac:dyDescent="0.25">
      <c r="A204" s="102">
        <v>199</v>
      </c>
      <c r="B204" s="25" t="s">
        <v>222</v>
      </c>
      <c r="C204" s="26" t="s">
        <v>8</v>
      </c>
      <c r="D204" s="26" t="s">
        <v>21</v>
      </c>
      <c r="E204" s="31" t="s">
        <v>68</v>
      </c>
      <c r="F204" s="50">
        <v>20</v>
      </c>
      <c r="G204" s="51" t="s">
        <v>11</v>
      </c>
      <c r="H204" s="76"/>
      <c r="I204" s="76">
        <f t="shared" si="14"/>
        <v>0</v>
      </c>
      <c r="J204" s="76">
        <f t="shared" si="15"/>
        <v>0</v>
      </c>
      <c r="K204" s="76">
        <f t="shared" si="16"/>
        <v>0</v>
      </c>
      <c r="L204" s="53"/>
      <c r="M204" s="53"/>
      <c r="N204" s="53"/>
      <c r="O204" s="39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  <c r="IM204" s="120"/>
      <c r="IN204" s="120"/>
      <c r="IO204" s="120"/>
      <c r="IP204" s="120"/>
      <c r="IQ204" s="120"/>
      <c r="IR204" s="120"/>
      <c r="IS204" s="120"/>
      <c r="IT204" s="120"/>
      <c r="IU204" s="120"/>
      <c r="IV204" s="120"/>
      <c r="IW204" s="120"/>
      <c r="IX204" s="120"/>
      <c r="IY204" s="120"/>
      <c r="IZ204" s="120"/>
      <c r="JA204" s="120"/>
      <c r="JB204" s="120"/>
      <c r="JC204" s="120"/>
      <c r="JD204" s="120"/>
      <c r="JE204" s="120"/>
      <c r="JF204" s="120"/>
      <c r="JG204" s="120"/>
      <c r="JH204" s="120"/>
      <c r="JI204" s="120"/>
      <c r="JJ204" s="120"/>
      <c r="JK204" s="120"/>
      <c r="JL204" s="120"/>
      <c r="JM204" s="120"/>
      <c r="JN204" s="120"/>
      <c r="JO204" s="120"/>
      <c r="JP204" s="120"/>
      <c r="JQ204" s="120"/>
      <c r="JR204" s="120"/>
      <c r="JS204" s="120"/>
      <c r="JT204" s="120"/>
      <c r="JU204" s="120"/>
      <c r="JV204" s="120"/>
      <c r="JW204" s="120"/>
      <c r="JX204" s="120"/>
      <c r="JY204" s="120"/>
      <c r="JZ204" s="120"/>
      <c r="KA204" s="120"/>
      <c r="KB204" s="120"/>
      <c r="KC204" s="120"/>
      <c r="KD204" s="120"/>
      <c r="KE204" s="120"/>
      <c r="KF204" s="120"/>
      <c r="KG204" s="120"/>
      <c r="KH204" s="120"/>
      <c r="KI204" s="120"/>
      <c r="KJ204" s="120"/>
      <c r="KK204" s="120"/>
      <c r="KL204" s="120"/>
      <c r="KM204" s="120"/>
      <c r="KN204" s="120"/>
      <c r="KO204" s="120"/>
      <c r="KP204" s="120"/>
      <c r="KQ204" s="120"/>
      <c r="KR204" s="120"/>
      <c r="KS204" s="120"/>
      <c r="KT204" s="120"/>
      <c r="KU204" s="120"/>
      <c r="KV204" s="120"/>
      <c r="KW204" s="120"/>
      <c r="KX204" s="120"/>
      <c r="KY204" s="120"/>
      <c r="KZ204" s="120"/>
      <c r="LA204" s="120"/>
      <c r="LB204" s="120"/>
      <c r="LC204" s="120"/>
      <c r="LD204" s="120"/>
      <c r="LE204" s="120"/>
      <c r="LF204" s="120"/>
      <c r="LG204" s="120"/>
      <c r="LH204" s="120"/>
      <c r="LI204" s="120"/>
      <c r="LJ204" s="120"/>
      <c r="LK204" s="120"/>
      <c r="LL204" s="120"/>
      <c r="LM204" s="120"/>
      <c r="LN204" s="120"/>
      <c r="LO204" s="120"/>
      <c r="LP204" s="120"/>
      <c r="LQ204" s="120"/>
      <c r="LR204" s="120"/>
      <c r="LS204" s="120"/>
      <c r="LT204" s="120"/>
      <c r="LU204" s="120"/>
      <c r="LV204" s="120"/>
      <c r="LW204" s="120"/>
      <c r="LX204" s="120"/>
      <c r="LY204" s="120"/>
      <c r="LZ204" s="120"/>
      <c r="MA204" s="120"/>
      <c r="MB204" s="120"/>
      <c r="MC204" s="120"/>
      <c r="MD204" s="120"/>
      <c r="ME204" s="120"/>
      <c r="MF204" s="120"/>
      <c r="MG204" s="120"/>
      <c r="MH204" s="120"/>
      <c r="MI204" s="120"/>
      <c r="MJ204" s="120"/>
      <c r="MK204" s="120"/>
      <c r="ML204" s="120"/>
      <c r="MM204" s="120"/>
      <c r="MN204" s="120"/>
      <c r="MO204" s="120"/>
      <c r="MP204" s="120"/>
      <c r="MQ204" s="120"/>
      <c r="MR204" s="120"/>
      <c r="MS204" s="120"/>
      <c r="MT204" s="120"/>
      <c r="MU204" s="120"/>
      <c r="MV204" s="120"/>
      <c r="MW204" s="120"/>
      <c r="MX204" s="120"/>
      <c r="MY204" s="120"/>
      <c r="MZ204" s="120"/>
      <c r="NA204" s="120"/>
      <c r="NB204" s="120"/>
      <c r="NC204" s="120"/>
      <c r="ND204" s="120"/>
      <c r="NE204" s="120"/>
      <c r="NF204" s="120"/>
      <c r="NG204" s="120"/>
      <c r="NH204" s="120"/>
      <c r="NI204" s="120"/>
      <c r="NJ204" s="120"/>
      <c r="NK204" s="120"/>
      <c r="NL204" s="120"/>
      <c r="NM204" s="120"/>
      <c r="NN204" s="120"/>
      <c r="NO204" s="120"/>
      <c r="NP204" s="120"/>
      <c r="NQ204" s="120"/>
      <c r="NR204" s="120"/>
      <c r="NS204" s="120"/>
      <c r="NT204" s="120"/>
      <c r="NU204" s="120"/>
      <c r="NV204" s="120"/>
      <c r="NW204" s="120"/>
      <c r="NX204" s="120"/>
      <c r="NY204" s="120"/>
      <c r="NZ204" s="120"/>
      <c r="OA204" s="120"/>
      <c r="OB204" s="120"/>
      <c r="OC204" s="120"/>
      <c r="OD204" s="120"/>
      <c r="OE204" s="120"/>
      <c r="OF204" s="120"/>
      <c r="OG204" s="120"/>
      <c r="OH204" s="120"/>
      <c r="OI204" s="120"/>
      <c r="OJ204" s="120"/>
      <c r="OK204" s="120"/>
      <c r="OL204" s="120"/>
      <c r="OM204" s="120"/>
      <c r="ON204" s="120"/>
      <c r="OO204" s="120"/>
      <c r="OP204" s="120"/>
      <c r="OQ204" s="120"/>
      <c r="OR204" s="120"/>
      <c r="OS204" s="120"/>
      <c r="OT204" s="120"/>
      <c r="OU204" s="120"/>
      <c r="OV204" s="120"/>
      <c r="OW204" s="120"/>
      <c r="OX204" s="120"/>
      <c r="OY204" s="120"/>
      <c r="OZ204" s="120"/>
      <c r="PA204" s="120"/>
      <c r="PB204" s="120"/>
      <c r="PC204" s="120"/>
      <c r="PD204" s="120"/>
      <c r="PE204" s="120"/>
      <c r="PF204" s="120"/>
      <c r="PG204" s="120"/>
      <c r="PH204" s="120"/>
      <c r="PI204" s="120"/>
      <c r="PJ204" s="120"/>
      <c r="PK204" s="120"/>
      <c r="PL204" s="120"/>
      <c r="PM204" s="120"/>
      <c r="PN204" s="120"/>
      <c r="PO204" s="120"/>
      <c r="PP204" s="120"/>
      <c r="PQ204" s="120"/>
      <c r="PR204" s="120"/>
      <c r="PS204" s="120"/>
      <c r="PT204" s="120"/>
      <c r="PU204" s="120"/>
      <c r="PV204" s="120"/>
      <c r="PW204" s="120"/>
      <c r="PX204" s="120"/>
      <c r="PY204" s="120"/>
      <c r="PZ204" s="120"/>
      <c r="QA204" s="120"/>
      <c r="QB204" s="120"/>
      <c r="QC204" s="120"/>
      <c r="QD204" s="120"/>
      <c r="QE204" s="120"/>
      <c r="QF204" s="120"/>
      <c r="QG204" s="120"/>
      <c r="QH204" s="120"/>
      <c r="QI204" s="120"/>
      <c r="QJ204" s="120"/>
      <c r="QK204" s="120"/>
      <c r="QL204" s="120"/>
      <c r="QM204" s="120"/>
      <c r="QN204" s="120"/>
      <c r="QO204" s="120"/>
      <c r="QP204" s="120"/>
      <c r="QQ204" s="120"/>
      <c r="QR204" s="120"/>
      <c r="QS204" s="120"/>
      <c r="QT204" s="120"/>
      <c r="QU204" s="120"/>
      <c r="QV204" s="120"/>
      <c r="QW204" s="120"/>
      <c r="QX204" s="120"/>
      <c r="QY204" s="120"/>
      <c r="QZ204" s="120"/>
      <c r="RA204" s="120"/>
      <c r="RB204" s="120"/>
      <c r="RC204" s="120"/>
      <c r="RD204" s="120"/>
      <c r="RE204" s="120"/>
      <c r="RF204" s="120"/>
      <c r="RG204" s="120"/>
      <c r="RH204" s="120"/>
      <c r="RI204" s="120"/>
      <c r="RJ204" s="120"/>
      <c r="RK204" s="120"/>
      <c r="RL204" s="120"/>
      <c r="RM204" s="120"/>
      <c r="RN204" s="120"/>
      <c r="RO204" s="120"/>
      <c r="RP204" s="120"/>
      <c r="RQ204" s="120"/>
      <c r="RR204" s="120"/>
      <c r="RS204" s="120"/>
      <c r="RT204" s="120"/>
      <c r="RU204" s="120"/>
      <c r="RV204" s="120"/>
      <c r="RW204" s="120"/>
      <c r="RX204" s="120"/>
      <c r="RY204" s="120"/>
      <c r="RZ204" s="120"/>
      <c r="SA204" s="120"/>
      <c r="SB204" s="120"/>
      <c r="SC204" s="120"/>
      <c r="SD204" s="120"/>
      <c r="SE204" s="120"/>
      <c r="SF204" s="120"/>
      <c r="SG204" s="120"/>
      <c r="SH204" s="120"/>
      <c r="SI204" s="120"/>
      <c r="SJ204" s="120"/>
      <c r="SK204" s="120"/>
      <c r="SL204" s="120"/>
      <c r="SM204" s="120"/>
      <c r="SN204" s="120"/>
      <c r="SO204" s="120"/>
      <c r="SP204" s="120"/>
      <c r="SQ204" s="120"/>
      <c r="SR204" s="120"/>
      <c r="SS204" s="120"/>
      <c r="ST204" s="120"/>
      <c r="SU204" s="120"/>
      <c r="SV204" s="120"/>
      <c r="SW204" s="120"/>
      <c r="SX204" s="120"/>
      <c r="SY204" s="120"/>
      <c r="SZ204" s="120"/>
      <c r="TA204" s="120"/>
      <c r="TB204" s="120"/>
      <c r="TC204" s="120"/>
      <c r="TD204" s="120"/>
      <c r="TE204" s="120"/>
      <c r="TF204" s="120"/>
      <c r="TG204" s="120"/>
      <c r="TH204" s="120"/>
      <c r="TI204" s="120"/>
      <c r="TJ204" s="120"/>
      <c r="TK204" s="120"/>
      <c r="TL204" s="120"/>
      <c r="TM204" s="120"/>
      <c r="TN204" s="120"/>
      <c r="TO204" s="120"/>
      <c r="TP204" s="120"/>
      <c r="TQ204" s="120"/>
      <c r="TR204" s="120"/>
      <c r="TS204" s="120"/>
      <c r="TT204" s="120"/>
      <c r="TU204" s="120"/>
      <c r="TV204" s="120"/>
      <c r="TW204" s="120"/>
      <c r="TX204" s="120"/>
      <c r="TY204" s="120"/>
      <c r="TZ204" s="120"/>
      <c r="UA204" s="120"/>
      <c r="UB204" s="120"/>
      <c r="UC204" s="120"/>
      <c r="UD204" s="120"/>
      <c r="UE204" s="120"/>
      <c r="UF204" s="120"/>
      <c r="UG204" s="120"/>
      <c r="UH204" s="120"/>
      <c r="UI204" s="120"/>
      <c r="UJ204" s="120"/>
      <c r="UK204" s="120"/>
      <c r="UL204" s="120"/>
      <c r="UM204" s="120"/>
      <c r="UN204" s="120"/>
      <c r="UO204" s="120"/>
      <c r="UP204" s="120"/>
      <c r="UQ204" s="120"/>
      <c r="UR204" s="120"/>
      <c r="US204" s="120"/>
      <c r="UT204" s="120"/>
      <c r="UU204" s="120"/>
      <c r="UV204" s="120"/>
      <c r="UW204" s="120"/>
      <c r="UX204" s="120"/>
      <c r="UY204" s="120"/>
      <c r="UZ204" s="120"/>
      <c r="VA204" s="120"/>
      <c r="VB204" s="120"/>
      <c r="VC204" s="120"/>
      <c r="VD204" s="120"/>
      <c r="VE204" s="120"/>
      <c r="VF204" s="120"/>
      <c r="VG204" s="120"/>
      <c r="VH204" s="120"/>
      <c r="VI204" s="120"/>
      <c r="VJ204" s="120"/>
      <c r="VK204" s="120"/>
      <c r="VL204" s="120"/>
      <c r="VM204" s="120"/>
      <c r="VN204" s="120"/>
      <c r="VO204" s="120"/>
      <c r="VP204" s="120"/>
      <c r="VQ204" s="120"/>
      <c r="VR204" s="120"/>
      <c r="VS204" s="120"/>
      <c r="VT204" s="120"/>
      <c r="VU204" s="120"/>
      <c r="VV204" s="120"/>
      <c r="VW204" s="120"/>
      <c r="VX204" s="120"/>
      <c r="VY204" s="120"/>
      <c r="VZ204" s="120"/>
      <c r="WA204" s="120"/>
      <c r="WB204" s="120"/>
      <c r="WC204" s="120"/>
      <c r="WD204" s="120"/>
      <c r="WE204" s="120"/>
      <c r="WF204" s="120"/>
      <c r="WG204" s="120"/>
      <c r="WH204" s="120"/>
      <c r="WI204" s="120"/>
      <c r="WJ204" s="120"/>
      <c r="WK204" s="120"/>
      <c r="WL204" s="120"/>
      <c r="WM204" s="120"/>
      <c r="WN204" s="120"/>
      <c r="WO204" s="120"/>
      <c r="WP204" s="120"/>
      <c r="WQ204" s="120"/>
      <c r="WR204" s="120"/>
      <c r="WS204" s="120"/>
      <c r="WT204" s="120"/>
      <c r="WU204" s="120"/>
      <c r="WV204" s="120"/>
      <c r="WW204" s="120"/>
      <c r="WX204" s="120"/>
      <c r="WY204" s="120"/>
      <c r="WZ204" s="120"/>
      <c r="XA204" s="120"/>
      <c r="XB204" s="120"/>
      <c r="XC204" s="120"/>
      <c r="XD204" s="120"/>
      <c r="XE204" s="120"/>
      <c r="XF204" s="120"/>
      <c r="XG204" s="120"/>
      <c r="XH204" s="120"/>
      <c r="XI204" s="120"/>
      <c r="XJ204" s="120"/>
      <c r="XK204" s="120"/>
      <c r="XL204" s="120"/>
      <c r="XM204" s="120"/>
      <c r="XN204" s="120"/>
      <c r="XO204" s="120"/>
      <c r="XP204" s="120"/>
      <c r="XQ204" s="120"/>
      <c r="XR204" s="120"/>
      <c r="XS204" s="120"/>
      <c r="XT204" s="120"/>
      <c r="XU204" s="120"/>
      <c r="XV204" s="120"/>
      <c r="XW204" s="120"/>
      <c r="XX204" s="120"/>
      <c r="XY204" s="120"/>
      <c r="XZ204" s="120"/>
      <c r="YA204" s="120"/>
      <c r="YB204" s="120"/>
      <c r="YC204" s="120"/>
      <c r="YD204" s="120"/>
      <c r="YE204" s="120"/>
      <c r="YF204" s="120"/>
      <c r="YG204" s="120"/>
      <c r="YH204" s="120"/>
      <c r="YI204" s="120"/>
      <c r="YJ204" s="120"/>
      <c r="YK204" s="120"/>
      <c r="YL204" s="120"/>
      <c r="YM204" s="120"/>
      <c r="YN204" s="120"/>
      <c r="YO204" s="120"/>
      <c r="YP204" s="120"/>
      <c r="YQ204" s="120"/>
      <c r="YR204" s="120"/>
      <c r="YS204" s="120"/>
      <c r="YT204" s="120"/>
      <c r="YU204" s="120"/>
      <c r="YV204" s="120"/>
      <c r="YW204" s="120"/>
      <c r="YX204" s="120"/>
      <c r="YY204" s="120"/>
      <c r="YZ204" s="120"/>
      <c r="ZA204" s="120"/>
      <c r="ZB204" s="120"/>
      <c r="ZC204" s="120"/>
      <c r="ZD204" s="120"/>
      <c r="ZE204" s="120"/>
      <c r="ZF204" s="120"/>
      <c r="ZG204" s="120"/>
      <c r="ZH204" s="120"/>
      <c r="ZI204" s="120"/>
      <c r="ZJ204" s="120"/>
      <c r="ZK204" s="120"/>
      <c r="ZL204" s="120"/>
      <c r="ZM204" s="120"/>
      <c r="ZN204" s="120"/>
      <c r="ZO204" s="120"/>
      <c r="ZP204" s="120"/>
      <c r="ZQ204" s="120"/>
      <c r="ZR204" s="120"/>
      <c r="ZS204" s="120"/>
      <c r="ZT204" s="120"/>
      <c r="ZU204" s="120"/>
      <c r="ZV204" s="120"/>
      <c r="ZW204" s="120"/>
      <c r="ZX204" s="120"/>
      <c r="ZY204" s="120"/>
      <c r="ZZ204" s="120"/>
      <c r="AAA204" s="120"/>
      <c r="AAB204" s="120"/>
      <c r="AAC204" s="120"/>
      <c r="AAD204" s="120"/>
      <c r="AAE204" s="120"/>
      <c r="AAF204" s="120"/>
      <c r="AAG204" s="120"/>
      <c r="AAH204" s="120"/>
      <c r="AAI204" s="120"/>
      <c r="AAJ204" s="120"/>
      <c r="AAK204" s="120"/>
      <c r="AAL204" s="120"/>
      <c r="AAM204" s="120"/>
      <c r="AAN204" s="120"/>
      <c r="AAO204" s="120"/>
      <c r="AAP204" s="120"/>
      <c r="AAQ204" s="120"/>
      <c r="AAR204" s="120"/>
      <c r="AAS204" s="120"/>
      <c r="AAT204" s="120"/>
      <c r="AAU204" s="120"/>
      <c r="AAV204" s="120"/>
      <c r="AAW204" s="120"/>
      <c r="AAX204" s="120"/>
      <c r="AAY204" s="120"/>
      <c r="AAZ204" s="120"/>
      <c r="ABA204" s="120"/>
      <c r="ABB204" s="120"/>
      <c r="ABC204" s="120"/>
      <c r="ABD204" s="120"/>
      <c r="ABE204" s="120"/>
      <c r="ABF204" s="120"/>
      <c r="ABG204" s="120"/>
      <c r="ABH204" s="120"/>
      <c r="ABI204" s="120"/>
      <c r="ABJ204" s="120"/>
      <c r="ABK204" s="120"/>
      <c r="ABL204" s="120"/>
      <c r="ABM204" s="120"/>
      <c r="ABN204" s="120"/>
      <c r="ABO204" s="120"/>
      <c r="ABP204" s="120"/>
      <c r="ABQ204" s="120"/>
      <c r="ABR204" s="120"/>
      <c r="ABS204" s="120"/>
      <c r="ABT204" s="120"/>
      <c r="ABU204" s="120"/>
      <c r="ABV204" s="120"/>
      <c r="ABW204" s="120"/>
      <c r="ABX204" s="120"/>
      <c r="ABY204" s="120"/>
      <c r="ABZ204" s="120"/>
      <c r="ACA204" s="120"/>
      <c r="ACB204" s="120"/>
      <c r="ACC204" s="120"/>
      <c r="ACD204" s="120"/>
      <c r="ACE204" s="120"/>
      <c r="ACF204" s="120"/>
      <c r="ACG204" s="120"/>
      <c r="ACH204" s="120"/>
      <c r="ACI204" s="120"/>
      <c r="ACJ204" s="120"/>
      <c r="ACK204" s="120"/>
      <c r="ACL204" s="120"/>
      <c r="ACM204" s="120"/>
      <c r="ACN204" s="120"/>
      <c r="ACO204" s="120"/>
      <c r="ACP204" s="120"/>
      <c r="ACQ204" s="120"/>
      <c r="ACR204" s="120"/>
      <c r="ACS204" s="120"/>
      <c r="ACT204" s="120"/>
      <c r="ACU204" s="120"/>
      <c r="ACV204" s="120"/>
      <c r="ACW204" s="120"/>
      <c r="ACX204" s="120"/>
      <c r="ACY204" s="120"/>
      <c r="ACZ204" s="120"/>
      <c r="ADA204" s="120"/>
      <c r="ADB204" s="120"/>
      <c r="ADC204" s="120"/>
      <c r="ADD204" s="120"/>
      <c r="ADE204" s="120"/>
      <c r="ADF204" s="120"/>
      <c r="ADG204" s="120"/>
      <c r="ADH204" s="120"/>
      <c r="ADI204" s="120"/>
      <c r="ADJ204" s="120"/>
      <c r="ADK204" s="120"/>
      <c r="ADL204" s="120"/>
      <c r="ADM204" s="120"/>
      <c r="ADN204" s="120"/>
      <c r="ADO204" s="120"/>
      <c r="ADP204" s="120"/>
      <c r="ADQ204" s="120"/>
      <c r="ADR204" s="120"/>
      <c r="ADS204" s="120"/>
      <c r="ADT204" s="120"/>
      <c r="ADU204" s="120"/>
      <c r="ADV204" s="120"/>
      <c r="ADW204" s="120"/>
      <c r="ADX204" s="120"/>
      <c r="ADY204" s="120"/>
      <c r="ADZ204" s="120"/>
      <c r="AEA204" s="120"/>
      <c r="AEB204" s="120"/>
      <c r="AEC204" s="120"/>
      <c r="AED204" s="120"/>
      <c r="AEE204" s="120"/>
      <c r="AEF204" s="120"/>
      <c r="AEG204" s="120"/>
      <c r="AEH204" s="120"/>
      <c r="AEI204" s="120"/>
      <c r="AEJ204" s="120"/>
      <c r="AEK204" s="120"/>
      <c r="AEL204" s="120"/>
      <c r="AEM204" s="120"/>
      <c r="AEN204" s="120"/>
      <c r="AEO204" s="120"/>
      <c r="AEP204" s="120"/>
      <c r="AEQ204" s="120"/>
      <c r="AER204" s="120"/>
      <c r="AES204" s="120"/>
      <c r="AET204" s="120"/>
      <c r="AEU204" s="120"/>
      <c r="AEV204" s="120"/>
      <c r="AEW204" s="120"/>
      <c r="AEX204" s="120"/>
      <c r="AEY204" s="120"/>
      <c r="AEZ204" s="120"/>
      <c r="AFA204" s="120"/>
      <c r="AFB204" s="120"/>
      <c r="AFC204" s="120"/>
      <c r="AFD204" s="120"/>
      <c r="AFE204" s="120"/>
      <c r="AFF204" s="120"/>
      <c r="AFG204" s="120"/>
      <c r="AFH204" s="120"/>
      <c r="AFI204" s="120"/>
      <c r="AFJ204" s="120"/>
      <c r="AFK204" s="120"/>
      <c r="AFL204" s="120"/>
      <c r="AFM204" s="120"/>
      <c r="AFN204" s="120"/>
      <c r="AFO204" s="120"/>
      <c r="AFP204" s="120"/>
      <c r="AFQ204" s="120"/>
      <c r="AFR204" s="120"/>
      <c r="AFS204" s="120"/>
      <c r="AFT204" s="120"/>
      <c r="AFU204" s="120"/>
      <c r="AFV204" s="120"/>
      <c r="AFW204" s="120"/>
      <c r="AFX204" s="120"/>
      <c r="AFY204" s="120"/>
      <c r="AFZ204" s="120"/>
      <c r="AGA204" s="120"/>
      <c r="AGB204" s="120"/>
      <c r="AGC204" s="120"/>
      <c r="AGD204" s="120"/>
      <c r="AGE204" s="120"/>
      <c r="AGF204" s="120"/>
      <c r="AGG204" s="120"/>
      <c r="AGH204" s="120"/>
      <c r="AGI204" s="120"/>
      <c r="AGJ204" s="120"/>
      <c r="AGK204" s="120"/>
      <c r="AGL204" s="120"/>
      <c r="AGM204" s="120"/>
      <c r="AGN204" s="120"/>
      <c r="AGO204" s="120"/>
      <c r="AGP204" s="120"/>
      <c r="AGQ204" s="120"/>
      <c r="AGR204" s="120"/>
      <c r="AGS204" s="120"/>
      <c r="AGT204" s="120"/>
      <c r="AGU204" s="120"/>
      <c r="AGV204" s="120"/>
      <c r="AGW204" s="120"/>
      <c r="AGX204" s="120"/>
      <c r="AGY204" s="120"/>
      <c r="AGZ204" s="120"/>
      <c r="AHA204" s="120"/>
      <c r="AHB204" s="120"/>
      <c r="AHC204" s="120"/>
      <c r="AHD204" s="120"/>
      <c r="AHE204" s="120"/>
      <c r="AHF204" s="120"/>
      <c r="AHG204" s="120"/>
      <c r="AHH204" s="120"/>
      <c r="AHI204" s="120"/>
      <c r="AHJ204" s="120"/>
      <c r="AHK204" s="120"/>
      <c r="AHL204" s="120"/>
      <c r="AHM204" s="120"/>
      <c r="AHN204" s="120"/>
      <c r="AHO204" s="120"/>
      <c r="AHP204" s="120"/>
      <c r="AHQ204" s="120"/>
      <c r="AHR204" s="120"/>
      <c r="AHS204" s="120"/>
      <c r="AHT204" s="120"/>
      <c r="AHU204" s="120"/>
      <c r="AHV204" s="120"/>
      <c r="AHW204" s="120"/>
      <c r="AHX204" s="120"/>
      <c r="AHY204" s="120"/>
      <c r="AHZ204" s="120"/>
      <c r="AIA204" s="120"/>
      <c r="AIB204" s="120"/>
      <c r="AIC204" s="120"/>
      <c r="AID204" s="120"/>
      <c r="AIE204" s="120"/>
      <c r="AIF204" s="120"/>
      <c r="AIG204" s="120"/>
      <c r="AIH204" s="120"/>
      <c r="AII204" s="120"/>
      <c r="AIJ204" s="120"/>
      <c r="AIK204" s="120"/>
      <c r="AIL204" s="120"/>
      <c r="AIM204" s="120"/>
      <c r="AIN204" s="120"/>
      <c r="AIO204" s="120"/>
      <c r="AIP204" s="120"/>
      <c r="AIQ204" s="120"/>
      <c r="AIR204" s="120"/>
      <c r="AIS204" s="120"/>
      <c r="AIT204" s="120"/>
      <c r="AIU204" s="120"/>
      <c r="AIV204" s="120"/>
      <c r="AIW204" s="120"/>
      <c r="AIX204" s="120"/>
      <c r="AIY204" s="120"/>
      <c r="AIZ204" s="120"/>
      <c r="AJA204" s="120"/>
      <c r="AJB204" s="120"/>
      <c r="AJC204" s="120"/>
      <c r="AJD204" s="120"/>
      <c r="AJE204" s="120"/>
      <c r="AJF204" s="120"/>
      <c r="AJG204" s="120"/>
      <c r="AJH204" s="120"/>
      <c r="AJI204" s="120"/>
      <c r="AJJ204" s="120"/>
      <c r="AJK204" s="120"/>
      <c r="AJL204" s="120"/>
      <c r="AJM204" s="120"/>
      <c r="AJN204" s="120"/>
      <c r="AJO204" s="120"/>
      <c r="AJP204" s="120"/>
      <c r="AJQ204" s="120"/>
      <c r="AJR204" s="120"/>
      <c r="AJS204" s="120"/>
      <c r="AJT204" s="120"/>
      <c r="AJU204" s="120"/>
      <c r="AJV204" s="120"/>
      <c r="AJW204" s="120"/>
      <c r="AJX204" s="120"/>
      <c r="AJY204" s="120"/>
      <c r="AJZ204" s="120"/>
      <c r="AKA204" s="120"/>
      <c r="AKB204" s="120"/>
      <c r="AKC204" s="120"/>
      <c r="AKD204" s="120"/>
      <c r="AKE204" s="120"/>
      <c r="AKF204" s="120"/>
      <c r="AKG204" s="120"/>
      <c r="AKH204" s="120"/>
      <c r="AKI204" s="120"/>
      <c r="AKJ204" s="120"/>
      <c r="AKK204" s="120"/>
      <c r="AKL204" s="120"/>
      <c r="AKM204" s="120"/>
      <c r="AKN204" s="120"/>
      <c r="AKO204" s="120"/>
      <c r="AKP204" s="120"/>
      <c r="AKQ204" s="120"/>
      <c r="AKR204" s="120"/>
      <c r="AKS204" s="120"/>
      <c r="AKT204" s="120"/>
      <c r="AKU204" s="120"/>
      <c r="AKV204" s="120"/>
      <c r="AKW204" s="120"/>
      <c r="AKX204" s="120"/>
      <c r="AKY204" s="120"/>
      <c r="AKZ204" s="120"/>
      <c r="ALA204" s="120"/>
      <c r="ALB204" s="120"/>
      <c r="ALC204" s="120"/>
      <c r="ALD204" s="120"/>
      <c r="ALE204" s="120"/>
      <c r="ALF204" s="120"/>
      <c r="ALG204" s="120"/>
      <c r="ALH204" s="120"/>
      <c r="ALI204" s="120"/>
      <c r="ALJ204" s="120"/>
      <c r="ALK204" s="120"/>
      <c r="ALL204" s="120"/>
      <c r="ALM204" s="120"/>
      <c r="ALN204" s="120"/>
      <c r="ALO204" s="120"/>
      <c r="ALP204" s="120"/>
      <c r="ALQ204" s="120"/>
      <c r="ALR204" s="120"/>
      <c r="ALS204" s="120"/>
      <c r="ALT204" s="120"/>
      <c r="ALU204" s="120"/>
      <c r="ALV204" s="120"/>
      <c r="ALW204" s="120"/>
      <c r="ALX204" s="120"/>
      <c r="ALY204" s="120"/>
      <c r="ALZ204" s="120"/>
      <c r="AMA204" s="120"/>
      <c r="AMB204" s="120"/>
      <c r="AMC204" s="120"/>
      <c r="AMD204" s="120"/>
      <c r="AME204" s="120"/>
      <c r="AMF204" s="120"/>
      <c r="AMG204" s="120"/>
      <c r="AMH204" s="120"/>
      <c r="AMI204" s="120"/>
      <c r="AMJ204" s="120"/>
      <c r="AMK204" s="120"/>
      <c r="AML204" s="120"/>
    </row>
    <row r="205" spans="1:1026" s="121" customFormat="1" x14ac:dyDescent="0.25">
      <c r="A205" s="102">
        <v>200</v>
      </c>
      <c r="B205" s="25" t="s">
        <v>336</v>
      </c>
      <c r="C205" s="26" t="s">
        <v>19</v>
      </c>
      <c r="D205" s="26" t="s">
        <v>587</v>
      </c>
      <c r="E205" s="38" t="s">
        <v>24</v>
      </c>
      <c r="F205" s="50">
        <v>10</v>
      </c>
      <c r="G205" s="51" t="s">
        <v>11</v>
      </c>
      <c r="H205" s="119"/>
      <c r="I205" s="76">
        <f t="shared" si="14"/>
        <v>0</v>
      </c>
      <c r="J205" s="76">
        <f t="shared" si="15"/>
        <v>0</v>
      </c>
      <c r="K205" s="76">
        <f t="shared" si="16"/>
        <v>0</v>
      </c>
      <c r="L205" s="122"/>
      <c r="M205" s="123"/>
      <c r="N205" s="122"/>
      <c r="O205" s="39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  <c r="IM205" s="120"/>
      <c r="IN205" s="120"/>
      <c r="IO205" s="120"/>
      <c r="IP205" s="120"/>
      <c r="IQ205" s="120"/>
      <c r="IR205" s="120"/>
      <c r="IS205" s="120"/>
      <c r="IT205" s="120"/>
      <c r="IU205" s="120"/>
      <c r="IV205" s="120"/>
      <c r="IW205" s="120"/>
      <c r="IX205" s="120"/>
      <c r="IY205" s="120"/>
      <c r="IZ205" s="120"/>
      <c r="JA205" s="120"/>
      <c r="JB205" s="120"/>
      <c r="JC205" s="120"/>
      <c r="JD205" s="120"/>
      <c r="JE205" s="120"/>
      <c r="JF205" s="120"/>
      <c r="JG205" s="120"/>
      <c r="JH205" s="120"/>
      <c r="JI205" s="120"/>
      <c r="JJ205" s="120"/>
      <c r="JK205" s="120"/>
      <c r="JL205" s="120"/>
      <c r="JM205" s="120"/>
      <c r="JN205" s="120"/>
      <c r="JO205" s="120"/>
      <c r="JP205" s="120"/>
      <c r="JQ205" s="120"/>
      <c r="JR205" s="120"/>
      <c r="JS205" s="120"/>
      <c r="JT205" s="120"/>
      <c r="JU205" s="120"/>
      <c r="JV205" s="120"/>
      <c r="JW205" s="120"/>
      <c r="JX205" s="120"/>
      <c r="JY205" s="120"/>
      <c r="JZ205" s="120"/>
      <c r="KA205" s="120"/>
      <c r="KB205" s="120"/>
      <c r="KC205" s="120"/>
      <c r="KD205" s="120"/>
      <c r="KE205" s="120"/>
      <c r="KF205" s="120"/>
      <c r="KG205" s="120"/>
      <c r="KH205" s="120"/>
      <c r="KI205" s="120"/>
      <c r="KJ205" s="120"/>
      <c r="KK205" s="120"/>
      <c r="KL205" s="120"/>
      <c r="KM205" s="120"/>
      <c r="KN205" s="120"/>
      <c r="KO205" s="120"/>
      <c r="KP205" s="120"/>
      <c r="KQ205" s="120"/>
      <c r="KR205" s="120"/>
      <c r="KS205" s="120"/>
      <c r="KT205" s="120"/>
      <c r="KU205" s="120"/>
      <c r="KV205" s="120"/>
      <c r="KW205" s="120"/>
      <c r="KX205" s="120"/>
      <c r="KY205" s="120"/>
      <c r="KZ205" s="120"/>
      <c r="LA205" s="120"/>
      <c r="LB205" s="120"/>
      <c r="LC205" s="120"/>
      <c r="LD205" s="120"/>
      <c r="LE205" s="120"/>
      <c r="LF205" s="120"/>
      <c r="LG205" s="120"/>
      <c r="LH205" s="120"/>
      <c r="LI205" s="120"/>
      <c r="LJ205" s="120"/>
      <c r="LK205" s="120"/>
      <c r="LL205" s="120"/>
      <c r="LM205" s="120"/>
      <c r="LN205" s="120"/>
      <c r="LO205" s="120"/>
      <c r="LP205" s="120"/>
      <c r="LQ205" s="120"/>
      <c r="LR205" s="120"/>
      <c r="LS205" s="120"/>
      <c r="LT205" s="120"/>
      <c r="LU205" s="120"/>
      <c r="LV205" s="120"/>
      <c r="LW205" s="120"/>
      <c r="LX205" s="120"/>
      <c r="LY205" s="120"/>
      <c r="LZ205" s="120"/>
      <c r="MA205" s="120"/>
      <c r="MB205" s="120"/>
      <c r="MC205" s="120"/>
      <c r="MD205" s="120"/>
      <c r="ME205" s="120"/>
      <c r="MF205" s="120"/>
      <c r="MG205" s="120"/>
      <c r="MH205" s="120"/>
      <c r="MI205" s="120"/>
      <c r="MJ205" s="120"/>
      <c r="MK205" s="120"/>
      <c r="ML205" s="120"/>
      <c r="MM205" s="120"/>
      <c r="MN205" s="120"/>
      <c r="MO205" s="120"/>
      <c r="MP205" s="120"/>
      <c r="MQ205" s="120"/>
      <c r="MR205" s="120"/>
      <c r="MS205" s="120"/>
      <c r="MT205" s="120"/>
      <c r="MU205" s="120"/>
      <c r="MV205" s="120"/>
      <c r="MW205" s="120"/>
      <c r="MX205" s="120"/>
      <c r="MY205" s="120"/>
      <c r="MZ205" s="120"/>
      <c r="NA205" s="120"/>
      <c r="NB205" s="120"/>
      <c r="NC205" s="120"/>
      <c r="ND205" s="120"/>
      <c r="NE205" s="120"/>
      <c r="NF205" s="120"/>
      <c r="NG205" s="120"/>
      <c r="NH205" s="120"/>
      <c r="NI205" s="120"/>
      <c r="NJ205" s="120"/>
      <c r="NK205" s="120"/>
      <c r="NL205" s="120"/>
      <c r="NM205" s="120"/>
      <c r="NN205" s="120"/>
      <c r="NO205" s="120"/>
      <c r="NP205" s="120"/>
      <c r="NQ205" s="120"/>
      <c r="NR205" s="120"/>
      <c r="NS205" s="120"/>
      <c r="NT205" s="120"/>
      <c r="NU205" s="120"/>
      <c r="NV205" s="120"/>
      <c r="NW205" s="120"/>
      <c r="NX205" s="120"/>
      <c r="NY205" s="120"/>
      <c r="NZ205" s="120"/>
      <c r="OA205" s="120"/>
      <c r="OB205" s="120"/>
      <c r="OC205" s="120"/>
      <c r="OD205" s="120"/>
      <c r="OE205" s="120"/>
      <c r="OF205" s="120"/>
      <c r="OG205" s="120"/>
      <c r="OH205" s="120"/>
      <c r="OI205" s="120"/>
      <c r="OJ205" s="120"/>
      <c r="OK205" s="120"/>
      <c r="OL205" s="120"/>
      <c r="OM205" s="120"/>
      <c r="ON205" s="120"/>
      <c r="OO205" s="120"/>
      <c r="OP205" s="120"/>
      <c r="OQ205" s="120"/>
      <c r="OR205" s="120"/>
      <c r="OS205" s="120"/>
      <c r="OT205" s="120"/>
      <c r="OU205" s="120"/>
      <c r="OV205" s="120"/>
      <c r="OW205" s="120"/>
      <c r="OX205" s="120"/>
      <c r="OY205" s="120"/>
      <c r="OZ205" s="120"/>
      <c r="PA205" s="120"/>
      <c r="PB205" s="120"/>
      <c r="PC205" s="120"/>
      <c r="PD205" s="120"/>
      <c r="PE205" s="120"/>
      <c r="PF205" s="120"/>
      <c r="PG205" s="120"/>
      <c r="PH205" s="120"/>
      <c r="PI205" s="120"/>
      <c r="PJ205" s="120"/>
      <c r="PK205" s="120"/>
      <c r="PL205" s="120"/>
      <c r="PM205" s="120"/>
      <c r="PN205" s="120"/>
      <c r="PO205" s="120"/>
      <c r="PP205" s="120"/>
      <c r="PQ205" s="120"/>
      <c r="PR205" s="120"/>
      <c r="PS205" s="120"/>
      <c r="PT205" s="120"/>
      <c r="PU205" s="120"/>
      <c r="PV205" s="120"/>
      <c r="PW205" s="120"/>
      <c r="PX205" s="120"/>
      <c r="PY205" s="120"/>
      <c r="PZ205" s="120"/>
      <c r="QA205" s="120"/>
      <c r="QB205" s="120"/>
      <c r="QC205" s="120"/>
      <c r="QD205" s="120"/>
      <c r="QE205" s="120"/>
      <c r="QF205" s="120"/>
      <c r="QG205" s="120"/>
      <c r="QH205" s="120"/>
      <c r="QI205" s="120"/>
      <c r="QJ205" s="120"/>
      <c r="QK205" s="120"/>
      <c r="QL205" s="120"/>
      <c r="QM205" s="120"/>
      <c r="QN205" s="120"/>
      <c r="QO205" s="120"/>
      <c r="QP205" s="120"/>
      <c r="QQ205" s="120"/>
      <c r="QR205" s="120"/>
      <c r="QS205" s="120"/>
      <c r="QT205" s="120"/>
      <c r="QU205" s="120"/>
      <c r="QV205" s="120"/>
      <c r="QW205" s="120"/>
      <c r="QX205" s="120"/>
      <c r="QY205" s="120"/>
      <c r="QZ205" s="120"/>
      <c r="RA205" s="120"/>
      <c r="RB205" s="120"/>
      <c r="RC205" s="120"/>
      <c r="RD205" s="120"/>
      <c r="RE205" s="120"/>
      <c r="RF205" s="120"/>
      <c r="RG205" s="120"/>
      <c r="RH205" s="120"/>
      <c r="RI205" s="120"/>
      <c r="RJ205" s="120"/>
      <c r="RK205" s="120"/>
      <c r="RL205" s="120"/>
      <c r="RM205" s="120"/>
      <c r="RN205" s="120"/>
      <c r="RO205" s="120"/>
      <c r="RP205" s="120"/>
      <c r="RQ205" s="120"/>
      <c r="RR205" s="120"/>
      <c r="RS205" s="120"/>
      <c r="RT205" s="120"/>
      <c r="RU205" s="120"/>
      <c r="RV205" s="120"/>
      <c r="RW205" s="120"/>
      <c r="RX205" s="120"/>
      <c r="RY205" s="120"/>
      <c r="RZ205" s="120"/>
      <c r="SA205" s="120"/>
      <c r="SB205" s="120"/>
      <c r="SC205" s="120"/>
      <c r="SD205" s="120"/>
      <c r="SE205" s="120"/>
      <c r="SF205" s="120"/>
      <c r="SG205" s="120"/>
      <c r="SH205" s="120"/>
      <c r="SI205" s="120"/>
      <c r="SJ205" s="120"/>
      <c r="SK205" s="120"/>
      <c r="SL205" s="120"/>
      <c r="SM205" s="120"/>
      <c r="SN205" s="120"/>
      <c r="SO205" s="120"/>
      <c r="SP205" s="120"/>
      <c r="SQ205" s="120"/>
      <c r="SR205" s="120"/>
      <c r="SS205" s="120"/>
      <c r="ST205" s="120"/>
      <c r="SU205" s="120"/>
      <c r="SV205" s="120"/>
      <c r="SW205" s="120"/>
      <c r="SX205" s="120"/>
      <c r="SY205" s="120"/>
      <c r="SZ205" s="120"/>
      <c r="TA205" s="120"/>
      <c r="TB205" s="120"/>
      <c r="TC205" s="120"/>
      <c r="TD205" s="120"/>
      <c r="TE205" s="120"/>
      <c r="TF205" s="120"/>
      <c r="TG205" s="120"/>
      <c r="TH205" s="120"/>
      <c r="TI205" s="120"/>
      <c r="TJ205" s="120"/>
      <c r="TK205" s="120"/>
      <c r="TL205" s="120"/>
      <c r="TM205" s="120"/>
      <c r="TN205" s="120"/>
      <c r="TO205" s="120"/>
      <c r="TP205" s="120"/>
      <c r="TQ205" s="120"/>
      <c r="TR205" s="120"/>
      <c r="TS205" s="120"/>
      <c r="TT205" s="120"/>
      <c r="TU205" s="120"/>
      <c r="TV205" s="120"/>
      <c r="TW205" s="120"/>
      <c r="TX205" s="120"/>
      <c r="TY205" s="120"/>
      <c r="TZ205" s="120"/>
      <c r="UA205" s="120"/>
      <c r="UB205" s="120"/>
      <c r="UC205" s="120"/>
      <c r="UD205" s="120"/>
      <c r="UE205" s="120"/>
      <c r="UF205" s="120"/>
      <c r="UG205" s="120"/>
      <c r="UH205" s="120"/>
      <c r="UI205" s="120"/>
      <c r="UJ205" s="120"/>
      <c r="UK205" s="120"/>
      <c r="UL205" s="120"/>
      <c r="UM205" s="120"/>
      <c r="UN205" s="120"/>
      <c r="UO205" s="120"/>
      <c r="UP205" s="120"/>
      <c r="UQ205" s="120"/>
      <c r="UR205" s="120"/>
      <c r="US205" s="120"/>
      <c r="UT205" s="120"/>
      <c r="UU205" s="120"/>
      <c r="UV205" s="120"/>
      <c r="UW205" s="120"/>
      <c r="UX205" s="120"/>
      <c r="UY205" s="120"/>
      <c r="UZ205" s="120"/>
      <c r="VA205" s="120"/>
      <c r="VB205" s="120"/>
      <c r="VC205" s="120"/>
      <c r="VD205" s="120"/>
      <c r="VE205" s="120"/>
      <c r="VF205" s="120"/>
      <c r="VG205" s="120"/>
      <c r="VH205" s="120"/>
      <c r="VI205" s="120"/>
      <c r="VJ205" s="120"/>
      <c r="VK205" s="120"/>
      <c r="VL205" s="120"/>
      <c r="VM205" s="120"/>
      <c r="VN205" s="120"/>
      <c r="VO205" s="120"/>
      <c r="VP205" s="120"/>
      <c r="VQ205" s="120"/>
      <c r="VR205" s="120"/>
      <c r="VS205" s="120"/>
      <c r="VT205" s="120"/>
      <c r="VU205" s="120"/>
      <c r="VV205" s="120"/>
      <c r="VW205" s="120"/>
      <c r="VX205" s="120"/>
      <c r="VY205" s="120"/>
      <c r="VZ205" s="120"/>
      <c r="WA205" s="120"/>
      <c r="WB205" s="120"/>
      <c r="WC205" s="120"/>
      <c r="WD205" s="120"/>
      <c r="WE205" s="120"/>
      <c r="WF205" s="120"/>
      <c r="WG205" s="120"/>
      <c r="WH205" s="120"/>
      <c r="WI205" s="120"/>
      <c r="WJ205" s="120"/>
      <c r="WK205" s="120"/>
      <c r="WL205" s="120"/>
      <c r="WM205" s="120"/>
      <c r="WN205" s="120"/>
      <c r="WO205" s="120"/>
      <c r="WP205" s="120"/>
      <c r="WQ205" s="120"/>
      <c r="WR205" s="120"/>
      <c r="WS205" s="120"/>
      <c r="WT205" s="120"/>
      <c r="WU205" s="120"/>
      <c r="WV205" s="120"/>
      <c r="WW205" s="120"/>
      <c r="WX205" s="120"/>
      <c r="WY205" s="120"/>
      <c r="WZ205" s="120"/>
      <c r="XA205" s="120"/>
      <c r="XB205" s="120"/>
      <c r="XC205" s="120"/>
      <c r="XD205" s="120"/>
      <c r="XE205" s="120"/>
      <c r="XF205" s="120"/>
      <c r="XG205" s="120"/>
      <c r="XH205" s="120"/>
      <c r="XI205" s="120"/>
      <c r="XJ205" s="120"/>
      <c r="XK205" s="120"/>
      <c r="XL205" s="120"/>
      <c r="XM205" s="120"/>
      <c r="XN205" s="120"/>
      <c r="XO205" s="120"/>
      <c r="XP205" s="120"/>
      <c r="XQ205" s="120"/>
      <c r="XR205" s="120"/>
      <c r="XS205" s="120"/>
      <c r="XT205" s="120"/>
      <c r="XU205" s="120"/>
      <c r="XV205" s="120"/>
      <c r="XW205" s="120"/>
      <c r="XX205" s="120"/>
      <c r="XY205" s="120"/>
      <c r="XZ205" s="120"/>
      <c r="YA205" s="120"/>
      <c r="YB205" s="120"/>
      <c r="YC205" s="120"/>
      <c r="YD205" s="120"/>
      <c r="YE205" s="120"/>
      <c r="YF205" s="120"/>
      <c r="YG205" s="120"/>
      <c r="YH205" s="120"/>
      <c r="YI205" s="120"/>
      <c r="YJ205" s="120"/>
      <c r="YK205" s="120"/>
      <c r="YL205" s="120"/>
      <c r="YM205" s="120"/>
      <c r="YN205" s="120"/>
      <c r="YO205" s="120"/>
      <c r="YP205" s="120"/>
      <c r="YQ205" s="120"/>
      <c r="YR205" s="120"/>
      <c r="YS205" s="120"/>
      <c r="YT205" s="120"/>
      <c r="YU205" s="120"/>
      <c r="YV205" s="120"/>
      <c r="YW205" s="120"/>
      <c r="YX205" s="120"/>
      <c r="YY205" s="120"/>
      <c r="YZ205" s="120"/>
      <c r="ZA205" s="120"/>
      <c r="ZB205" s="120"/>
      <c r="ZC205" s="120"/>
      <c r="ZD205" s="120"/>
      <c r="ZE205" s="120"/>
      <c r="ZF205" s="120"/>
      <c r="ZG205" s="120"/>
      <c r="ZH205" s="120"/>
      <c r="ZI205" s="120"/>
      <c r="ZJ205" s="120"/>
      <c r="ZK205" s="120"/>
      <c r="ZL205" s="120"/>
      <c r="ZM205" s="120"/>
      <c r="ZN205" s="120"/>
      <c r="ZO205" s="120"/>
      <c r="ZP205" s="120"/>
      <c r="ZQ205" s="120"/>
      <c r="ZR205" s="120"/>
      <c r="ZS205" s="120"/>
      <c r="ZT205" s="120"/>
      <c r="ZU205" s="120"/>
      <c r="ZV205" s="120"/>
      <c r="ZW205" s="120"/>
      <c r="ZX205" s="120"/>
      <c r="ZY205" s="120"/>
      <c r="ZZ205" s="120"/>
      <c r="AAA205" s="120"/>
      <c r="AAB205" s="120"/>
      <c r="AAC205" s="120"/>
      <c r="AAD205" s="120"/>
      <c r="AAE205" s="120"/>
      <c r="AAF205" s="120"/>
      <c r="AAG205" s="120"/>
      <c r="AAH205" s="120"/>
      <c r="AAI205" s="120"/>
      <c r="AAJ205" s="120"/>
      <c r="AAK205" s="120"/>
      <c r="AAL205" s="120"/>
      <c r="AAM205" s="120"/>
      <c r="AAN205" s="120"/>
      <c r="AAO205" s="120"/>
      <c r="AAP205" s="120"/>
      <c r="AAQ205" s="120"/>
      <c r="AAR205" s="120"/>
      <c r="AAS205" s="120"/>
      <c r="AAT205" s="120"/>
      <c r="AAU205" s="120"/>
      <c r="AAV205" s="120"/>
      <c r="AAW205" s="120"/>
      <c r="AAX205" s="120"/>
      <c r="AAY205" s="120"/>
      <c r="AAZ205" s="120"/>
      <c r="ABA205" s="120"/>
      <c r="ABB205" s="120"/>
      <c r="ABC205" s="120"/>
      <c r="ABD205" s="120"/>
      <c r="ABE205" s="120"/>
      <c r="ABF205" s="120"/>
      <c r="ABG205" s="120"/>
      <c r="ABH205" s="120"/>
      <c r="ABI205" s="120"/>
      <c r="ABJ205" s="120"/>
      <c r="ABK205" s="120"/>
      <c r="ABL205" s="120"/>
      <c r="ABM205" s="120"/>
      <c r="ABN205" s="120"/>
      <c r="ABO205" s="120"/>
      <c r="ABP205" s="120"/>
      <c r="ABQ205" s="120"/>
      <c r="ABR205" s="120"/>
      <c r="ABS205" s="120"/>
      <c r="ABT205" s="120"/>
      <c r="ABU205" s="120"/>
      <c r="ABV205" s="120"/>
      <c r="ABW205" s="120"/>
      <c r="ABX205" s="120"/>
      <c r="ABY205" s="120"/>
      <c r="ABZ205" s="120"/>
      <c r="ACA205" s="120"/>
      <c r="ACB205" s="120"/>
      <c r="ACC205" s="120"/>
      <c r="ACD205" s="120"/>
      <c r="ACE205" s="120"/>
      <c r="ACF205" s="120"/>
      <c r="ACG205" s="120"/>
      <c r="ACH205" s="120"/>
      <c r="ACI205" s="120"/>
      <c r="ACJ205" s="120"/>
      <c r="ACK205" s="120"/>
      <c r="ACL205" s="120"/>
      <c r="ACM205" s="120"/>
      <c r="ACN205" s="120"/>
      <c r="ACO205" s="120"/>
      <c r="ACP205" s="120"/>
      <c r="ACQ205" s="120"/>
      <c r="ACR205" s="120"/>
      <c r="ACS205" s="120"/>
      <c r="ACT205" s="120"/>
      <c r="ACU205" s="120"/>
      <c r="ACV205" s="120"/>
      <c r="ACW205" s="120"/>
      <c r="ACX205" s="120"/>
      <c r="ACY205" s="120"/>
      <c r="ACZ205" s="120"/>
      <c r="ADA205" s="120"/>
      <c r="ADB205" s="120"/>
      <c r="ADC205" s="120"/>
      <c r="ADD205" s="120"/>
      <c r="ADE205" s="120"/>
      <c r="ADF205" s="120"/>
      <c r="ADG205" s="120"/>
      <c r="ADH205" s="120"/>
      <c r="ADI205" s="120"/>
      <c r="ADJ205" s="120"/>
      <c r="ADK205" s="120"/>
      <c r="ADL205" s="120"/>
      <c r="ADM205" s="120"/>
      <c r="ADN205" s="120"/>
      <c r="ADO205" s="120"/>
      <c r="ADP205" s="120"/>
      <c r="ADQ205" s="120"/>
      <c r="ADR205" s="120"/>
      <c r="ADS205" s="120"/>
      <c r="ADT205" s="120"/>
      <c r="ADU205" s="120"/>
      <c r="ADV205" s="120"/>
      <c r="ADW205" s="120"/>
      <c r="ADX205" s="120"/>
      <c r="ADY205" s="120"/>
      <c r="ADZ205" s="120"/>
      <c r="AEA205" s="120"/>
      <c r="AEB205" s="120"/>
      <c r="AEC205" s="120"/>
      <c r="AED205" s="120"/>
      <c r="AEE205" s="120"/>
      <c r="AEF205" s="120"/>
      <c r="AEG205" s="120"/>
      <c r="AEH205" s="120"/>
      <c r="AEI205" s="120"/>
      <c r="AEJ205" s="120"/>
      <c r="AEK205" s="120"/>
      <c r="AEL205" s="120"/>
      <c r="AEM205" s="120"/>
      <c r="AEN205" s="120"/>
      <c r="AEO205" s="120"/>
      <c r="AEP205" s="120"/>
      <c r="AEQ205" s="120"/>
      <c r="AER205" s="120"/>
      <c r="AES205" s="120"/>
      <c r="AET205" s="120"/>
      <c r="AEU205" s="120"/>
      <c r="AEV205" s="120"/>
      <c r="AEW205" s="120"/>
      <c r="AEX205" s="120"/>
      <c r="AEY205" s="120"/>
      <c r="AEZ205" s="120"/>
      <c r="AFA205" s="120"/>
      <c r="AFB205" s="120"/>
      <c r="AFC205" s="120"/>
      <c r="AFD205" s="120"/>
      <c r="AFE205" s="120"/>
      <c r="AFF205" s="120"/>
      <c r="AFG205" s="120"/>
      <c r="AFH205" s="120"/>
      <c r="AFI205" s="120"/>
      <c r="AFJ205" s="120"/>
      <c r="AFK205" s="120"/>
      <c r="AFL205" s="120"/>
      <c r="AFM205" s="120"/>
      <c r="AFN205" s="120"/>
      <c r="AFO205" s="120"/>
      <c r="AFP205" s="120"/>
      <c r="AFQ205" s="120"/>
      <c r="AFR205" s="120"/>
      <c r="AFS205" s="120"/>
      <c r="AFT205" s="120"/>
      <c r="AFU205" s="120"/>
      <c r="AFV205" s="120"/>
      <c r="AFW205" s="120"/>
      <c r="AFX205" s="120"/>
      <c r="AFY205" s="120"/>
      <c r="AFZ205" s="120"/>
      <c r="AGA205" s="120"/>
      <c r="AGB205" s="120"/>
      <c r="AGC205" s="120"/>
      <c r="AGD205" s="120"/>
      <c r="AGE205" s="120"/>
      <c r="AGF205" s="120"/>
      <c r="AGG205" s="120"/>
      <c r="AGH205" s="120"/>
      <c r="AGI205" s="120"/>
      <c r="AGJ205" s="120"/>
      <c r="AGK205" s="120"/>
      <c r="AGL205" s="120"/>
      <c r="AGM205" s="120"/>
      <c r="AGN205" s="120"/>
      <c r="AGO205" s="120"/>
      <c r="AGP205" s="120"/>
      <c r="AGQ205" s="120"/>
      <c r="AGR205" s="120"/>
      <c r="AGS205" s="120"/>
      <c r="AGT205" s="120"/>
      <c r="AGU205" s="120"/>
      <c r="AGV205" s="120"/>
      <c r="AGW205" s="120"/>
      <c r="AGX205" s="120"/>
      <c r="AGY205" s="120"/>
      <c r="AGZ205" s="120"/>
      <c r="AHA205" s="120"/>
      <c r="AHB205" s="120"/>
      <c r="AHC205" s="120"/>
      <c r="AHD205" s="120"/>
      <c r="AHE205" s="120"/>
      <c r="AHF205" s="120"/>
      <c r="AHG205" s="120"/>
      <c r="AHH205" s="120"/>
      <c r="AHI205" s="120"/>
      <c r="AHJ205" s="120"/>
      <c r="AHK205" s="120"/>
      <c r="AHL205" s="120"/>
      <c r="AHM205" s="120"/>
      <c r="AHN205" s="120"/>
      <c r="AHO205" s="120"/>
      <c r="AHP205" s="120"/>
      <c r="AHQ205" s="120"/>
      <c r="AHR205" s="120"/>
      <c r="AHS205" s="120"/>
      <c r="AHT205" s="120"/>
      <c r="AHU205" s="120"/>
      <c r="AHV205" s="120"/>
      <c r="AHW205" s="120"/>
      <c r="AHX205" s="120"/>
      <c r="AHY205" s="120"/>
      <c r="AHZ205" s="120"/>
      <c r="AIA205" s="120"/>
      <c r="AIB205" s="120"/>
      <c r="AIC205" s="120"/>
      <c r="AID205" s="120"/>
      <c r="AIE205" s="120"/>
      <c r="AIF205" s="120"/>
      <c r="AIG205" s="120"/>
      <c r="AIH205" s="120"/>
      <c r="AII205" s="120"/>
      <c r="AIJ205" s="120"/>
      <c r="AIK205" s="120"/>
      <c r="AIL205" s="120"/>
      <c r="AIM205" s="120"/>
      <c r="AIN205" s="120"/>
      <c r="AIO205" s="120"/>
      <c r="AIP205" s="120"/>
      <c r="AIQ205" s="120"/>
      <c r="AIR205" s="120"/>
      <c r="AIS205" s="120"/>
      <c r="AIT205" s="120"/>
      <c r="AIU205" s="120"/>
      <c r="AIV205" s="120"/>
      <c r="AIW205" s="120"/>
      <c r="AIX205" s="120"/>
      <c r="AIY205" s="120"/>
      <c r="AIZ205" s="120"/>
      <c r="AJA205" s="120"/>
      <c r="AJB205" s="120"/>
      <c r="AJC205" s="120"/>
      <c r="AJD205" s="120"/>
      <c r="AJE205" s="120"/>
      <c r="AJF205" s="120"/>
      <c r="AJG205" s="120"/>
      <c r="AJH205" s="120"/>
      <c r="AJI205" s="120"/>
      <c r="AJJ205" s="120"/>
      <c r="AJK205" s="120"/>
      <c r="AJL205" s="120"/>
      <c r="AJM205" s="120"/>
      <c r="AJN205" s="120"/>
      <c r="AJO205" s="120"/>
      <c r="AJP205" s="120"/>
      <c r="AJQ205" s="120"/>
      <c r="AJR205" s="120"/>
      <c r="AJS205" s="120"/>
      <c r="AJT205" s="120"/>
      <c r="AJU205" s="120"/>
      <c r="AJV205" s="120"/>
      <c r="AJW205" s="120"/>
      <c r="AJX205" s="120"/>
      <c r="AJY205" s="120"/>
      <c r="AJZ205" s="120"/>
      <c r="AKA205" s="120"/>
      <c r="AKB205" s="120"/>
      <c r="AKC205" s="120"/>
      <c r="AKD205" s="120"/>
      <c r="AKE205" s="120"/>
      <c r="AKF205" s="120"/>
      <c r="AKG205" s="120"/>
      <c r="AKH205" s="120"/>
      <c r="AKI205" s="120"/>
      <c r="AKJ205" s="120"/>
      <c r="AKK205" s="120"/>
      <c r="AKL205" s="120"/>
      <c r="AKM205" s="120"/>
      <c r="AKN205" s="120"/>
      <c r="AKO205" s="120"/>
      <c r="AKP205" s="120"/>
      <c r="AKQ205" s="120"/>
      <c r="AKR205" s="120"/>
      <c r="AKS205" s="120"/>
      <c r="AKT205" s="120"/>
      <c r="AKU205" s="120"/>
      <c r="AKV205" s="120"/>
      <c r="AKW205" s="120"/>
      <c r="AKX205" s="120"/>
      <c r="AKY205" s="120"/>
      <c r="AKZ205" s="120"/>
      <c r="ALA205" s="120"/>
      <c r="ALB205" s="120"/>
      <c r="ALC205" s="120"/>
      <c r="ALD205" s="120"/>
      <c r="ALE205" s="120"/>
      <c r="ALF205" s="120"/>
      <c r="ALG205" s="120"/>
      <c r="ALH205" s="120"/>
      <c r="ALI205" s="120"/>
      <c r="ALJ205" s="120"/>
      <c r="ALK205" s="120"/>
      <c r="ALL205" s="120"/>
      <c r="ALM205" s="120"/>
      <c r="ALN205" s="120"/>
      <c r="ALO205" s="120"/>
      <c r="ALP205" s="120"/>
      <c r="ALQ205" s="120"/>
      <c r="ALR205" s="120"/>
      <c r="ALS205" s="120"/>
      <c r="ALT205" s="120"/>
      <c r="ALU205" s="120"/>
      <c r="ALV205" s="120"/>
      <c r="ALW205" s="120"/>
      <c r="ALX205" s="120"/>
      <c r="ALY205" s="120"/>
      <c r="ALZ205" s="120"/>
      <c r="AMA205" s="120"/>
      <c r="AMB205" s="120"/>
      <c r="AMC205" s="120"/>
      <c r="AMD205" s="120"/>
      <c r="AME205" s="120"/>
      <c r="AMF205" s="120"/>
      <c r="AMG205" s="120"/>
      <c r="AMH205" s="120"/>
      <c r="AMI205" s="120"/>
      <c r="AMJ205" s="120"/>
      <c r="AMK205" s="120"/>
      <c r="AML205" s="120"/>
    </row>
    <row r="206" spans="1:1026" s="121" customFormat="1" ht="24" x14ac:dyDescent="0.25">
      <c r="A206" s="102">
        <v>201</v>
      </c>
      <c r="B206" s="25" t="s">
        <v>336</v>
      </c>
      <c r="C206" s="26" t="s">
        <v>19</v>
      </c>
      <c r="D206" s="26" t="s">
        <v>588</v>
      </c>
      <c r="E206" s="38" t="s">
        <v>24</v>
      </c>
      <c r="F206" s="50">
        <v>15</v>
      </c>
      <c r="G206" s="51" t="s">
        <v>11</v>
      </c>
      <c r="H206" s="119"/>
      <c r="I206" s="76">
        <f t="shared" si="14"/>
        <v>0</v>
      </c>
      <c r="J206" s="76">
        <f t="shared" si="15"/>
        <v>0</v>
      </c>
      <c r="K206" s="76">
        <f t="shared" si="16"/>
        <v>0</v>
      </c>
      <c r="L206" s="122"/>
      <c r="M206" s="123"/>
      <c r="N206" s="122"/>
      <c r="O206" s="39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  <c r="IW206" s="120"/>
      <c r="IX206" s="120"/>
      <c r="IY206" s="120"/>
      <c r="IZ206" s="120"/>
      <c r="JA206" s="120"/>
      <c r="JB206" s="120"/>
      <c r="JC206" s="120"/>
      <c r="JD206" s="120"/>
      <c r="JE206" s="120"/>
      <c r="JF206" s="120"/>
      <c r="JG206" s="120"/>
      <c r="JH206" s="120"/>
      <c r="JI206" s="120"/>
      <c r="JJ206" s="120"/>
      <c r="JK206" s="120"/>
      <c r="JL206" s="120"/>
      <c r="JM206" s="120"/>
      <c r="JN206" s="120"/>
      <c r="JO206" s="120"/>
      <c r="JP206" s="120"/>
      <c r="JQ206" s="120"/>
      <c r="JR206" s="120"/>
      <c r="JS206" s="120"/>
      <c r="JT206" s="120"/>
      <c r="JU206" s="120"/>
      <c r="JV206" s="120"/>
      <c r="JW206" s="120"/>
      <c r="JX206" s="120"/>
      <c r="JY206" s="120"/>
      <c r="JZ206" s="120"/>
      <c r="KA206" s="120"/>
      <c r="KB206" s="120"/>
      <c r="KC206" s="120"/>
      <c r="KD206" s="120"/>
      <c r="KE206" s="120"/>
      <c r="KF206" s="120"/>
      <c r="KG206" s="120"/>
      <c r="KH206" s="120"/>
      <c r="KI206" s="120"/>
      <c r="KJ206" s="120"/>
      <c r="KK206" s="120"/>
      <c r="KL206" s="120"/>
      <c r="KM206" s="120"/>
      <c r="KN206" s="120"/>
      <c r="KO206" s="120"/>
      <c r="KP206" s="120"/>
      <c r="KQ206" s="120"/>
      <c r="KR206" s="120"/>
      <c r="KS206" s="120"/>
      <c r="KT206" s="120"/>
      <c r="KU206" s="120"/>
      <c r="KV206" s="120"/>
      <c r="KW206" s="120"/>
      <c r="KX206" s="120"/>
      <c r="KY206" s="120"/>
      <c r="KZ206" s="120"/>
      <c r="LA206" s="120"/>
      <c r="LB206" s="120"/>
      <c r="LC206" s="120"/>
      <c r="LD206" s="120"/>
      <c r="LE206" s="120"/>
      <c r="LF206" s="120"/>
      <c r="LG206" s="120"/>
      <c r="LH206" s="120"/>
      <c r="LI206" s="120"/>
      <c r="LJ206" s="120"/>
      <c r="LK206" s="120"/>
      <c r="LL206" s="120"/>
      <c r="LM206" s="120"/>
      <c r="LN206" s="120"/>
      <c r="LO206" s="120"/>
      <c r="LP206" s="120"/>
      <c r="LQ206" s="120"/>
      <c r="LR206" s="120"/>
      <c r="LS206" s="120"/>
      <c r="LT206" s="120"/>
      <c r="LU206" s="120"/>
      <c r="LV206" s="120"/>
      <c r="LW206" s="120"/>
      <c r="LX206" s="120"/>
      <c r="LY206" s="120"/>
      <c r="LZ206" s="120"/>
      <c r="MA206" s="120"/>
      <c r="MB206" s="120"/>
      <c r="MC206" s="120"/>
      <c r="MD206" s="120"/>
      <c r="ME206" s="120"/>
      <c r="MF206" s="120"/>
      <c r="MG206" s="120"/>
      <c r="MH206" s="120"/>
      <c r="MI206" s="120"/>
      <c r="MJ206" s="120"/>
      <c r="MK206" s="120"/>
      <c r="ML206" s="120"/>
      <c r="MM206" s="120"/>
      <c r="MN206" s="120"/>
      <c r="MO206" s="120"/>
      <c r="MP206" s="120"/>
      <c r="MQ206" s="120"/>
      <c r="MR206" s="120"/>
      <c r="MS206" s="120"/>
      <c r="MT206" s="120"/>
      <c r="MU206" s="120"/>
      <c r="MV206" s="120"/>
      <c r="MW206" s="120"/>
      <c r="MX206" s="120"/>
      <c r="MY206" s="120"/>
      <c r="MZ206" s="120"/>
      <c r="NA206" s="120"/>
      <c r="NB206" s="120"/>
      <c r="NC206" s="120"/>
      <c r="ND206" s="120"/>
      <c r="NE206" s="120"/>
      <c r="NF206" s="120"/>
      <c r="NG206" s="120"/>
      <c r="NH206" s="120"/>
      <c r="NI206" s="120"/>
      <c r="NJ206" s="120"/>
      <c r="NK206" s="120"/>
      <c r="NL206" s="120"/>
      <c r="NM206" s="120"/>
      <c r="NN206" s="120"/>
      <c r="NO206" s="120"/>
      <c r="NP206" s="120"/>
      <c r="NQ206" s="120"/>
      <c r="NR206" s="120"/>
      <c r="NS206" s="120"/>
      <c r="NT206" s="120"/>
      <c r="NU206" s="120"/>
      <c r="NV206" s="120"/>
      <c r="NW206" s="120"/>
      <c r="NX206" s="120"/>
      <c r="NY206" s="120"/>
      <c r="NZ206" s="120"/>
      <c r="OA206" s="120"/>
      <c r="OB206" s="120"/>
      <c r="OC206" s="120"/>
      <c r="OD206" s="120"/>
      <c r="OE206" s="120"/>
      <c r="OF206" s="120"/>
      <c r="OG206" s="120"/>
      <c r="OH206" s="120"/>
      <c r="OI206" s="120"/>
      <c r="OJ206" s="120"/>
      <c r="OK206" s="120"/>
      <c r="OL206" s="120"/>
      <c r="OM206" s="120"/>
      <c r="ON206" s="120"/>
      <c r="OO206" s="120"/>
      <c r="OP206" s="120"/>
      <c r="OQ206" s="120"/>
      <c r="OR206" s="120"/>
      <c r="OS206" s="120"/>
      <c r="OT206" s="120"/>
      <c r="OU206" s="120"/>
      <c r="OV206" s="120"/>
      <c r="OW206" s="120"/>
      <c r="OX206" s="120"/>
      <c r="OY206" s="120"/>
      <c r="OZ206" s="120"/>
      <c r="PA206" s="120"/>
      <c r="PB206" s="120"/>
      <c r="PC206" s="120"/>
      <c r="PD206" s="120"/>
      <c r="PE206" s="120"/>
      <c r="PF206" s="120"/>
      <c r="PG206" s="120"/>
      <c r="PH206" s="120"/>
      <c r="PI206" s="120"/>
      <c r="PJ206" s="120"/>
      <c r="PK206" s="120"/>
      <c r="PL206" s="120"/>
      <c r="PM206" s="120"/>
      <c r="PN206" s="120"/>
      <c r="PO206" s="120"/>
      <c r="PP206" s="120"/>
      <c r="PQ206" s="120"/>
      <c r="PR206" s="120"/>
      <c r="PS206" s="120"/>
      <c r="PT206" s="120"/>
      <c r="PU206" s="120"/>
      <c r="PV206" s="120"/>
      <c r="PW206" s="120"/>
      <c r="PX206" s="120"/>
      <c r="PY206" s="120"/>
      <c r="PZ206" s="120"/>
      <c r="QA206" s="120"/>
      <c r="QB206" s="120"/>
      <c r="QC206" s="120"/>
      <c r="QD206" s="120"/>
      <c r="QE206" s="120"/>
      <c r="QF206" s="120"/>
      <c r="QG206" s="120"/>
      <c r="QH206" s="120"/>
      <c r="QI206" s="120"/>
      <c r="QJ206" s="120"/>
      <c r="QK206" s="120"/>
      <c r="QL206" s="120"/>
      <c r="QM206" s="120"/>
      <c r="QN206" s="120"/>
      <c r="QO206" s="120"/>
      <c r="QP206" s="120"/>
      <c r="QQ206" s="120"/>
      <c r="QR206" s="120"/>
      <c r="QS206" s="120"/>
      <c r="QT206" s="120"/>
      <c r="QU206" s="120"/>
      <c r="QV206" s="120"/>
      <c r="QW206" s="120"/>
      <c r="QX206" s="120"/>
      <c r="QY206" s="120"/>
      <c r="QZ206" s="120"/>
      <c r="RA206" s="120"/>
      <c r="RB206" s="120"/>
      <c r="RC206" s="120"/>
      <c r="RD206" s="120"/>
      <c r="RE206" s="120"/>
      <c r="RF206" s="120"/>
      <c r="RG206" s="120"/>
      <c r="RH206" s="120"/>
      <c r="RI206" s="120"/>
      <c r="RJ206" s="120"/>
      <c r="RK206" s="120"/>
      <c r="RL206" s="120"/>
      <c r="RM206" s="120"/>
      <c r="RN206" s="120"/>
      <c r="RO206" s="120"/>
      <c r="RP206" s="120"/>
      <c r="RQ206" s="120"/>
      <c r="RR206" s="120"/>
      <c r="RS206" s="120"/>
      <c r="RT206" s="120"/>
      <c r="RU206" s="120"/>
      <c r="RV206" s="120"/>
      <c r="RW206" s="120"/>
      <c r="RX206" s="120"/>
      <c r="RY206" s="120"/>
      <c r="RZ206" s="120"/>
      <c r="SA206" s="120"/>
      <c r="SB206" s="120"/>
      <c r="SC206" s="120"/>
      <c r="SD206" s="120"/>
      <c r="SE206" s="120"/>
      <c r="SF206" s="120"/>
      <c r="SG206" s="120"/>
      <c r="SH206" s="120"/>
      <c r="SI206" s="120"/>
      <c r="SJ206" s="120"/>
      <c r="SK206" s="120"/>
      <c r="SL206" s="120"/>
      <c r="SM206" s="120"/>
      <c r="SN206" s="120"/>
      <c r="SO206" s="120"/>
      <c r="SP206" s="120"/>
      <c r="SQ206" s="120"/>
      <c r="SR206" s="120"/>
      <c r="SS206" s="120"/>
      <c r="ST206" s="120"/>
      <c r="SU206" s="120"/>
      <c r="SV206" s="120"/>
      <c r="SW206" s="120"/>
      <c r="SX206" s="120"/>
      <c r="SY206" s="120"/>
      <c r="SZ206" s="120"/>
      <c r="TA206" s="120"/>
      <c r="TB206" s="120"/>
      <c r="TC206" s="120"/>
      <c r="TD206" s="120"/>
      <c r="TE206" s="120"/>
      <c r="TF206" s="120"/>
      <c r="TG206" s="120"/>
      <c r="TH206" s="120"/>
      <c r="TI206" s="120"/>
      <c r="TJ206" s="120"/>
      <c r="TK206" s="120"/>
      <c r="TL206" s="120"/>
      <c r="TM206" s="120"/>
      <c r="TN206" s="120"/>
      <c r="TO206" s="120"/>
      <c r="TP206" s="120"/>
      <c r="TQ206" s="120"/>
      <c r="TR206" s="120"/>
      <c r="TS206" s="120"/>
      <c r="TT206" s="120"/>
      <c r="TU206" s="120"/>
      <c r="TV206" s="120"/>
      <c r="TW206" s="120"/>
      <c r="TX206" s="120"/>
      <c r="TY206" s="120"/>
      <c r="TZ206" s="120"/>
      <c r="UA206" s="120"/>
      <c r="UB206" s="120"/>
      <c r="UC206" s="120"/>
      <c r="UD206" s="120"/>
      <c r="UE206" s="120"/>
      <c r="UF206" s="120"/>
      <c r="UG206" s="120"/>
      <c r="UH206" s="120"/>
      <c r="UI206" s="120"/>
      <c r="UJ206" s="120"/>
      <c r="UK206" s="120"/>
      <c r="UL206" s="120"/>
      <c r="UM206" s="120"/>
      <c r="UN206" s="120"/>
      <c r="UO206" s="120"/>
      <c r="UP206" s="120"/>
      <c r="UQ206" s="120"/>
      <c r="UR206" s="120"/>
      <c r="US206" s="120"/>
      <c r="UT206" s="120"/>
      <c r="UU206" s="120"/>
      <c r="UV206" s="120"/>
      <c r="UW206" s="120"/>
      <c r="UX206" s="120"/>
      <c r="UY206" s="120"/>
      <c r="UZ206" s="120"/>
      <c r="VA206" s="120"/>
      <c r="VB206" s="120"/>
      <c r="VC206" s="120"/>
      <c r="VD206" s="120"/>
      <c r="VE206" s="120"/>
      <c r="VF206" s="120"/>
      <c r="VG206" s="120"/>
      <c r="VH206" s="120"/>
      <c r="VI206" s="120"/>
      <c r="VJ206" s="120"/>
      <c r="VK206" s="120"/>
      <c r="VL206" s="120"/>
      <c r="VM206" s="120"/>
      <c r="VN206" s="120"/>
      <c r="VO206" s="120"/>
      <c r="VP206" s="120"/>
      <c r="VQ206" s="120"/>
      <c r="VR206" s="120"/>
      <c r="VS206" s="120"/>
      <c r="VT206" s="120"/>
      <c r="VU206" s="120"/>
      <c r="VV206" s="120"/>
      <c r="VW206" s="120"/>
      <c r="VX206" s="120"/>
      <c r="VY206" s="120"/>
      <c r="VZ206" s="120"/>
      <c r="WA206" s="120"/>
      <c r="WB206" s="120"/>
      <c r="WC206" s="120"/>
      <c r="WD206" s="120"/>
      <c r="WE206" s="120"/>
      <c r="WF206" s="120"/>
      <c r="WG206" s="120"/>
      <c r="WH206" s="120"/>
      <c r="WI206" s="120"/>
      <c r="WJ206" s="120"/>
      <c r="WK206" s="120"/>
      <c r="WL206" s="120"/>
      <c r="WM206" s="120"/>
      <c r="WN206" s="120"/>
      <c r="WO206" s="120"/>
      <c r="WP206" s="120"/>
      <c r="WQ206" s="120"/>
      <c r="WR206" s="120"/>
      <c r="WS206" s="120"/>
      <c r="WT206" s="120"/>
      <c r="WU206" s="120"/>
      <c r="WV206" s="120"/>
      <c r="WW206" s="120"/>
      <c r="WX206" s="120"/>
      <c r="WY206" s="120"/>
      <c r="WZ206" s="120"/>
      <c r="XA206" s="120"/>
      <c r="XB206" s="120"/>
      <c r="XC206" s="120"/>
      <c r="XD206" s="120"/>
      <c r="XE206" s="120"/>
      <c r="XF206" s="120"/>
      <c r="XG206" s="120"/>
      <c r="XH206" s="120"/>
      <c r="XI206" s="120"/>
      <c r="XJ206" s="120"/>
      <c r="XK206" s="120"/>
      <c r="XL206" s="120"/>
      <c r="XM206" s="120"/>
      <c r="XN206" s="120"/>
      <c r="XO206" s="120"/>
      <c r="XP206" s="120"/>
      <c r="XQ206" s="120"/>
      <c r="XR206" s="120"/>
      <c r="XS206" s="120"/>
      <c r="XT206" s="120"/>
      <c r="XU206" s="120"/>
      <c r="XV206" s="120"/>
      <c r="XW206" s="120"/>
      <c r="XX206" s="120"/>
      <c r="XY206" s="120"/>
      <c r="XZ206" s="120"/>
      <c r="YA206" s="120"/>
      <c r="YB206" s="120"/>
      <c r="YC206" s="120"/>
      <c r="YD206" s="120"/>
      <c r="YE206" s="120"/>
      <c r="YF206" s="120"/>
      <c r="YG206" s="120"/>
      <c r="YH206" s="120"/>
      <c r="YI206" s="120"/>
      <c r="YJ206" s="120"/>
      <c r="YK206" s="120"/>
      <c r="YL206" s="120"/>
      <c r="YM206" s="120"/>
      <c r="YN206" s="120"/>
      <c r="YO206" s="120"/>
      <c r="YP206" s="120"/>
      <c r="YQ206" s="120"/>
      <c r="YR206" s="120"/>
      <c r="YS206" s="120"/>
      <c r="YT206" s="120"/>
      <c r="YU206" s="120"/>
      <c r="YV206" s="120"/>
      <c r="YW206" s="120"/>
      <c r="YX206" s="120"/>
      <c r="YY206" s="120"/>
      <c r="YZ206" s="120"/>
      <c r="ZA206" s="120"/>
      <c r="ZB206" s="120"/>
      <c r="ZC206" s="120"/>
      <c r="ZD206" s="120"/>
      <c r="ZE206" s="120"/>
      <c r="ZF206" s="120"/>
      <c r="ZG206" s="120"/>
      <c r="ZH206" s="120"/>
      <c r="ZI206" s="120"/>
      <c r="ZJ206" s="120"/>
      <c r="ZK206" s="120"/>
      <c r="ZL206" s="120"/>
      <c r="ZM206" s="120"/>
      <c r="ZN206" s="120"/>
      <c r="ZO206" s="120"/>
      <c r="ZP206" s="120"/>
      <c r="ZQ206" s="120"/>
      <c r="ZR206" s="120"/>
      <c r="ZS206" s="120"/>
      <c r="ZT206" s="120"/>
      <c r="ZU206" s="120"/>
      <c r="ZV206" s="120"/>
      <c r="ZW206" s="120"/>
      <c r="ZX206" s="120"/>
      <c r="ZY206" s="120"/>
      <c r="ZZ206" s="120"/>
      <c r="AAA206" s="120"/>
      <c r="AAB206" s="120"/>
      <c r="AAC206" s="120"/>
      <c r="AAD206" s="120"/>
      <c r="AAE206" s="120"/>
      <c r="AAF206" s="120"/>
      <c r="AAG206" s="120"/>
      <c r="AAH206" s="120"/>
      <c r="AAI206" s="120"/>
      <c r="AAJ206" s="120"/>
      <c r="AAK206" s="120"/>
      <c r="AAL206" s="120"/>
      <c r="AAM206" s="120"/>
      <c r="AAN206" s="120"/>
      <c r="AAO206" s="120"/>
      <c r="AAP206" s="120"/>
      <c r="AAQ206" s="120"/>
      <c r="AAR206" s="120"/>
      <c r="AAS206" s="120"/>
      <c r="AAT206" s="120"/>
      <c r="AAU206" s="120"/>
      <c r="AAV206" s="120"/>
      <c r="AAW206" s="120"/>
      <c r="AAX206" s="120"/>
      <c r="AAY206" s="120"/>
      <c r="AAZ206" s="120"/>
      <c r="ABA206" s="120"/>
      <c r="ABB206" s="120"/>
      <c r="ABC206" s="120"/>
      <c r="ABD206" s="120"/>
      <c r="ABE206" s="120"/>
      <c r="ABF206" s="120"/>
      <c r="ABG206" s="120"/>
      <c r="ABH206" s="120"/>
      <c r="ABI206" s="120"/>
      <c r="ABJ206" s="120"/>
      <c r="ABK206" s="120"/>
      <c r="ABL206" s="120"/>
      <c r="ABM206" s="120"/>
      <c r="ABN206" s="120"/>
      <c r="ABO206" s="120"/>
      <c r="ABP206" s="120"/>
      <c r="ABQ206" s="120"/>
      <c r="ABR206" s="120"/>
      <c r="ABS206" s="120"/>
      <c r="ABT206" s="120"/>
      <c r="ABU206" s="120"/>
      <c r="ABV206" s="120"/>
      <c r="ABW206" s="120"/>
      <c r="ABX206" s="120"/>
      <c r="ABY206" s="120"/>
      <c r="ABZ206" s="120"/>
      <c r="ACA206" s="120"/>
      <c r="ACB206" s="120"/>
      <c r="ACC206" s="120"/>
      <c r="ACD206" s="120"/>
      <c r="ACE206" s="120"/>
      <c r="ACF206" s="120"/>
      <c r="ACG206" s="120"/>
      <c r="ACH206" s="120"/>
      <c r="ACI206" s="120"/>
      <c r="ACJ206" s="120"/>
      <c r="ACK206" s="120"/>
      <c r="ACL206" s="120"/>
      <c r="ACM206" s="120"/>
      <c r="ACN206" s="120"/>
      <c r="ACO206" s="120"/>
      <c r="ACP206" s="120"/>
      <c r="ACQ206" s="120"/>
      <c r="ACR206" s="120"/>
      <c r="ACS206" s="120"/>
      <c r="ACT206" s="120"/>
      <c r="ACU206" s="120"/>
      <c r="ACV206" s="120"/>
      <c r="ACW206" s="120"/>
      <c r="ACX206" s="120"/>
      <c r="ACY206" s="120"/>
      <c r="ACZ206" s="120"/>
      <c r="ADA206" s="120"/>
      <c r="ADB206" s="120"/>
      <c r="ADC206" s="120"/>
      <c r="ADD206" s="120"/>
      <c r="ADE206" s="120"/>
      <c r="ADF206" s="120"/>
      <c r="ADG206" s="120"/>
      <c r="ADH206" s="120"/>
      <c r="ADI206" s="120"/>
      <c r="ADJ206" s="120"/>
      <c r="ADK206" s="120"/>
      <c r="ADL206" s="120"/>
      <c r="ADM206" s="120"/>
      <c r="ADN206" s="120"/>
      <c r="ADO206" s="120"/>
      <c r="ADP206" s="120"/>
      <c r="ADQ206" s="120"/>
      <c r="ADR206" s="120"/>
      <c r="ADS206" s="120"/>
      <c r="ADT206" s="120"/>
      <c r="ADU206" s="120"/>
      <c r="ADV206" s="120"/>
      <c r="ADW206" s="120"/>
      <c r="ADX206" s="120"/>
      <c r="ADY206" s="120"/>
      <c r="ADZ206" s="120"/>
      <c r="AEA206" s="120"/>
      <c r="AEB206" s="120"/>
      <c r="AEC206" s="120"/>
      <c r="AED206" s="120"/>
      <c r="AEE206" s="120"/>
      <c r="AEF206" s="120"/>
      <c r="AEG206" s="120"/>
      <c r="AEH206" s="120"/>
      <c r="AEI206" s="120"/>
      <c r="AEJ206" s="120"/>
      <c r="AEK206" s="120"/>
      <c r="AEL206" s="120"/>
      <c r="AEM206" s="120"/>
      <c r="AEN206" s="120"/>
      <c r="AEO206" s="120"/>
      <c r="AEP206" s="120"/>
      <c r="AEQ206" s="120"/>
      <c r="AER206" s="120"/>
      <c r="AES206" s="120"/>
      <c r="AET206" s="120"/>
      <c r="AEU206" s="120"/>
      <c r="AEV206" s="120"/>
      <c r="AEW206" s="120"/>
      <c r="AEX206" s="120"/>
      <c r="AEY206" s="120"/>
      <c r="AEZ206" s="120"/>
      <c r="AFA206" s="120"/>
      <c r="AFB206" s="120"/>
      <c r="AFC206" s="120"/>
      <c r="AFD206" s="120"/>
      <c r="AFE206" s="120"/>
      <c r="AFF206" s="120"/>
      <c r="AFG206" s="120"/>
      <c r="AFH206" s="120"/>
      <c r="AFI206" s="120"/>
      <c r="AFJ206" s="120"/>
      <c r="AFK206" s="120"/>
      <c r="AFL206" s="120"/>
      <c r="AFM206" s="120"/>
      <c r="AFN206" s="120"/>
      <c r="AFO206" s="120"/>
      <c r="AFP206" s="120"/>
      <c r="AFQ206" s="120"/>
      <c r="AFR206" s="120"/>
      <c r="AFS206" s="120"/>
      <c r="AFT206" s="120"/>
      <c r="AFU206" s="120"/>
      <c r="AFV206" s="120"/>
      <c r="AFW206" s="120"/>
      <c r="AFX206" s="120"/>
      <c r="AFY206" s="120"/>
      <c r="AFZ206" s="120"/>
      <c r="AGA206" s="120"/>
      <c r="AGB206" s="120"/>
      <c r="AGC206" s="120"/>
      <c r="AGD206" s="120"/>
      <c r="AGE206" s="120"/>
      <c r="AGF206" s="120"/>
      <c r="AGG206" s="120"/>
      <c r="AGH206" s="120"/>
      <c r="AGI206" s="120"/>
      <c r="AGJ206" s="120"/>
      <c r="AGK206" s="120"/>
      <c r="AGL206" s="120"/>
      <c r="AGM206" s="120"/>
      <c r="AGN206" s="120"/>
      <c r="AGO206" s="120"/>
      <c r="AGP206" s="120"/>
      <c r="AGQ206" s="120"/>
      <c r="AGR206" s="120"/>
      <c r="AGS206" s="120"/>
      <c r="AGT206" s="120"/>
      <c r="AGU206" s="120"/>
      <c r="AGV206" s="120"/>
      <c r="AGW206" s="120"/>
      <c r="AGX206" s="120"/>
      <c r="AGY206" s="120"/>
      <c r="AGZ206" s="120"/>
      <c r="AHA206" s="120"/>
      <c r="AHB206" s="120"/>
      <c r="AHC206" s="120"/>
      <c r="AHD206" s="120"/>
      <c r="AHE206" s="120"/>
      <c r="AHF206" s="120"/>
      <c r="AHG206" s="120"/>
      <c r="AHH206" s="120"/>
      <c r="AHI206" s="120"/>
      <c r="AHJ206" s="120"/>
      <c r="AHK206" s="120"/>
      <c r="AHL206" s="120"/>
      <c r="AHM206" s="120"/>
      <c r="AHN206" s="120"/>
      <c r="AHO206" s="120"/>
      <c r="AHP206" s="120"/>
      <c r="AHQ206" s="120"/>
      <c r="AHR206" s="120"/>
      <c r="AHS206" s="120"/>
      <c r="AHT206" s="120"/>
      <c r="AHU206" s="120"/>
      <c r="AHV206" s="120"/>
      <c r="AHW206" s="120"/>
      <c r="AHX206" s="120"/>
      <c r="AHY206" s="120"/>
      <c r="AHZ206" s="120"/>
      <c r="AIA206" s="120"/>
      <c r="AIB206" s="120"/>
      <c r="AIC206" s="120"/>
      <c r="AID206" s="120"/>
      <c r="AIE206" s="120"/>
      <c r="AIF206" s="120"/>
      <c r="AIG206" s="120"/>
      <c r="AIH206" s="120"/>
      <c r="AII206" s="120"/>
      <c r="AIJ206" s="120"/>
      <c r="AIK206" s="120"/>
      <c r="AIL206" s="120"/>
      <c r="AIM206" s="120"/>
      <c r="AIN206" s="120"/>
      <c r="AIO206" s="120"/>
      <c r="AIP206" s="120"/>
      <c r="AIQ206" s="120"/>
      <c r="AIR206" s="120"/>
      <c r="AIS206" s="120"/>
      <c r="AIT206" s="120"/>
      <c r="AIU206" s="120"/>
      <c r="AIV206" s="120"/>
      <c r="AIW206" s="120"/>
      <c r="AIX206" s="120"/>
      <c r="AIY206" s="120"/>
      <c r="AIZ206" s="120"/>
      <c r="AJA206" s="120"/>
      <c r="AJB206" s="120"/>
      <c r="AJC206" s="120"/>
      <c r="AJD206" s="120"/>
      <c r="AJE206" s="120"/>
      <c r="AJF206" s="120"/>
      <c r="AJG206" s="120"/>
      <c r="AJH206" s="120"/>
      <c r="AJI206" s="120"/>
      <c r="AJJ206" s="120"/>
      <c r="AJK206" s="120"/>
      <c r="AJL206" s="120"/>
      <c r="AJM206" s="120"/>
      <c r="AJN206" s="120"/>
      <c r="AJO206" s="120"/>
      <c r="AJP206" s="120"/>
      <c r="AJQ206" s="120"/>
      <c r="AJR206" s="120"/>
      <c r="AJS206" s="120"/>
      <c r="AJT206" s="120"/>
      <c r="AJU206" s="120"/>
      <c r="AJV206" s="120"/>
      <c r="AJW206" s="120"/>
      <c r="AJX206" s="120"/>
      <c r="AJY206" s="120"/>
      <c r="AJZ206" s="120"/>
      <c r="AKA206" s="120"/>
      <c r="AKB206" s="120"/>
      <c r="AKC206" s="120"/>
      <c r="AKD206" s="120"/>
      <c r="AKE206" s="120"/>
      <c r="AKF206" s="120"/>
      <c r="AKG206" s="120"/>
      <c r="AKH206" s="120"/>
      <c r="AKI206" s="120"/>
      <c r="AKJ206" s="120"/>
      <c r="AKK206" s="120"/>
      <c r="AKL206" s="120"/>
      <c r="AKM206" s="120"/>
      <c r="AKN206" s="120"/>
      <c r="AKO206" s="120"/>
      <c r="AKP206" s="120"/>
      <c r="AKQ206" s="120"/>
      <c r="AKR206" s="120"/>
      <c r="AKS206" s="120"/>
      <c r="AKT206" s="120"/>
      <c r="AKU206" s="120"/>
      <c r="AKV206" s="120"/>
      <c r="AKW206" s="120"/>
      <c r="AKX206" s="120"/>
      <c r="AKY206" s="120"/>
      <c r="AKZ206" s="120"/>
      <c r="ALA206" s="120"/>
      <c r="ALB206" s="120"/>
      <c r="ALC206" s="120"/>
      <c r="ALD206" s="120"/>
      <c r="ALE206" s="120"/>
      <c r="ALF206" s="120"/>
      <c r="ALG206" s="120"/>
      <c r="ALH206" s="120"/>
      <c r="ALI206" s="120"/>
      <c r="ALJ206" s="120"/>
      <c r="ALK206" s="120"/>
      <c r="ALL206" s="120"/>
      <c r="ALM206" s="120"/>
      <c r="ALN206" s="120"/>
      <c r="ALO206" s="120"/>
      <c r="ALP206" s="120"/>
      <c r="ALQ206" s="120"/>
      <c r="ALR206" s="120"/>
      <c r="ALS206" s="120"/>
      <c r="ALT206" s="120"/>
      <c r="ALU206" s="120"/>
      <c r="ALV206" s="120"/>
      <c r="ALW206" s="120"/>
      <c r="ALX206" s="120"/>
      <c r="ALY206" s="120"/>
      <c r="ALZ206" s="120"/>
      <c r="AMA206" s="120"/>
      <c r="AMB206" s="120"/>
      <c r="AMC206" s="120"/>
      <c r="AMD206" s="120"/>
      <c r="AME206" s="120"/>
      <c r="AMF206" s="120"/>
      <c r="AMG206" s="120"/>
      <c r="AMH206" s="120"/>
      <c r="AMI206" s="120"/>
      <c r="AMJ206" s="120"/>
      <c r="AMK206" s="120"/>
      <c r="AML206" s="120"/>
    </row>
    <row r="207" spans="1:1026" s="121" customFormat="1" ht="24" x14ac:dyDescent="0.25">
      <c r="A207" s="102">
        <v>202</v>
      </c>
      <c r="B207" s="25" t="s">
        <v>336</v>
      </c>
      <c r="C207" s="26" t="s">
        <v>8</v>
      </c>
      <c r="D207" s="26" t="s">
        <v>77</v>
      </c>
      <c r="E207" s="31" t="s">
        <v>656</v>
      </c>
      <c r="F207" s="50">
        <v>45</v>
      </c>
      <c r="G207" s="51" t="s">
        <v>11</v>
      </c>
      <c r="H207" s="76"/>
      <c r="I207" s="76">
        <f t="shared" si="14"/>
        <v>0</v>
      </c>
      <c r="J207" s="76">
        <f t="shared" si="15"/>
        <v>0</v>
      </c>
      <c r="K207" s="76">
        <f t="shared" si="16"/>
        <v>0</v>
      </c>
      <c r="L207" s="53"/>
      <c r="M207" s="53"/>
      <c r="N207" s="53"/>
      <c r="O207" s="39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  <c r="IM207" s="120"/>
      <c r="IN207" s="120"/>
      <c r="IO207" s="120"/>
      <c r="IP207" s="120"/>
      <c r="IQ207" s="120"/>
      <c r="IR207" s="120"/>
      <c r="IS207" s="120"/>
      <c r="IT207" s="120"/>
      <c r="IU207" s="120"/>
      <c r="IV207" s="120"/>
      <c r="IW207" s="120"/>
      <c r="IX207" s="120"/>
      <c r="IY207" s="120"/>
      <c r="IZ207" s="120"/>
      <c r="JA207" s="120"/>
      <c r="JB207" s="120"/>
      <c r="JC207" s="120"/>
      <c r="JD207" s="120"/>
      <c r="JE207" s="120"/>
      <c r="JF207" s="120"/>
      <c r="JG207" s="120"/>
      <c r="JH207" s="120"/>
      <c r="JI207" s="120"/>
      <c r="JJ207" s="120"/>
      <c r="JK207" s="120"/>
      <c r="JL207" s="120"/>
      <c r="JM207" s="120"/>
      <c r="JN207" s="120"/>
      <c r="JO207" s="120"/>
      <c r="JP207" s="120"/>
      <c r="JQ207" s="120"/>
      <c r="JR207" s="120"/>
      <c r="JS207" s="120"/>
      <c r="JT207" s="120"/>
      <c r="JU207" s="120"/>
      <c r="JV207" s="120"/>
      <c r="JW207" s="120"/>
      <c r="JX207" s="120"/>
      <c r="JY207" s="120"/>
      <c r="JZ207" s="120"/>
      <c r="KA207" s="120"/>
      <c r="KB207" s="120"/>
      <c r="KC207" s="120"/>
      <c r="KD207" s="120"/>
      <c r="KE207" s="120"/>
      <c r="KF207" s="120"/>
      <c r="KG207" s="120"/>
      <c r="KH207" s="120"/>
      <c r="KI207" s="120"/>
      <c r="KJ207" s="120"/>
      <c r="KK207" s="120"/>
      <c r="KL207" s="120"/>
      <c r="KM207" s="120"/>
      <c r="KN207" s="120"/>
      <c r="KO207" s="120"/>
      <c r="KP207" s="120"/>
      <c r="KQ207" s="120"/>
      <c r="KR207" s="120"/>
      <c r="KS207" s="120"/>
      <c r="KT207" s="120"/>
      <c r="KU207" s="120"/>
      <c r="KV207" s="120"/>
      <c r="KW207" s="120"/>
      <c r="KX207" s="120"/>
      <c r="KY207" s="120"/>
      <c r="KZ207" s="120"/>
      <c r="LA207" s="120"/>
      <c r="LB207" s="120"/>
      <c r="LC207" s="120"/>
      <c r="LD207" s="120"/>
      <c r="LE207" s="120"/>
      <c r="LF207" s="120"/>
      <c r="LG207" s="120"/>
      <c r="LH207" s="120"/>
      <c r="LI207" s="120"/>
      <c r="LJ207" s="120"/>
      <c r="LK207" s="120"/>
      <c r="LL207" s="120"/>
      <c r="LM207" s="120"/>
      <c r="LN207" s="120"/>
      <c r="LO207" s="120"/>
      <c r="LP207" s="120"/>
      <c r="LQ207" s="120"/>
      <c r="LR207" s="120"/>
      <c r="LS207" s="120"/>
      <c r="LT207" s="120"/>
      <c r="LU207" s="120"/>
      <c r="LV207" s="120"/>
      <c r="LW207" s="120"/>
      <c r="LX207" s="120"/>
      <c r="LY207" s="120"/>
      <c r="LZ207" s="120"/>
      <c r="MA207" s="120"/>
      <c r="MB207" s="120"/>
      <c r="MC207" s="120"/>
      <c r="MD207" s="120"/>
      <c r="ME207" s="120"/>
      <c r="MF207" s="120"/>
      <c r="MG207" s="120"/>
      <c r="MH207" s="120"/>
      <c r="MI207" s="120"/>
      <c r="MJ207" s="120"/>
      <c r="MK207" s="120"/>
      <c r="ML207" s="120"/>
      <c r="MM207" s="120"/>
      <c r="MN207" s="120"/>
      <c r="MO207" s="120"/>
      <c r="MP207" s="120"/>
      <c r="MQ207" s="120"/>
      <c r="MR207" s="120"/>
      <c r="MS207" s="120"/>
      <c r="MT207" s="120"/>
      <c r="MU207" s="120"/>
      <c r="MV207" s="120"/>
      <c r="MW207" s="120"/>
      <c r="MX207" s="120"/>
      <c r="MY207" s="120"/>
      <c r="MZ207" s="120"/>
      <c r="NA207" s="120"/>
      <c r="NB207" s="120"/>
      <c r="NC207" s="120"/>
      <c r="ND207" s="120"/>
      <c r="NE207" s="120"/>
      <c r="NF207" s="120"/>
      <c r="NG207" s="120"/>
      <c r="NH207" s="120"/>
      <c r="NI207" s="120"/>
      <c r="NJ207" s="120"/>
      <c r="NK207" s="120"/>
      <c r="NL207" s="120"/>
      <c r="NM207" s="120"/>
      <c r="NN207" s="120"/>
      <c r="NO207" s="120"/>
      <c r="NP207" s="120"/>
      <c r="NQ207" s="120"/>
      <c r="NR207" s="120"/>
      <c r="NS207" s="120"/>
      <c r="NT207" s="120"/>
      <c r="NU207" s="120"/>
      <c r="NV207" s="120"/>
      <c r="NW207" s="120"/>
      <c r="NX207" s="120"/>
      <c r="NY207" s="120"/>
      <c r="NZ207" s="120"/>
      <c r="OA207" s="120"/>
      <c r="OB207" s="120"/>
      <c r="OC207" s="120"/>
      <c r="OD207" s="120"/>
      <c r="OE207" s="120"/>
      <c r="OF207" s="120"/>
      <c r="OG207" s="120"/>
      <c r="OH207" s="120"/>
      <c r="OI207" s="120"/>
      <c r="OJ207" s="120"/>
      <c r="OK207" s="120"/>
      <c r="OL207" s="120"/>
      <c r="OM207" s="120"/>
      <c r="ON207" s="120"/>
      <c r="OO207" s="120"/>
      <c r="OP207" s="120"/>
      <c r="OQ207" s="120"/>
      <c r="OR207" s="120"/>
      <c r="OS207" s="120"/>
      <c r="OT207" s="120"/>
      <c r="OU207" s="120"/>
      <c r="OV207" s="120"/>
      <c r="OW207" s="120"/>
      <c r="OX207" s="120"/>
      <c r="OY207" s="120"/>
      <c r="OZ207" s="120"/>
      <c r="PA207" s="120"/>
      <c r="PB207" s="120"/>
      <c r="PC207" s="120"/>
      <c r="PD207" s="120"/>
      <c r="PE207" s="120"/>
      <c r="PF207" s="120"/>
      <c r="PG207" s="120"/>
      <c r="PH207" s="120"/>
      <c r="PI207" s="120"/>
      <c r="PJ207" s="120"/>
      <c r="PK207" s="120"/>
      <c r="PL207" s="120"/>
      <c r="PM207" s="120"/>
      <c r="PN207" s="120"/>
      <c r="PO207" s="120"/>
      <c r="PP207" s="120"/>
      <c r="PQ207" s="120"/>
      <c r="PR207" s="120"/>
      <c r="PS207" s="120"/>
      <c r="PT207" s="120"/>
      <c r="PU207" s="120"/>
      <c r="PV207" s="120"/>
      <c r="PW207" s="120"/>
      <c r="PX207" s="120"/>
      <c r="PY207" s="120"/>
      <c r="PZ207" s="120"/>
      <c r="QA207" s="120"/>
      <c r="QB207" s="120"/>
      <c r="QC207" s="120"/>
      <c r="QD207" s="120"/>
      <c r="QE207" s="120"/>
      <c r="QF207" s="120"/>
      <c r="QG207" s="120"/>
      <c r="QH207" s="120"/>
      <c r="QI207" s="120"/>
      <c r="QJ207" s="120"/>
      <c r="QK207" s="120"/>
      <c r="QL207" s="120"/>
      <c r="QM207" s="120"/>
      <c r="QN207" s="120"/>
      <c r="QO207" s="120"/>
      <c r="QP207" s="120"/>
      <c r="QQ207" s="120"/>
      <c r="QR207" s="120"/>
      <c r="QS207" s="120"/>
      <c r="QT207" s="120"/>
      <c r="QU207" s="120"/>
      <c r="QV207" s="120"/>
      <c r="QW207" s="120"/>
      <c r="QX207" s="120"/>
      <c r="QY207" s="120"/>
      <c r="QZ207" s="120"/>
      <c r="RA207" s="120"/>
      <c r="RB207" s="120"/>
      <c r="RC207" s="120"/>
      <c r="RD207" s="120"/>
      <c r="RE207" s="120"/>
      <c r="RF207" s="120"/>
      <c r="RG207" s="120"/>
      <c r="RH207" s="120"/>
      <c r="RI207" s="120"/>
      <c r="RJ207" s="120"/>
      <c r="RK207" s="120"/>
      <c r="RL207" s="120"/>
      <c r="RM207" s="120"/>
      <c r="RN207" s="120"/>
      <c r="RO207" s="120"/>
      <c r="RP207" s="120"/>
      <c r="RQ207" s="120"/>
      <c r="RR207" s="120"/>
      <c r="RS207" s="120"/>
      <c r="RT207" s="120"/>
      <c r="RU207" s="120"/>
      <c r="RV207" s="120"/>
      <c r="RW207" s="120"/>
      <c r="RX207" s="120"/>
      <c r="RY207" s="120"/>
      <c r="RZ207" s="120"/>
      <c r="SA207" s="120"/>
      <c r="SB207" s="120"/>
      <c r="SC207" s="120"/>
      <c r="SD207" s="120"/>
      <c r="SE207" s="120"/>
      <c r="SF207" s="120"/>
      <c r="SG207" s="120"/>
      <c r="SH207" s="120"/>
      <c r="SI207" s="120"/>
      <c r="SJ207" s="120"/>
      <c r="SK207" s="120"/>
      <c r="SL207" s="120"/>
      <c r="SM207" s="120"/>
      <c r="SN207" s="120"/>
      <c r="SO207" s="120"/>
      <c r="SP207" s="120"/>
      <c r="SQ207" s="120"/>
      <c r="SR207" s="120"/>
      <c r="SS207" s="120"/>
      <c r="ST207" s="120"/>
      <c r="SU207" s="120"/>
      <c r="SV207" s="120"/>
      <c r="SW207" s="120"/>
      <c r="SX207" s="120"/>
      <c r="SY207" s="120"/>
      <c r="SZ207" s="120"/>
      <c r="TA207" s="120"/>
      <c r="TB207" s="120"/>
      <c r="TC207" s="120"/>
      <c r="TD207" s="120"/>
      <c r="TE207" s="120"/>
      <c r="TF207" s="120"/>
      <c r="TG207" s="120"/>
      <c r="TH207" s="120"/>
      <c r="TI207" s="120"/>
      <c r="TJ207" s="120"/>
      <c r="TK207" s="120"/>
      <c r="TL207" s="120"/>
      <c r="TM207" s="120"/>
      <c r="TN207" s="120"/>
      <c r="TO207" s="120"/>
      <c r="TP207" s="120"/>
      <c r="TQ207" s="120"/>
      <c r="TR207" s="120"/>
      <c r="TS207" s="120"/>
      <c r="TT207" s="120"/>
      <c r="TU207" s="120"/>
      <c r="TV207" s="120"/>
      <c r="TW207" s="120"/>
      <c r="TX207" s="120"/>
      <c r="TY207" s="120"/>
      <c r="TZ207" s="120"/>
      <c r="UA207" s="120"/>
      <c r="UB207" s="120"/>
      <c r="UC207" s="120"/>
      <c r="UD207" s="120"/>
      <c r="UE207" s="120"/>
      <c r="UF207" s="120"/>
      <c r="UG207" s="120"/>
      <c r="UH207" s="120"/>
      <c r="UI207" s="120"/>
      <c r="UJ207" s="120"/>
      <c r="UK207" s="120"/>
      <c r="UL207" s="120"/>
      <c r="UM207" s="120"/>
      <c r="UN207" s="120"/>
      <c r="UO207" s="120"/>
      <c r="UP207" s="120"/>
      <c r="UQ207" s="120"/>
      <c r="UR207" s="120"/>
      <c r="US207" s="120"/>
      <c r="UT207" s="120"/>
      <c r="UU207" s="120"/>
      <c r="UV207" s="120"/>
      <c r="UW207" s="120"/>
      <c r="UX207" s="120"/>
      <c r="UY207" s="120"/>
      <c r="UZ207" s="120"/>
      <c r="VA207" s="120"/>
      <c r="VB207" s="120"/>
      <c r="VC207" s="120"/>
      <c r="VD207" s="120"/>
      <c r="VE207" s="120"/>
      <c r="VF207" s="120"/>
      <c r="VG207" s="120"/>
      <c r="VH207" s="120"/>
      <c r="VI207" s="120"/>
      <c r="VJ207" s="120"/>
      <c r="VK207" s="120"/>
      <c r="VL207" s="120"/>
      <c r="VM207" s="120"/>
      <c r="VN207" s="120"/>
      <c r="VO207" s="120"/>
      <c r="VP207" s="120"/>
      <c r="VQ207" s="120"/>
      <c r="VR207" s="120"/>
      <c r="VS207" s="120"/>
      <c r="VT207" s="120"/>
      <c r="VU207" s="120"/>
      <c r="VV207" s="120"/>
      <c r="VW207" s="120"/>
      <c r="VX207" s="120"/>
      <c r="VY207" s="120"/>
      <c r="VZ207" s="120"/>
      <c r="WA207" s="120"/>
      <c r="WB207" s="120"/>
      <c r="WC207" s="120"/>
      <c r="WD207" s="120"/>
      <c r="WE207" s="120"/>
      <c r="WF207" s="120"/>
      <c r="WG207" s="120"/>
      <c r="WH207" s="120"/>
      <c r="WI207" s="120"/>
      <c r="WJ207" s="120"/>
      <c r="WK207" s="120"/>
      <c r="WL207" s="120"/>
      <c r="WM207" s="120"/>
      <c r="WN207" s="120"/>
      <c r="WO207" s="120"/>
      <c r="WP207" s="120"/>
      <c r="WQ207" s="120"/>
      <c r="WR207" s="120"/>
      <c r="WS207" s="120"/>
      <c r="WT207" s="120"/>
      <c r="WU207" s="120"/>
      <c r="WV207" s="120"/>
      <c r="WW207" s="120"/>
      <c r="WX207" s="120"/>
      <c r="WY207" s="120"/>
      <c r="WZ207" s="120"/>
      <c r="XA207" s="120"/>
      <c r="XB207" s="120"/>
      <c r="XC207" s="120"/>
      <c r="XD207" s="120"/>
      <c r="XE207" s="120"/>
      <c r="XF207" s="120"/>
      <c r="XG207" s="120"/>
      <c r="XH207" s="120"/>
      <c r="XI207" s="120"/>
      <c r="XJ207" s="120"/>
      <c r="XK207" s="120"/>
      <c r="XL207" s="120"/>
      <c r="XM207" s="120"/>
      <c r="XN207" s="120"/>
      <c r="XO207" s="120"/>
      <c r="XP207" s="120"/>
      <c r="XQ207" s="120"/>
      <c r="XR207" s="120"/>
      <c r="XS207" s="120"/>
      <c r="XT207" s="120"/>
      <c r="XU207" s="120"/>
      <c r="XV207" s="120"/>
      <c r="XW207" s="120"/>
      <c r="XX207" s="120"/>
      <c r="XY207" s="120"/>
      <c r="XZ207" s="120"/>
      <c r="YA207" s="120"/>
      <c r="YB207" s="120"/>
      <c r="YC207" s="120"/>
      <c r="YD207" s="120"/>
      <c r="YE207" s="120"/>
      <c r="YF207" s="120"/>
      <c r="YG207" s="120"/>
      <c r="YH207" s="120"/>
      <c r="YI207" s="120"/>
      <c r="YJ207" s="120"/>
      <c r="YK207" s="120"/>
      <c r="YL207" s="120"/>
      <c r="YM207" s="120"/>
      <c r="YN207" s="120"/>
      <c r="YO207" s="120"/>
      <c r="YP207" s="120"/>
      <c r="YQ207" s="120"/>
      <c r="YR207" s="120"/>
      <c r="YS207" s="120"/>
      <c r="YT207" s="120"/>
      <c r="YU207" s="120"/>
      <c r="YV207" s="120"/>
      <c r="YW207" s="120"/>
      <c r="YX207" s="120"/>
      <c r="YY207" s="120"/>
      <c r="YZ207" s="120"/>
      <c r="ZA207" s="120"/>
      <c r="ZB207" s="120"/>
      <c r="ZC207" s="120"/>
      <c r="ZD207" s="120"/>
      <c r="ZE207" s="120"/>
      <c r="ZF207" s="120"/>
      <c r="ZG207" s="120"/>
      <c r="ZH207" s="120"/>
      <c r="ZI207" s="120"/>
      <c r="ZJ207" s="120"/>
      <c r="ZK207" s="120"/>
      <c r="ZL207" s="120"/>
      <c r="ZM207" s="120"/>
      <c r="ZN207" s="120"/>
      <c r="ZO207" s="120"/>
      <c r="ZP207" s="120"/>
      <c r="ZQ207" s="120"/>
      <c r="ZR207" s="120"/>
      <c r="ZS207" s="120"/>
      <c r="ZT207" s="120"/>
      <c r="ZU207" s="120"/>
      <c r="ZV207" s="120"/>
      <c r="ZW207" s="120"/>
      <c r="ZX207" s="120"/>
      <c r="ZY207" s="120"/>
      <c r="ZZ207" s="120"/>
      <c r="AAA207" s="120"/>
      <c r="AAB207" s="120"/>
      <c r="AAC207" s="120"/>
      <c r="AAD207" s="120"/>
      <c r="AAE207" s="120"/>
      <c r="AAF207" s="120"/>
      <c r="AAG207" s="120"/>
      <c r="AAH207" s="120"/>
      <c r="AAI207" s="120"/>
      <c r="AAJ207" s="120"/>
      <c r="AAK207" s="120"/>
      <c r="AAL207" s="120"/>
      <c r="AAM207" s="120"/>
      <c r="AAN207" s="120"/>
      <c r="AAO207" s="120"/>
      <c r="AAP207" s="120"/>
      <c r="AAQ207" s="120"/>
      <c r="AAR207" s="120"/>
      <c r="AAS207" s="120"/>
      <c r="AAT207" s="120"/>
      <c r="AAU207" s="120"/>
      <c r="AAV207" s="120"/>
      <c r="AAW207" s="120"/>
      <c r="AAX207" s="120"/>
      <c r="AAY207" s="120"/>
      <c r="AAZ207" s="120"/>
      <c r="ABA207" s="120"/>
      <c r="ABB207" s="120"/>
      <c r="ABC207" s="120"/>
      <c r="ABD207" s="120"/>
      <c r="ABE207" s="120"/>
      <c r="ABF207" s="120"/>
      <c r="ABG207" s="120"/>
      <c r="ABH207" s="120"/>
      <c r="ABI207" s="120"/>
      <c r="ABJ207" s="120"/>
      <c r="ABK207" s="120"/>
      <c r="ABL207" s="120"/>
      <c r="ABM207" s="120"/>
      <c r="ABN207" s="120"/>
      <c r="ABO207" s="120"/>
      <c r="ABP207" s="120"/>
      <c r="ABQ207" s="120"/>
      <c r="ABR207" s="120"/>
      <c r="ABS207" s="120"/>
      <c r="ABT207" s="120"/>
      <c r="ABU207" s="120"/>
      <c r="ABV207" s="120"/>
      <c r="ABW207" s="120"/>
      <c r="ABX207" s="120"/>
      <c r="ABY207" s="120"/>
      <c r="ABZ207" s="120"/>
      <c r="ACA207" s="120"/>
      <c r="ACB207" s="120"/>
      <c r="ACC207" s="120"/>
      <c r="ACD207" s="120"/>
      <c r="ACE207" s="120"/>
      <c r="ACF207" s="120"/>
      <c r="ACG207" s="120"/>
      <c r="ACH207" s="120"/>
      <c r="ACI207" s="120"/>
      <c r="ACJ207" s="120"/>
      <c r="ACK207" s="120"/>
      <c r="ACL207" s="120"/>
      <c r="ACM207" s="120"/>
      <c r="ACN207" s="120"/>
      <c r="ACO207" s="120"/>
      <c r="ACP207" s="120"/>
      <c r="ACQ207" s="120"/>
      <c r="ACR207" s="120"/>
      <c r="ACS207" s="120"/>
      <c r="ACT207" s="120"/>
      <c r="ACU207" s="120"/>
      <c r="ACV207" s="120"/>
      <c r="ACW207" s="120"/>
      <c r="ACX207" s="120"/>
      <c r="ACY207" s="120"/>
      <c r="ACZ207" s="120"/>
      <c r="ADA207" s="120"/>
      <c r="ADB207" s="120"/>
      <c r="ADC207" s="120"/>
      <c r="ADD207" s="120"/>
      <c r="ADE207" s="120"/>
      <c r="ADF207" s="120"/>
      <c r="ADG207" s="120"/>
      <c r="ADH207" s="120"/>
      <c r="ADI207" s="120"/>
      <c r="ADJ207" s="120"/>
      <c r="ADK207" s="120"/>
      <c r="ADL207" s="120"/>
      <c r="ADM207" s="120"/>
      <c r="ADN207" s="120"/>
      <c r="ADO207" s="120"/>
      <c r="ADP207" s="120"/>
      <c r="ADQ207" s="120"/>
      <c r="ADR207" s="120"/>
      <c r="ADS207" s="120"/>
      <c r="ADT207" s="120"/>
      <c r="ADU207" s="120"/>
      <c r="ADV207" s="120"/>
      <c r="ADW207" s="120"/>
      <c r="ADX207" s="120"/>
      <c r="ADY207" s="120"/>
      <c r="ADZ207" s="120"/>
      <c r="AEA207" s="120"/>
      <c r="AEB207" s="120"/>
      <c r="AEC207" s="120"/>
      <c r="AED207" s="120"/>
      <c r="AEE207" s="120"/>
      <c r="AEF207" s="120"/>
      <c r="AEG207" s="120"/>
      <c r="AEH207" s="120"/>
      <c r="AEI207" s="120"/>
      <c r="AEJ207" s="120"/>
      <c r="AEK207" s="120"/>
      <c r="AEL207" s="120"/>
      <c r="AEM207" s="120"/>
      <c r="AEN207" s="120"/>
      <c r="AEO207" s="120"/>
      <c r="AEP207" s="120"/>
      <c r="AEQ207" s="120"/>
      <c r="AER207" s="120"/>
      <c r="AES207" s="120"/>
      <c r="AET207" s="120"/>
      <c r="AEU207" s="120"/>
      <c r="AEV207" s="120"/>
      <c r="AEW207" s="120"/>
      <c r="AEX207" s="120"/>
      <c r="AEY207" s="120"/>
      <c r="AEZ207" s="120"/>
      <c r="AFA207" s="120"/>
      <c r="AFB207" s="120"/>
      <c r="AFC207" s="120"/>
      <c r="AFD207" s="120"/>
      <c r="AFE207" s="120"/>
      <c r="AFF207" s="120"/>
      <c r="AFG207" s="120"/>
      <c r="AFH207" s="120"/>
      <c r="AFI207" s="120"/>
      <c r="AFJ207" s="120"/>
      <c r="AFK207" s="120"/>
      <c r="AFL207" s="120"/>
      <c r="AFM207" s="120"/>
      <c r="AFN207" s="120"/>
      <c r="AFO207" s="120"/>
      <c r="AFP207" s="120"/>
      <c r="AFQ207" s="120"/>
      <c r="AFR207" s="120"/>
      <c r="AFS207" s="120"/>
      <c r="AFT207" s="120"/>
      <c r="AFU207" s="120"/>
      <c r="AFV207" s="120"/>
      <c r="AFW207" s="120"/>
      <c r="AFX207" s="120"/>
      <c r="AFY207" s="120"/>
      <c r="AFZ207" s="120"/>
      <c r="AGA207" s="120"/>
      <c r="AGB207" s="120"/>
      <c r="AGC207" s="120"/>
      <c r="AGD207" s="120"/>
      <c r="AGE207" s="120"/>
      <c r="AGF207" s="120"/>
      <c r="AGG207" s="120"/>
      <c r="AGH207" s="120"/>
      <c r="AGI207" s="120"/>
      <c r="AGJ207" s="120"/>
      <c r="AGK207" s="120"/>
      <c r="AGL207" s="120"/>
      <c r="AGM207" s="120"/>
      <c r="AGN207" s="120"/>
      <c r="AGO207" s="120"/>
      <c r="AGP207" s="120"/>
      <c r="AGQ207" s="120"/>
      <c r="AGR207" s="120"/>
      <c r="AGS207" s="120"/>
      <c r="AGT207" s="120"/>
      <c r="AGU207" s="120"/>
      <c r="AGV207" s="120"/>
      <c r="AGW207" s="120"/>
      <c r="AGX207" s="120"/>
      <c r="AGY207" s="120"/>
      <c r="AGZ207" s="120"/>
      <c r="AHA207" s="120"/>
      <c r="AHB207" s="120"/>
      <c r="AHC207" s="120"/>
      <c r="AHD207" s="120"/>
      <c r="AHE207" s="120"/>
      <c r="AHF207" s="120"/>
      <c r="AHG207" s="120"/>
      <c r="AHH207" s="120"/>
      <c r="AHI207" s="120"/>
      <c r="AHJ207" s="120"/>
      <c r="AHK207" s="120"/>
      <c r="AHL207" s="120"/>
      <c r="AHM207" s="120"/>
      <c r="AHN207" s="120"/>
      <c r="AHO207" s="120"/>
      <c r="AHP207" s="120"/>
      <c r="AHQ207" s="120"/>
      <c r="AHR207" s="120"/>
      <c r="AHS207" s="120"/>
      <c r="AHT207" s="120"/>
      <c r="AHU207" s="120"/>
      <c r="AHV207" s="120"/>
      <c r="AHW207" s="120"/>
      <c r="AHX207" s="120"/>
      <c r="AHY207" s="120"/>
      <c r="AHZ207" s="120"/>
      <c r="AIA207" s="120"/>
      <c r="AIB207" s="120"/>
      <c r="AIC207" s="120"/>
      <c r="AID207" s="120"/>
      <c r="AIE207" s="120"/>
      <c r="AIF207" s="120"/>
      <c r="AIG207" s="120"/>
      <c r="AIH207" s="120"/>
      <c r="AII207" s="120"/>
      <c r="AIJ207" s="120"/>
      <c r="AIK207" s="120"/>
      <c r="AIL207" s="120"/>
      <c r="AIM207" s="120"/>
      <c r="AIN207" s="120"/>
      <c r="AIO207" s="120"/>
      <c r="AIP207" s="120"/>
      <c r="AIQ207" s="120"/>
      <c r="AIR207" s="120"/>
      <c r="AIS207" s="120"/>
      <c r="AIT207" s="120"/>
      <c r="AIU207" s="120"/>
      <c r="AIV207" s="120"/>
      <c r="AIW207" s="120"/>
      <c r="AIX207" s="120"/>
      <c r="AIY207" s="120"/>
      <c r="AIZ207" s="120"/>
      <c r="AJA207" s="120"/>
      <c r="AJB207" s="120"/>
      <c r="AJC207" s="120"/>
      <c r="AJD207" s="120"/>
      <c r="AJE207" s="120"/>
      <c r="AJF207" s="120"/>
      <c r="AJG207" s="120"/>
      <c r="AJH207" s="120"/>
      <c r="AJI207" s="120"/>
      <c r="AJJ207" s="120"/>
      <c r="AJK207" s="120"/>
      <c r="AJL207" s="120"/>
      <c r="AJM207" s="120"/>
      <c r="AJN207" s="120"/>
      <c r="AJO207" s="120"/>
      <c r="AJP207" s="120"/>
      <c r="AJQ207" s="120"/>
      <c r="AJR207" s="120"/>
      <c r="AJS207" s="120"/>
      <c r="AJT207" s="120"/>
      <c r="AJU207" s="120"/>
      <c r="AJV207" s="120"/>
      <c r="AJW207" s="120"/>
      <c r="AJX207" s="120"/>
      <c r="AJY207" s="120"/>
      <c r="AJZ207" s="120"/>
      <c r="AKA207" s="120"/>
      <c r="AKB207" s="120"/>
      <c r="AKC207" s="120"/>
      <c r="AKD207" s="120"/>
      <c r="AKE207" s="120"/>
      <c r="AKF207" s="120"/>
      <c r="AKG207" s="120"/>
      <c r="AKH207" s="120"/>
      <c r="AKI207" s="120"/>
      <c r="AKJ207" s="120"/>
      <c r="AKK207" s="120"/>
      <c r="AKL207" s="120"/>
      <c r="AKM207" s="120"/>
      <c r="AKN207" s="120"/>
      <c r="AKO207" s="120"/>
      <c r="AKP207" s="120"/>
      <c r="AKQ207" s="120"/>
      <c r="AKR207" s="120"/>
      <c r="AKS207" s="120"/>
      <c r="AKT207" s="120"/>
      <c r="AKU207" s="120"/>
      <c r="AKV207" s="120"/>
      <c r="AKW207" s="120"/>
      <c r="AKX207" s="120"/>
      <c r="AKY207" s="120"/>
      <c r="AKZ207" s="120"/>
      <c r="ALA207" s="120"/>
      <c r="ALB207" s="120"/>
      <c r="ALC207" s="120"/>
      <c r="ALD207" s="120"/>
      <c r="ALE207" s="120"/>
      <c r="ALF207" s="120"/>
      <c r="ALG207" s="120"/>
      <c r="ALH207" s="120"/>
      <c r="ALI207" s="120"/>
      <c r="ALJ207" s="120"/>
      <c r="ALK207" s="120"/>
      <c r="ALL207" s="120"/>
      <c r="ALM207" s="120"/>
      <c r="ALN207" s="120"/>
      <c r="ALO207" s="120"/>
      <c r="ALP207" s="120"/>
      <c r="ALQ207" s="120"/>
      <c r="ALR207" s="120"/>
      <c r="ALS207" s="120"/>
      <c r="ALT207" s="120"/>
      <c r="ALU207" s="120"/>
      <c r="ALV207" s="120"/>
      <c r="ALW207" s="120"/>
      <c r="ALX207" s="120"/>
      <c r="ALY207" s="120"/>
      <c r="ALZ207" s="120"/>
      <c r="AMA207" s="120"/>
      <c r="AMB207" s="120"/>
      <c r="AMC207" s="120"/>
      <c r="AMD207" s="120"/>
      <c r="AME207" s="120"/>
      <c r="AMF207" s="120"/>
      <c r="AMG207" s="120"/>
      <c r="AMH207" s="120"/>
      <c r="AMI207" s="120"/>
      <c r="AMJ207" s="120"/>
      <c r="AMK207" s="120"/>
      <c r="AML207" s="120"/>
    </row>
    <row r="208" spans="1:1026" s="121" customFormat="1" ht="36" x14ac:dyDescent="0.25">
      <c r="A208" s="102">
        <v>203</v>
      </c>
      <c r="B208" s="26" t="s">
        <v>223</v>
      </c>
      <c r="C208" s="26" t="s">
        <v>384</v>
      </c>
      <c r="D208" s="26" t="s">
        <v>77</v>
      </c>
      <c r="E208" s="31" t="s">
        <v>10</v>
      </c>
      <c r="F208" s="50">
        <v>20</v>
      </c>
      <c r="G208" s="51" t="s">
        <v>11</v>
      </c>
      <c r="H208" s="76"/>
      <c r="I208" s="76">
        <f t="shared" si="14"/>
        <v>0</v>
      </c>
      <c r="J208" s="76">
        <f t="shared" si="15"/>
        <v>0</v>
      </c>
      <c r="K208" s="76">
        <f t="shared" si="16"/>
        <v>0</v>
      </c>
      <c r="L208" s="53"/>
      <c r="M208" s="53"/>
      <c r="N208" s="53"/>
      <c r="O208" s="39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  <c r="IQ208" s="120"/>
      <c r="IR208" s="120"/>
      <c r="IS208" s="120"/>
      <c r="IT208" s="120"/>
      <c r="IU208" s="120"/>
      <c r="IV208" s="120"/>
      <c r="IW208" s="120"/>
      <c r="IX208" s="120"/>
      <c r="IY208" s="120"/>
      <c r="IZ208" s="120"/>
      <c r="JA208" s="120"/>
      <c r="JB208" s="120"/>
      <c r="JC208" s="120"/>
      <c r="JD208" s="120"/>
      <c r="JE208" s="120"/>
      <c r="JF208" s="120"/>
      <c r="JG208" s="120"/>
      <c r="JH208" s="120"/>
      <c r="JI208" s="120"/>
      <c r="JJ208" s="120"/>
      <c r="JK208" s="120"/>
      <c r="JL208" s="120"/>
      <c r="JM208" s="120"/>
      <c r="JN208" s="120"/>
      <c r="JO208" s="120"/>
      <c r="JP208" s="120"/>
      <c r="JQ208" s="120"/>
      <c r="JR208" s="120"/>
      <c r="JS208" s="120"/>
      <c r="JT208" s="120"/>
      <c r="JU208" s="120"/>
      <c r="JV208" s="120"/>
      <c r="JW208" s="120"/>
      <c r="JX208" s="120"/>
      <c r="JY208" s="120"/>
      <c r="JZ208" s="120"/>
      <c r="KA208" s="120"/>
      <c r="KB208" s="120"/>
      <c r="KC208" s="120"/>
      <c r="KD208" s="120"/>
      <c r="KE208" s="120"/>
      <c r="KF208" s="120"/>
      <c r="KG208" s="120"/>
      <c r="KH208" s="120"/>
      <c r="KI208" s="120"/>
      <c r="KJ208" s="120"/>
      <c r="KK208" s="120"/>
      <c r="KL208" s="120"/>
      <c r="KM208" s="120"/>
      <c r="KN208" s="120"/>
      <c r="KO208" s="120"/>
      <c r="KP208" s="120"/>
      <c r="KQ208" s="120"/>
      <c r="KR208" s="120"/>
      <c r="KS208" s="120"/>
      <c r="KT208" s="120"/>
      <c r="KU208" s="120"/>
      <c r="KV208" s="120"/>
      <c r="KW208" s="120"/>
      <c r="KX208" s="120"/>
      <c r="KY208" s="120"/>
      <c r="KZ208" s="120"/>
      <c r="LA208" s="120"/>
      <c r="LB208" s="120"/>
      <c r="LC208" s="120"/>
      <c r="LD208" s="120"/>
      <c r="LE208" s="120"/>
      <c r="LF208" s="120"/>
      <c r="LG208" s="120"/>
      <c r="LH208" s="120"/>
      <c r="LI208" s="120"/>
      <c r="LJ208" s="120"/>
      <c r="LK208" s="120"/>
      <c r="LL208" s="120"/>
      <c r="LM208" s="120"/>
      <c r="LN208" s="120"/>
      <c r="LO208" s="120"/>
      <c r="LP208" s="120"/>
      <c r="LQ208" s="120"/>
      <c r="LR208" s="120"/>
      <c r="LS208" s="120"/>
      <c r="LT208" s="120"/>
      <c r="LU208" s="120"/>
      <c r="LV208" s="120"/>
      <c r="LW208" s="120"/>
      <c r="LX208" s="120"/>
      <c r="LY208" s="120"/>
      <c r="LZ208" s="120"/>
      <c r="MA208" s="120"/>
      <c r="MB208" s="120"/>
      <c r="MC208" s="120"/>
      <c r="MD208" s="120"/>
      <c r="ME208" s="120"/>
      <c r="MF208" s="120"/>
      <c r="MG208" s="120"/>
      <c r="MH208" s="120"/>
      <c r="MI208" s="120"/>
      <c r="MJ208" s="120"/>
      <c r="MK208" s="120"/>
      <c r="ML208" s="120"/>
      <c r="MM208" s="120"/>
      <c r="MN208" s="120"/>
      <c r="MO208" s="120"/>
      <c r="MP208" s="120"/>
      <c r="MQ208" s="120"/>
      <c r="MR208" s="120"/>
      <c r="MS208" s="120"/>
      <c r="MT208" s="120"/>
      <c r="MU208" s="120"/>
      <c r="MV208" s="120"/>
      <c r="MW208" s="120"/>
      <c r="MX208" s="120"/>
      <c r="MY208" s="120"/>
      <c r="MZ208" s="120"/>
      <c r="NA208" s="120"/>
      <c r="NB208" s="120"/>
      <c r="NC208" s="120"/>
      <c r="ND208" s="120"/>
      <c r="NE208" s="120"/>
      <c r="NF208" s="120"/>
      <c r="NG208" s="120"/>
      <c r="NH208" s="120"/>
      <c r="NI208" s="120"/>
      <c r="NJ208" s="120"/>
      <c r="NK208" s="120"/>
      <c r="NL208" s="120"/>
      <c r="NM208" s="120"/>
      <c r="NN208" s="120"/>
      <c r="NO208" s="120"/>
      <c r="NP208" s="120"/>
      <c r="NQ208" s="120"/>
      <c r="NR208" s="120"/>
      <c r="NS208" s="120"/>
      <c r="NT208" s="120"/>
      <c r="NU208" s="120"/>
      <c r="NV208" s="120"/>
      <c r="NW208" s="120"/>
      <c r="NX208" s="120"/>
      <c r="NY208" s="120"/>
      <c r="NZ208" s="120"/>
      <c r="OA208" s="120"/>
      <c r="OB208" s="120"/>
      <c r="OC208" s="120"/>
      <c r="OD208" s="120"/>
      <c r="OE208" s="120"/>
      <c r="OF208" s="120"/>
      <c r="OG208" s="120"/>
      <c r="OH208" s="120"/>
      <c r="OI208" s="120"/>
      <c r="OJ208" s="120"/>
      <c r="OK208" s="120"/>
      <c r="OL208" s="120"/>
      <c r="OM208" s="120"/>
      <c r="ON208" s="120"/>
      <c r="OO208" s="120"/>
      <c r="OP208" s="120"/>
      <c r="OQ208" s="120"/>
      <c r="OR208" s="120"/>
      <c r="OS208" s="120"/>
      <c r="OT208" s="120"/>
      <c r="OU208" s="120"/>
      <c r="OV208" s="120"/>
      <c r="OW208" s="120"/>
      <c r="OX208" s="120"/>
      <c r="OY208" s="120"/>
      <c r="OZ208" s="120"/>
      <c r="PA208" s="120"/>
      <c r="PB208" s="120"/>
      <c r="PC208" s="120"/>
      <c r="PD208" s="120"/>
      <c r="PE208" s="120"/>
      <c r="PF208" s="120"/>
      <c r="PG208" s="120"/>
      <c r="PH208" s="120"/>
      <c r="PI208" s="120"/>
      <c r="PJ208" s="120"/>
      <c r="PK208" s="120"/>
      <c r="PL208" s="120"/>
      <c r="PM208" s="120"/>
      <c r="PN208" s="120"/>
      <c r="PO208" s="120"/>
      <c r="PP208" s="120"/>
      <c r="PQ208" s="120"/>
      <c r="PR208" s="120"/>
      <c r="PS208" s="120"/>
      <c r="PT208" s="120"/>
      <c r="PU208" s="120"/>
      <c r="PV208" s="120"/>
      <c r="PW208" s="120"/>
      <c r="PX208" s="120"/>
      <c r="PY208" s="120"/>
      <c r="PZ208" s="120"/>
      <c r="QA208" s="120"/>
      <c r="QB208" s="120"/>
      <c r="QC208" s="120"/>
      <c r="QD208" s="120"/>
      <c r="QE208" s="120"/>
      <c r="QF208" s="120"/>
      <c r="QG208" s="120"/>
      <c r="QH208" s="120"/>
      <c r="QI208" s="120"/>
      <c r="QJ208" s="120"/>
      <c r="QK208" s="120"/>
      <c r="QL208" s="120"/>
      <c r="QM208" s="120"/>
      <c r="QN208" s="120"/>
      <c r="QO208" s="120"/>
      <c r="QP208" s="120"/>
      <c r="QQ208" s="120"/>
      <c r="QR208" s="120"/>
      <c r="QS208" s="120"/>
      <c r="QT208" s="120"/>
      <c r="QU208" s="120"/>
      <c r="QV208" s="120"/>
      <c r="QW208" s="120"/>
      <c r="QX208" s="120"/>
      <c r="QY208" s="120"/>
      <c r="QZ208" s="120"/>
      <c r="RA208" s="120"/>
      <c r="RB208" s="120"/>
      <c r="RC208" s="120"/>
      <c r="RD208" s="120"/>
      <c r="RE208" s="120"/>
      <c r="RF208" s="120"/>
      <c r="RG208" s="120"/>
      <c r="RH208" s="120"/>
      <c r="RI208" s="120"/>
      <c r="RJ208" s="120"/>
      <c r="RK208" s="120"/>
      <c r="RL208" s="120"/>
      <c r="RM208" s="120"/>
      <c r="RN208" s="120"/>
      <c r="RO208" s="120"/>
      <c r="RP208" s="120"/>
      <c r="RQ208" s="120"/>
      <c r="RR208" s="120"/>
      <c r="RS208" s="120"/>
      <c r="RT208" s="120"/>
      <c r="RU208" s="120"/>
      <c r="RV208" s="120"/>
      <c r="RW208" s="120"/>
      <c r="RX208" s="120"/>
      <c r="RY208" s="120"/>
      <c r="RZ208" s="120"/>
      <c r="SA208" s="120"/>
      <c r="SB208" s="120"/>
      <c r="SC208" s="120"/>
      <c r="SD208" s="120"/>
      <c r="SE208" s="120"/>
      <c r="SF208" s="120"/>
      <c r="SG208" s="120"/>
      <c r="SH208" s="120"/>
      <c r="SI208" s="120"/>
      <c r="SJ208" s="120"/>
      <c r="SK208" s="120"/>
      <c r="SL208" s="120"/>
      <c r="SM208" s="120"/>
      <c r="SN208" s="120"/>
      <c r="SO208" s="120"/>
      <c r="SP208" s="120"/>
      <c r="SQ208" s="120"/>
      <c r="SR208" s="120"/>
      <c r="SS208" s="120"/>
      <c r="ST208" s="120"/>
      <c r="SU208" s="120"/>
      <c r="SV208" s="120"/>
      <c r="SW208" s="120"/>
      <c r="SX208" s="120"/>
      <c r="SY208" s="120"/>
      <c r="SZ208" s="120"/>
      <c r="TA208" s="120"/>
      <c r="TB208" s="120"/>
      <c r="TC208" s="120"/>
      <c r="TD208" s="120"/>
      <c r="TE208" s="120"/>
      <c r="TF208" s="120"/>
      <c r="TG208" s="120"/>
      <c r="TH208" s="120"/>
      <c r="TI208" s="120"/>
      <c r="TJ208" s="120"/>
      <c r="TK208" s="120"/>
      <c r="TL208" s="120"/>
      <c r="TM208" s="120"/>
      <c r="TN208" s="120"/>
      <c r="TO208" s="120"/>
      <c r="TP208" s="120"/>
      <c r="TQ208" s="120"/>
      <c r="TR208" s="120"/>
      <c r="TS208" s="120"/>
      <c r="TT208" s="120"/>
      <c r="TU208" s="120"/>
      <c r="TV208" s="120"/>
      <c r="TW208" s="120"/>
      <c r="TX208" s="120"/>
      <c r="TY208" s="120"/>
      <c r="TZ208" s="120"/>
      <c r="UA208" s="120"/>
      <c r="UB208" s="120"/>
      <c r="UC208" s="120"/>
      <c r="UD208" s="120"/>
      <c r="UE208" s="120"/>
      <c r="UF208" s="120"/>
      <c r="UG208" s="120"/>
      <c r="UH208" s="120"/>
      <c r="UI208" s="120"/>
      <c r="UJ208" s="120"/>
      <c r="UK208" s="120"/>
      <c r="UL208" s="120"/>
      <c r="UM208" s="120"/>
      <c r="UN208" s="120"/>
      <c r="UO208" s="120"/>
      <c r="UP208" s="120"/>
      <c r="UQ208" s="120"/>
      <c r="UR208" s="120"/>
      <c r="US208" s="120"/>
      <c r="UT208" s="120"/>
      <c r="UU208" s="120"/>
      <c r="UV208" s="120"/>
      <c r="UW208" s="120"/>
      <c r="UX208" s="120"/>
      <c r="UY208" s="120"/>
      <c r="UZ208" s="120"/>
      <c r="VA208" s="120"/>
      <c r="VB208" s="120"/>
      <c r="VC208" s="120"/>
      <c r="VD208" s="120"/>
      <c r="VE208" s="120"/>
      <c r="VF208" s="120"/>
      <c r="VG208" s="120"/>
      <c r="VH208" s="120"/>
      <c r="VI208" s="120"/>
      <c r="VJ208" s="120"/>
      <c r="VK208" s="120"/>
      <c r="VL208" s="120"/>
      <c r="VM208" s="120"/>
      <c r="VN208" s="120"/>
      <c r="VO208" s="120"/>
      <c r="VP208" s="120"/>
      <c r="VQ208" s="120"/>
      <c r="VR208" s="120"/>
      <c r="VS208" s="120"/>
      <c r="VT208" s="120"/>
      <c r="VU208" s="120"/>
      <c r="VV208" s="120"/>
      <c r="VW208" s="120"/>
      <c r="VX208" s="120"/>
      <c r="VY208" s="120"/>
      <c r="VZ208" s="120"/>
      <c r="WA208" s="120"/>
      <c r="WB208" s="120"/>
      <c r="WC208" s="120"/>
      <c r="WD208" s="120"/>
      <c r="WE208" s="120"/>
      <c r="WF208" s="120"/>
      <c r="WG208" s="120"/>
      <c r="WH208" s="120"/>
      <c r="WI208" s="120"/>
      <c r="WJ208" s="120"/>
      <c r="WK208" s="120"/>
      <c r="WL208" s="120"/>
      <c r="WM208" s="120"/>
      <c r="WN208" s="120"/>
      <c r="WO208" s="120"/>
      <c r="WP208" s="120"/>
      <c r="WQ208" s="120"/>
      <c r="WR208" s="120"/>
      <c r="WS208" s="120"/>
      <c r="WT208" s="120"/>
      <c r="WU208" s="120"/>
      <c r="WV208" s="120"/>
      <c r="WW208" s="120"/>
      <c r="WX208" s="120"/>
      <c r="WY208" s="120"/>
      <c r="WZ208" s="120"/>
      <c r="XA208" s="120"/>
      <c r="XB208" s="120"/>
      <c r="XC208" s="120"/>
      <c r="XD208" s="120"/>
      <c r="XE208" s="120"/>
      <c r="XF208" s="120"/>
      <c r="XG208" s="120"/>
      <c r="XH208" s="120"/>
      <c r="XI208" s="120"/>
      <c r="XJ208" s="120"/>
      <c r="XK208" s="120"/>
      <c r="XL208" s="120"/>
      <c r="XM208" s="120"/>
      <c r="XN208" s="120"/>
      <c r="XO208" s="120"/>
      <c r="XP208" s="120"/>
      <c r="XQ208" s="120"/>
      <c r="XR208" s="120"/>
      <c r="XS208" s="120"/>
      <c r="XT208" s="120"/>
      <c r="XU208" s="120"/>
      <c r="XV208" s="120"/>
      <c r="XW208" s="120"/>
      <c r="XX208" s="120"/>
      <c r="XY208" s="120"/>
      <c r="XZ208" s="120"/>
      <c r="YA208" s="120"/>
      <c r="YB208" s="120"/>
      <c r="YC208" s="120"/>
      <c r="YD208" s="120"/>
      <c r="YE208" s="120"/>
      <c r="YF208" s="120"/>
      <c r="YG208" s="120"/>
      <c r="YH208" s="120"/>
      <c r="YI208" s="120"/>
      <c r="YJ208" s="120"/>
      <c r="YK208" s="120"/>
      <c r="YL208" s="120"/>
      <c r="YM208" s="120"/>
      <c r="YN208" s="120"/>
      <c r="YO208" s="120"/>
      <c r="YP208" s="120"/>
      <c r="YQ208" s="120"/>
      <c r="YR208" s="120"/>
      <c r="YS208" s="120"/>
      <c r="YT208" s="120"/>
      <c r="YU208" s="120"/>
      <c r="YV208" s="120"/>
      <c r="YW208" s="120"/>
      <c r="YX208" s="120"/>
      <c r="YY208" s="120"/>
      <c r="YZ208" s="120"/>
      <c r="ZA208" s="120"/>
      <c r="ZB208" s="120"/>
      <c r="ZC208" s="120"/>
      <c r="ZD208" s="120"/>
      <c r="ZE208" s="120"/>
      <c r="ZF208" s="120"/>
      <c r="ZG208" s="120"/>
      <c r="ZH208" s="120"/>
      <c r="ZI208" s="120"/>
      <c r="ZJ208" s="120"/>
      <c r="ZK208" s="120"/>
      <c r="ZL208" s="120"/>
      <c r="ZM208" s="120"/>
      <c r="ZN208" s="120"/>
      <c r="ZO208" s="120"/>
      <c r="ZP208" s="120"/>
      <c r="ZQ208" s="120"/>
      <c r="ZR208" s="120"/>
      <c r="ZS208" s="120"/>
      <c r="ZT208" s="120"/>
      <c r="ZU208" s="120"/>
      <c r="ZV208" s="120"/>
      <c r="ZW208" s="120"/>
      <c r="ZX208" s="120"/>
      <c r="ZY208" s="120"/>
      <c r="ZZ208" s="120"/>
      <c r="AAA208" s="120"/>
      <c r="AAB208" s="120"/>
      <c r="AAC208" s="120"/>
      <c r="AAD208" s="120"/>
      <c r="AAE208" s="120"/>
      <c r="AAF208" s="120"/>
      <c r="AAG208" s="120"/>
      <c r="AAH208" s="120"/>
      <c r="AAI208" s="120"/>
      <c r="AAJ208" s="120"/>
      <c r="AAK208" s="120"/>
      <c r="AAL208" s="120"/>
      <c r="AAM208" s="120"/>
      <c r="AAN208" s="120"/>
      <c r="AAO208" s="120"/>
      <c r="AAP208" s="120"/>
      <c r="AAQ208" s="120"/>
      <c r="AAR208" s="120"/>
      <c r="AAS208" s="120"/>
      <c r="AAT208" s="120"/>
      <c r="AAU208" s="120"/>
      <c r="AAV208" s="120"/>
      <c r="AAW208" s="120"/>
      <c r="AAX208" s="120"/>
      <c r="AAY208" s="120"/>
      <c r="AAZ208" s="120"/>
      <c r="ABA208" s="120"/>
      <c r="ABB208" s="120"/>
      <c r="ABC208" s="120"/>
      <c r="ABD208" s="120"/>
      <c r="ABE208" s="120"/>
      <c r="ABF208" s="120"/>
      <c r="ABG208" s="120"/>
      <c r="ABH208" s="120"/>
      <c r="ABI208" s="120"/>
      <c r="ABJ208" s="120"/>
      <c r="ABK208" s="120"/>
      <c r="ABL208" s="120"/>
      <c r="ABM208" s="120"/>
      <c r="ABN208" s="120"/>
      <c r="ABO208" s="120"/>
      <c r="ABP208" s="120"/>
      <c r="ABQ208" s="120"/>
      <c r="ABR208" s="120"/>
      <c r="ABS208" s="120"/>
      <c r="ABT208" s="120"/>
      <c r="ABU208" s="120"/>
      <c r="ABV208" s="120"/>
      <c r="ABW208" s="120"/>
      <c r="ABX208" s="120"/>
      <c r="ABY208" s="120"/>
      <c r="ABZ208" s="120"/>
      <c r="ACA208" s="120"/>
      <c r="ACB208" s="120"/>
      <c r="ACC208" s="120"/>
      <c r="ACD208" s="120"/>
      <c r="ACE208" s="120"/>
      <c r="ACF208" s="120"/>
      <c r="ACG208" s="120"/>
      <c r="ACH208" s="120"/>
      <c r="ACI208" s="120"/>
      <c r="ACJ208" s="120"/>
      <c r="ACK208" s="120"/>
      <c r="ACL208" s="120"/>
      <c r="ACM208" s="120"/>
      <c r="ACN208" s="120"/>
      <c r="ACO208" s="120"/>
      <c r="ACP208" s="120"/>
      <c r="ACQ208" s="120"/>
      <c r="ACR208" s="120"/>
      <c r="ACS208" s="120"/>
      <c r="ACT208" s="120"/>
      <c r="ACU208" s="120"/>
      <c r="ACV208" s="120"/>
      <c r="ACW208" s="120"/>
      <c r="ACX208" s="120"/>
      <c r="ACY208" s="120"/>
      <c r="ACZ208" s="120"/>
      <c r="ADA208" s="120"/>
      <c r="ADB208" s="120"/>
      <c r="ADC208" s="120"/>
      <c r="ADD208" s="120"/>
      <c r="ADE208" s="120"/>
      <c r="ADF208" s="120"/>
      <c r="ADG208" s="120"/>
      <c r="ADH208" s="120"/>
      <c r="ADI208" s="120"/>
      <c r="ADJ208" s="120"/>
      <c r="ADK208" s="120"/>
      <c r="ADL208" s="120"/>
      <c r="ADM208" s="120"/>
      <c r="ADN208" s="120"/>
      <c r="ADO208" s="120"/>
      <c r="ADP208" s="120"/>
      <c r="ADQ208" s="120"/>
      <c r="ADR208" s="120"/>
      <c r="ADS208" s="120"/>
      <c r="ADT208" s="120"/>
      <c r="ADU208" s="120"/>
      <c r="ADV208" s="120"/>
      <c r="ADW208" s="120"/>
      <c r="ADX208" s="120"/>
      <c r="ADY208" s="120"/>
      <c r="ADZ208" s="120"/>
      <c r="AEA208" s="120"/>
      <c r="AEB208" s="120"/>
      <c r="AEC208" s="120"/>
      <c r="AED208" s="120"/>
      <c r="AEE208" s="120"/>
      <c r="AEF208" s="120"/>
      <c r="AEG208" s="120"/>
      <c r="AEH208" s="120"/>
      <c r="AEI208" s="120"/>
      <c r="AEJ208" s="120"/>
      <c r="AEK208" s="120"/>
      <c r="AEL208" s="120"/>
      <c r="AEM208" s="120"/>
      <c r="AEN208" s="120"/>
      <c r="AEO208" s="120"/>
      <c r="AEP208" s="120"/>
      <c r="AEQ208" s="120"/>
      <c r="AER208" s="120"/>
      <c r="AES208" s="120"/>
      <c r="AET208" s="120"/>
      <c r="AEU208" s="120"/>
      <c r="AEV208" s="120"/>
      <c r="AEW208" s="120"/>
      <c r="AEX208" s="120"/>
      <c r="AEY208" s="120"/>
      <c r="AEZ208" s="120"/>
      <c r="AFA208" s="120"/>
      <c r="AFB208" s="120"/>
      <c r="AFC208" s="120"/>
      <c r="AFD208" s="120"/>
      <c r="AFE208" s="120"/>
      <c r="AFF208" s="120"/>
      <c r="AFG208" s="120"/>
      <c r="AFH208" s="120"/>
      <c r="AFI208" s="120"/>
      <c r="AFJ208" s="120"/>
      <c r="AFK208" s="120"/>
      <c r="AFL208" s="120"/>
      <c r="AFM208" s="120"/>
      <c r="AFN208" s="120"/>
      <c r="AFO208" s="120"/>
      <c r="AFP208" s="120"/>
      <c r="AFQ208" s="120"/>
      <c r="AFR208" s="120"/>
      <c r="AFS208" s="120"/>
      <c r="AFT208" s="120"/>
      <c r="AFU208" s="120"/>
      <c r="AFV208" s="120"/>
      <c r="AFW208" s="120"/>
      <c r="AFX208" s="120"/>
      <c r="AFY208" s="120"/>
      <c r="AFZ208" s="120"/>
      <c r="AGA208" s="120"/>
      <c r="AGB208" s="120"/>
      <c r="AGC208" s="120"/>
      <c r="AGD208" s="120"/>
      <c r="AGE208" s="120"/>
      <c r="AGF208" s="120"/>
      <c r="AGG208" s="120"/>
      <c r="AGH208" s="120"/>
      <c r="AGI208" s="120"/>
      <c r="AGJ208" s="120"/>
      <c r="AGK208" s="120"/>
      <c r="AGL208" s="120"/>
      <c r="AGM208" s="120"/>
      <c r="AGN208" s="120"/>
      <c r="AGO208" s="120"/>
      <c r="AGP208" s="120"/>
      <c r="AGQ208" s="120"/>
      <c r="AGR208" s="120"/>
      <c r="AGS208" s="120"/>
      <c r="AGT208" s="120"/>
      <c r="AGU208" s="120"/>
      <c r="AGV208" s="120"/>
      <c r="AGW208" s="120"/>
      <c r="AGX208" s="120"/>
      <c r="AGY208" s="120"/>
      <c r="AGZ208" s="120"/>
      <c r="AHA208" s="120"/>
      <c r="AHB208" s="120"/>
      <c r="AHC208" s="120"/>
      <c r="AHD208" s="120"/>
      <c r="AHE208" s="120"/>
      <c r="AHF208" s="120"/>
      <c r="AHG208" s="120"/>
      <c r="AHH208" s="120"/>
      <c r="AHI208" s="120"/>
      <c r="AHJ208" s="120"/>
      <c r="AHK208" s="120"/>
      <c r="AHL208" s="120"/>
      <c r="AHM208" s="120"/>
      <c r="AHN208" s="120"/>
      <c r="AHO208" s="120"/>
      <c r="AHP208" s="120"/>
      <c r="AHQ208" s="120"/>
      <c r="AHR208" s="120"/>
      <c r="AHS208" s="120"/>
      <c r="AHT208" s="120"/>
      <c r="AHU208" s="120"/>
      <c r="AHV208" s="120"/>
      <c r="AHW208" s="120"/>
      <c r="AHX208" s="120"/>
      <c r="AHY208" s="120"/>
      <c r="AHZ208" s="120"/>
      <c r="AIA208" s="120"/>
      <c r="AIB208" s="120"/>
      <c r="AIC208" s="120"/>
      <c r="AID208" s="120"/>
      <c r="AIE208" s="120"/>
      <c r="AIF208" s="120"/>
      <c r="AIG208" s="120"/>
      <c r="AIH208" s="120"/>
      <c r="AII208" s="120"/>
      <c r="AIJ208" s="120"/>
      <c r="AIK208" s="120"/>
      <c r="AIL208" s="120"/>
      <c r="AIM208" s="120"/>
      <c r="AIN208" s="120"/>
      <c r="AIO208" s="120"/>
      <c r="AIP208" s="120"/>
      <c r="AIQ208" s="120"/>
      <c r="AIR208" s="120"/>
      <c r="AIS208" s="120"/>
      <c r="AIT208" s="120"/>
      <c r="AIU208" s="120"/>
      <c r="AIV208" s="120"/>
      <c r="AIW208" s="120"/>
      <c r="AIX208" s="120"/>
      <c r="AIY208" s="120"/>
      <c r="AIZ208" s="120"/>
      <c r="AJA208" s="120"/>
      <c r="AJB208" s="120"/>
      <c r="AJC208" s="120"/>
      <c r="AJD208" s="120"/>
      <c r="AJE208" s="120"/>
      <c r="AJF208" s="120"/>
      <c r="AJG208" s="120"/>
      <c r="AJH208" s="120"/>
      <c r="AJI208" s="120"/>
      <c r="AJJ208" s="120"/>
      <c r="AJK208" s="120"/>
      <c r="AJL208" s="120"/>
      <c r="AJM208" s="120"/>
      <c r="AJN208" s="120"/>
      <c r="AJO208" s="120"/>
      <c r="AJP208" s="120"/>
      <c r="AJQ208" s="120"/>
      <c r="AJR208" s="120"/>
      <c r="AJS208" s="120"/>
      <c r="AJT208" s="120"/>
      <c r="AJU208" s="120"/>
      <c r="AJV208" s="120"/>
      <c r="AJW208" s="120"/>
      <c r="AJX208" s="120"/>
      <c r="AJY208" s="120"/>
      <c r="AJZ208" s="120"/>
      <c r="AKA208" s="120"/>
      <c r="AKB208" s="120"/>
      <c r="AKC208" s="120"/>
      <c r="AKD208" s="120"/>
      <c r="AKE208" s="120"/>
      <c r="AKF208" s="120"/>
      <c r="AKG208" s="120"/>
      <c r="AKH208" s="120"/>
      <c r="AKI208" s="120"/>
      <c r="AKJ208" s="120"/>
      <c r="AKK208" s="120"/>
      <c r="AKL208" s="120"/>
      <c r="AKM208" s="120"/>
      <c r="AKN208" s="120"/>
      <c r="AKO208" s="120"/>
      <c r="AKP208" s="120"/>
      <c r="AKQ208" s="120"/>
      <c r="AKR208" s="120"/>
      <c r="AKS208" s="120"/>
      <c r="AKT208" s="120"/>
      <c r="AKU208" s="120"/>
      <c r="AKV208" s="120"/>
      <c r="AKW208" s="120"/>
      <c r="AKX208" s="120"/>
      <c r="AKY208" s="120"/>
      <c r="AKZ208" s="120"/>
      <c r="ALA208" s="120"/>
      <c r="ALB208" s="120"/>
      <c r="ALC208" s="120"/>
      <c r="ALD208" s="120"/>
      <c r="ALE208" s="120"/>
      <c r="ALF208" s="120"/>
      <c r="ALG208" s="120"/>
      <c r="ALH208" s="120"/>
      <c r="ALI208" s="120"/>
      <c r="ALJ208" s="120"/>
      <c r="ALK208" s="120"/>
      <c r="ALL208" s="120"/>
      <c r="ALM208" s="120"/>
      <c r="ALN208" s="120"/>
      <c r="ALO208" s="120"/>
      <c r="ALP208" s="120"/>
      <c r="ALQ208" s="120"/>
      <c r="ALR208" s="120"/>
      <c r="ALS208" s="120"/>
      <c r="ALT208" s="120"/>
      <c r="ALU208" s="120"/>
      <c r="ALV208" s="120"/>
      <c r="ALW208" s="120"/>
      <c r="ALX208" s="120"/>
      <c r="ALY208" s="120"/>
      <c r="ALZ208" s="120"/>
      <c r="AMA208" s="120"/>
      <c r="AMB208" s="120"/>
      <c r="AMC208" s="120"/>
      <c r="AMD208" s="120"/>
      <c r="AME208" s="120"/>
      <c r="AMF208" s="120"/>
      <c r="AMG208" s="120"/>
      <c r="AMH208" s="120"/>
      <c r="AMI208" s="120"/>
      <c r="AMJ208" s="120"/>
      <c r="AMK208" s="120"/>
      <c r="AML208" s="120"/>
    </row>
    <row r="209" spans="1:1026" s="121" customFormat="1" ht="34.5" customHeight="1" x14ac:dyDescent="0.25">
      <c r="A209" s="102">
        <v>204</v>
      </c>
      <c r="B209" s="25" t="s">
        <v>223</v>
      </c>
      <c r="C209" s="83" t="s">
        <v>384</v>
      </c>
      <c r="D209" s="83" t="s">
        <v>293</v>
      </c>
      <c r="E209" s="84" t="s">
        <v>10</v>
      </c>
      <c r="F209" s="116">
        <v>20</v>
      </c>
      <c r="G209" s="117" t="s">
        <v>11</v>
      </c>
      <c r="H209" s="88"/>
      <c r="I209" s="88">
        <f t="shared" ref="I209" si="17">F209*H209</f>
        <v>0</v>
      </c>
      <c r="J209" s="76">
        <f t="shared" si="15"/>
        <v>0</v>
      </c>
      <c r="K209" s="76">
        <f t="shared" si="16"/>
        <v>0</v>
      </c>
      <c r="L209" s="89"/>
      <c r="M209" s="89"/>
      <c r="N209" s="89"/>
      <c r="O209" s="39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  <c r="ES209" s="120"/>
      <c r="ET209" s="120"/>
      <c r="EU209" s="120"/>
      <c r="EV209" s="120"/>
      <c r="EW209" s="120"/>
      <c r="EX209" s="120"/>
      <c r="EY209" s="120"/>
      <c r="EZ209" s="120"/>
      <c r="FA209" s="120"/>
      <c r="FB209" s="120"/>
      <c r="FC209" s="120"/>
      <c r="FD209" s="120"/>
      <c r="FE209" s="120"/>
      <c r="FF209" s="120"/>
      <c r="FG209" s="120"/>
      <c r="FH209" s="120"/>
      <c r="FI209" s="120"/>
      <c r="FJ209" s="120"/>
      <c r="FK209" s="120"/>
      <c r="FL209" s="120"/>
      <c r="FM209" s="120"/>
      <c r="FN209" s="120"/>
      <c r="FO209" s="120"/>
      <c r="FP209" s="120"/>
      <c r="FQ209" s="120"/>
      <c r="FR209" s="120"/>
      <c r="FS209" s="120"/>
      <c r="FT209" s="120"/>
      <c r="FU209" s="120"/>
      <c r="FV209" s="120"/>
      <c r="FW209" s="120"/>
      <c r="FX209" s="120"/>
      <c r="FY209" s="120"/>
      <c r="FZ209" s="120"/>
      <c r="GA209" s="120"/>
      <c r="GB209" s="120"/>
      <c r="GC209" s="120"/>
      <c r="GD209" s="120"/>
      <c r="GE209" s="120"/>
      <c r="GF209" s="120"/>
      <c r="GG209" s="120"/>
      <c r="GH209" s="120"/>
      <c r="GI209" s="120"/>
      <c r="GJ209" s="120"/>
      <c r="GK209" s="120"/>
      <c r="GL209" s="120"/>
      <c r="GM209" s="120"/>
      <c r="GN209" s="120"/>
      <c r="GO209" s="120"/>
      <c r="GP209" s="120"/>
      <c r="GQ209" s="120"/>
      <c r="GR209" s="120"/>
      <c r="GS209" s="120"/>
      <c r="GT209" s="120"/>
      <c r="GU209" s="120"/>
      <c r="GV209" s="120"/>
      <c r="GW209" s="120"/>
      <c r="GX209" s="120"/>
      <c r="GY209" s="120"/>
      <c r="GZ209" s="120"/>
      <c r="HA209" s="120"/>
      <c r="HB209" s="120"/>
      <c r="HC209" s="120"/>
      <c r="HD209" s="120"/>
      <c r="HE209" s="120"/>
      <c r="HF209" s="120"/>
      <c r="HG209" s="120"/>
      <c r="HH209" s="120"/>
      <c r="HI209" s="120"/>
      <c r="HJ209" s="120"/>
      <c r="HK209" s="120"/>
      <c r="HL209" s="120"/>
      <c r="HM209" s="120"/>
      <c r="HN209" s="120"/>
      <c r="HO209" s="120"/>
      <c r="HP209" s="120"/>
      <c r="HQ209" s="120"/>
      <c r="HR209" s="120"/>
      <c r="HS209" s="120"/>
      <c r="HT209" s="120"/>
      <c r="HU209" s="120"/>
      <c r="HV209" s="120"/>
      <c r="HW209" s="120"/>
      <c r="HX209" s="120"/>
      <c r="HY209" s="120"/>
      <c r="HZ209" s="120"/>
      <c r="IA209" s="120"/>
      <c r="IB209" s="120"/>
      <c r="IC209" s="120"/>
      <c r="ID209" s="120"/>
      <c r="IE209" s="120"/>
      <c r="IF209" s="120"/>
      <c r="IG209" s="120"/>
      <c r="IH209" s="120"/>
      <c r="II209" s="120"/>
      <c r="IJ209" s="120"/>
      <c r="IK209" s="120"/>
      <c r="IL209" s="120"/>
      <c r="IM209" s="120"/>
      <c r="IN209" s="120"/>
      <c r="IO209" s="120"/>
      <c r="IP209" s="120"/>
      <c r="IQ209" s="120"/>
      <c r="IR209" s="120"/>
      <c r="IS209" s="120"/>
      <c r="IT209" s="120"/>
      <c r="IU209" s="120"/>
      <c r="IV209" s="120"/>
      <c r="IW209" s="120"/>
      <c r="IX209" s="120"/>
      <c r="IY209" s="120"/>
      <c r="IZ209" s="120"/>
      <c r="JA209" s="120"/>
      <c r="JB209" s="120"/>
      <c r="JC209" s="120"/>
      <c r="JD209" s="120"/>
      <c r="JE209" s="120"/>
      <c r="JF209" s="120"/>
      <c r="JG209" s="120"/>
      <c r="JH209" s="120"/>
      <c r="JI209" s="120"/>
      <c r="JJ209" s="120"/>
      <c r="JK209" s="120"/>
      <c r="JL209" s="120"/>
      <c r="JM209" s="120"/>
      <c r="JN209" s="120"/>
      <c r="JO209" s="120"/>
      <c r="JP209" s="120"/>
      <c r="JQ209" s="120"/>
      <c r="JR209" s="120"/>
      <c r="JS209" s="120"/>
      <c r="JT209" s="120"/>
      <c r="JU209" s="120"/>
      <c r="JV209" s="120"/>
      <c r="JW209" s="120"/>
      <c r="JX209" s="120"/>
      <c r="JY209" s="120"/>
      <c r="JZ209" s="120"/>
      <c r="KA209" s="120"/>
      <c r="KB209" s="120"/>
      <c r="KC209" s="120"/>
      <c r="KD209" s="120"/>
      <c r="KE209" s="120"/>
      <c r="KF209" s="120"/>
      <c r="KG209" s="120"/>
      <c r="KH209" s="120"/>
      <c r="KI209" s="120"/>
      <c r="KJ209" s="120"/>
      <c r="KK209" s="120"/>
      <c r="KL209" s="120"/>
      <c r="KM209" s="120"/>
      <c r="KN209" s="120"/>
      <c r="KO209" s="120"/>
      <c r="KP209" s="120"/>
      <c r="KQ209" s="120"/>
      <c r="KR209" s="120"/>
      <c r="KS209" s="120"/>
      <c r="KT209" s="120"/>
      <c r="KU209" s="120"/>
      <c r="KV209" s="120"/>
      <c r="KW209" s="120"/>
      <c r="KX209" s="120"/>
      <c r="KY209" s="120"/>
      <c r="KZ209" s="120"/>
      <c r="LA209" s="120"/>
      <c r="LB209" s="120"/>
      <c r="LC209" s="120"/>
      <c r="LD209" s="120"/>
      <c r="LE209" s="120"/>
      <c r="LF209" s="120"/>
      <c r="LG209" s="120"/>
      <c r="LH209" s="120"/>
      <c r="LI209" s="120"/>
      <c r="LJ209" s="120"/>
      <c r="LK209" s="120"/>
      <c r="LL209" s="120"/>
      <c r="LM209" s="120"/>
      <c r="LN209" s="120"/>
      <c r="LO209" s="120"/>
      <c r="LP209" s="120"/>
      <c r="LQ209" s="120"/>
      <c r="LR209" s="120"/>
      <c r="LS209" s="120"/>
      <c r="LT209" s="120"/>
      <c r="LU209" s="120"/>
      <c r="LV209" s="120"/>
      <c r="LW209" s="120"/>
      <c r="LX209" s="120"/>
      <c r="LY209" s="120"/>
      <c r="LZ209" s="120"/>
      <c r="MA209" s="120"/>
      <c r="MB209" s="120"/>
      <c r="MC209" s="120"/>
      <c r="MD209" s="120"/>
      <c r="ME209" s="120"/>
      <c r="MF209" s="120"/>
      <c r="MG209" s="120"/>
      <c r="MH209" s="120"/>
      <c r="MI209" s="120"/>
      <c r="MJ209" s="120"/>
      <c r="MK209" s="120"/>
      <c r="ML209" s="120"/>
      <c r="MM209" s="120"/>
      <c r="MN209" s="120"/>
      <c r="MO209" s="120"/>
      <c r="MP209" s="120"/>
      <c r="MQ209" s="120"/>
      <c r="MR209" s="120"/>
      <c r="MS209" s="120"/>
      <c r="MT209" s="120"/>
      <c r="MU209" s="120"/>
      <c r="MV209" s="120"/>
      <c r="MW209" s="120"/>
      <c r="MX209" s="120"/>
      <c r="MY209" s="120"/>
      <c r="MZ209" s="120"/>
      <c r="NA209" s="120"/>
      <c r="NB209" s="120"/>
      <c r="NC209" s="120"/>
      <c r="ND209" s="120"/>
      <c r="NE209" s="120"/>
      <c r="NF209" s="120"/>
      <c r="NG209" s="120"/>
      <c r="NH209" s="120"/>
      <c r="NI209" s="120"/>
      <c r="NJ209" s="120"/>
      <c r="NK209" s="120"/>
      <c r="NL209" s="120"/>
      <c r="NM209" s="120"/>
      <c r="NN209" s="120"/>
      <c r="NO209" s="120"/>
      <c r="NP209" s="120"/>
      <c r="NQ209" s="120"/>
      <c r="NR209" s="120"/>
      <c r="NS209" s="120"/>
      <c r="NT209" s="120"/>
      <c r="NU209" s="120"/>
      <c r="NV209" s="120"/>
      <c r="NW209" s="120"/>
      <c r="NX209" s="120"/>
      <c r="NY209" s="120"/>
      <c r="NZ209" s="120"/>
      <c r="OA209" s="120"/>
      <c r="OB209" s="120"/>
      <c r="OC209" s="120"/>
      <c r="OD209" s="120"/>
      <c r="OE209" s="120"/>
      <c r="OF209" s="120"/>
      <c r="OG209" s="120"/>
      <c r="OH209" s="120"/>
      <c r="OI209" s="120"/>
      <c r="OJ209" s="120"/>
      <c r="OK209" s="120"/>
      <c r="OL209" s="120"/>
      <c r="OM209" s="120"/>
      <c r="ON209" s="120"/>
      <c r="OO209" s="120"/>
      <c r="OP209" s="120"/>
      <c r="OQ209" s="120"/>
      <c r="OR209" s="120"/>
      <c r="OS209" s="120"/>
      <c r="OT209" s="120"/>
      <c r="OU209" s="120"/>
      <c r="OV209" s="120"/>
      <c r="OW209" s="120"/>
      <c r="OX209" s="120"/>
      <c r="OY209" s="120"/>
      <c r="OZ209" s="120"/>
      <c r="PA209" s="120"/>
      <c r="PB209" s="120"/>
      <c r="PC209" s="120"/>
      <c r="PD209" s="120"/>
      <c r="PE209" s="120"/>
      <c r="PF209" s="120"/>
      <c r="PG209" s="120"/>
      <c r="PH209" s="120"/>
      <c r="PI209" s="120"/>
      <c r="PJ209" s="120"/>
      <c r="PK209" s="120"/>
      <c r="PL209" s="120"/>
      <c r="PM209" s="120"/>
      <c r="PN209" s="120"/>
      <c r="PO209" s="120"/>
      <c r="PP209" s="120"/>
      <c r="PQ209" s="120"/>
      <c r="PR209" s="120"/>
      <c r="PS209" s="120"/>
      <c r="PT209" s="120"/>
      <c r="PU209" s="120"/>
      <c r="PV209" s="120"/>
      <c r="PW209" s="120"/>
      <c r="PX209" s="120"/>
      <c r="PY209" s="120"/>
      <c r="PZ209" s="120"/>
      <c r="QA209" s="120"/>
      <c r="QB209" s="120"/>
      <c r="QC209" s="120"/>
      <c r="QD209" s="120"/>
      <c r="QE209" s="120"/>
      <c r="QF209" s="120"/>
      <c r="QG209" s="120"/>
      <c r="QH209" s="120"/>
      <c r="QI209" s="120"/>
      <c r="QJ209" s="120"/>
      <c r="QK209" s="120"/>
      <c r="QL209" s="120"/>
      <c r="QM209" s="120"/>
      <c r="QN209" s="120"/>
      <c r="QO209" s="120"/>
      <c r="QP209" s="120"/>
      <c r="QQ209" s="120"/>
      <c r="QR209" s="120"/>
      <c r="QS209" s="120"/>
      <c r="QT209" s="120"/>
      <c r="QU209" s="120"/>
      <c r="QV209" s="120"/>
      <c r="QW209" s="120"/>
      <c r="QX209" s="120"/>
      <c r="QY209" s="120"/>
      <c r="QZ209" s="120"/>
      <c r="RA209" s="120"/>
      <c r="RB209" s="120"/>
      <c r="RC209" s="120"/>
      <c r="RD209" s="120"/>
      <c r="RE209" s="120"/>
      <c r="RF209" s="120"/>
      <c r="RG209" s="120"/>
      <c r="RH209" s="120"/>
      <c r="RI209" s="120"/>
      <c r="RJ209" s="120"/>
      <c r="RK209" s="120"/>
      <c r="RL209" s="120"/>
      <c r="RM209" s="120"/>
      <c r="RN209" s="120"/>
      <c r="RO209" s="120"/>
      <c r="RP209" s="120"/>
      <c r="RQ209" s="120"/>
      <c r="RR209" s="120"/>
      <c r="RS209" s="120"/>
      <c r="RT209" s="120"/>
      <c r="RU209" s="120"/>
      <c r="RV209" s="120"/>
      <c r="RW209" s="120"/>
      <c r="RX209" s="120"/>
      <c r="RY209" s="120"/>
      <c r="RZ209" s="120"/>
      <c r="SA209" s="120"/>
      <c r="SB209" s="120"/>
      <c r="SC209" s="120"/>
      <c r="SD209" s="120"/>
      <c r="SE209" s="120"/>
      <c r="SF209" s="120"/>
      <c r="SG209" s="120"/>
      <c r="SH209" s="120"/>
      <c r="SI209" s="120"/>
      <c r="SJ209" s="120"/>
      <c r="SK209" s="120"/>
      <c r="SL209" s="120"/>
      <c r="SM209" s="120"/>
      <c r="SN209" s="120"/>
      <c r="SO209" s="120"/>
      <c r="SP209" s="120"/>
      <c r="SQ209" s="120"/>
      <c r="SR209" s="120"/>
      <c r="SS209" s="120"/>
      <c r="ST209" s="120"/>
      <c r="SU209" s="120"/>
      <c r="SV209" s="120"/>
      <c r="SW209" s="120"/>
      <c r="SX209" s="120"/>
      <c r="SY209" s="120"/>
      <c r="SZ209" s="120"/>
      <c r="TA209" s="120"/>
      <c r="TB209" s="120"/>
      <c r="TC209" s="120"/>
      <c r="TD209" s="120"/>
      <c r="TE209" s="120"/>
      <c r="TF209" s="120"/>
      <c r="TG209" s="120"/>
      <c r="TH209" s="120"/>
      <c r="TI209" s="120"/>
      <c r="TJ209" s="120"/>
      <c r="TK209" s="120"/>
      <c r="TL209" s="120"/>
      <c r="TM209" s="120"/>
      <c r="TN209" s="120"/>
      <c r="TO209" s="120"/>
      <c r="TP209" s="120"/>
      <c r="TQ209" s="120"/>
      <c r="TR209" s="120"/>
      <c r="TS209" s="120"/>
      <c r="TT209" s="120"/>
      <c r="TU209" s="120"/>
      <c r="TV209" s="120"/>
      <c r="TW209" s="120"/>
      <c r="TX209" s="120"/>
      <c r="TY209" s="120"/>
      <c r="TZ209" s="120"/>
      <c r="UA209" s="120"/>
      <c r="UB209" s="120"/>
      <c r="UC209" s="120"/>
      <c r="UD209" s="120"/>
      <c r="UE209" s="120"/>
      <c r="UF209" s="120"/>
      <c r="UG209" s="120"/>
      <c r="UH209" s="120"/>
      <c r="UI209" s="120"/>
      <c r="UJ209" s="120"/>
      <c r="UK209" s="120"/>
      <c r="UL209" s="120"/>
      <c r="UM209" s="120"/>
      <c r="UN209" s="120"/>
      <c r="UO209" s="120"/>
      <c r="UP209" s="120"/>
      <c r="UQ209" s="120"/>
      <c r="UR209" s="120"/>
      <c r="US209" s="120"/>
      <c r="UT209" s="120"/>
      <c r="UU209" s="120"/>
      <c r="UV209" s="120"/>
      <c r="UW209" s="120"/>
      <c r="UX209" s="120"/>
      <c r="UY209" s="120"/>
      <c r="UZ209" s="120"/>
      <c r="VA209" s="120"/>
      <c r="VB209" s="120"/>
      <c r="VC209" s="120"/>
      <c r="VD209" s="120"/>
      <c r="VE209" s="120"/>
      <c r="VF209" s="120"/>
      <c r="VG209" s="120"/>
      <c r="VH209" s="120"/>
      <c r="VI209" s="120"/>
      <c r="VJ209" s="120"/>
      <c r="VK209" s="120"/>
      <c r="VL209" s="120"/>
      <c r="VM209" s="120"/>
      <c r="VN209" s="120"/>
      <c r="VO209" s="120"/>
      <c r="VP209" s="120"/>
      <c r="VQ209" s="120"/>
      <c r="VR209" s="120"/>
      <c r="VS209" s="120"/>
      <c r="VT209" s="120"/>
      <c r="VU209" s="120"/>
      <c r="VV209" s="120"/>
      <c r="VW209" s="120"/>
      <c r="VX209" s="120"/>
      <c r="VY209" s="120"/>
      <c r="VZ209" s="120"/>
      <c r="WA209" s="120"/>
      <c r="WB209" s="120"/>
      <c r="WC209" s="120"/>
      <c r="WD209" s="120"/>
      <c r="WE209" s="120"/>
      <c r="WF209" s="120"/>
      <c r="WG209" s="120"/>
      <c r="WH209" s="120"/>
      <c r="WI209" s="120"/>
      <c r="WJ209" s="120"/>
      <c r="WK209" s="120"/>
      <c r="WL209" s="120"/>
      <c r="WM209" s="120"/>
      <c r="WN209" s="120"/>
      <c r="WO209" s="120"/>
      <c r="WP209" s="120"/>
      <c r="WQ209" s="120"/>
      <c r="WR209" s="120"/>
      <c r="WS209" s="120"/>
      <c r="WT209" s="120"/>
      <c r="WU209" s="120"/>
      <c r="WV209" s="120"/>
      <c r="WW209" s="120"/>
      <c r="WX209" s="120"/>
      <c r="WY209" s="120"/>
      <c r="WZ209" s="120"/>
      <c r="XA209" s="120"/>
      <c r="XB209" s="120"/>
      <c r="XC209" s="120"/>
      <c r="XD209" s="120"/>
      <c r="XE209" s="120"/>
      <c r="XF209" s="120"/>
      <c r="XG209" s="120"/>
      <c r="XH209" s="120"/>
      <c r="XI209" s="120"/>
      <c r="XJ209" s="120"/>
      <c r="XK209" s="120"/>
      <c r="XL209" s="120"/>
      <c r="XM209" s="120"/>
      <c r="XN209" s="120"/>
      <c r="XO209" s="120"/>
      <c r="XP209" s="120"/>
      <c r="XQ209" s="120"/>
      <c r="XR209" s="120"/>
      <c r="XS209" s="120"/>
      <c r="XT209" s="120"/>
      <c r="XU209" s="120"/>
      <c r="XV209" s="120"/>
      <c r="XW209" s="120"/>
      <c r="XX209" s="120"/>
      <c r="XY209" s="120"/>
      <c r="XZ209" s="120"/>
      <c r="YA209" s="120"/>
      <c r="YB209" s="120"/>
      <c r="YC209" s="120"/>
      <c r="YD209" s="120"/>
      <c r="YE209" s="120"/>
      <c r="YF209" s="120"/>
      <c r="YG209" s="120"/>
      <c r="YH209" s="120"/>
      <c r="YI209" s="120"/>
      <c r="YJ209" s="120"/>
      <c r="YK209" s="120"/>
      <c r="YL209" s="120"/>
      <c r="YM209" s="120"/>
      <c r="YN209" s="120"/>
      <c r="YO209" s="120"/>
      <c r="YP209" s="120"/>
      <c r="YQ209" s="120"/>
      <c r="YR209" s="120"/>
      <c r="YS209" s="120"/>
      <c r="YT209" s="120"/>
      <c r="YU209" s="120"/>
      <c r="YV209" s="120"/>
      <c r="YW209" s="120"/>
      <c r="YX209" s="120"/>
      <c r="YY209" s="120"/>
      <c r="YZ209" s="120"/>
      <c r="ZA209" s="120"/>
      <c r="ZB209" s="120"/>
      <c r="ZC209" s="120"/>
      <c r="ZD209" s="120"/>
      <c r="ZE209" s="120"/>
      <c r="ZF209" s="120"/>
      <c r="ZG209" s="120"/>
      <c r="ZH209" s="120"/>
      <c r="ZI209" s="120"/>
      <c r="ZJ209" s="120"/>
      <c r="ZK209" s="120"/>
      <c r="ZL209" s="120"/>
      <c r="ZM209" s="120"/>
      <c r="ZN209" s="120"/>
      <c r="ZO209" s="120"/>
      <c r="ZP209" s="120"/>
      <c r="ZQ209" s="120"/>
      <c r="ZR209" s="120"/>
      <c r="ZS209" s="120"/>
      <c r="ZT209" s="120"/>
      <c r="ZU209" s="120"/>
      <c r="ZV209" s="120"/>
      <c r="ZW209" s="120"/>
      <c r="ZX209" s="120"/>
      <c r="ZY209" s="120"/>
      <c r="ZZ209" s="120"/>
      <c r="AAA209" s="120"/>
      <c r="AAB209" s="120"/>
      <c r="AAC209" s="120"/>
      <c r="AAD209" s="120"/>
      <c r="AAE209" s="120"/>
      <c r="AAF209" s="120"/>
      <c r="AAG209" s="120"/>
      <c r="AAH209" s="120"/>
      <c r="AAI209" s="120"/>
      <c r="AAJ209" s="120"/>
      <c r="AAK209" s="120"/>
      <c r="AAL209" s="120"/>
      <c r="AAM209" s="120"/>
      <c r="AAN209" s="120"/>
      <c r="AAO209" s="120"/>
      <c r="AAP209" s="120"/>
      <c r="AAQ209" s="120"/>
      <c r="AAR209" s="120"/>
      <c r="AAS209" s="120"/>
      <c r="AAT209" s="120"/>
      <c r="AAU209" s="120"/>
      <c r="AAV209" s="120"/>
      <c r="AAW209" s="120"/>
      <c r="AAX209" s="120"/>
      <c r="AAY209" s="120"/>
      <c r="AAZ209" s="120"/>
      <c r="ABA209" s="120"/>
      <c r="ABB209" s="120"/>
      <c r="ABC209" s="120"/>
      <c r="ABD209" s="120"/>
      <c r="ABE209" s="120"/>
      <c r="ABF209" s="120"/>
      <c r="ABG209" s="120"/>
      <c r="ABH209" s="120"/>
      <c r="ABI209" s="120"/>
      <c r="ABJ209" s="120"/>
      <c r="ABK209" s="120"/>
      <c r="ABL209" s="120"/>
      <c r="ABM209" s="120"/>
      <c r="ABN209" s="120"/>
      <c r="ABO209" s="120"/>
      <c r="ABP209" s="120"/>
      <c r="ABQ209" s="120"/>
      <c r="ABR209" s="120"/>
      <c r="ABS209" s="120"/>
      <c r="ABT209" s="120"/>
      <c r="ABU209" s="120"/>
      <c r="ABV209" s="120"/>
      <c r="ABW209" s="120"/>
      <c r="ABX209" s="120"/>
      <c r="ABY209" s="120"/>
      <c r="ABZ209" s="120"/>
      <c r="ACA209" s="120"/>
      <c r="ACB209" s="120"/>
      <c r="ACC209" s="120"/>
      <c r="ACD209" s="120"/>
      <c r="ACE209" s="120"/>
      <c r="ACF209" s="120"/>
      <c r="ACG209" s="120"/>
      <c r="ACH209" s="120"/>
      <c r="ACI209" s="120"/>
      <c r="ACJ209" s="120"/>
      <c r="ACK209" s="120"/>
      <c r="ACL209" s="120"/>
      <c r="ACM209" s="120"/>
      <c r="ACN209" s="120"/>
      <c r="ACO209" s="120"/>
      <c r="ACP209" s="120"/>
      <c r="ACQ209" s="120"/>
      <c r="ACR209" s="120"/>
      <c r="ACS209" s="120"/>
      <c r="ACT209" s="120"/>
      <c r="ACU209" s="120"/>
      <c r="ACV209" s="120"/>
      <c r="ACW209" s="120"/>
      <c r="ACX209" s="120"/>
      <c r="ACY209" s="120"/>
      <c r="ACZ209" s="120"/>
      <c r="ADA209" s="120"/>
      <c r="ADB209" s="120"/>
      <c r="ADC209" s="120"/>
      <c r="ADD209" s="120"/>
      <c r="ADE209" s="120"/>
      <c r="ADF209" s="120"/>
      <c r="ADG209" s="120"/>
      <c r="ADH209" s="120"/>
      <c r="ADI209" s="120"/>
      <c r="ADJ209" s="120"/>
      <c r="ADK209" s="120"/>
      <c r="ADL209" s="120"/>
      <c r="ADM209" s="120"/>
      <c r="ADN209" s="120"/>
      <c r="ADO209" s="120"/>
      <c r="ADP209" s="120"/>
      <c r="ADQ209" s="120"/>
      <c r="ADR209" s="120"/>
      <c r="ADS209" s="120"/>
      <c r="ADT209" s="120"/>
      <c r="ADU209" s="120"/>
      <c r="ADV209" s="120"/>
      <c r="ADW209" s="120"/>
      <c r="ADX209" s="120"/>
      <c r="ADY209" s="120"/>
      <c r="ADZ209" s="120"/>
      <c r="AEA209" s="120"/>
      <c r="AEB209" s="120"/>
      <c r="AEC209" s="120"/>
      <c r="AED209" s="120"/>
      <c r="AEE209" s="120"/>
      <c r="AEF209" s="120"/>
      <c r="AEG209" s="120"/>
      <c r="AEH209" s="120"/>
      <c r="AEI209" s="120"/>
      <c r="AEJ209" s="120"/>
      <c r="AEK209" s="120"/>
      <c r="AEL209" s="120"/>
      <c r="AEM209" s="120"/>
      <c r="AEN209" s="120"/>
      <c r="AEO209" s="120"/>
      <c r="AEP209" s="120"/>
      <c r="AEQ209" s="120"/>
      <c r="AER209" s="120"/>
      <c r="AES209" s="120"/>
      <c r="AET209" s="120"/>
      <c r="AEU209" s="120"/>
      <c r="AEV209" s="120"/>
      <c r="AEW209" s="120"/>
      <c r="AEX209" s="120"/>
      <c r="AEY209" s="120"/>
      <c r="AEZ209" s="120"/>
      <c r="AFA209" s="120"/>
      <c r="AFB209" s="120"/>
      <c r="AFC209" s="120"/>
      <c r="AFD209" s="120"/>
      <c r="AFE209" s="120"/>
      <c r="AFF209" s="120"/>
      <c r="AFG209" s="120"/>
      <c r="AFH209" s="120"/>
      <c r="AFI209" s="120"/>
      <c r="AFJ209" s="120"/>
      <c r="AFK209" s="120"/>
      <c r="AFL209" s="120"/>
      <c r="AFM209" s="120"/>
      <c r="AFN209" s="120"/>
      <c r="AFO209" s="120"/>
      <c r="AFP209" s="120"/>
      <c r="AFQ209" s="120"/>
      <c r="AFR209" s="120"/>
      <c r="AFS209" s="120"/>
      <c r="AFT209" s="120"/>
      <c r="AFU209" s="120"/>
      <c r="AFV209" s="120"/>
      <c r="AFW209" s="120"/>
      <c r="AFX209" s="120"/>
      <c r="AFY209" s="120"/>
      <c r="AFZ209" s="120"/>
      <c r="AGA209" s="120"/>
      <c r="AGB209" s="120"/>
      <c r="AGC209" s="120"/>
      <c r="AGD209" s="120"/>
      <c r="AGE209" s="120"/>
      <c r="AGF209" s="120"/>
      <c r="AGG209" s="120"/>
      <c r="AGH209" s="120"/>
      <c r="AGI209" s="120"/>
      <c r="AGJ209" s="120"/>
      <c r="AGK209" s="120"/>
      <c r="AGL209" s="120"/>
      <c r="AGM209" s="120"/>
      <c r="AGN209" s="120"/>
      <c r="AGO209" s="120"/>
      <c r="AGP209" s="120"/>
      <c r="AGQ209" s="120"/>
      <c r="AGR209" s="120"/>
      <c r="AGS209" s="120"/>
      <c r="AGT209" s="120"/>
      <c r="AGU209" s="120"/>
      <c r="AGV209" s="120"/>
      <c r="AGW209" s="120"/>
      <c r="AGX209" s="120"/>
      <c r="AGY209" s="120"/>
      <c r="AGZ209" s="120"/>
      <c r="AHA209" s="120"/>
      <c r="AHB209" s="120"/>
      <c r="AHC209" s="120"/>
      <c r="AHD209" s="120"/>
      <c r="AHE209" s="120"/>
      <c r="AHF209" s="120"/>
      <c r="AHG209" s="120"/>
      <c r="AHH209" s="120"/>
      <c r="AHI209" s="120"/>
      <c r="AHJ209" s="120"/>
      <c r="AHK209" s="120"/>
      <c r="AHL209" s="120"/>
      <c r="AHM209" s="120"/>
      <c r="AHN209" s="120"/>
      <c r="AHO209" s="120"/>
      <c r="AHP209" s="120"/>
      <c r="AHQ209" s="120"/>
      <c r="AHR209" s="120"/>
      <c r="AHS209" s="120"/>
      <c r="AHT209" s="120"/>
      <c r="AHU209" s="120"/>
      <c r="AHV209" s="120"/>
      <c r="AHW209" s="120"/>
      <c r="AHX209" s="120"/>
      <c r="AHY209" s="120"/>
      <c r="AHZ209" s="120"/>
      <c r="AIA209" s="120"/>
      <c r="AIB209" s="120"/>
      <c r="AIC209" s="120"/>
      <c r="AID209" s="120"/>
      <c r="AIE209" s="120"/>
      <c r="AIF209" s="120"/>
      <c r="AIG209" s="120"/>
      <c r="AIH209" s="120"/>
      <c r="AII209" s="120"/>
      <c r="AIJ209" s="120"/>
      <c r="AIK209" s="120"/>
      <c r="AIL209" s="120"/>
      <c r="AIM209" s="120"/>
      <c r="AIN209" s="120"/>
      <c r="AIO209" s="120"/>
      <c r="AIP209" s="120"/>
      <c r="AIQ209" s="120"/>
      <c r="AIR209" s="120"/>
      <c r="AIS209" s="120"/>
      <c r="AIT209" s="120"/>
      <c r="AIU209" s="120"/>
      <c r="AIV209" s="120"/>
      <c r="AIW209" s="120"/>
      <c r="AIX209" s="120"/>
      <c r="AIY209" s="120"/>
      <c r="AIZ209" s="120"/>
      <c r="AJA209" s="120"/>
      <c r="AJB209" s="120"/>
      <c r="AJC209" s="120"/>
      <c r="AJD209" s="120"/>
      <c r="AJE209" s="120"/>
      <c r="AJF209" s="120"/>
      <c r="AJG209" s="120"/>
      <c r="AJH209" s="120"/>
      <c r="AJI209" s="120"/>
      <c r="AJJ209" s="120"/>
      <c r="AJK209" s="120"/>
      <c r="AJL209" s="120"/>
      <c r="AJM209" s="120"/>
      <c r="AJN209" s="120"/>
      <c r="AJO209" s="120"/>
      <c r="AJP209" s="120"/>
      <c r="AJQ209" s="120"/>
      <c r="AJR209" s="120"/>
      <c r="AJS209" s="120"/>
      <c r="AJT209" s="120"/>
      <c r="AJU209" s="120"/>
      <c r="AJV209" s="120"/>
      <c r="AJW209" s="120"/>
      <c r="AJX209" s="120"/>
      <c r="AJY209" s="120"/>
      <c r="AJZ209" s="120"/>
      <c r="AKA209" s="120"/>
      <c r="AKB209" s="120"/>
      <c r="AKC209" s="120"/>
      <c r="AKD209" s="120"/>
      <c r="AKE209" s="120"/>
      <c r="AKF209" s="120"/>
      <c r="AKG209" s="120"/>
      <c r="AKH209" s="120"/>
      <c r="AKI209" s="120"/>
      <c r="AKJ209" s="120"/>
      <c r="AKK209" s="120"/>
      <c r="AKL209" s="120"/>
      <c r="AKM209" s="120"/>
      <c r="AKN209" s="120"/>
      <c r="AKO209" s="120"/>
      <c r="AKP209" s="120"/>
      <c r="AKQ209" s="120"/>
      <c r="AKR209" s="120"/>
      <c r="AKS209" s="120"/>
      <c r="AKT209" s="120"/>
      <c r="AKU209" s="120"/>
      <c r="AKV209" s="120"/>
      <c r="AKW209" s="120"/>
      <c r="AKX209" s="120"/>
      <c r="AKY209" s="120"/>
      <c r="AKZ209" s="120"/>
      <c r="ALA209" s="120"/>
      <c r="ALB209" s="120"/>
      <c r="ALC209" s="120"/>
      <c r="ALD209" s="120"/>
      <c r="ALE209" s="120"/>
      <c r="ALF209" s="120"/>
      <c r="ALG209" s="120"/>
      <c r="ALH209" s="120"/>
      <c r="ALI209" s="120"/>
      <c r="ALJ209" s="120"/>
      <c r="ALK209" s="120"/>
      <c r="ALL209" s="120"/>
      <c r="ALM209" s="120"/>
      <c r="ALN209" s="120"/>
      <c r="ALO209" s="120"/>
      <c r="ALP209" s="120"/>
      <c r="ALQ209" s="120"/>
      <c r="ALR209" s="120"/>
      <c r="ALS209" s="120"/>
      <c r="ALT209" s="120"/>
      <c r="ALU209" s="120"/>
      <c r="ALV209" s="120"/>
      <c r="ALW209" s="120"/>
      <c r="ALX209" s="120"/>
      <c r="ALY209" s="120"/>
      <c r="ALZ209" s="120"/>
      <c r="AMA209" s="120"/>
      <c r="AMB209" s="120"/>
      <c r="AMC209" s="120"/>
      <c r="AMD209" s="120"/>
      <c r="AME209" s="120"/>
      <c r="AMF209" s="120"/>
      <c r="AMG209" s="120"/>
      <c r="AMH209" s="120"/>
      <c r="AMI209" s="120"/>
      <c r="AMJ209" s="120"/>
      <c r="AMK209" s="120"/>
      <c r="AML209" s="120"/>
    </row>
    <row r="210" spans="1:1026" s="121" customFormat="1" ht="36" x14ac:dyDescent="0.25">
      <c r="A210" s="102">
        <v>205</v>
      </c>
      <c r="B210" s="25" t="s">
        <v>223</v>
      </c>
      <c r="C210" s="26" t="s">
        <v>384</v>
      </c>
      <c r="D210" s="26" t="s">
        <v>224</v>
      </c>
      <c r="E210" s="31" t="s">
        <v>10</v>
      </c>
      <c r="F210" s="50">
        <v>30</v>
      </c>
      <c r="G210" s="51" t="s">
        <v>11</v>
      </c>
      <c r="H210" s="76"/>
      <c r="I210" s="76">
        <f t="shared" si="14"/>
        <v>0</v>
      </c>
      <c r="J210" s="76">
        <f t="shared" si="15"/>
        <v>0</v>
      </c>
      <c r="K210" s="76">
        <f t="shared" si="16"/>
        <v>0</v>
      </c>
      <c r="L210" s="53"/>
      <c r="M210" s="53"/>
      <c r="N210" s="53"/>
      <c r="O210" s="39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  <c r="IQ210" s="120"/>
      <c r="IR210" s="120"/>
      <c r="IS210" s="120"/>
      <c r="IT210" s="120"/>
      <c r="IU210" s="120"/>
      <c r="IV210" s="120"/>
      <c r="IW210" s="120"/>
      <c r="IX210" s="120"/>
      <c r="IY210" s="120"/>
      <c r="IZ210" s="120"/>
      <c r="JA210" s="120"/>
      <c r="JB210" s="120"/>
      <c r="JC210" s="120"/>
      <c r="JD210" s="120"/>
      <c r="JE210" s="120"/>
      <c r="JF210" s="120"/>
      <c r="JG210" s="120"/>
      <c r="JH210" s="120"/>
      <c r="JI210" s="120"/>
      <c r="JJ210" s="120"/>
      <c r="JK210" s="120"/>
      <c r="JL210" s="120"/>
      <c r="JM210" s="120"/>
      <c r="JN210" s="120"/>
      <c r="JO210" s="120"/>
      <c r="JP210" s="120"/>
      <c r="JQ210" s="120"/>
      <c r="JR210" s="120"/>
      <c r="JS210" s="120"/>
      <c r="JT210" s="120"/>
      <c r="JU210" s="120"/>
      <c r="JV210" s="120"/>
      <c r="JW210" s="120"/>
      <c r="JX210" s="120"/>
      <c r="JY210" s="120"/>
      <c r="JZ210" s="120"/>
      <c r="KA210" s="120"/>
      <c r="KB210" s="120"/>
      <c r="KC210" s="120"/>
      <c r="KD210" s="120"/>
      <c r="KE210" s="120"/>
      <c r="KF210" s="120"/>
      <c r="KG210" s="120"/>
      <c r="KH210" s="120"/>
      <c r="KI210" s="120"/>
      <c r="KJ210" s="120"/>
      <c r="KK210" s="120"/>
      <c r="KL210" s="120"/>
      <c r="KM210" s="120"/>
      <c r="KN210" s="120"/>
      <c r="KO210" s="120"/>
      <c r="KP210" s="120"/>
      <c r="KQ210" s="120"/>
      <c r="KR210" s="120"/>
      <c r="KS210" s="120"/>
      <c r="KT210" s="120"/>
      <c r="KU210" s="120"/>
      <c r="KV210" s="120"/>
      <c r="KW210" s="120"/>
      <c r="KX210" s="120"/>
      <c r="KY210" s="120"/>
      <c r="KZ210" s="120"/>
      <c r="LA210" s="120"/>
      <c r="LB210" s="120"/>
      <c r="LC210" s="120"/>
      <c r="LD210" s="120"/>
      <c r="LE210" s="120"/>
      <c r="LF210" s="120"/>
      <c r="LG210" s="120"/>
      <c r="LH210" s="120"/>
      <c r="LI210" s="120"/>
      <c r="LJ210" s="120"/>
      <c r="LK210" s="120"/>
      <c r="LL210" s="120"/>
      <c r="LM210" s="120"/>
      <c r="LN210" s="120"/>
      <c r="LO210" s="120"/>
      <c r="LP210" s="120"/>
      <c r="LQ210" s="120"/>
      <c r="LR210" s="120"/>
      <c r="LS210" s="120"/>
      <c r="LT210" s="120"/>
      <c r="LU210" s="120"/>
      <c r="LV210" s="120"/>
      <c r="LW210" s="120"/>
      <c r="LX210" s="120"/>
      <c r="LY210" s="120"/>
      <c r="LZ210" s="120"/>
      <c r="MA210" s="120"/>
      <c r="MB210" s="120"/>
      <c r="MC210" s="120"/>
      <c r="MD210" s="120"/>
      <c r="ME210" s="120"/>
      <c r="MF210" s="120"/>
      <c r="MG210" s="120"/>
      <c r="MH210" s="120"/>
      <c r="MI210" s="120"/>
      <c r="MJ210" s="120"/>
      <c r="MK210" s="120"/>
      <c r="ML210" s="120"/>
      <c r="MM210" s="120"/>
      <c r="MN210" s="120"/>
      <c r="MO210" s="120"/>
      <c r="MP210" s="120"/>
      <c r="MQ210" s="120"/>
      <c r="MR210" s="120"/>
      <c r="MS210" s="120"/>
      <c r="MT210" s="120"/>
      <c r="MU210" s="120"/>
      <c r="MV210" s="120"/>
      <c r="MW210" s="120"/>
      <c r="MX210" s="120"/>
      <c r="MY210" s="120"/>
      <c r="MZ210" s="120"/>
      <c r="NA210" s="120"/>
      <c r="NB210" s="120"/>
      <c r="NC210" s="120"/>
      <c r="ND210" s="120"/>
      <c r="NE210" s="120"/>
      <c r="NF210" s="120"/>
      <c r="NG210" s="120"/>
      <c r="NH210" s="120"/>
      <c r="NI210" s="120"/>
      <c r="NJ210" s="120"/>
      <c r="NK210" s="120"/>
      <c r="NL210" s="120"/>
      <c r="NM210" s="120"/>
      <c r="NN210" s="120"/>
      <c r="NO210" s="120"/>
      <c r="NP210" s="120"/>
      <c r="NQ210" s="120"/>
      <c r="NR210" s="120"/>
      <c r="NS210" s="120"/>
      <c r="NT210" s="120"/>
      <c r="NU210" s="120"/>
      <c r="NV210" s="120"/>
      <c r="NW210" s="120"/>
      <c r="NX210" s="120"/>
      <c r="NY210" s="120"/>
      <c r="NZ210" s="120"/>
      <c r="OA210" s="120"/>
      <c r="OB210" s="120"/>
      <c r="OC210" s="120"/>
      <c r="OD210" s="120"/>
      <c r="OE210" s="120"/>
      <c r="OF210" s="120"/>
      <c r="OG210" s="120"/>
      <c r="OH210" s="120"/>
      <c r="OI210" s="120"/>
      <c r="OJ210" s="120"/>
      <c r="OK210" s="120"/>
      <c r="OL210" s="120"/>
      <c r="OM210" s="120"/>
      <c r="ON210" s="120"/>
      <c r="OO210" s="120"/>
      <c r="OP210" s="120"/>
      <c r="OQ210" s="120"/>
      <c r="OR210" s="120"/>
      <c r="OS210" s="120"/>
      <c r="OT210" s="120"/>
      <c r="OU210" s="120"/>
      <c r="OV210" s="120"/>
      <c r="OW210" s="120"/>
      <c r="OX210" s="120"/>
      <c r="OY210" s="120"/>
      <c r="OZ210" s="120"/>
      <c r="PA210" s="120"/>
      <c r="PB210" s="120"/>
      <c r="PC210" s="120"/>
      <c r="PD210" s="120"/>
      <c r="PE210" s="120"/>
      <c r="PF210" s="120"/>
      <c r="PG210" s="120"/>
      <c r="PH210" s="120"/>
      <c r="PI210" s="120"/>
      <c r="PJ210" s="120"/>
      <c r="PK210" s="120"/>
      <c r="PL210" s="120"/>
      <c r="PM210" s="120"/>
      <c r="PN210" s="120"/>
      <c r="PO210" s="120"/>
      <c r="PP210" s="120"/>
      <c r="PQ210" s="120"/>
      <c r="PR210" s="120"/>
      <c r="PS210" s="120"/>
      <c r="PT210" s="120"/>
      <c r="PU210" s="120"/>
      <c r="PV210" s="120"/>
      <c r="PW210" s="120"/>
      <c r="PX210" s="120"/>
      <c r="PY210" s="120"/>
      <c r="PZ210" s="120"/>
      <c r="QA210" s="120"/>
      <c r="QB210" s="120"/>
      <c r="QC210" s="120"/>
      <c r="QD210" s="120"/>
      <c r="QE210" s="120"/>
      <c r="QF210" s="120"/>
      <c r="QG210" s="120"/>
      <c r="QH210" s="120"/>
      <c r="QI210" s="120"/>
      <c r="QJ210" s="120"/>
      <c r="QK210" s="120"/>
      <c r="QL210" s="120"/>
      <c r="QM210" s="120"/>
      <c r="QN210" s="120"/>
      <c r="QO210" s="120"/>
      <c r="QP210" s="120"/>
      <c r="QQ210" s="120"/>
      <c r="QR210" s="120"/>
      <c r="QS210" s="120"/>
      <c r="QT210" s="120"/>
      <c r="QU210" s="120"/>
      <c r="QV210" s="120"/>
      <c r="QW210" s="120"/>
      <c r="QX210" s="120"/>
      <c r="QY210" s="120"/>
      <c r="QZ210" s="120"/>
      <c r="RA210" s="120"/>
      <c r="RB210" s="120"/>
      <c r="RC210" s="120"/>
      <c r="RD210" s="120"/>
      <c r="RE210" s="120"/>
      <c r="RF210" s="120"/>
      <c r="RG210" s="120"/>
      <c r="RH210" s="120"/>
      <c r="RI210" s="120"/>
      <c r="RJ210" s="120"/>
      <c r="RK210" s="120"/>
      <c r="RL210" s="120"/>
      <c r="RM210" s="120"/>
      <c r="RN210" s="120"/>
      <c r="RO210" s="120"/>
      <c r="RP210" s="120"/>
      <c r="RQ210" s="120"/>
      <c r="RR210" s="120"/>
      <c r="RS210" s="120"/>
      <c r="RT210" s="120"/>
      <c r="RU210" s="120"/>
      <c r="RV210" s="120"/>
      <c r="RW210" s="120"/>
      <c r="RX210" s="120"/>
      <c r="RY210" s="120"/>
      <c r="RZ210" s="120"/>
      <c r="SA210" s="120"/>
      <c r="SB210" s="120"/>
      <c r="SC210" s="120"/>
      <c r="SD210" s="120"/>
      <c r="SE210" s="120"/>
      <c r="SF210" s="120"/>
      <c r="SG210" s="120"/>
      <c r="SH210" s="120"/>
      <c r="SI210" s="120"/>
      <c r="SJ210" s="120"/>
      <c r="SK210" s="120"/>
      <c r="SL210" s="120"/>
      <c r="SM210" s="120"/>
      <c r="SN210" s="120"/>
      <c r="SO210" s="120"/>
      <c r="SP210" s="120"/>
      <c r="SQ210" s="120"/>
      <c r="SR210" s="120"/>
      <c r="SS210" s="120"/>
      <c r="ST210" s="120"/>
      <c r="SU210" s="120"/>
      <c r="SV210" s="120"/>
      <c r="SW210" s="120"/>
      <c r="SX210" s="120"/>
      <c r="SY210" s="120"/>
      <c r="SZ210" s="120"/>
      <c r="TA210" s="120"/>
      <c r="TB210" s="120"/>
      <c r="TC210" s="120"/>
      <c r="TD210" s="120"/>
      <c r="TE210" s="120"/>
      <c r="TF210" s="120"/>
      <c r="TG210" s="120"/>
      <c r="TH210" s="120"/>
      <c r="TI210" s="120"/>
      <c r="TJ210" s="120"/>
      <c r="TK210" s="120"/>
      <c r="TL210" s="120"/>
      <c r="TM210" s="120"/>
      <c r="TN210" s="120"/>
      <c r="TO210" s="120"/>
      <c r="TP210" s="120"/>
      <c r="TQ210" s="120"/>
      <c r="TR210" s="120"/>
      <c r="TS210" s="120"/>
      <c r="TT210" s="120"/>
      <c r="TU210" s="120"/>
      <c r="TV210" s="120"/>
      <c r="TW210" s="120"/>
      <c r="TX210" s="120"/>
      <c r="TY210" s="120"/>
      <c r="TZ210" s="120"/>
      <c r="UA210" s="120"/>
      <c r="UB210" s="120"/>
      <c r="UC210" s="120"/>
      <c r="UD210" s="120"/>
      <c r="UE210" s="120"/>
      <c r="UF210" s="120"/>
      <c r="UG210" s="120"/>
      <c r="UH210" s="120"/>
      <c r="UI210" s="120"/>
      <c r="UJ210" s="120"/>
      <c r="UK210" s="120"/>
      <c r="UL210" s="120"/>
      <c r="UM210" s="120"/>
      <c r="UN210" s="120"/>
      <c r="UO210" s="120"/>
      <c r="UP210" s="120"/>
      <c r="UQ210" s="120"/>
      <c r="UR210" s="120"/>
      <c r="US210" s="120"/>
      <c r="UT210" s="120"/>
      <c r="UU210" s="120"/>
      <c r="UV210" s="120"/>
      <c r="UW210" s="120"/>
      <c r="UX210" s="120"/>
      <c r="UY210" s="120"/>
      <c r="UZ210" s="120"/>
      <c r="VA210" s="120"/>
      <c r="VB210" s="120"/>
      <c r="VC210" s="120"/>
      <c r="VD210" s="120"/>
      <c r="VE210" s="120"/>
      <c r="VF210" s="120"/>
      <c r="VG210" s="120"/>
      <c r="VH210" s="120"/>
      <c r="VI210" s="120"/>
      <c r="VJ210" s="120"/>
      <c r="VK210" s="120"/>
      <c r="VL210" s="120"/>
      <c r="VM210" s="120"/>
      <c r="VN210" s="120"/>
      <c r="VO210" s="120"/>
      <c r="VP210" s="120"/>
      <c r="VQ210" s="120"/>
      <c r="VR210" s="120"/>
      <c r="VS210" s="120"/>
      <c r="VT210" s="120"/>
      <c r="VU210" s="120"/>
      <c r="VV210" s="120"/>
      <c r="VW210" s="120"/>
      <c r="VX210" s="120"/>
      <c r="VY210" s="120"/>
      <c r="VZ210" s="120"/>
      <c r="WA210" s="120"/>
      <c r="WB210" s="120"/>
      <c r="WC210" s="120"/>
      <c r="WD210" s="120"/>
      <c r="WE210" s="120"/>
      <c r="WF210" s="120"/>
      <c r="WG210" s="120"/>
      <c r="WH210" s="120"/>
      <c r="WI210" s="120"/>
      <c r="WJ210" s="120"/>
      <c r="WK210" s="120"/>
      <c r="WL210" s="120"/>
      <c r="WM210" s="120"/>
      <c r="WN210" s="120"/>
      <c r="WO210" s="120"/>
      <c r="WP210" s="120"/>
      <c r="WQ210" s="120"/>
      <c r="WR210" s="120"/>
      <c r="WS210" s="120"/>
      <c r="WT210" s="120"/>
      <c r="WU210" s="120"/>
      <c r="WV210" s="120"/>
      <c r="WW210" s="120"/>
      <c r="WX210" s="120"/>
      <c r="WY210" s="120"/>
      <c r="WZ210" s="120"/>
      <c r="XA210" s="120"/>
      <c r="XB210" s="120"/>
      <c r="XC210" s="120"/>
      <c r="XD210" s="120"/>
      <c r="XE210" s="120"/>
      <c r="XF210" s="120"/>
      <c r="XG210" s="120"/>
      <c r="XH210" s="120"/>
      <c r="XI210" s="120"/>
      <c r="XJ210" s="120"/>
      <c r="XK210" s="120"/>
      <c r="XL210" s="120"/>
      <c r="XM210" s="120"/>
      <c r="XN210" s="120"/>
      <c r="XO210" s="120"/>
      <c r="XP210" s="120"/>
      <c r="XQ210" s="120"/>
      <c r="XR210" s="120"/>
      <c r="XS210" s="120"/>
      <c r="XT210" s="120"/>
      <c r="XU210" s="120"/>
      <c r="XV210" s="120"/>
      <c r="XW210" s="120"/>
      <c r="XX210" s="120"/>
      <c r="XY210" s="120"/>
      <c r="XZ210" s="120"/>
      <c r="YA210" s="120"/>
      <c r="YB210" s="120"/>
      <c r="YC210" s="120"/>
      <c r="YD210" s="120"/>
      <c r="YE210" s="120"/>
      <c r="YF210" s="120"/>
      <c r="YG210" s="120"/>
      <c r="YH210" s="120"/>
      <c r="YI210" s="120"/>
      <c r="YJ210" s="120"/>
      <c r="YK210" s="120"/>
      <c r="YL210" s="120"/>
      <c r="YM210" s="120"/>
      <c r="YN210" s="120"/>
      <c r="YO210" s="120"/>
      <c r="YP210" s="120"/>
      <c r="YQ210" s="120"/>
      <c r="YR210" s="120"/>
      <c r="YS210" s="120"/>
      <c r="YT210" s="120"/>
      <c r="YU210" s="120"/>
      <c r="YV210" s="120"/>
      <c r="YW210" s="120"/>
      <c r="YX210" s="120"/>
      <c r="YY210" s="120"/>
      <c r="YZ210" s="120"/>
      <c r="ZA210" s="120"/>
      <c r="ZB210" s="120"/>
      <c r="ZC210" s="120"/>
      <c r="ZD210" s="120"/>
      <c r="ZE210" s="120"/>
      <c r="ZF210" s="120"/>
      <c r="ZG210" s="120"/>
      <c r="ZH210" s="120"/>
      <c r="ZI210" s="120"/>
      <c r="ZJ210" s="120"/>
      <c r="ZK210" s="120"/>
      <c r="ZL210" s="120"/>
      <c r="ZM210" s="120"/>
      <c r="ZN210" s="120"/>
      <c r="ZO210" s="120"/>
      <c r="ZP210" s="120"/>
      <c r="ZQ210" s="120"/>
      <c r="ZR210" s="120"/>
      <c r="ZS210" s="120"/>
      <c r="ZT210" s="120"/>
      <c r="ZU210" s="120"/>
      <c r="ZV210" s="120"/>
      <c r="ZW210" s="120"/>
      <c r="ZX210" s="120"/>
      <c r="ZY210" s="120"/>
      <c r="ZZ210" s="120"/>
      <c r="AAA210" s="120"/>
      <c r="AAB210" s="120"/>
      <c r="AAC210" s="120"/>
      <c r="AAD210" s="120"/>
      <c r="AAE210" s="120"/>
      <c r="AAF210" s="120"/>
      <c r="AAG210" s="120"/>
      <c r="AAH210" s="120"/>
      <c r="AAI210" s="120"/>
      <c r="AAJ210" s="120"/>
      <c r="AAK210" s="120"/>
      <c r="AAL210" s="120"/>
      <c r="AAM210" s="120"/>
      <c r="AAN210" s="120"/>
      <c r="AAO210" s="120"/>
      <c r="AAP210" s="120"/>
      <c r="AAQ210" s="120"/>
      <c r="AAR210" s="120"/>
      <c r="AAS210" s="120"/>
      <c r="AAT210" s="120"/>
      <c r="AAU210" s="120"/>
      <c r="AAV210" s="120"/>
      <c r="AAW210" s="120"/>
      <c r="AAX210" s="120"/>
      <c r="AAY210" s="120"/>
      <c r="AAZ210" s="120"/>
      <c r="ABA210" s="120"/>
      <c r="ABB210" s="120"/>
      <c r="ABC210" s="120"/>
      <c r="ABD210" s="120"/>
      <c r="ABE210" s="120"/>
      <c r="ABF210" s="120"/>
      <c r="ABG210" s="120"/>
      <c r="ABH210" s="120"/>
      <c r="ABI210" s="120"/>
      <c r="ABJ210" s="120"/>
      <c r="ABK210" s="120"/>
      <c r="ABL210" s="120"/>
      <c r="ABM210" s="120"/>
      <c r="ABN210" s="120"/>
      <c r="ABO210" s="120"/>
      <c r="ABP210" s="120"/>
      <c r="ABQ210" s="120"/>
      <c r="ABR210" s="120"/>
      <c r="ABS210" s="120"/>
      <c r="ABT210" s="120"/>
      <c r="ABU210" s="120"/>
      <c r="ABV210" s="120"/>
      <c r="ABW210" s="120"/>
      <c r="ABX210" s="120"/>
      <c r="ABY210" s="120"/>
      <c r="ABZ210" s="120"/>
      <c r="ACA210" s="120"/>
      <c r="ACB210" s="120"/>
      <c r="ACC210" s="120"/>
      <c r="ACD210" s="120"/>
      <c r="ACE210" s="120"/>
      <c r="ACF210" s="120"/>
      <c r="ACG210" s="120"/>
      <c r="ACH210" s="120"/>
      <c r="ACI210" s="120"/>
      <c r="ACJ210" s="120"/>
      <c r="ACK210" s="120"/>
      <c r="ACL210" s="120"/>
      <c r="ACM210" s="120"/>
      <c r="ACN210" s="120"/>
      <c r="ACO210" s="120"/>
      <c r="ACP210" s="120"/>
      <c r="ACQ210" s="120"/>
      <c r="ACR210" s="120"/>
      <c r="ACS210" s="120"/>
      <c r="ACT210" s="120"/>
      <c r="ACU210" s="120"/>
      <c r="ACV210" s="120"/>
      <c r="ACW210" s="120"/>
      <c r="ACX210" s="120"/>
      <c r="ACY210" s="120"/>
      <c r="ACZ210" s="120"/>
      <c r="ADA210" s="120"/>
      <c r="ADB210" s="120"/>
      <c r="ADC210" s="120"/>
      <c r="ADD210" s="120"/>
      <c r="ADE210" s="120"/>
      <c r="ADF210" s="120"/>
      <c r="ADG210" s="120"/>
      <c r="ADH210" s="120"/>
      <c r="ADI210" s="120"/>
      <c r="ADJ210" s="120"/>
      <c r="ADK210" s="120"/>
      <c r="ADL210" s="120"/>
      <c r="ADM210" s="120"/>
      <c r="ADN210" s="120"/>
      <c r="ADO210" s="120"/>
      <c r="ADP210" s="120"/>
      <c r="ADQ210" s="120"/>
      <c r="ADR210" s="120"/>
      <c r="ADS210" s="120"/>
      <c r="ADT210" s="120"/>
      <c r="ADU210" s="120"/>
      <c r="ADV210" s="120"/>
      <c r="ADW210" s="120"/>
      <c r="ADX210" s="120"/>
      <c r="ADY210" s="120"/>
      <c r="ADZ210" s="120"/>
      <c r="AEA210" s="120"/>
      <c r="AEB210" s="120"/>
      <c r="AEC210" s="120"/>
      <c r="AED210" s="120"/>
      <c r="AEE210" s="120"/>
      <c r="AEF210" s="120"/>
      <c r="AEG210" s="120"/>
      <c r="AEH210" s="120"/>
      <c r="AEI210" s="120"/>
      <c r="AEJ210" s="120"/>
      <c r="AEK210" s="120"/>
      <c r="AEL210" s="120"/>
      <c r="AEM210" s="120"/>
      <c r="AEN210" s="120"/>
      <c r="AEO210" s="120"/>
      <c r="AEP210" s="120"/>
      <c r="AEQ210" s="120"/>
      <c r="AER210" s="120"/>
      <c r="AES210" s="120"/>
      <c r="AET210" s="120"/>
      <c r="AEU210" s="120"/>
      <c r="AEV210" s="120"/>
      <c r="AEW210" s="120"/>
      <c r="AEX210" s="120"/>
      <c r="AEY210" s="120"/>
      <c r="AEZ210" s="120"/>
      <c r="AFA210" s="120"/>
      <c r="AFB210" s="120"/>
      <c r="AFC210" s="120"/>
      <c r="AFD210" s="120"/>
      <c r="AFE210" s="120"/>
      <c r="AFF210" s="120"/>
      <c r="AFG210" s="120"/>
      <c r="AFH210" s="120"/>
      <c r="AFI210" s="120"/>
      <c r="AFJ210" s="120"/>
      <c r="AFK210" s="120"/>
      <c r="AFL210" s="120"/>
      <c r="AFM210" s="120"/>
      <c r="AFN210" s="120"/>
      <c r="AFO210" s="120"/>
      <c r="AFP210" s="120"/>
      <c r="AFQ210" s="120"/>
      <c r="AFR210" s="120"/>
      <c r="AFS210" s="120"/>
      <c r="AFT210" s="120"/>
      <c r="AFU210" s="120"/>
      <c r="AFV210" s="120"/>
      <c r="AFW210" s="120"/>
      <c r="AFX210" s="120"/>
      <c r="AFY210" s="120"/>
      <c r="AFZ210" s="120"/>
      <c r="AGA210" s="120"/>
      <c r="AGB210" s="120"/>
      <c r="AGC210" s="120"/>
      <c r="AGD210" s="120"/>
      <c r="AGE210" s="120"/>
      <c r="AGF210" s="120"/>
      <c r="AGG210" s="120"/>
      <c r="AGH210" s="120"/>
      <c r="AGI210" s="120"/>
      <c r="AGJ210" s="120"/>
      <c r="AGK210" s="120"/>
      <c r="AGL210" s="120"/>
      <c r="AGM210" s="120"/>
      <c r="AGN210" s="120"/>
      <c r="AGO210" s="120"/>
      <c r="AGP210" s="120"/>
      <c r="AGQ210" s="120"/>
      <c r="AGR210" s="120"/>
      <c r="AGS210" s="120"/>
      <c r="AGT210" s="120"/>
      <c r="AGU210" s="120"/>
      <c r="AGV210" s="120"/>
      <c r="AGW210" s="120"/>
      <c r="AGX210" s="120"/>
      <c r="AGY210" s="120"/>
      <c r="AGZ210" s="120"/>
      <c r="AHA210" s="120"/>
      <c r="AHB210" s="120"/>
      <c r="AHC210" s="120"/>
      <c r="AHD210" s="120"/>
      <c r="AHE210" s="120"/>
      <c r="AHF210" s="120"/>
      <c r="AHG210" s="120"/>
      <c r="AHH210" s="120"/>
      <c r="AHI210" s="120"/>
      <c r="AHJ210" s="120"/>
      <c r="AHK210" s="120"/>
      <c r="AHL210" s="120"/>
      <c r="AHM210" s="120"/>
      <c r="AHN210" s="120"/>
      <c r="AHO210" s="120"/>
      <c r="AHP210" s="120"/>
      <c r="AHQ210" s="120"/>
      <c r="AHR210" s="120"/>
      <c r="AHS210" s="120"/>
      <c r="AHT210" s="120"/>
      <c r="AHU210" s="120"/>
      <c r="AHV210" s="120"/>
      <c r="AHW210" s="120"/>
      <c r="AHX210" s="120"/>
      <c r="AHY210" s="120"/>
      <c r="AHZ210" s="120"/>
      <c r="AIA210" s="120"/>
      <c r="AIB210" s="120"/>
      <c r="AIC210" s="120"/>
      <c r="AID210" s="120"/>
      <c r="AIE210" s="120"/>
      <c r="AIF210" s="120"/>
      <c r="AIG210" s="120"/>
      <c r="AIH210" s="120"/>
      <c r="AII210" s="120"/>
      <c r="AIJ210" s="120"/>
      <c r="AIK210" s="120"/>
      <c r="AIL210" s="120"/>
      <c r="AIM210" s="120"/>
      <c r="AIN210" s="120"/>
      <c r="AIO210" s="120"/>
      <c r="AIP210" s="120"/>
      <c r="AIQ210" s="120"/>
      <c r="AIR210" s="120"/>
      <c r="AIS210" s="120"/>
      <c r="AIT210" s="120"/>
      <c r="AIU210" s="120"/>
      <c r="AIV210" s="120"/>
      <c r="AIW210" s="120"/>
      <c r="AIX210" s="120"/>
      <c r="AIY210" s="120"/>
      <c r="AIZ210" s="120"/>
      <c r="AJA210" s="120"/>
      <c r="AJB210" s="120"/>
      <c r="AJC210" s="120"/>
      <c r="AJD210" s="120"/>
      <c r="AJE210" s="120"/>
      <c r="AJF210" s="120"/>
      <c r="AJG210" s="120"/>
      <c r="AJH210" s="120"/>
      <c r="AJI210" s="120"/>
      <c r="AJJ210" s="120"/>
      <c r="AJK210" s="120"/>
      <c r="AJL210" s="120"/>
      <c r="AJM210" s="120"/>
      <c r="AJN210" s="120"/>
      <c r="AJO210" s="120"/>
      <c r="AJP210" s="120"/>
      <c r="AJQ210" s="120"/>
      <c r="AJR210" s="120"/>
      <c r="AJS210" s="120"/>
      <c r="AJT210" s="120"/>
      <c r="AJU210" s="120"/>
      <c r="AJV210" s="120"/>
      <c r="AJW210" s="120"/>
      <c r="AJX210" s="120"/>
      <c r="AJY210" s="120"/>
      <c r="AJZ210" s="120"/>
      <c r="AKA210" s="120"/>
      <c r="AKB210" s="120"/>
      <c r="AKC210" s="120"/>
      <c r="AKD210" s="120"/>
      <c r="AKE210" s="120"/>
      <c r="AKF210" s="120"/>
      <c r="AKG210" s="120"/>
      <c r="AKH210" s="120"/>
      <c r="AKI210" s="120"/>
      <c r="AKJ210" s="120"/>
      <c r="AKK210" s="120"/>
      <c r="AKL210" s="120"/>
      <c r="AKM210" s="120"/>
      <c r="AKN210" s="120"/>
      <c r="AKO210" s="120"/>
      <c r="AKP210" s="120"/>
      <c r="AKQ210" s="120"/>
      <c r="AKR210" s="120"/>
      <c r="AKS210" s="120"/>
      <c r="AKT210" s="120"/>
      <c r="AKU210" s="120"/>
      <c r="AKV210" s="120"/>
      <c r="AKW210" s="120"/>
      <c r="AKX210" s="120"/>
      <c r="AKY210" s="120"/>
      <c r="AKZ210" s="120"/>
      <c r="ALA210" s="120"/>
      <c r="ALB210" s="120"/>
      <c r="ALC210" s="120"/>
      <c r="ALD210" s="120"/>
      <c r="ALE210" s="120"/>
      <c r="ALF210" s="120"/>
      <c r="ALG210" s="120"/>
      <c r="ALH210" s="120"/>
      <c r="ALI210" s="120"/>
      <c r="ALJ210" s="120"/>
      <c r="ALK210" s="120"/>
      <c r="ALL210" s="120"/>
      <c r="ALM210" s="120"/>
      <c r="ALN210" s="120"/>
      <c r="ALO210" s="120"/>
      <c r="ALP210" s="120"/>
      <c r="ALQ210" s="120"/>
      <c r="ALR210" s="120"/>
      <c r="ALS210" s="120"/>
      <c r="ALT210" s="120"/>
      <c r="ALU210" s="120"/>
      <c r="ALV210" s="120"/>
      <c r="ALW210" s="120"/>
      <c r="ALX210" s="120"/>
      <c r="ALY210" s="120"/>
      <c r="ALZ210" s="120"/>
      <c r="AMA210" s="120"/>
      <c r="AMB210" s="120"/>
      <c r="AMC210" s="120"/>
      <c r="AMD210" s="120"/>
      <c r="AME210" s="120"/>
      <c r="AMF210" s="120"/>
      <c r="AMG210" s="120"/>
      <c r="AMH210" s="120"/>
      <c r="AMI210" s="120"/>
      <c r="AMJ210" s="120"/>
      <c r="AMK210" s="120"/>
      <c r="AML210" s="120"/>
    </row>
    <row r="211" spans="1:1026" s="121" customFormat="1" ht="24" x14ac:dyDescent="0.25">
      <c r="A211" s="102">
        <v>206</v>
      </c>
      <c r="B211" s="25" t="s">
        <v>223</v>
      </c>
      <c r="C211" s="26" t="s">
        <v>8</v>
      </c>
      <c r="D211" s="26" t="s">
        <v>77</v>
      </c>
      <c r="E211" s="31" t="s">
        <v>16</v>
      </c>
      <c r="F211" s="50">
        <v>140</v>
      </c>
      <c r="G211" s="51" t="s">
        <v>11</v>
      </c>
      <c r="H211" s="76"/>
      <c r="I211" s="76">
        <f t="shared" si="14"/>
        <v>0</v>
      </c>
      <c r="J211" s="76">
        <f t="shared" si="15"/>
        <v>0</v>
      </c>
      <c r="K211" s="76">
        <f t="shared" si="16"/>
        <v>0</v>
      </c>
      <c r="L211" s="53"/>
      <c r="M211" s="53"/>
      <c r="N211" s="53"/>
      <c r="O211" s="39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  <c r="IQ211" s="120"/>
      <c r="IR211" s="120"/>
      <c r="IS211" s="120"/>
      <c r="IT211" s="120"/>
      <c r="IU211" s="120"/>
      <c r="IV211" s="120"/>
      <c r="IW211" s="120"/>
      <c r="IX211" s="120"/>
      <c r="IY211" s="120"/>
      <c r="IZ211" s="120"/>
      <c r="JA211" s="120"/>
      <c r="JB211" s="120"/>
      <c r="JC211" s="120"/>
      <c r="JD211" s="120"/>
      <c r="JE211" s="120"/>
      <c r="JF211" s="120"/>
      <c r="JG211" s="120"/>
      <c r="JH211" s="120"/>
      <c r="JI211" s="120"/>
      <c r="JJ211" s="120"/>
      <c r="JK211" s="120"/>
      <c r="JL211" s="120"/>
      <c r="JM211" s="120"/>
      <c r="JN211" s="120"/>
      <c r="JO211" s="120"/>
      <c r="JP211" s="120"/>
      <c r="JQ211" s="120"/>
      <c r="JR211" s="120"/>
      <c r="JS211" s="120"/>
      <c r="JT211" s="120"/>
      <c r="JU211" s="120"/>
      <c r="JV211" s="120"/>
      <c r="JW211" s="120"/>
      <c r="JX211" s="120"/>
      <c r="JY211" s="120"/>
      <c r="JZ211" s="120"/>
      <c r="KA211" s="120"/>
      <c r="KB211" s="120"/>
      <c r="KC211" s="120"/>
      <c r="KD211" s="120"/>
      <c r="KE211" s="120"/>
      <c r="KF211" s="120"/>
      <c r="KG211" s="120"/>
      <c r="KH211" s="120"/>
      <c r="KI211" s="120"/>
      <c r="KJ211" s="120"/>
      <c r="KK211" s="120"/>
      <c r="KL211" s="120"/>
      <c r="KM211" s="120"/>
      <c r="KN211" s="120"/>
      <c r="KO211" s="120"/>
      <c r="KP211" s="120"/>
      <c r="KQ211" s="120"/>
      <c r="KR211" s="120"/>
      <c r="KS211" s="120"/>
      <c r="KT211" s="120"/>
      <c r="KU211" s="120"/>
      <c r="KV211" s="120"/>
      <c r="KW211" s="120"/>
      <c r="KX211" s="120"/>
      <c r="KY211" s="120"/>
      <c r="KZ211" s="120"/>
      <c r="LA211" s="120"/>
      <c r="LB211" s="120"/>
      <c r="LC211" s="120"/>
      <c r="LD211" s="120"/>
      <c r="LE211" s="120"/>
      <c r="LF211" s="120"/>
      <c r="LG211" s="120"/>
      <c r="LH211" s="120"/>
      <c r="LI211" s="120"/>
      <c r="LJ211" s="120"/>
      <c r="LK211" s="120"/>
      <c r="LL211" s="120"/>
      <c r="LM211" s="120"/>
      <c r="LN211" s="120"/>
      <c r="LO211" s="120"/>
      <c r="LP211" s="120"/>
      <c r="LQ211" s="120"/>
      <c r="LR211" s="120"/>
      <c r="LS211" s="120"/>
      <c r="LT211" s="120"/>
      <c r="LU211" s="120"/>
      <c r="LV211" s="120"/>
      <c r="LW211" s="120"/>
      <c r="LX211" s="120"/>
      <c r="LY211" s="120"/>
      <c r="LZ211" s="120"/>
      <c r="MA211" s="120"/>
      <c r="MB211" s="120"/>
      <c r="MC211" s="120"/>
      <c r="MD211" s="120"/>
      <c r="ME211" s="120"/>
      <c r="MF211" s="120"/>
      <c r="MG211" s="120"/>
      <c r="MH211" s="120"/>
      <c r="MI211" s="120"/>
      <c r="MJ211" s="120"/>
      <c r="MK211" s="120"/>
      <c r="ML211" s="120"/>
      <c r="MM211" s="120"/>
      <c r="MN211" s="120"/>
      <c r="MO211" s="120"/>
      <c r="MP211" s="120"/>
      <c r="MQ211" s="120"/>
      <c r="MR211" s="120"/>
      <c r="MS211" s="120"/>
      <c r="MT211" s="120"/>
      <c r="MU211" s="120"/>
      <c r="MV211" s="120"/>
      <c r="MW211" s="120"/>
      <c r="MX211" s="120"/>
      <c r="MY211" s="120"/>
      <c r="MZ211" s="120"/>
      <c r="NA211" s="120"/>
      <c r="NB211" s="120"/>
      <c r="NC211" s="120"/>
      <c r="ND211" s="120"/>
      <c r="NE211" s="120"/>
      <c r="NF211" s="120"/>
      <c r="NG211" s="120"/>
      <c r="NH211" s="120"/>
      <c r="NI211" s="120"/>
      <c r="NJ211" s="120"/>
      <c r="NK211" s="120"/>
      <c r="NL211" s="120"/>
      <c r="NM211" s="120"/>
      <c r="NN211" s="120"/>
      <c r="NO211" s="120"/>
      <c r="NP211" s="120"/>
      <c r="NQ211" s="120"/>
      <c r="NR211" s="120"/>
      <c r="NS211" s="120"/>
      <c r="NT211" s="120"/>
      <c r="NU211" s="120"/>
      <c r="NV211" s="120"/>
      <c r="NW211" s="120"/>
      <c r="NX211" s="120"/>
      <c r="NY211" s="120"/>
      <c r="NZ211" s="120"/>
      <c r="OA211" s="120"/>
      <c r="OB211" s="120"/>
      <c r="OC211" s="120"/>
      <c r="OD211" s="120"/>
      <c r="OE211" s="120"/>
      <c r="OF211" s="120"/>
      <c r="OG211" s="120"/>
      <c r="OH211" s="120"/>
      <c r="OI211" s="120"/>
      <c r="OJ211" s="120"/>
      <c r="OK211" s="120"/>
      <c r="OL211" s="120"/>
      <c r="OM211" s="120"/>
      <c r="ON211" s="120"/>
      <c r="OO211" s="120"/>
      <c r="OP211" s="120"/>
      <c r="OQ211" s="120"/>
      <c r="OR211" s="120"/>
      <c r="OS211" s="120"/>
      <c r="OT211" s="120"/>
      <c r="OU211" s="120"/>
      <c r="OV211" s="120"/>
      <c r="OW211" s="120"/>
      <c r="OX211" s="120"/>
      <c r="OY211" s="120"/>
      <c r="OZ211" s="120"/>
      <c r="PA211" s="120"/>
      <c r="PB211" s="120"/>
      <c r="PC211" s="120"/>
      <c r="PD211" s="120"/>
      <c r="PE211" s="120"/>
      <c r="PF211" s="120"/>
      <c r="PG211" s="120"/>
      <c r="PH211" s="120"/>
      <c r="PI211" s="120"/>
      <c r="PJ211" s="120"/>
      <c r="PK211" s="120"/>
      <c r="PL211" s="120"/>
      <c r="PM211" s="120"/>
      <c r="PN211" s="120"/>
      <c r="PO211" s="120"/>
      <c r="PP211" s="120"/>
      <c r="PQ211" s="120"/>
      <c r="PR211" s="120"/>
      <c r="PS211" s="120"/>
      <c r="PT211" s="120"/>
      <c r="PU211" s="120"/>
      <c r="PV211" s="120"/>
      <c r="PW211" s="120"/>
      <c r="PX211" s="120"/>
      <c r="PY211" s="120"/>
      <c r="PZ211" s="120"/>
      <c r="QA211" s="120"/>
      <c r="QB211" s="120"/>
      <c r="QC211" s="120"/>
      <c r="QD211" s="120"/>
      <c r="QE211" s="120"/>
      <c r="QF211" s="120"/>
      <c r="QG211" s="120"/>
      <c r="QH211" s="120"/>
      <c r="QI211" s="120"/>
      <c r="QJ211" s="120"/>
      <c r="QK211" s="120"/>
      <c r="QL211" s="120"/>
      <c r="QM211" s="120"/>
      <c r="QN211" s="120"/>
      <c r="QO211" s="120"/>
      <c r="QP211" s="120"/>
      <c r="QQ211" s="120"/>
      <c r="QR211" s="120"/>
      <c r="QS211" s="120"/>
      <c r="QT211" s="120"/>
      <c r="QU211" s="120"/>
      <c r="QV211" s="120"/>
      <c r="QW211" s="120"/>
      <c r="QX211" s="120"/>
      <c r="QY211" s="120"/>
      <c r="QZ211" s="120"/>
      <c r="RA211" s="120"/>
      <c r="RB211" s="120"/>
      <c r="RC211" s="120"/>
      <c r="RD211" s="120"/>
      <c r="RE211" s="120"/>
      <c r="RF211" s="120"/>
      <c r="RG211" s="120"/>
      <c r="RH211" s="120"/>
      <c r="RI211" s="120"/>
      <c r="RJ211" s="120"/>
      <c r="RK211" s="120"/>
      <c r="RL211" s="120"/>
      <c r="RM211" s="120"/>
      <c r="RN211" s="120"/>
      <c r="RO211" s="120"/>
      <c r="RP211" s="120"/>
      <c r="RQ211" s="120"/>
      <c r="RR211" s="120"/>
      <c r="RS211" s="120"/>
      <c r="RT211" s="120"/>
      <c r="RU211" s="120"/>
      <c r="RV211" s="120"/>
      <c r="RW211" s="120"/>
      <c r="RX211" s="120"/>
      <c r="RY211" s="120"/>
      <c r="RZ211" s="120"/>
      <c r="SA211" s="120"/>
      <c r="SB211" s="120"/>
      <c r="SC211" s="120"/>
      <c r="SD211" s="120"/>
      <c r="SE211" s="120"/>
      <c r="SF211" s="120"/>
      <c r="SG211" s="120"/>
      <c r="SH211" s="120"/>
      <c r="SI211" s="120"/>
      <c r="SJ211" s="120"/>
      <c r="SK211" s="120"/>
      <c r="SL211" s="120"/>
      <c r="SM211" s="120"/>
      <c r="SN211" s="120"/>
      <c r="SO211" s="120"/>
      <c r="SP211" s="120"/>
      <c r="SQ211" s="120"/>
      <c r="SR211" s="120"/>
      <c r="SS211" s="120"/>
      <c r="ST211" s="120"/>
      <c r="SU211" s="120"/>
      <c r="SV211" s="120"/>
      <c r="SW211" s="120"/>
      <c r="SX211" s="120"/>
      <c r="SY211" s="120"/>
      <c r="SZ211" s="120"/>
      <c r="TA211" s="120"/>
      <c r="TB211" s="120"/>
      <c r="TC211" s="120"/>
      <c r="TD211" s="120"/>
      <c r="TE211" s="120"/>
      <c r="TF211" s="120"/>
      <c r="TG211" s="120"/>
      <c r="TH211" s="120"/>
      <c r="TI211" s="120"/>
      <c r="TJ211" s="120"/>
      <c r="TK211" s="120"/>
      <c r="TL211" s="120"/>
      <c r="TM211" s="120"/>
      <c r="TN211" s="120"/>
      <c r="TO211" s="120"/>
      <c r="TP211" s="120"/>
      <c r="TQ211" s="120"/>
      <c r="TR211" s="120"/>
      <c r="TS211" s="120"/>
      <c r="TT211" s="120"/>
      <c r="TU211" s="120"/>
      <c r="TV211" s="120"/>
      <c r="TW211" s="120"/>
      <c r="TX211" s="120"/>
      <c r="TY211" s="120"/>
      <c r="TZ211" s="120"/>
      <c r="UA211" s="120"/>
      <c r="UB211" s="120"/>
      <c r="UC211" s="120"/>
      <c r="UD211" s="120"/>
      <c r="UE211" s="120"/>
      <c r="UF211" s="120"/>
      <c r="UG211" s="120"/>
      <c r="UH211" s="120"/>
      <c r="UI211" s="120"/>
      <c r="UJ211" s="120"/>
      <c r="UK211" s="120"/>
      <c r="UL211" s="120"/>
      <c r="UM211" s="120"/>
      <c r="UN211" s="120"/>
      <c r="UO211" s="120"/>
      <c r="UP211" s="120"/>
      <c r="UQ211" s="120"/>
      <c r="UR211" s="120"/>
      <c r="US211" s="120"/>
      <c r="UT211" s="120"/>
      <c r="UU211" s="120"/>
      <c r="UV211" s="120"/>
      <c r="UW211" s="120"/>
      <c r="UX211" s="120"/>
      <c r="UY211" s="120"/>
      <c r="UZ211" s="120"/>
      <c r="VA211" s="120"/>
      <c r="VB211" s="120"/>
      <c r="VC211" s="120"/>
      <c r="VD211" s="120"/>
      <c r="VE211" s="120"/>
      <c r="VF211" s="120"/>
      <c r="VG211" s="120"/>
      <c r="VH211" s="120"/>
      <c r="VI211" s="120"/>
      <c r="VJ211" s="120"/>
      <c r="VK211" s="120"/>
      <c r="VL211" s="120"/>
      <c r="VM211" s="120"/>
      <c r="VN211" s="120"/>
      <c r="VO211" s="120"/>
      <c r="VP211" s="120"/>
      <c r="VQ211" s="120"/>
      <c r="VR211" s="120"/>
      <c r="VS211" s="120"/>
      <c r="VT211" s="120"/>
      <c r="VU211" s="120"/>
      <c r="VV211" s="120"/>
      <c r="VW211" s="120"/>
      <c r="VX211" s="120"/>
      <c r="VY211" s="120"/>
      <c r="VZ211" s="120"/>
      <c r="WA211" s="120"/>
      <c r="WB211" s="120"/>
      <c r="WC211" s="120"/>
      <c r="WD211" s="120"/>
      <c r="WE211" s="120"/>
      <c r="WF211" s="120"/>
      <c r="WG211" s="120"/>
      <c r="WH211" s="120"/>
      <c r="WI211" s="120"/>
      <c r="WJ211" s="120"/>
      <c r="WK211" s="120"/>
      <c r="WL211" s="120"/>
      <c r="WM211" s="120"/>
      <c r="WN211" s="120"/>
      <c r="WO211" s="120"/>
      <c r="WP211" s="120"/>
      <c r="WQ211" s="120"/>
      <c r="WR211" s="120"/>
      <c r="WS211" s="120"/>
      <c r="WT211" s="120"/>
      <c r="WU211" s="120"/>
      <c r="WV211" s="120"/>
      <c r="WW211" s="120"/>
      <c r="WX211" s="120"/>
      <c r="WY211" s="120"/>
      <c r="WZ211" s="120"/>
      <c r="XA211" s="120"/>
      <c r="XB211" s="120"/>
      <c r="XC211" s="120"/>
      <c r="XD211" s="120"/>
      <c r="XE211" s="120"/>
      <c r="XF211" s="120"/>
      <c r="XG211" s="120"/>
      <c r="XH211" s="120"/>
      <c r="XI211" s="120"/>
      <c r="XJ211" s="120"/>
      <c r="XK211" s="120"/>
      <c r="XL211" s="120"/>
      <c r="XM211" s="120"/>
      <c r="XN211" s="120"/>
      <c r="XO211" s="120"/>
      <c r="XP211" s="120"/>
      <c r="XQ211" s="120"/>
      <c r="XR211" s="120"/>
      <c r="XS211" s="120"/>
      <c r="XT211" s="120"/>
      <c r="XU211" s="120"/>
      <c r="XV211" s="120"/>
      <c r="XW211" s="120"/>
      <c r="XX211" s="120"/>
      <c r="XY211" s="120"/>
      <c r="XZ211" s="120"/>
      <c r="YA211" s="120"/>
      <c r="YB211" s="120"/>
      <c r="YC211" s="120"/>
      <c r="YD211" s="120"/>
      <c r="YE211" s="120"/>
      <c r="YF211" s="120"/>
      <c r="YG211" s="120"/>
      <c r="YH211" s="120"/>
      <c r="YI211" s="120"/>
      <c r="YJ211" s="120"/>
      <c r="YK211" s="120"/>
      <c r="YL211" s="120"/>
      <c r="YM211" s="120"/>
      <c r="YN211" s="120"/>
      <c r="YO211" s="120"/>
      <c r="YP211" s="120"/>
      <c r="YQ211" s="120"/>
      <c r="YR211" s="120"/>
      <c r="YS211" s="120"/>
      <c r="YT211" s="120"/>
      <c r="YU211" s="120"/>
      <c r="YV211" s="120"/>
      <c r="YW211" s="120"/>
      <c r="YX211" s="120"/>
      <c r="YY211" s="120"/>
      <c r="YZ211" s="120"/>
      <c r="ZA211" s="120"/>
      <c r="ZB211" s="120"/>
      <c r="ZC211" s="120"/>
      <c r="ZD211" s="120"/>
      <c r="ZE211" s="120"/>
      <c r="ZF211" s="120"/>
      <c r="ZG211" s="120"/>
      <c r="ZH211" s="120"/>
      <c r="ZI211" s="120"/>
      <c r="ZJ211" s="120"/>
      <c r="ZK211" s="120"/>
      <c r="ZL211" s="120"/>
      <c r="ZM211" s="120"/>
      <c r="ZN211" s="120"/>
      <c r="ZO211" s="120"/>
      <c r="ZP211" s="120"/>
      <c r="ZQ211" s="120"/>
      <c r="ZR211" s="120"/>
      <c r="ZS211" s="120"/>
      <c r="ZT211" s="120"/>
      <c r="ZU211" s="120"/>
      <c r="ZV211" s="120"/>
      <c r="ZW211" s="120"/>
      <c r="ZX211" s="120"/>
      <c r="ZY211" s="120"/>
      <c r="ZZ211" s="120"/>
      <c r="AAA211" s="120"/>
      <c r="AAB211" s="120"/>
      <c r="AAC211" s="120"/>
      <c r="AAD211" s="120"/>
      <c r="AAE211" s="120"/>
      <c r="AAF211" s="120"/>
      <c r="AAG211" s="120"/>
      <c r="AAH211" s="120"/>
      <c r="AAI211" s="120"/>
      <c r="AAJ211" s="120"/>
      <c r="AAK211" s="120"/>
      <c r="AAL211" s="120"/>
      <c r="AAM211" s="120"/>
      <c r="AAN211" s="120"/>
      <c r="AAO211" s="120"/>
      <c r="AAP211" s="120"/>
      <c r="AAQ211" s="120"/>
      <c r="AAR211" s="120"/>
      <c r="AAS211" s="120"/>
      <c r="AAT211" s="120"/>
      <c r="AAU211" s="120"/>
      <c r="AAV211" s="120"/>
      <c r="AAW211" s="120"/>
      <c r="AAX211" s="120"/>
      <c r="AAY211" s="120"/>
      <c r="AAZ211" s="120"/>
      <c r="ABA211" s="120"/>
      <c r="ABB211" s="120"/>
      <c r="ABC211" s="120"/>
      <c r="ABD211" s="120"/>
      <c r="ABE211" s="120"/>
      <c r="ABF211" s="120"/>
      <c r="ABG211" s="120"/>
      <c r="ABH211" s="120"/>
      <c r="ABI211" s="120"/>
      <c r="ABJ211" s="120"/>
      <c r="ABK211" s="120"/>
      <c r="ABL211" s="120"/>
      <c r="ABM211" s="120"/>
      <c r="ABN211" s="120"/>
      <c r="ABO211" s="120"/>
      <c r="ABP211" s="120"/>
      <c r="ABQ211" s="120"/>
      <c r="ABR211" s="120"/>
      <c r="ABS211" s="120"/>
      <c r="ABT211" s="120"/>
      <c r="ABU211" s="120"/>
      <c r="ABV211" s="120"/>
      <c r="ABW211" s="120"/>
      <c r="ABX211" s="120"/>
      <c r="ABY211" s="120"/>
      <c r="ABZ211" s="120"/>
      <c r="ACA211" s="120"/>
      <c r="ACB211" s="120"/>
      <c r="ACC211" s="120"/>
      <c r="ACD211" s="120"/>
      <c r="ACE211" s="120"/>
      <c r="ACF211" s="120"/>
      <c r="ACG211" s="120"/>
      <c r="ACH211" s="120"/>
      <c r="ACI211" s="120"/>
      <c r="ACJ211" s="120"/>
      <c r="ACK211" s="120"/>
      <c r="ACL211" s="120"/>
      <c r="ACM211" s="120"/>
      <c r="ACN211" s="120"/>
      <c r="ACO211" s="120"/>
      <c r="ACP211" s="120"/>
      <c r="ACQ211" s="120"/>
      <c r="ACR211" s="120"/>
      <c r="ACS211" s="120"/>
      <c r="ACT211" s="120"/>
      <c r="ACU211" s="120"/>
      <c r="ACV211" s="120"/>
      <c r="ACW211" s="120"/>
      <c r="ACX211" s="120"/>
      <c r="ACY211" s="120"/>
      <c r="ACZ211" s="120"/>
      <c r="ADA211" s="120"/>
      <c r="ADB211" s="120"/>
      <c r="ADC211" s="120"/>
      <c r="ADD211" s="120"/>
      <c r="ADE211" s="120"/>
      <c r="ADF211" s="120"/>
      <c r="ADG211" s="120"/>
      <c r="ADH211" s="120"/>
      <c r="ADI211" s="120"/>
      <c r="ADJ211" s="120"/>
      <c r="ADK211" s="120"/>
      <c r="ADL211" s="120"/>
      <c r="ADM211" s="120"/>
      <c r="ADN211" s="120"/>
      <c r="ADO211" s="120"/>
      <c r="ADP211" s="120"/>
      <c r="ADQ211" s="120"/>
      <c r="ADR211" s="120"/>
      <c r="ADS211" s="120"/>
      <c r="ADT211" s="120"/>
      <c r="ADU211" s="120"/>
      <c r="ADV211" s="120"/>
      <c r="ADW211" s="120"/>
      <c r="ADX211" s="120"/>
      <c r="ADY211" s="120"/>
      <c r="ADZ211" s="120"/>
      <c r="AEA211" s="120"/>
      <c r="AEB211" s="120"/>
      <c r="AEC211" s="120"/>
      <c r="AED211" s="120"/>
      <c r="AEE211" s="120"/>
      <c r="AEF211" s="120"/>
      <c r="AEG211" s="120"/>
      <c r="AEH211" s="120"/>
      <c r="AEI211" s="120"/>
      <c r="AEJ211" s="120"/>
      <c r="AEK211" s="120"/>
      <c r="AEL211" s="120"/>
      <c r="AEM211" s="120"/>
      <c r="AEN211" s="120"/>
      <c r="AEO211" s="120"/>
      <c r="AEP211" s="120"/>
      <c r="AEQ211" s="120"/>
      <c r="AER211" s="120"/>
      <c r="AES211" s="120"/>
      <c r="AET211" s="120"/>
      <c r="AEU211" s="120"/>
      <c r="AEV211" s="120"/>
      <c r="AEW211" s="120"/>
      <c r="AEX211" s="120"/>
      <c r="AEY211" s="120"/>
      <c r="AEZ211" s="120"/>
      <c r="AFA211" s="120"/>
      <c r="AFB211" s="120"/>
      <c r="AFC211" s="120"/>
      <c r="AFD211" s="120"/>
      <c r="AFE211" s="120"/>
      <c r="AFF211" s="120"/>
      <c r="AFG211" s="120"/>
      <c r="AFH211" s="120"/>
      <c r="AFI211" s="120"/>
      <c r="AFJ211" s="120"/>
      <c r="AFK211" s="120"/>
      <c r="AFL211" s="120"/>
      <c r="AFM211" s="120"/>
      <c r="AFN211" s="120"/>
      <c r="AFO211" s="120"/>
      <c r="AFP211" s="120"/>
      <c r="AFQ211" s="120"/>
      <c r="AFR211" s="120"/>
      <c r="AFS211" s="120"/>
      <c r="AFT211" s="120"/>
      <c r="AFU211" s="120"/>
      <c r="AFV211" s="120"/>
      <c r="AFW211" s="120"/>
      <c r="AFX211" s="120"/>
      <c r="AFY211" s="120"/>
      <c r="AFZ211" s="120"/>
      <c r="AGA211" s="120"/>
      <c r="AGB211" s="120"/>
      <c r="AGC211" s="120"/>
      <c r="AGD211" s="120"/>
      <c r="AGE211" s="120"/>
      <c r="AGF211" s="120"/>
      <c r="AGG211" s="120"/>
      <c r="AGH211" s="120"/>
      <c r="AGI211" s="120"/>
      <c r="AGJ211" s="120"/>
      <c r="AGK211" s="120"/>
      <c r="AGL211" s="120"/>
      <c r="AGM211" s="120"/>
      <c r="AGN211" s="120"/>
      <c r="AGO211" s="120"/>
      <c r="AGP211" s="120"/>
      <c r="AGQ211" s="120"/>
      <c r="AGR211" s="120"/>
      <c r="AGS211" s="120"/>
      <c r="AGT211" s="120"/>
      <c r="AGU211" s="120"/>
      <c r="AGV211" s="120"/>
      <c r="AGW211" s="120"/>
      <c r="AGX211" s="120"/>
      <c r="AGY211" s="120"/>
      <c r="AGZ211" s="120"/>
      <c r="AHA211" s="120"/>
      <c r="AHB211" s="120"/>
      <c r="AHC211" s="120"/>
      <c r="AHD211" s="120"/>
      <c r="AHE211" s="120"/>
      <c r="AHF211" s="120"/>
      <c r="AHG211" s="120"/>
      <c r="AHH211" s="120"/>
      <c r="AHI211" s="120"/>
      <c r="AHJ211" s="120"/>
      <c r="AHK211" s="120"/>
      <c r="AHL211" s="120"/>
      <c r="AHM211" s="120"/>
      <c r="AHN211" s="120"/>
      <c r="AHO211" s="120"/>
      <c r="AHP211" s="120"/>
      <c r="AHQ211" s="120"/>
      <c r="AHR211" s="120"/>
      <c r="AHS211" s="120"/>
      <c r="AHT211" s="120"/>
      <c r="AHU211" s="120"/>
      <c r="AHV211" s="120"/>
      <c r="AHW211" s="120"/>
      <c r="AHX211" s="120"/>
      <c r="AHY211" s="120"/>
      <c r="AHZ211" s="120"/>
      <c r="AIA211" s="120"/>
      <c r="AIB211" s="120"/>
      <c r="AIC211" s="120"/>
      <c r="AID211" s="120"/>
      <c r="AIE211" s="120"/>
      <c r="AIF211" s="120"/>
      <c r="AIG211" s="120"/>
      <c r="AIH211" s="120"/>
      <c r="AII211" s="120"/>
      <c r="AIJ211" s="120"/>
      <c r="AIK211" s="120"/>
      <c r="AIL211" s="120"/>
      <c r="AIM211" s="120"/>
      <c r="AIN211" s="120"/>
      <c r="AIO211" s="120"/>
      <c r="AIP211" s="120"/>
      <c r="AIQ211" s="120"/>
      <c r="AIR211" s="120"/>
      <c r="AIS211" s="120"/>
      <c r="AIT211" s="120"/>
      <c r="AIU211" s="120"/>
      <c r="AIV211" s="120"/>
      <c r="AIW211" s="120"/>
      <c r="AIX211" s="120"/>
      <c r="AIY211" s="120"/>
      <c r="AIZ211" s="120"/>
      <c r="AJA211" s="120"/>
      <c r="AJB211" s="120"/>
      <c r="AJC211" s="120"/>
      <c r="AJD211" s="120"/>
      <c r="AJE211" s="120"/>
      <c r="AJF211" s="120"/>
      <c r="AJG211" s="120"/>
      <c r="AJH211" s="120"/>
      <c r="AJI211" s="120"/>
      <c r="AJJ211" s="120"/>
      <c r="AJK211" s="120"/>
      <c r="AJL211" s="120"/>
      <c r="AJM211" s="120"/>
      <c r="AJN211" s="120"/>
      <c r="AJO211" s="120"/>
      <c r="AJP211" s="120"/>
      <c r="AJQ211" s="120"/>
      <c r="AJR211" s="120"/>
      <c r="AJS211" s="120"/>
      <c r="AJT211" s="120"/>
      <c r="AJU211" s="120"/>
      <c r="AJV211" s="120"/>
      <c r="AJW211" s="120"/>
      <c r="AJX211" s="120"/>
      <c r="AJY211" s="120"/>
      <c r="AJZ211" s="120"/>
      <c r="AKA211" s="120"/>
      <c r="AKB211" s="120"/>
      <c r="AKC211" s="120"/>
      <c r="AKD211" s="120"/>
      <c r="AKE211" s="120"/>
      <c r="AKF211" s="120"/>
      <c r="AKG211" s="120"/>
      <c r="AKH211" s="120"/>
      <c r="AKI211" s="120"/>
      <c r="AKJ211" s="120"/>
      <c r="AKK211" s="120"/>
      <c r="AKL211" s="120"/>
      <c r="AKM211" s="120"/>
      <c r="AKN211" s="120"/>
      <c r="AKO211" s="120"/>
      <c r="AKP211" s="120"/>
      <c r="AKQ211" s="120"/>
      <c r="AKR211" s="120"/>
      <c r="AKS211" s="120"/>
      <c r="AKT211" s="120"/>
      <c r="AKU211" s="120"/>
      <c r="AKV211" s="120"/>
      <c r="AKW211" s="120"/>
      <c r="AKX211" s="120"/>
      <c r="AKY211" s="120"/>
      <c r="AKZ211" s="120"/>
      <c r="ALA211" s="120"/>
      <c r="ALB211" s="120"/>
      <c r="ALC211" s="120"/>
      <c r="ALD211" s="120"/>
      <c r="ALE211" s="120"/>
      <c r="ALF211" s="120"/>
      <c r="ALG211" s="120"/>
      <c r="ALH211" s="120"/>
      <c r="ALI211" s="120"/>
      <c r="ALJ211" s="120"/>
      <c r="ALK211" s="120"/>
      <c r="ALL211" s="120"/>
      <c r="ALM211" s="120"/>
      <c r="ALN211" s="120"/>
      <c r="ALO211" s="120"/>
      <c r="ALP211" s="120"/>
      <c r="ALQ211" s="120"/>
      <c r="ALR211" s="120"/>
      <c r="ALS211" s="120"/>
      <c r="ALT211" s="120"/>
      <c r="ALU211" s="120"/>
      <c r="ALV211" s="120"/>
      <c r="ALW211" s="120"/>
      <c r="ALX211" s="120"/>
      <c r="ALY211" s="120"/>
      <c r="ALZ211" s="120"/>
      <c r="AMA211" s="120"/>
      <c r="AMB211" s="120"/>
      <c r="AMC211" s="120"/>
      <c r="AMD211" s="120"/>
      <c r="AME211" s="120"/>
      <c r="AMF211" s="120"/>
      <c r="AMG211" s="120"/>
      <c r="AMH211" s="120"/>
      <c r="AMI211" s="120"/>
      <c r="AMJ211" s="120"/>
      <c r="AMK211" s="120"/>
      <c r="AML211" s="120"/>
    </row>
    <row r="212" spans="1:1026" s="121" customFormat="1" ht="24" x14ac:dyDescent="0.25">
      <c r="A212" s="102">
        <v>207</v>
      </c>
      <c r="B212" s="25" t="s">
        <v>223</v>
      </c>
      <c r="C212" s="26" t="s">
        <v>383</v>
      </c>
      <c r="D212" s="26" t="s">
        <v>337</v>
      </c>
      <c r="E212" s="31" t="s">
        <v>16</v>
      </c>
      <c r="F212" s="50">
        <v>120</v>
      </c>
      <c r="G212" s="51" t="s">
        <v>11</v>
      </c>
      <c r="H212" s="76"/>
      <c r="I212" s="76">
        <f t="shared" si="14"/>
        <v>0</v>
      </c>
      <c r="J212" s="76">
        <f t="shared" si="15"/>
        <v>0</v>
      </c>
      <c r="K212" s="76">
        <f t="shared" si="16"/>
        <v>0</v>
      </c>
      <c r="L212" s="53"/>
      <c r="M212" s="53"/>
      <c r="N212" s="53"/>
      <c r="O212" s="39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  <c r="IQ212" s="120"/>
      <c r="IR212" s="120"/>
      <c r="IS212" s="120"/>
      <c r="IT212" s="120"/>
      <c r="IU212" s="120"/>
      <c r="IV212" s="120"/>
      <c r="IW212" s="120"/>
      <c r="IX212" s="120"/>
      <c r="IY212" s="120"/>
      <c r="IZ212" s="120"/>
      <c r="JA212" s="120"/>
      <c r="JB212" s="120"/>
      <c r="JC212" s="120"/>
      <c r="JD212" s="120"/>
      <c r="JE212" s="120"/>
      <c r="JF212" s="120"/>
      <c r="JG212" s="120"/>
      <c r="JH212" s="120"/>
      <c r="JI212" s="120"/>
      <c r="JJ212" s="120"/>
      <c r="JK212" s="120"/>
      <c r="JL212" s="120"/>
      <c r="JM212" s="120"/>
      <c r="JN212" s="120"/>
      <c r="JO212" s="120"/>
      <c r="JP212" s="120"/>
      <c r="JQ212" s="120"/>
      <c r="JR212" s="120"/>
      <c r="JS212" s="120"/>
      <c r="JT212" s="120"/>
      <c r="JU212" s="120"/>
      <c r="JV212" s="120"/>
      <c r="JW212" s="120"/>
      <c r="JX212" s="120"/>
      <c r="JY212" s="120"/>
      <c r="JZ212" s="120"/>
      <c r="KA212" s="120"/>
      <c r="KB212" s="120"/>
      <c r="KC212" s="120"/>
      <c r="KD212" s="120"/>
      <c r="KE212" s="120"/>
      <c r="KF212" s="120"/>
      <c r="KG212" s="120"/>
      <c r="KH212" s="120"/>
      <c r="KI212" s="120"/>
      <c r="KJ212" s="120"/>
      <c r="KK212" s="120"/>
      <c r="KL212" s="120"/>
      <c r="KM212" s="120"/>
      <c r="KN212" s="120"/>
      <c r="KO212" s="120"/>
      <c r="KP212" s="120"/>
      <c r="KQ212" s="120"/>
      <c r="KR212" s="120"/>
      <c r="KS212" s="120"/>
      <c r="KT212" s="120"/>
      <c r="KU212" s="120"/>
      <c r="KV212" s="120"/>
      <c r="KW212" s="120"/>
      <c r="KX212" s="120"/>
      <c r="KY212" s="120"/>
      <c r="KZ212" s="120"/>
      <c r="LA212" s="120"/>
      <c r="LB212" s="120"/>
      <c r="LC212" s="120"/>
      <c r="LD212" s="120"/>
      <c r="LE212" s="120"/>
      <c r="LF212" s="120"/>
      <c r="LG212" s="120"/>
      <c r="LH212" s="120"/>
      <c r="LI212" s="120"/>
      <c r="LJ212" s="120"/>
      <c r="LK212" s="120"/>
      <c r="LL212" s="120"/>
      <c r="LM212" s="120"/>
      <c r="LN212" s="120"/>
      <c r="LO212" s="120"/>
      <c r="LP212" s="120"/>
      <c r="LQ212" s="120"/>
      <c r="LR212" s="120"/>
      <c r="LS212" s="120"/>
      <c r="LT212" s="120"/>
      <c r="LU212" s="120"/>
      <c r="LV212" s="120"/>
      <c r="LW212" s="120"/>
      <c r="LX212" s="120"/>
      <c r="LY212" s="120"/>
      <c r="LZ212" s="120"/>
      <c r="MA212" s="120"/>
      <c r="MB212" s="120"/>
      <c r="MC212" s="120"/>
      <c r="MD212" s="120"/>
      <c r="ME212" s="120"/>
      <c r="MF212" s="120"/>
      <c r="MG212" s="120"/>
      <c r="MH212" s="120"/>
      <c r="MI212" s="120"/>
      <c r="MJ212" s="120"/>
      <c r="MK212" s="120"/>
      <c r="ML212" s="120"/>
      <c r="MM212" s="120"/>
      <c r="MN212" s="120"/>
      <c r="MO212" s="120"/>
      <c r="MP212" s="120"/>
      <c r="MQ212" s="120"/>
      <c r="MR212" s="120"/>
      <c r="MS212" s="120"/>
      <c r="MT212" s="120"/>
      <c r="MU212" s="120"/>
      <c r="MV212" s="120"/>
      <c r="MW212" s="120"/>
      <c r="MX212" s="120"/>
      <c r="MY212" s="120"/>
      <c r="MZ212" s="120"/>
      <c r="NA212" s="120"/>
      <c r="NB212" s="120"/>
      <c r="NC212" s="120"/>
      <c r="ND212" s="120"/>
      <c r="NE212" s="120"/>
      <c r="NF212" s="120"/>
      <c r="NG212" s="120"/>
      <c r="NH212" s="120"/>
      <c r="NI212" s="120"/>
      <c r="NJ212" s="120"/>
      <c r="NK212" s="120"/>
      <c r="NL212" s="120"/>
      <c r="NM212" s="120"/>
      <c r="NN212" s="120"/>
      <c r="NO212" s="120"/>
      <c r="NP212" s="120"/>
      <c r="NQ212" s="120"/>
      <c r="NR212" s="120"/>
      <c r="NS212" s="120"/>
      <c r="NT212" s="120"/>
      <c r="NU212" s="120"/>
      <c r="NV212" s="120"/>
      <c r="NW212" s="120"/>
      <c r="NX212" s="120"/>
      <c r="NY212" s="120"/>
      <c r="NZ212" s="120"/>
      <c r="OA212" s="120"/>
      <c r="OB212" s="120"/>
      <c r="OC212" s="120"/>
      <c r="OD212" s="120"/>
      <c r="OE212" s="120"/>
      <c r="OF212" s="120"/>
      <c r="OG212" s="120"/>
      <c r="OH212" s="120"/>
      <c r="OI212" s="120"/>
      <c r="OJ212" s="120"/>
      <c r="OK212" s="120"/>
      <c r="OL212" s="120"/>
      <c r="OM212" s="120"/>
      <c r="ON212" s="120"/>
      <c r="OO212" s="120"/>
      <c r="OP212" s="120"/>
      <c r="OQ212" s="120"/>
      <c r="OR212" s="120"/>
      <c r="OS212" s="120"/>
      <c r="OT212" s="120"/>
      <c r="OU212" s="120"/>
      <c r="OV212" s="120"/>
      <c r="OW212" s="120"/>
      <c r="OX212" s="120"/>
      <c r="OY212" s="120"/>
      <c r="OZ212" s="120"/>
      <c r="PA212" s="120"/>
      <c r="PB212" s="120"/>
      <c r="PC212" s="120"/>
      <c r="PD212" s="120"/>
      <c r="PE212" s="120"/>
      <c r="PF212" s="120"/>
      <c r="PG212" s="120"/>
      <c r="PH212" s="120"/>
      <c r="PI212" s="120"/>
      <c r="PJ212" s="120"/>
      <c r="PK212" s="120"/>
      <c r="PL212" s="120"/>
      <c r="PM212" s="120"/>
      <c r="PN212" s="120"/>
      <c r="PO212" s="120"/>
      <c r="PP212" s="120"/>
      <c r="PQ212" s="120"/>
      <c r="PR212" s="120"/>
      <c r="PS212" s="120"/>
      <c r="PT212" s="120"/>
      <c r="PU212" s="120"/>
      <c r="PV212" s="120"/>
      <c r="PW212" s="120"/>
      <c r="PX212" s="120"/>
      <c r="PY212" s="120"/>
      <c r="PZ212" s="120"/>
      <c r="QA212" s="120"/>
      <c r="QB212" s="120"/>
      <c r="QC212" s="120"/>
      <c r="QD212" s="120"/>
      <c r="QE212" s="120"/>
      <c r="QF212" s="120"/>
      <c r="QG212" s="120"/>
      <c r="QH212" s="120"/>
      <c r="QI212" s="120"/>
      <c r="QJ212" s="120"/>
      <c r="QK212" s="120"/>
      <c r="QL212" s="120"/>
      <c r="QM212" s="120"/>
      <c r="QN212" s="120"/>
      <c r="QO212" s="120"/>
      <c r="QP212" s="120"/>
      <c r="QQ212" s="120"/>
      <c r="QR212" s="120"/>
      <c r="QS212" s="120"/>
      <c r="QT212" s="120"/>
      <c r="QU212" s="120"/>
      <c r="QV212" s="120"/>
      <c r="QW212" s="120"/>
      <c r="QX212" s="120"/>
      <c r="QY212" s="120"/>
      <c r="QZ212" s="120"/>
      <c r="RA212" s="120"/>
      <c r="RB212" s="120"/>
      <c r="RC212" s="120"/>
      <c r="RD212" s="120"/>
      <c r="RE212" s="120"/>
      <c r="RF212" s="120"/>
      <c r="RG212" s="120"/>
      <c r="RH212" s="120"/>
      <c r="RI212" s="120"/>
      <c r="RJ212" s="120"/>
      <c r="RK212" s="120"/>
      <c r="RL212" s="120"/>
      <c r="RM212" s="120"/>
      <c r="RN212" s="120"/>
      <c r="RO212" s="120"/>
      <c r="RP212" s="120"/>
      <c r="RQ212" s="120"/>
      <c r="RR212" s="120"/>
      <c r="RS212" s="120"/>
      <c r="RT212" s="120"/>
      <c r="RU212" s="120"/>
      <c r="RV212" s="120"/>
      <c r="RW212" s="120"/>
      <c r="RX212" s="120"/>
      <c r="RY212" s="120"/>
      <c r="RZ212" s="120"/>
      <c r="SA212" s="120"/>
      <c r="SB212" s="120"/>
      <c r="SC212" s="120"/>
      <c r="SD212" s="120"/>
      <c r="SE212" s="120"/>
      <c r="SF212" s="120"/>
      <c r="SG212" s="120"/>
      <c r="SH212" s="120"/>
      <c r="SI212" s="120"/>
      <c r="SJ212" s="120"/>
      <c r="SK212" s="120"/>
      <c r="SL212" s="120"/>
      <c r="SM212" s="120"/>
      <c r="SN212" s="120"/>
      <c r="SO212" s="120"/>
      <c r="SP212" s="120"/>
      <c r="SQ212" s="120"/>
      <c r="SR212" s="120"/>
      <c r="SS212" s="120"/>
      <c r="ST212" s="120"/>
      <c r="SU212" s="120"/>
      <c r="SV212" s="120"/>
      <c r="SW212" s="120"/>
      <c r="SX212" s="120"/>
      <c r="SY212" s="120"/>
      <c r="SZ212" s="120"/>
      <c r="TA212" s="120"/>
      <c r="TB212" s="120"/>
      <c r="TC212" s="120"/>
      <c r="TD212" s="120"/>
      <c r="TE212" s="120"/>
      <c r="TF212" s="120"/>
      <c r="TG212" s="120"/>
      <c r="TH212" s="120"/>
      <c r="TI212" s="120"/>
      <c r="TJ212" s="120"/>
      <c r="TK212" s="120"/>
      <c r="TL212" s="120"/>
      <c r="TM212" s="120"/>
      <c r="TN212" s="120"/>
      <c r="TO212" s="120"/>
      <c r="TP212" s="120"/>
      <c r="TQ212" s="120"/>
      <c r="TR212" s="120"/>
      <c r="TS212" s="120"/>
      <c r="TT212" s="120"/>
      <c r="TU212" s="120"/>
      <c r="TV212" s="120"/>
      <c r="TW212" s="120"/>
      <c r="TX212" s="120"/>
      <c r="TY212" s="120"/>
      <c r="TZ212" s="120"/>
      <c r="UA212" s="120"/>
      <c r="UB212" s="120"/>
      <c r="UC212" s="120"/>
      <c r="UD212" s="120"/>
      <c r="UE212" s="120"/>
      <c r="UF212" s="120"/>
      <c r="UG212" s="120"/>
      <c r="UH212" s="120"/>
      <c r="UI212" s="120"/>
      <c r="UJ212" s="120"/>
      <c r="UK212" s="120"/>
      <c r="UL212" s="120"/>
      <c r="UM212" s="120"/>
      <c r="UN212" s="120"/>
      <c r="UO212" s="120"/>
      <c r="UP212" s="120"/>
      <c r="UQ212" s="120"/>
      <c r="UR212" s="120"/>
      <c r="US212" s="120"/>
      <c r="UT212" s="120"/>
      <c r="UU212" s="120"/>
      <c r="UV212" s="120"/>
      <c r="UW212" s="120"/>
      <c r="UX212" s="120"/>
      <c r="UY212" s="120"/>
      <c r="UZ212" s="120"/>
      <c r="VA212" s="120"/>
      <c r="VB212" s="120"/>
      <c r="VC212" s="120"/>
      <c r="VD212" s="120"/>
      <c r="VE212" s="120"/>
      <c r="VF212" s="120"/>
      <c r="VG212" s="120"/>
      <c r="VH212" s="120"/>
      <c r="VI212" s="120"/>
      <c r="VJ212" s="120"/>
      <c r="VK212" s="120"/>
      <c r="VL212" s="120"/>
      <c r="VM212" s="120"/>
      <c r="VN212" s="120"/>
      <c r="VO212" s="120"/>
      <c r="VP212" s="120"/>
      <c r="VQ212" s="120"/>
      <c r="VR212" s="120"/>
      <c r="VS212" s="120"/>
      <c r="VT212" s="120"/>
      <c r="VU212" s="120"/>
      <c r="VV212" s="120"/>
      <c r="VW212" s="120"/>
      <c r="VX212" s="120"/>
      <c r="VY212" s="120"/>
      <c r="VZ212" s="120"/>
      <c r="WA212" s="120"/>
      <c r="WB212" s="120"/>
      <c r="WC212" s="120"/>
      <c r="WD212" s="120"/>
      <c r="WE212" s="120"/>
      <c r="WF212" s="120"/>
      <c r="WG212" s="120"/>
      <c r="WH212" s="120"/>
      <c r="WI212" s="120"/>
      <c r="WJ212" s="120"/>
      <c r="WK212" s="120"/>
      <c r="WL212" s="120"/>
      <c r="WM212" s="120"/>
      <c r="WN212" s="120"/>
      <c r="WO212" s="120"/>
      <c r="WP212" s="120"/>
      <c r="WQ212" s="120"/>
      <c r="WR212" s="120"/>
      <c r="WS212" s="120"/>
      <c r="WT212" s="120"/>
      <c r="WU212" s="120"/>
      <c r="WV212" s="120"/>
      <c r="WW212" s="120"/>
      <c r="WX212" s="120"/>
      <c r="WY212" s="120"/>
      <c r="WZ212" s="120"/>
      <c r="XA212" s="120"/>
      <c r="XB212" s="120"/>
      <c r="XC212" s="120"/>
      <c r="XD212" s="120"/>
      <c r="XE212" s="120"/>
      <c r="XF212" s="120"/>
      <c r="XG212" s="120"/>
      <c r="XH212" s="120"/>
      <c r="XI212" s="120"/>
      <c r="XJ212" s="120"/>
      <c r="XK212" s="120"/>
      <c r="XL212" s="120"/>
      <c r="XM212" s="120"/>
      <c r="XN212" s="120"/>
      <c r="XO212" s="120"/>
      <c r="XP212" s="120"/>
      <c r="XQ212" s="120"/>
      <c r="XR212" s="120"/>
      <c r="XS212" s="120"/>
      <c r="XT212" s="120"/>
      <c r="XU212" s="120"/>
      <c r="XV212" s="120"/>
      <c r="XW212" s="120"/>
      <c r="XX212" s="120"/>
      <c r="XY212" s="120"/>
      <c r="XZ212" s="120"/>
      <c r="YA212" s="120"/>
      <c r="YB212" s="120"/>
      <c r="YC212" s="120"/>
      <c r="YD212" s="120"/>
      <c r="YE212" s="120"/>
      <c r="YF212" s="120"/>
      <c r="YG212" s="120"/>
      <c r="YH212" s="120"/>
      <c r="YI212" s="120"/>
      <c r="YJ212" s="120"/>
      <c r="YK212" s="120"/>
      <c r="YL212" s="120"/>
      <c r="YM212" s="120"/>
      <c r="YN212" s="120"/>
      <c r="YO212" s="120"/>
      <c r="YP212" s="120"/>
      <c r="YQ212" s="120"/>
      <c r="YR212" s="120"/>
      <c r="YS212" s="120"/>
      <c r="YT212" s="120"/>
      <c r="YU212" s="120"/>
      <c r="YV212" s="120"/>
      <c r="YW212" s="120"/>
      <c r="YX212" s="120"/>
      <c r="YY212" s="120"/>
      <c r="YZ212" s="120"/>
      <c r="ZA212" s="120"/>
      <c r="ZB212" s="120"/>
      <c r="ZC212" s="120"/>
      <c r="ZD212" s="120"/>
      <c r="ZE212" s="120"/>
      <c r="ZF212" s="120"/>
      <c r="ZG212" s="120"/>
      <c r="ZH212" s="120"/>
      <c r="ZI212" s="120"/>
      <c r="ZJ212" s="120"/>
      <c r="ZK212" s="120"/>
      <c r="ZL212" s="120"/>
      <c r="ZM212" s="120"/>
      <c r="ZN212" s="120"/>
      <c r="ZO212" s="120"/>
      <c r="ZP212" s="120"/>
      <c r="ZQ212" s="120"/>
      <c r="ZR212" s="120"/>
      <c r="ZS212" s="120"/>
      <c r="ZT212" s="120"/>
      <c r="ZU212" s="120"/>
      <c r="ZV212" s="120"/>
      <c r="ZW212" s="120"/>
      <c r="ZX212" s="120"/>
      <c r="ZY212" s="120"/>
      <c r="ZZ212" s="120"/>
      <c r="AAA212" s="120"/>
      <c r="AAB212" s="120"/>
      <c r="AAC212" s="120"/>
      <c r="AAD212" s="120"/>
      <c r="AAE212" s="120"/>
      <c r="AAF212" s="120"/>
      <c r="AAG212" s="120"/>
      <c r="AAH212" s="120"/>
      <c r="AAI212" s="120"/>
      <c r="AAJ212" s="120"/>
      <c r="AAK212" s="120"/>
      <c r="AAL212" s="120"/>
      <c r="AAM212" s="120"/>
      <c r="AAN212" s="120"/>
      <c r="AAO212" s="120"/>
      <c r="AAP212" s="120"/>
      <c r="AAQ212" s="120"/>
      <c r="AAR212" s="120"/>
      <c r="AAS212" s="120"/>
      <c r="AAT212" s="120"/>
      <c r="AAU212" s="120"/>
      <c r="AAV212" s="120"/>
      <c r="AAW212" s="120"/>
      <c r="AAX212" s="120"/>
      <c r="AAY212" s="120"/>
      <c r="AAZ212" s="120"/>
      <c r="ABA212" s="120"/>
      <c r="ABB212" s="120"/>
      <c r="ABC212" s="120"/>
      <c r="ABD212" s="120"/>
      <c r="ABE212" s="120"/>
      <c r="ABF212" s="120"/>
      <c r="ABG212" s="120"/>
      <c r="ABH212" s="120"/>
      <c r="ABI212" s="120"/>
      <c r="ABJ212" s="120"/>
      <c r="ABK212" s="120"/>
      <c r="ABL212" s="120"/>
      <c r="ABM212" s="120"/>
      <c r="ABN212" s="120"/>
      <c r="ABO212" s="120"/>
      <c r="ABP212" s="120"/>
      <c r="ABQ212" s="120"/>
      <c r="ABR212" s="120"/>
      <c r="ABS212" s="120"/>
      <c r="ABT212" s="120"/>
      <c r="ABU212" s="120"/>
      <c r="ABV212" s="120"/>
      <c r="ABW212" s="120"/>
      <c r="ABX212" s="120"/>
      <c r="ABY212" s="120"/>
      <c r="ABZ212" s="120"/>
      <c r="ACA212" s="120"/>
      <c r="ACB212" s="120"/>
      <c r="ACC212" s="120"/>
      <c r="ACD212" s="120"/>
      <c r="ACE212" s="120"/>
      <c r="ACF212" s="120"/>
      <c r="ACG212" s="120"/>
      <c r="ACH212" s="120"/>
      <c r="ACI212" s="120"/>
      <c r="ACJ212" s="120"/>
      <c r="ACK212" s="120"/>
      <c r="ACL212" s="120"/>
      <c r="ACM212" s="120"/>
      <c r="ACN212" s="120"/>
      <c r="ACO212" s="120"/>
      <c r="ACP212" s="120"/>
      <c r="ACQ212" s="120"/>
      <c r="ACR212" s="120"/>
      <c r="ACS212" s="120"/>
      <c r="ACT212" s="120"/>
      <c r="ACU212" s="120"/>
      <c r="ACV212" s="120"/>
      <c r="ACW212" s="120"/>
      <c r="ACX212" s="120"/>
      <c r="ACY212" s="120"/>
      <c r="ACZ212" s="120"/>
      <c r="ADA212" s="120"/>
      <c r="ADB212" s="120"/>
      <c r="ADC212" s="120"/>
      <c r="ADD212" s="120"/>
      <c r="ADE212" s="120"/>
      <c r="ADF212" s="120"/>
      <c r="ADG212" s="120"/>
      <c r="ADH212" s="120"/>
      <c r="ADI212" s="120"/>
      <c r="ADJ212" s="120"/>
      <c r="ADK212" s="120"/>
      <c r="ADL212" s="120"/>
      <c r="ADM212" s="120"/>
      <c r="ADN212" s="120"/>
      <c r="ADO212" s="120"/>
      <c r="ADP212" s="120"/>
      <c r="ADQ212" s="120"/>
      <c r="ADR212" s="120"/>
      <c r="ADS212" s="120"/>
      <c r="ADT212" s="120"/>
      <c r="ADU212" s="120"/>
      <c r="ADV212" s="120"/>
      <c r="ADW212" s="120"/>
      <c r="ADX212" s="120"/>
      <c r="ADY212" s="120"/>
      <c r="ADZ212" s="120"/>
      <c r="AEA212" s="120"/>
      <c r="AEB212" s="120"/>
      <c r="AEC212" s="120"/>
      <c r="AED212" s="120"/>
      <c r="AEE212" s="120"/>
      <c r="AEF212" s="120"/>
      <c r="AEG212" s="120"/>
      <c r="AEH212" s="120"/>
      <c r="AEI212" s="120"/>
      <c r="AEJ212" s="120"/>
      <c r="AEK212" s="120"/>
      <c r="AEL212" s="120"/>
      <c r="AEM212" s="120"/>
      <c r="AEN212" s="120"/>
      <c r="AEO212" s="120"/>
      <c r="AEP212" s="120"/>
      <c r="AEQ212" s="120"/>
      <c r="AER212" s="120"/>
      <c r="AES212" s="120"/>
      <c r="AET212" s="120"/>
      <c r="AEU212" s="120"/>
      <c r="AEV212" s="120"/>
      <c r="AEW212" s="120"/>
      <c r="AEX212" s="120"/>
      <c r="AEY212" s="120"/>
      <c r="AEZ212" s="120"/>
      <c r="AFA212" s="120"/>
      <c r="AFB212" s="120"/>
      <c r="AFC212" s="120"/>
      <c r="AFD212" s="120"/>
      <c r="AFE212" s="120"/>
      <c r="AFF212" s="120"/>
      <c r="AFG212" s="120"/>
      <c r="AFH212" s="120"/>
      <c r="AFI212" s="120"/>
      <c r="AFJ212" s="120"/>
      <c r="AFK212" s="120"/>
      <c r="AFL212" s="120"/>
      <c r="AFM212" s="120"/>
      <c r="AFN212" s="120"/>
      <c r="AFO212" s="120"/>
      <c r="AFP212" s="120"/>
      <c r="AFQ212" s="120"/>
      <c r="AFR212" s="120"/>
      <c r="AFS212" s="120"/>
      <c r="AFT212" s="120"/>
      <c r="AFU212" s="120"/>
      <c r="AFV212" s="120"/>
      <c r="AFW212" s="120"/>
      <c r="AFX212" s="120"/>
      <c r="AFY212" s="120"/>
      <c r="AFZ212" s="120"/>
      <c r="AGA212" s="120"/>
      <c r="AGB212" s="120"/>
      <c r="AGC212" s="120"/>
      <c r="AGD212" s="120"/>
      <c r="AGE212" s="120"/>
      <c r="AGF212" s="120"/>
      <c r="AGG212" s="120"/>
      <c r="AGH212" s="120"/>
      <c r="AGI212" s="120"/>
      <c r="AGJ212" s="120"/>
      <c r="AGK212" s="120"/>
      <c r="AGL212" s="120"/>
      <c r="AGM212" s="120"/>
      <c r="AGN212" s="120"/>
      <c r="AGO212" s="120"/>
      <c r="AGP212" s="120"/>
      <c r="AGQ212" s="120"/>
      <c r="AGR212" s="120"/>
      <c r="AGS212" s="120"/>
      <c r="AGT212" s="120"/>
      <c r="AGU212" s="120"/>
      <c r="AGV212" s="120"/>
      <c r="AGW212" s="120"/>
      <c r="AGX212" s="120"/>
      <c r="AGY212" s="120"/>
      <c r="AGZ212" s="120"/>
      <c r="AHA212" s="120"/>
      <c r="AHB212" s="120"/>
      <c r="AHC212" s="120"/>
      <c r="AHD212" s="120"/>
      <c r="AHE212" s="120"/>
      <c r="AHF212" s="120"/>
      <c r="AHG212" s="120"/>
      <c r="AHH212" s="120"/>
      <c r="AHI212" s="120"/>
      <c r="AHJ212" s="120"/>
      <c r="AHK212" s="120"/>
      <c r="AHL212" s="120"/>
      <c r="AHM212" s="120"/>
      <c r="AHN212" s="120"/>
      <c r="AHO212" s="120"/>
      <c r="AHP212" s="120"/>
      <c r="AHQ212" s="120"/>
      <c r="AHR212" s="120"/>
      <c r="AHS212" s="120"/>
      <c r="AHT212" s="120"/>
      <c r="AHU212" s="120"/>
      <c r="AHV212" s="120"/>
      <c r="AHW212" s="120"/>
      <c r="AHX212" s="120"/>
      <c r="AHY212" s="120"/>
      <c r="AHZ212" s="120"/>
      <c r="AIA212" s="120"/>
      <c r="AIB212" s="120"/>
      <c r="AIC212" s="120"/>
      <c r="AID212" s="120"/>
      <c r="AIE212" s="120"/>
      <c r="AIF212" s="120"/>
      <c r="AIG212" s="120"/>
      <c r="AIH212" s="120"/>
      <c r="AII212" s="120"/>
      <c r="AIJ212" s="120"/>
      <c r="AIK212" s="120"/>
      <c r="AIL212" s="120"/>
      <c r="AIM212" s="120"/>
      <c r="AIN212" s="120"/>
      <c r="AIO212" s="120"/>
      <c r="AIP212" s="120"/>
      <c r="AIQ212" s="120"/>
      <c r="AIR212" s="120"/>
      <c r="AIS212" s="120"/>
      <c r="AIT212" s="120"/>
      <c r="AIU212" s="120"/>
      <c r="AIV212" s="120"/>
      <c r="AIW212" s="120"/>
      <c r="AIX212" s="120"/>
      <c r="AIY212" s="120"/>
      <c r="AIZ212" s="120"/>
      <c r="AJA212" s="120"/>
      <c r="AJB212" s="120"/>
      <c r="AJC212" s="120"/>
      <c r="AJD212" s="120"/>
      <c r="AJE212" s="120"/>
      <c r="AJF212" s="120"/>
      <c r="AJG212" s="120"/>
      <c r="AJH212" s="120"/>
      <c r="AJI212" s="120"/>
      <c r="AJJ212" s="120"/>
      <c r="AJK212" s="120"/>
      <c r="AJL212" s="120"/>
      <c r="AJM212" s="120"/>
      <c r="AJN212" s="120"/>
      <c r="AJO212" s="120"/>
      <c r="AJP212" s="120"/>
      <c r="AJQ212" s="120"/>
      <c r="AJR212" s="120"/>
      <c r="AJS212" s="120"/>
      <c r="AJT212" s="120"/>
      <c r="AJU212" s="120"/>
      <c r="AJV212" s="120"/>
      <c r="AJW212" s="120"/>
      <c r="AJX212" s="120"/>
      <c r="AJY212" s="120"/>
      <c r="AJZ212" s="120"/>
      <c r="AKA212" s="120"/>
      <c r="AKB212" s="120"/>
      <c r="AKC212" s="120"/>
      <c r="AKD212" s="120"/>
      <c r="AKE212" s="120"/>
      <c r="AKF212" s="120"/>
      <c r="AKG212" s="120"/>
      <c r="AKH212" s="120"/>
      <c r="AKI212" s="120"/>
      <c r="AKJ212" s="120"/>
      <c r="AKK212" s="120"/>
      <c r="AKL212" s="120"/>
      <c r="AKM212" s="120"/>
      <c r="AKN212" s="120"/>
      <c r="AKO212" s="120"/>
      <c r="AKP212" s="120"/>
      <c r="AKQ212" s="120"/>
      <c r="AKR212" s="120"/>
      <c r="AKS212" s="120"/>
      <c r="AKT212" s="120"/>
      <c r="AKU212" s="120"/>
      <c r="AKV212" s="120"/>
      <c r="AKW212" s="120"/>
      <c r="AKX212" s="120"/>
      <c r="AKY212" s="120"/>
      <c r="AKZ212" s="120"/>
      <c r="ALA212" s="120"/>
      <c r="ALB212" s="120"/>
      <c r="ALC212" s="120"/>
      <c r="ALD212" s="120"/>
      <c r="ALE212" s="120"/>
      <c r="ALF212" s="120"/>
      <c r="ALG212" s="120"/>
      <c r="ALH212" s="120"/>
      <c r="ALI212" s="120"/>
      <c r="ALJ212" s="120"/>
      <c r="ALK212" s="120"/>
      <c r="ALL212" s="120"/>
      <c r="ALM212" s="120"/>
      <c r="ALN212" s="120"/>
      <c r="ALO212" s="120"/>
      <c r="ALP212" s="120"/>
      <c r="ALQ212" s="120"/>
      <c r="ALR212" s="120"/>
      <c r="ALS212" s="120"/>
      <c r="ALT212" s="120"/>
      <c r="ALU212" s="120"/>
      <c r="ALV212" s="120"/>
      <c r="ALW212" s="120"/>
      <c r="ALX212" s="120"/>
      <c r="ALY212" s="120"/>
      <c r="ALZ212" s="120"/>
      <c r="AMA212" s="120"/>
      <c r="AMB212" s="120"/>
      <c r="AMC212" s="120"/>
      <c r="AMD212" s="120"/>
      <c r="AME212" s="120"/>
      <c r="AMF212" s="120"/>
      <c r="AMG212" s="120"/>
      <c r="AMH212" s="120"/>
      <c r="AMI212" s="120"/>
      <c r="AMJ212" s="120"/>
      <c r="AMK212" s="120"/>
      <c r="AML212" s="120"/>
    </row>
    <row r="213" spans="1:1026" s="121" customFormat="1" ht="24" x14ac:dyDescent="0.25">
      <c r="A213" s="102">
        <v>208</v>
      </c>
      <c r="B213" s="25" t="s">
        <v>223</v>
      </c>
      <c r="C213" s="26" t="s">
        <v>383</v>
      </c>
      <c r="D213" s="26" t="s">
        <v>78</v>
      </c>
      <c r="E213" s="31" t="s">
        <v>10</v>
      </c>
      <c r="F213" s="50">
        <v>50</v>
      </c>
      <c r="G213" s="51" t="s">
        <v>11</v>
      </c>
      <c r="H213" s="76"/>
      <c r="I213" s="76">
        <f t="shared" ref="I213" si="18">F213*H213</f>
        <v>0</v>
      </c>
      <c r="J213" s="76">
        <f t="shared" si="15"/>
        <v>0</v>
      </c>
      <c r="K213" s="76">
        <f t="shared" si="16"/>
        <v>0</v>
      </c>
      <c r="L213" s="53"/>
      <c r="M213" s="89"/>
      <c r="N213" s="89"/>
      <c r="O213" s="39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  <c r="IQ213" s="120"/>
      <c r="IR213" s="120"/>
      <c r="IS213" s="120"/>
      <c r="IT213" s="120"/>
      <c r="IU213" s="120"/>
      <c r="IV213" s="120"/>
      <c r="IW213" s="120"/>
      <c r="IX213" s="120"/>
      <c r="IY213" s="120"/>
      <c r="IZ213" s="120"/>
      <c r="JA213" s="120"/>
      <c r="JB213" s="120"/>
      <c r="JC213" s="120"/>
      <c r="JD213" s="120"/>
      <c r="JE213" s="120"/>
      <c r="JF213" s="120"/>
      <c r="JG213" s="120"/>
      <c r="JH213" s="120"/>
      <c r="JI213" s="120"/>
      <c r="JJ213" s="120"/>
      <c r="JK213" s="120"/>
      <c r="JL213" s="120"/>
      <c r="JM213" s="120"/>
      <c r="JN213" s="120"/>
      <c r="JO213" s="120"/>
      <c r="JP213" s="120"/>
      <c r="JQ213" s="120"/>
      <c r="JR213" s="120"/>
      <c r="JS213" s="120"/>
      <c r="JT213" s="120"/>
      <c r="JU213" s="120"/>
      <c r="JV213" s="120"/>
      <c r="JW213" s="120"/>
      <c r="JX213" s="120"/>
      <c r="JY213" s="120"/>
      <c r="JZ213" s="120"/>
      <c r="KA213" s="120"/>
      <c r="KB213" s="120"/>
      <c r="KC213" s="120"/>
      <c r="KD213" s="120"/>
      <c r="KE213" s="120"/>
      <c r="KF213" s="120"/>
      <c r="KG213" s="120"/>
      <c r="KH213" s="120"/>
      <c r="KI213" s="120"/>
      <c r="KJ213" s="120"/>
      <c r="KK213" s="120"/>
      <c r="KL213" s="120"/>
      <c r="KM213" s="120"/>
      <c r="KN213" s="120"/>
      <c r="KO213" s="120"/>
      <c r="KP213" s="120"/>
      <c r="KQ213" s="120"/>
      <c r="KR213" s="120"/>
      <c r="KS213" s="120"/>
      <c r="KT213" s="120"/>
      <c r="KU213" s="120"/>
      <c r="KV213" s="120"/>
      <c r="KW213" s="120"/>
      <c r="KX213" s="120"/>
      <c r="KY213" s="120"/>
      <c r="KZ213" s="120"/>
      <c r="LA213" s="120"/>
      <c r="LB213" s="120"/>
      <c r="LC213" s="120"/>
      <c r="LD213" s="120"/>
      <c r="LE213" s="120"/>
      <c r="LF213" s="120"/>
      <c r="LG213" s="120"/>
      <c r="LH213" s="120"/>
      <c r="LI213" s="120"/>
      <c r="LJ213" s="120"/>
      <c r="LK213" s="120"/>
      <c r="LL213" s="120"/>
      <c r="LM213" s="120"/>
      <c r="LN213" s="120"/>
      <c r="LO213" s="120"/>
      <c r="LP213" s="120"/>
      <c r="LQ213" s="120"/>
      <c r="LR213" s="120"/>
      <c r="LS213" s="120"/>
      <c r="LT213" s="120"/>
      <c r="LU213" s="120"/>
      <c r="LV213" s="120"/>
      <c r="LW213" s="120"/>
      <c r="LX213" s="120"/>
      <c r="LY213" s="120"/>
      <c r="LZ213" s="120"/>
      <c r="MA213" s="120"/>
      <c r="MB213" s="120"/>
      <c r="MC213" s="120"/>
      <c r="MD213" s="120"/>
      <c r="ME213" s="120"/>
      <c r="MF213" s="120"/>
      <c r="MG213" s="120"/>
      <c r="MH213" s="120"/>
      <c r="MI213" s="120"/>
      <c r="MJ213" s="120"/>
      <c r="MK213" s="120"/>
      <c r="ML213" s="120"/>
      <c r="MM213" s="120"/>
      <c r="MN213" s="120"/>
      <c r="MO213" s="120"/>
      <c r="MP213" s="120"/>
      <c r="MQ213" s="120"/>
      <c r="MR213" s="120"/>
      <c r="MS213" s="120"/>
      <c r="MT213" s="120"/>
      <c r="MU213" s="120"/>
      <c r="MV213" s="120"/>
      <c r="MW213" s="120"/>
      <c r="MX213" s="120"/>
      <c r="MY213" s="120"/>
      <c r="MZ213" s="120"/>
      <c r="NA213" s="120"/>
      <c r="NB213" s="120"/>
      <c r="NC213" s="120"/>
      <c r="ND213" s="120"/>
      <c r="NE213" s="120"/>
      <c r="NF213" s="120"/>
      <c r="NG213" s="120"/>
      <c r="NH213" s="120"/>
      <c r="NI213" s="120"/>
      <c r="NJ213" s="120"/>
      <c r="NK213" s="120"/>
      <c r="NL213" s="120"/>
      <c r="NM213" s="120"/>
      <c r="NN213" s="120"/>
      <c r="NO213" s="120"/>
      <c r="NP213" s="120"/>
      <c r="NQ213" s="120"/>
      <c r="NR213" s="120"/>
      <c r="NS213" s="120"/>
      <c r="NT213" s="120"/>
      <c r="NU213" s="120"/>
      <c r="NV213" s="120"/>
      <c r="NW213" s="120"/>
      <c r="NX213" s="120"/>
      <c r="NY213" s="120"/>
      <c r="NZ213" s="120"/>
      <c r="OA213" s="120"/>
      <c r="OB213" s="120"/>
      <c r="OC213" s="120"/>
      <c r="OD213" s="120"/>
      <c r="OE213" s="120"/>
      <c r="OF213" s="120"/>
      <c r="OG213" s="120"/>
      <c r="OH213" s="120"/>
      <c r="OI213" s="120"/>
      <c r="OJ213" s="120"/>
      <c r="OK213" s="120"/>
      <c r="OL213" s="120"/>
      <c r="OM213" s="120"/>
      <c r="ON213" s="120"/>
      <c r="OO213" s="120"/>
      <c r="OP213" s="120"/>
      <c r="OQ213" s="120"/>
      <c r="OR213" s="120"/>
      <c r="OS213" s="120"/>
      <c r="OT213" s="120"/>
      <c r="OU213" s="120"/>
      <c r="OV213" s="120"/>
      <c r="OW213" s="120"/>
      <c r="OX213" s="120"/>
      <c r="OY213" s="120"/>
      <c r="OZ213" s="120"/>
      <c r="PA213" s="120"/>
      <c r="PB213" s="120"/>
      <c r="PC213" s="120"/>
      <c r="PD213" s="120"/>
      <c r="PE213" s="120"/>
      <c r="PF213" s="120"/>
      <c r="PG213" s="120"/>
      <c r="PH213" s="120"/>
      <c r="PI213" s="120"/>
      <c r="PJ213" s="120"/>
      <c r="PK213" s="120"/>
      <c r="PL213" s="120"/>
      <c r="PM213" s="120"/>
      <c r="PN213" s="120"/>
      <c r="PO213" s="120"/>
      <c r="PP213" s="120"/>
      <c r="PQ213" s="120"/>
      <c r="PR213" s="120"/>
      <c r="PS213" s="120"/>
      <c r="PT213" s="120"/>
      <c r="PU213" s="120"/>
      <c r="PV213" s="120"/>
      <c r="PW213" s="120"/>
      <c r="PX213" s="120"/>
      <c r="PY213" s="120"/>
      <c r="PZ213" s="120"/>
      <c r="QA213" s="120"/>
      <c r="QB213" s="120"/>
      <c r="QC213" s="120"/>
      <c r="QD213" s="120"/>
      <c r="QE213" s="120"/>
      <c r="QF213" s="120"/>
      <c r="QG213" s="120"/>
      <c r="QH213" s="120"/>
      <c r="QI213" s="120"/>
      <c r="QJ213" s="120"/>
      <c r="QK213" s="120"/>
      <c r="QL213" s="120"/>
      <c r="QM213" s="120"/>
      <c r="QN213" s="120"/>
      <c r="QO213" s="120"/>
      <c r="QP213" s="120"/>
      <c r="QQ213" s="120"/>
      <c r="QR213" s="120"/>
      <c r="QS213" s="120"/>
      <c r="QT213" s="120"/>
      <c r="QU213" s="120"/>
      <c r="QV213" s="120"/>
      <c r="QW213" s="120"/>
      <c r="QX213" s="120"/>
      <c r="QY213" s="120"/>
      <c r="QZ213" s="120"/>
      <c r="RA213" s="120"/>
      <c r="RB213" s="120"/>
      <c r="RC213" s="120"/>
      <c r="RD213" s="120"/>
      <c r="RE213" s="120"/>
      <c r="RF213" s="120"/>
      <c r="RG213" s="120"/>
      <c r="RH213" s="120"/>
      <c r="RI213" s="120"/>
      <c r="RJ213" s="120"/>
      <c r="RK213" s="120"/>
      <c r="RL213" s="120"/>
      <c r="RM213" s="120"/>
      <c r="RN213" s="120"/>
      <c r="RO213" s="120"/>
      <c r="RP213" s="120"/>
      <c r="RQ213" s="120"/>
      <c r="RR213" s="120"/>
      <c r="RS213" s="120"/>
      <c r="RT213" s="120"/>
      <c r="RU213" s="120"/>
      <c r="RV213" s="120"/>
      <c r="RW213" s="120"/>
      <c r="RX213" s="120"/>
      <c r="RY213" s="120"/>
      <c r="RZ213" s="120"/>
      <c r="SA213" s="120"/>
      <c r="SB213" s="120"/>
      <c r="SC213" s="120"/>
      <c r="SD213" s="120"/>
      <c r="SE213" s="120"/>
      <c r="SF213" s="120"/>
      <c r="SG213" s="120"/>
      <c r="SH213" s="120"/>
      <c r="SI213" s="120"/>
      <c r="SJ213" s="120"/>
      <c r="SK213" s="120"/>
      <c r="SL213" s="120"/>
      <c r="SM213" s="120"/>
      <c r="SN213" s="120"/>
      <c r="SO213" s="120"/>
      <c r="SP213" s="120"/>
      <c r="SQ213" s="120"/>
      <c r="SR213" s="120"/>
      <c r="SS213" s="120"/>
      <c r="ST213" s="120"/>
      <c r="SU213" s="120"/>
      <c r="SV213" s="120"/>
      <c r="SW213" s="120"/>
      <c r="SX213" s="120"/>
      <c r="SY213" s="120"/>
      <c r="SZ213" s="120"/>
      <c r="TA213" s="120"/>
      <c r="TB213" s="120"/>
      <c r="TC213" s="120"/>
      <c r="TD213" s="120"/>
      <c r="TE213" s="120"/>
      <c r="TF213" s="120"/>
      <c r="TG213" s="120"/>
      <c r="TH213" s="120"/>
      <c r="TI213" s="120"/>
      <c r="TJ213" s="120"/>
      <c r="TK213" s="120"/>
      <c r="TL213" s="120"/>
      <c r="TM213" s="120"/>
      <c r="TN213" s="120"/>
      <c r="TO213" s="120"/>
      <c r="TP213" s="120"/>
      <c r="TQ213" s="120"/>
      <c r="TR213" s="120"/>
      <c r="TS213" s="120"/>
      <c r="TT213" s="120"/>
      <c r="TU213" s="120"/>
      <c r="TV213" s="120"/>
      <c r="TW213" s="120"/>
      <c r="TX213" s="120"/>
      <c r="TY213" s="120"/>
      <c r="TZ213" s="120"/>
      <c r="UA213" s="120"/>
      <c r="UB213" s="120"/>
      <c r="UC213" s="120"/>
      <c r="UD213" s="120"/>
      <c r="UE213" s="120"/>
      <c r="UF213" s="120"/>
      <c r="UG213" s="120"/>
      <c r="UH213" s="120"/>
      <c r="UI213" s="120"/>
      <c r="UJ213" s="120"/>
      <c r="UK213" s="120"/>
      <c r="UL213" s="120"/>
      <c r="UM213" s="120"/>
      <c r="UN213" s="120"/>
      <c r="UO213" s="120"/>
      <c r="UP213" s="120"/>
      <c r="UQ213" s="120"/>
      <c r="UR213" s="120"/>
      <c r="US213" s="120"/>
      <c r="UT213" s="120"/>
      <c r="UU213" s="120"/>
      <c r="UV213" s="120"/>
      <c r="UW213" s="120"/>
      <c r="UX213" s="120"/>
      <c r="UY213" s="120"/>
      <c r="UZ213" s="120"/>
      <c r="VA213" s="120"/>
      <c r="VB213" s="120"/>
      <c r="VC213" s="120"/>
      <c r="VD213" s="120"/>
      <c r="VE213" s="120"/>
      <c r="VF213" s="120"/>
      <c r="VG213" s="120"/>
      <c r="VH213" s="120"/>
      <c r="VI213" s="120"/>
      <c r="VJ213" s="120"/>
      <c r="VK213" s="120"/>
      <c r="VL213" s="120"/>
      <c r="VM213" s="120"/>
      <c r="VN213" s="120"/>
      <c r="VO213" s="120"/>
      <c r="VP213" s="120"/>
      <c r="VQ213" s="120"/>
      <c r="VR213" s="120"/>
      <c r="VS213" s="120"/>
      <c r="VT213" s="120"/>
      <c r="VU213" s="120"/>
      <c r="VV213" s="120"/>
      <c r="VW213" s="120"/>
      <c r="VX213" s="120"/>
      <c r="VY213" s="120"/>
      <c r="VZ213" s="120"/>
      <c r="WA213" s="120"/>
      <c r="WB213" s="120"/>
      <c r="WC213" s="120"/>
      <c r="WD213" s="120"/>
      <c r="WE213" s="120"/>
      <c r="WF213" s="120"/>
      <c r="WG213" s="120"/>
      <c r="WH213" s="120"/>
      <c r="WI213" s="120"/>
      <c r="WJ213" s="120"/>
      <c r="WK213" s="120"/>
      <c r="WL213" s="120"/>
      <c r="WM213" s="120"/>
      <c r="WN213" s="120"/>
      <c r="WO213" s="120"/>
      <c r="WP213" s="120"/>
      <c r="WQ213" s="120"/>
      <c r="WR213" s="120"/>
      <c r="WS213" s="120"/>
      <c r="WT213" s="120"/>
      <c r="WU213" s="120"/>
      <c r="WV213" s="120"/>
      <c r="WW213" s="120"/>
      <c r="WX213" s="120"/>
      <c r="WY213" s="120"/>
      <c r="WZ213" s="120"/>
      <c r="XA213" s="120"/>
      <c r="XB213" s="120"/>
      <c r="XC213" s="120"/>
      <c r="XD213" s="120"/>
      <c r="XE213" s="120"/>
      <c r="XF213" s="120"/>
      <c r="XG213" s="120"/>
      <c r="XH213" s="120"/>
      <c r="XI213" s="120"/>
      <c r="XJ213" s="120"/>
      <c r="XK213" s="120"/>
      <c r="XL213" s="120"/>
      <c r="XM213" s="120"/>
      <c r="XN213" s="120"/>
      <c r="XO213" s="120"/>
      <c r="XP213" s="120"/>
      <c r="XQ213" s="120"/>
      <c r="XR213" s="120"/>
      <c r="XS213" s="120"/>
      <c r="XT213" s="120"/>
      <c r="XU213" s="120"/>
      <c r="XV213" s="120"/>
      <c r="XW213" s="120"/>
      <c r="XX213" s="120"/>
      <c r="XY213" s="120"/>
      <c r="XZ213" s="120"/>
      <c r="YA213" s="120"/>
      <c r="YB213" s="120"/>
      <c r="YC213" s="120"/>
      <c r="YD213" s="120"/>
      <c r="YE213" s="120"/>
      <c r="YF213" s="120"/>
      <c r="YG213" s="120"/>
      <c r="YH213" s="120"/>
      <c r="YI213" s="120"/>
      <c r="YJ213" s="120"/>
      <c r="YK213" s="120"/>
      <c r="YL213" s="120"/>
      <c r="YM213" s="120"/>
      <c r="YN213" s="120"/>
      <c r="YO213" s="120"/>
      <c r="YP213" s="120"/>
      <c r="YQ213" s="120"/>
      <c r="YR213" s="120"/>
      <c r="YS213" s="120"/>
      <c r="YT213" s="120"/>
      <c r="YU213" s="120"/>
      <c r="YV213" s="120"/>
      <c r="YW213" s="120"/>
      <c r="YX213" s="120"/>
      <c r="YY213" s="120"/>
      <c r="YZ213" s="120"/>
      <c r="ZA213" s="120"/>
      <c r="ZB213" s="120"/>
      <c r="ZC213" s="120"/>
      <c r="ZD213" s="120"/>
      <c r="ZE213" s="120"/>
      <c r="ZF213" s="120"/>
      <c r="ZG213" s="120"/>
      <c r="ZH213" s="120"/>
      <c r="ZI213" s="120"/>
      <c r="ZJ213" s="120"/>
      <c r="ZK213" s="120"/>
      <c r="ZL213" s="120"/>
      <c r="ZM213" s="120"/>
      <c r="ZN213" s="120"/>
      <c r="ZO213" s="120"/>
      <c r="ZP213" s="120"/>
      <c r="ZQ213" s="120"/>
      <c r="ZR213" s="120"/>
      <c r="ZS213" s="120"/>
      <c r="ZT213" s="120"/>
      <c r="ZU213" s="120"/>
      <c r="ZV213" s="120"/>
      <c r="ZW213" s="120"/>
      <c r="ZX213" s="120"/>
      <c r="ZY213" s="120"/>
      <c r="ZZ213" s="120"/>
      <c r="AAA213" s="120"/>
      <c r="AAB213" s="120"/>
      <c r="AAC213" s="120"/>
      <c r="AAD213" s="120"/>
      <c r="AAE213" s="120"/>
      <c r="AAF213" s="120"/>
      <c r="AAG213" s="120"/>
      <c r="AAH213" s="120"/>
      <c r="AAI213" s="120"/>
      <c r="AAJ213" s="120"/>
      <c r="AAK213" s="120"/>
      <c r="AAL213" s="120"/>
      <c r="AAM213" s="120"/>
      <c r="AAN213" s="120"/>
      <c r="AAO213" s="120"/>
      <c r="AAP213" s="120"/>
      <c r="AAQ213" s="120"/>
      <c r="AAR213" s="120"/>
      <c r="AAS213" s="120"/>
      <c r="AAT213" s="120"/>
      <c r="AAU213" s="120"/>
      <c r="AAV213" s="120"/>
      <c r="AAW213" s="120"/>
      <c r="AAX213" s="120"/>
      <c r="AAY213" s="120"/>
      <c r="AAZ213" s="120"/>
      <c r="ABA213" s="120"/>
      <c r="ABB213" s="120"/>
      <c r="ABC213" s="120"/>
      <c r="ABD213" s="120"/>
      <c r="ABE213" s="120"/>
      <c r="ABF213" s="120"/>
      <c r="ABG213" s="120"/>
      <c r="ABH213" s="120"/>
      <c r="ABI213" s="120"/>
      <c r="ABJ213" s="120"/>
      <c r="ABK213" s="120"/>
      <c r="ABL213" s="120"/>
      <c r="ABM213" s="120"/>
      <c r="ABN213" s="120"/>
      <c r="ABO213" s="120"/>
      <c r="ABP213" s="120"/>
      <c r="ABQ213" s="120"/>
      <c r="ABR213" s="120"/>
      <c r="ABS213" s="120"/>
      <c r="ABT213" s="120"/>
      <c r="ABU213" s="120"/>
      <c r="ABV213" s="120"/>
      <c r="ABW213" s="120"/>
      <c r="ABX213" s="120"/>
      <c r="ABY213" s="120"/>
      <c r="ABZ213" s="120"/>
      <c r="ACA213" s="120"/>
      <c r="ACB213" s="120"/>
      <c r="ACC213" s="120"/>
      <c r="ACD213" s="120"/>
      <c r="ACE213" s="120"/>
      <c r="ACF213" s="120"/>
      <c r="ACG213" s="120"/>
      <c r="ACH213" s="120"/>
      <c r="ACI213" s="120"/>
      <c r="ACJ213" s="120"/>
      <c r="ACK213" s="120"/>
      <c r="ACL213" s="120"/>
      <c r="ACM213" s="120"/>
      <c r="ACN213" s="120"/>
      <c r="ACO213" s="120"/>
      <c r="ACP213" s="120"/>
      <c r="ACQ213" s="120"/>
      <c r="ACR213" s="120"/>
      <c r="ACS213" s="120"/>
      <c r="ACT213" s="120"/>
      <c r="ACU213" s="120"/>
      <c r="ACV213" s="120"/>
      <c r="ACW213" s="120"/>
      <c r="ACX213" s="120"/>
      <c r="ACY213" s="120"/>
      <c r="ACZ213" s="120"/>
      <c r="ADA213" s="120"/>
      <c r="ADB213" s="120"/>
      <c r="ADC213" s="120"/>
      <c r="ADD213" s="120"/>
      <c r="ADE213" s="120"/>
      <c r="ADF213" s="120"/>
      <c r="ADG213" s="120"/>
      <c r="ADH213" s="120"/>
      <c r="ADI213" s="120"/>
      <c r="ADJ213" s="120"/>
      <c r="ADK213" s="120"/>
      <c r="ADL213" s="120"/>
      <c r="ADM213" s="120"/>
      <c r="ADN213" s="120"/>
      <c r="ADO213" s="120"/>
      <c r="ADP213" s="120"/>
      <c r="ADQ213" s="120"/>
      <c r="ADR213" s="120"/>
      <c r="ADS213" s="120"/>
      <c r="ADT213" s="120"/>
      <c r="ADU213" s="120"/>
      <c r="ADV213" s="120"/>
      <c r="ADW213" s="120"/>
      <c r="ADX213" s="120"/>
      <c r="ADY213" s="120"/>
      <c r="ADZ213" s="120"/>
      <c r="AEA213" s="120"/>
      <c r="AEB213" s="120"/>
      <c r="AEC213" s="120"/>
      <c r="AED213" s="120"/>
      <c r="AEE213" s="120"/>
      <c r="AEF213" s="120"/>
      <c r="AEG213" s="120"/>
      <c r="AEH213" s="120"/>
      <c r="AEI213" s="120"/>
      <c r="AEJ213" s="120"/>
      <c r="AEK213" s="120"/>
      <c r="AEL213" s="120"/>
      <c r="AEM213" s="120"/>
      <c r="AEN213" s="120"/>
      <c r="AEO213" s="120"/>
      <c r="AEP213" s="120"/>
      <c r="AEQ213" s="120"/>
      <c r="AER213" s="120"/>
      <c r="AES213" s="120"/>
      <c r="AET213" s="120"/>
      <c r="AEU213" s="120"/>
      <c r="AEV213" s="120"/>
      <c r="AEW213" s="120"/>
      <c r="AEX213" s="120"/>
      <c r="AEY213" s="120"/>
      <c r="AEZ213" s="120"/>
      <c r="AFA213" s="120"/>
      <c r="AFB213" s="120"/>
      <c r="AFC213" s="120"/>
      <c r="AFD213" s="120"/>
      <c r="AFE213" s="120"/>
      <c r="AFF213" s="120"/>
      <c r="AFG213" s="120"/>
      <c r="AFH213" s="120"/>
      <c r="AFI213" s="120"/>
      <c r="AFJ213" s="120"/>
      <c r="AFK213" s="120"/>
      <c r="AFL213" s="120"/>
      <c r="AFM213" s="120"/>
      <c r="AFN213" s="120"/>
      <c r="AFO213" s="120"/>
      <c r="AFP213" s="120"/>
      <c r="AFQ213" s="120"/>
      <c r="AFR213" s="120"/>
      <c r="AFS213" s="120"/>
      <c r="AFT213" s="120"/>
      <c r="AFU213" s="120"/>
      <c r="AFV213" s="120"/>
      <c r="AFW213" s="120"/>
      <c r="AFX213" s="120"/>
      <c r="AFY213" s="120"/>
      <c r="AFZ213" s="120"/>
      <c r="AGA213" s="120"/>
      <c r="AGB213" s="120"/>
      <c r="AGC213" s="120"/>
      <c r="AGD213" s="120"/>
      <c r="AGE213" s="120"/>
      <c r="AGF213" s="120"/>
      <c r="AGG213" s="120"/>
      <c r="AGH213" s="120"/>
      <c r="AGI213" s="120"/>
      <c r="AGJ213" s="120"/>
      <c r="AGK213" s="120"/>
      <c r="AGL213" s="120"/>
      <c r="AGM213" s="120"/>
      <c r="AGN213" s="120"/>
      <c r="AGO213" s="120"/>
      <c r="AGP213" s="120"/>
      <c r="AGQ213" s="120"/>
      <c r="AGR213" s="120"/>
      <c r="AGS213" s="120"/>
      <c r="AGT213" s="120"/>
      <c r="AGU213" s="120"/>
      <c r="AGV213" s="120"/>
      <c r="AGW213" s="120"/>
      <c r="AGX213" s="120"/>
      <c r="AGY213" s="120"/>
      <c r="AGZ213" s="120"/>
      <c r="AHA213" s="120"/>
      <c r="AHB213" s="120"/>
      <c r="AHC213" s="120"/>
      <c r="AHD213" s="120"/>
      <c r="AHE213" s="120"/>
      <c r="AHF213" s="120"/>
      <c r="AHG213" s="120"/>
      <c r="AHH213" s="120"/>
      <c r="AHI213" s="120"/>
      <c r="AHJ213" s="120"/>
      <c r="AHK213" s="120"/>
      <c r="AHL213" s="120"/>
      <c r="AHM213" s="120"/>
      <c r="AHN213" s="120"/>
      <c r="AHO213" s="120"/>
      <c r="AHP213" s="120"/>
      <c r="AHQ213" s="120"/>
      <c r="AHR213" s="120"/>
      <c r="AHS213" s="120"/>
      <c r="AHT213" s="120"/>
      <c r="AHU213" s="120"/>
      <c r="AHV213" s="120"/>
      <c r="AHW213" s="120"/>
      <c r="AHX213" s="120"/>
      <c r="AHY213" s="120"/>
      <c r="AHZ213" s="120"/>
      <c r="AIA213" s="120"/>
      <c r="AIB213" s="120"/>
      <c r="AIC213" s="120"/>
      <c r="AID213" s="120"/>
      <c r="AIE213" s="120"/>
      <c r="AIF213" s="120"/>
      <c r="AIG213" s="120"/>
      <c r="AIH213" s="120"/>
      <c r="AII213" s="120"/>
      <c r="AIJ213" s="120"/>
      <c r="AIK213" s="120"/>
      <c r="AIL213" s="120"/>
      <c r="AIM213" s="120"/>
      <c r="AIN213" s="120"/>
      <c r="AIO213" s="120"/>
      <c r="AIP213" s="120"/>
      <c r="AIQ213" s="120"/>
      <c r="AIR213" s="120"/>
      <c r="AIS213" s="120"/>
      <c r="AIT213" s="120"/>
      <c r="AIU213" s="120"/>
      <c r="AIV213" s="120"/>
      <c r="AIW213" s="120"/>
      <c r="AIX213" s="120"/>
      <c r="AIY213" s="120"/>
      <c r="AIZ213" s="120"/>
      <c r="AJA213" s="120"/>
      <c r="AJB213" s="120"/>
      <c r="AJC213" s="120"/>
      <c r="AJD213" s="120"/>
      <c r="AJE213" s="120"/>
      <c r="AJF213" s="120"/>
      <c r="AJG213" s="120"/>
      <c r="AJH213" s="120"/>
      <c r="AJI213" s="120"/>
      <c r="AJJ213" s="120"/>
      <c r="AJK213" s="120"/>
      <c r="AJL213" s="120"/>
      <c r="AJM213" s="120"/>
      <c r="AJN213" s="120"/>
      <c r="AJO213" s="120"/>
      <c r="AJP213" s="120"/>
      <c r="AJQ213" s="120"/>
      <c r="AJR213" s="120"/>
      <c r="AJS213" s="120"/>
      <c r="AJT213" s="120"/>
      <c r="AJU213" s="120"/>
      <c r="AJV213" s="120"/>
      <c r="AJW213" s="120"/>
      <c r="AJX213" s="120"/>
      <c r="AJY213" s="120"/>
      <c r="AJZ213" s="120"/>
      <c r="AKA213" s="120"/>
      <c r="AKB213" s="120"/>
      <c r="AKC213" s="120"/>
      <c r="AKD213" s="120"/>
      <c r="AKE213" s="120"/>
      <c r="AKF213" s="120"/>
      <c r="AKG213" s="120"/>
      <c r="AKH213" s="120"/>
      <c r="AKI213" s="120"/>
      <c r="AKJ213" s="120"/>
      <c r="AKK213" s="120"/>
      <c r="AKL213" s="120"/>
      <c r="AKM213" s="120"/>
      <c r="AKN213" s="120"/>
      <c r="AKO213" s="120"/>
      <c r="AKP213" s="120"/>
      <c r="AKQ213" s="120"/>
      <c r="AKR213" s="120"/>
      <c r="AKS213" s="120"/>
      <c r="AKT213" s="120"/>
      <c r="AKU213" s="120"/>
      <c r="AKV213" s="120"/>
      <c r="AKW213" s="120"/>
      <c r="AKX213" s="120"/>
      <c r="AKY213" s="120"/>
      <c r="AKZ213" s="120"/>
      <c r="ALA213" s="120"/>
      <c r="ALB213" s="120"/>
      <c r="ALC213" s="120"/>
      <c r="ALD213" s="120"/>
      <c r="ALE213" s="120"/>
      <c r="ALF213" s="120"/>
      <c r="ALG213" s="120"/>
      <c r="ALH213" s="120"/>
      <c r="ALI213" s="120"/>
      <c r="ALJ213" s="120"/>
      <c r="ALK213" s="120"/>
      <c r="ALL213" s="120"/>
      <c r="ALM213" s="120"/>
      <c r="ALN213" s="120"/>
      <c r="ALO213" s="120"/>
      <c r="ALP213" s="120"/>
      <c r="ALQ213" s="120"/>
      <c r="ALR213" s="120"/>
      <c r="ALS213" s="120"/>
      <c r="ALT213" s="120"/>
      <c r="ALU213" s="120"/>
      <c r="ALV213" s="120"/>
      <c r="ALW213" s="120"/>
      <c r="ALX213" s="120"/>
      <c r="ALY213" s="120"/>
      <c r="ALZ213" s="120"/>
      <c r="AMA213" s="120"/>
      <c r="AMB213" s="120"/>
      <c r="AMC213" s="120"/>
      <c r="AMD213" s="120"/>
      <c r="AME213" s="120"/>
      <c r="AMF213" s="120"/>
      <c r="AMG213" s="120"/>
      <c r="AMH213" s="120"/>
      <c r="AMI213" s="120"/>
      <c r="AMJ213" s="120"/>
      <c r="AMK213" s="120"/>
      <c r="AML213" s="120"/>
    </row>
    <row r="214" spans="1:1026" s="121" customFormat="1" ht="24" x14ac:dyDescent="0.25">
      <c r="A214" s="102">
        <v>209</v>
      </c>
      <c r="B214" s="25" t="s">
        <v>657</v>
      </c>
      <c r="C214" s="26" t="s">
        <v>8</v>
      </c>
      <c r="D214" s="26" t="s">
        <v>100</v>
      </c>
      <c r="E214" s="31" t="s">
        <v>10</v>
      </c>
      <c r="F214" s="50">
        <v>2</v>
      </c>
      <c r="G214" s="51" t="s">
        <v>11</v>
      </c>
      <c r="H214" s="76"/>
      <c r="I214" s="76">
        <f t="shared" si="14"/>
        <v>0</v>
      </c>
      <c r="J214" s="76">
        <f t="shared" si="15"/>
        <v>0</v>
      </c>
      <c r="K214" s="76">
        <f t="shared" si="16"/>
        <v>0</v>
      </c>
      <c r="L214" s="53"/>
      <c r="M214" s="53"/>
      <c r="N214" s="53"/>
      <c r="O214" s="39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  <c r="EO214" s="120"/>
      <c r="EP214" s="120"/>
      <c r="EQ214" s="120"/>
      <c r="ER214" s="120"/>
      <c r="ES214" s="120"/>
      <c r="ET214" s="120"/>
      <c r="EU214" s="120"/>
      <c r="EV214" s="120"/>
      <c r="EW214" s="120"/>
      <c r="EX214" s="120"/>
      <c r="EY214" s="120"/>
      <c r="EZ214" s="120"/>
      <c r="FA214" s="120"/>
      <c r="FB214" s="120"/>
      <c r="FC214" s="120"/>
      <c r="FD214" s="120"/>
      <c r="FE214" s="120"/>
      <c r="FF214" s="120"/>
      <c r="FG214" s="120"/>
      <c r="FH214" s="120"/>
      <c r="FI214" s="120"/>
      <c r="FJ214" s="120"/>
      <c r="FK214" s="120"/>
      <c r="FL214" s="120"/>
      <c r="FM214" s="120"/>
      <c r="FN214" s="120"/>
      <c r="FO214" s="120"/>
      <c r="FP214" s="120"/>
      <c r="FQ214" s="120"/>
      <c r="FR214" s="120"/>
      <c r="FS214" s="120"/>
      <c r="FT214" s="120"/>
      <c r="FU214" s="120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  <c r="GU214" s="120"/>
      <c r="GV214" s="120"/>
      <c r="GW214" s="120"/>
      <c r="GX214" s="120"/>
      <c r="GY214" s="120"/>
      <c r="GZ214" s="120"/>
      <c r="HA214" s="120"/>
      <c r="HB214" s="120"/>
      <c r="HC214" s="120"/>
      <c r="HD214" s="120"/>
      <c r="HE214" s="120"/>
      <c r="HF214" s="120"/>
      <c r="HG214" s="120"/>
      <c r="HH214" s="120"/>
      <c r="HI214" s="120"/>
      <c r="HJ214" s="120"/>
      <c r="HK214" s="120"/>
      <c r="HL214" s="120"/>
      <c r="HM214" s="120"/>
      <c r="HN214" s="120"/>
      <c r="HO214" s="120"/>
      <c r="HP214" s="120"/>
      <c r="HQ214" s="120"/>
      <c r="HR214" s="120"/>
      <c r="HS214" s="120"/>
      <c r="HT214" s="120"/>
      <c r="HU214" s="120"/>
      <c r="HV214" s="120"/>
      <c r="HW214" s="120"/>
      <c r="HX214" s="120"/>
      <c r="HY214" s="120"/>
      <c r="HZ214" s="120"/>
      <c r="IA214" s="120"/>
      <c r="IB214" s="120"/>
      <c r="IC214" s="120"/>
      <c r="ID214" s="120"/>
      <c r="IE214" s="120"/>
      <c r="IF214" s="120"/>
      <c r="IG214" s="120"/>
      <c r="IH214" s="120"/>
      <c r="II214" s="120"/>
      <c r="IJ214" s="120"/>
      <c r="IK214" s="120"/>
      <c r="IL214" s="120"/>
      <c r="IM214" s="120"/>
      <c r="IN214" s="120"/>
      <c r="IO214" s="120"/>
      <c r="IP214" s="120"/>
      <c r="IQ214" s="120"/>
      <c r="IR214" s="120"/>
      <c r="IS214" s="120"/>
      <c r="IT214" s="120"/>
      <c r="IU214" s="120"/>
      <c r="IV214" s="120"/>
      <c r="IW214" s="120"/>
      <c r="IX214" s="120"/>
      <c r="IY214" s="120"/>
      <c r="IZ214" s="120"/>
      <c r="JA214" s="120"/>
      <c r="JB214" s="120"/>
      <c r="JC214" s="120"/>
      <c r="JD214" s="120"/>
      <c r="JE214" s="120"/>
      <c r="JF214" s="120"/>
      <c r="JG214" s="120"/>
      <c r="JH214" s="120"/>
      <c r="JI214" s="120"/>
      <c r="JJ214" s="120"/>
      <c r="JK214" s="120"/>
      <c r="JL214" s="120"/>
      <c r="JM214" s="120"/>
      <c r="JN214" s="120"/>
      <c r="JO214" s="120"/>
      <c r="JP214" s="120"/>
      <c r="JQ214" s="120"/>
      <c r="JR214" s="120"/>
      <c r="JS214" s="120"/>
      <c r="JT214" s="120"/>
      <c r="JU214" s="120"/>
      <c r="JV214" s="120"/>
      <c r="JW214" s="120"/>
      <c r="JX214" s="120"/>
      <c r="JY214" s="120"/>
      <c r="JZ214" s="120"/>
      <c r="KA214" s="120"/>
      <c r="KB214" s="120"/>
      <c r="KC214" s="120"/>
      <c r="KD214" s="120"/>
      <c r="KE214" s="120"/>
      <c r="KF214" s="120"/>
      <c r="KG214" s="120"/>
      <c r="KH214" s="120"/>
      <c r="KI214" s="120"/>
      <c r="KJ214" s="120"/>
      <c r="KK214" s="120"/>
      <c r="KL214" s="120"/>
      <c r="KM214" s="120"/>
      <c r="KN214" s="120"/>
      <c r="KO214" s="120"/>
      <c r="KP214" s="120"/>
      <c r="KQ214" s="120"/>
      <c r="KR214" s="120"/>
      <c r="KS214" s="120"/>
      <c r="KT214" s="120"/>
      <c r="KU214" s="120"/>
      <c r="KV214" s="120"/>
      <c r="KW214" s="120"/>
      <c r="KX214" s="120"/>
      <c r="KY214" s="120"/>
      <c r="KZ214" s="120"/>
      <c r="LA214" s="120"/>
      <c r="LB214" s="120"/>
      <c r="LC214" s="120"/>
      <c r="LD214" s="120"/>
      <c r="LE214" s="120"/>
      <c r="LF214" s="120"/>
      <c r="LG214" s="120"/>
      <c r="LH214" s="120"/>
      <c r="LI214" s="120"/>
      <c r="LJ214" s="120"/>
      <c r="LK214" s="120"/>
      <c r="LL214" s="120"/>
      <c r="LM214" s="120"/>
      <c r="LN214" s="120"/>
      <c r="LO214" s="120"/>
      <c r="LP214" s="120"/>
      <c r="LQ214" s="120"/>
      <c r="LR214" s="120"/>
      <c r="LS214" s="120"/>
      <c r="LT214" s="120"/>
      <c r="LU214" s="120"/>
      <c r="LV214" s="120"/>
      <c r="LW214" s="120"/>
      <c r="LX214" s="120"/>
      <c r="LY214" s="120"/>
      <c r="LZ214" s="120"/>
      <c r="MA214" s="120"/>
      <c r="MB214" s="120"/>
      <c r="MC214" s="120"/>
      <c r="MD214" s="120"/>
      <c r="ME214" s="120"/>
      <c r="MF214" s="120"/>
      <c r="MG214" s="120"/>
      <c r="MH214" s="120"/>
      <c r="MI214" s="120"/>
      <c r="MJ214" s="120"/>
      <c r="MK214" s="120"/>
      <c r="ML214" s="120"/>
      <c r="MM214" s="120"/>
      <c r="MN214" s="120"/>
      <c r="MO214" s="120"/>
      <c r="MP214" s="120"/>
      <c r="MQ214" s="120"/>
      <c r="MR214" s="120"/>
      <c r="MS214" s="120"/>
      <c r="MT214" s="120"/>
      <c r="MU214" s="120"/>
      <c r="MV214" s="120"/>
      <c r="MW214" s="120"/>
      <c r="MX214" s="120"/>
      <c r="MY214" s="120"/>
      <c r="MZ214" s="120"/>
      <c r="NA214" s="120"/>
      <c r="NB214" s="120"/>
      <c r="NC214" s="120"/>
      <c r="ND214" s="120"/>
      <c r="NE214" s="120"/>
      <c r="NF214" s="120"/>
      <c r="NG214" s="120"/>
      <c r="NH214" s="120"/>
      <c r="NI214" s="120"/>
      <c r="NJ214" s="120"/>
      <c r="NK214" s="120"/>
      <c r="NL214" s="120"/>
      <c r="NM214" s="120"/>
      <c r="NN214" s="120"/>
      <c r="NO214" s="120"/>
      <c r="NP214" s="120"/>
      <c r="NQ214" s="120"/>
      <c r="NR214" s="120"/>
      <c r="NS214" s="120"/>
      <c r="NT214" s="120"/>
      <c r="NU214" s="120"/>
      <c r="NV214" s="120"/>
      <c r="NW214" s="120"/>
      <c r="NX214" s="120"/>
      <c r="NY214" s="120"/>
      <c r="NZ214" s="120"/>
      <c r="OA214" s="120"/>
      <c r="OB214" s="120"/>
      <c r="OC214" s="120"/>
      <c r="OD214" s="120"/>
      <c r="OE214" s="120"/>
      <c r="OF214" s="120"/>
      <c r="OG214" s="120"/>
      <c r="OH214" s="120"/>
      <c r="OI214" s="120"/>
      <c r="OJ214" s="120"/>
      <c r="OK214" s="120"/>
      <c r="OL214" s="120"/>
      <c r="OM214" s="120"/>
      <c r="ON214" s="120"/>
      <c r="OO214" s="120"/>
      <c r="OP214" s="120"/>
      <c r="OQ214" s="120"/>
      <c r="OR214" s="120"/>
      <c r="OS214" s="120"/>
      <c r="OT214" s="120"/>
      <c r="OU214" s="120"/>
      <c r="OV214" s="120"/>
      <c r="OW214" s="120"/>
      <c r="OX214" s="120"/>
      <c r="OY214" s="120"/>
      <c r="OZ214" s="120"/>
      <c r="PA214" s="120"/>
      <c r="PB214" s="120"/>
      <c r="PC214" s="120"/>
      <c r="PD214" s="120"/>
      <c r="PE214" s="120"/>
      <c r="PF214" s="120"/>
      <c r="PG214" s="120"/>
      <c r="PH214" s="120"/>
      <c r="PI214" s="120"/>
      <c r="PJ214" s="120"/>
      <c r="PK214" s="120"/>
      <c r="PL214" s="120"/>
      <c r="PM214" s="120"/>
      <c r="PN214" s="120"/>
      <c r="PO214" s="120"/>
      <c r="PP214" s="120"/>
      <c r="PQ214" s="120"/>
      <c r="PR214" s="120"/>
      <c r="PS214" s="120"/>
      <c r="PT214" s="120"/>
      <c r="PU214" s="120"/>
      <c r="PV214" s="120"/>
      <c r="PW214" s="120"/>
      <c r="PX214" s="120"/>
      <c r="PY214" s="120"/>
      <c r="PZ214" s="120"/>
      <c r="QA214" s="120"/>
      <c r="QB214" s="120"/>
      <c r="QC214" s="120"/>
      <c r="QD214" s="120"/>
      <c r="QE214" s="120"/>
      <c r="QF214" s="120"/>
      <c r="QG214" s="120"/>
      <c r="QH214" s="120"/>
      <c r="QI214" s="120"/>
      <c r="QJ214" s="120"/>
      <c r="QK214" s="120"/>
      <c r="QL214" s="120"/>
      <c r="QM214" s="120"/>
      <c r="QN214" s="120"/>
      <c r="QO214" s="120"/>
      <c r="QP214" s="120"/>
      <c r="QQ214" s="120"/>
      <c r="QR214" s="120"/>
      <c r="QS214" s="120"/>
      <c r="QT214" s="120"/>
      <c r="QU214" s="120"/>
      <c r="QV214" s="120"/>
      <c r="QW214" s="120"/>
      <c r="QX214" s="120"/>
      <c r="QY214" s="120"/>
      <c r="QZ214" s="120"/>
      <c r="RA214" s="120"/>
      <c r="RB214" s="120"/>
      <c r="RC214" s="120"/>
      <c r="RD214" s="120"/>
      <c r="RE214" s="120"/>
      <c r="RF214" s="120"/>
      <c r="RG214" s="120"/>
      <c r="RH214" s="120"/>
      <c r="RI214" s="120"/>
      <c r="RJ214" s="120"/>
      <c r="RK214" s="120"/>
      <c r="RL214" s="120"/>
      <c r="RM214" s="120"/>
      <c r="RN214" s="120"/>
      <c r="RO214" s="120"/>
      <c r="RP214" s="120"/>
      <c r="RQ214" s="120"/>
      <c r="RR214" s="120"/>
      <c r="RS214" s="120"/>
      <c r="RT214" s="120"/>
      <c r="RU214" s="120"/>
      <c r="RV214" s="120"/>
      <c r="RW214" s="120"/>
      <c r="RX214" s="120"/>
      <c r="RY214" s="120"/>
      <c r="RZ214" s="120"/>
      <c r="SA214" s="120"/>
      <c r="SB214" s="120"/>
      <c r="SC214" s="120"/>
      <c r="SD214" s="120"/>
      <c r="SE214" s="120"/>
      <c r="SF214" s="120"/>
      <c r="SG214" s="120"/>
      <c r="SH214" s="120"/>
      <c r="SI214" s="120"/>
      <c r="SJ214" s="120"/>
      <c r="SK214" s="120"/>
      <c r="SL214" s="120"/>
      <c r="SM214" s="120"/>
      <c r="SN214" s="120"/>
      <c r="SO214" s="120"/>
      <c r="SP214" s="120"/>
      <c r="SQ214" s="120"/>
      <c r="SR214" s="120"/>
      <c r="SS214" s="120"/>
      <c r="ST214" s="120"/>
      <c r="SU214" s="120"/>
      <c r="SV214" s="120"/>
      <c r="SW214" s="120"/>
      <c r="SX214" s="120"/>
      <c r="SY214" s="120"/>
      <c r="SZ214" s="120"/>
      <c r="TA214" s="120"/>
      <c r="TB214" s="120"/>
      <c r="TC214" s="120"/>
      <c r="TD214" s="120"/>
      <c r="TE214" s="120"/>
      <c r="TF214" s="120"/>
      <c r="TG214" s="120"/>
      <c r="TH214" s="120"/>
      <c r="TI214" s="120"/>
      <c r="TJ214" s="120"/>
      <c r="TK214" s="120"/>
      <c r="TL214" s="120"/>
      <c r="TM214" s="120"/>
      <c r="TN214" s="120"/>
      <c r="TO214" s="120"/>
      <c r="TP214" s="120"/>
      <c r="TQ214" s="120"/>
      <c r="TR214" s="120"/>
      <c r="TS214" s="120"/>
      <c r="TT214" s="120"/>
      <c r="TU214" s="120"/>
      <c r="TV214" s="120"/>
      <c r="TW214" s="120"/>
      <c r="TX214" s="120"/>
      <c r="TY214" s="120"/>
      <c r="TZ214" s="120"/>
      <c r="UA214" s="120"/>
      <c r="UB214" s="120"/>
      <c r="UC214" s="120"/>
      <c r="UD214" s="120"/>
      <c r="UE214" s="120"/>
      <c r="UF214" s="120"/>
      <c r="UG214" s="120"/>
      <c r="UH214" s="120"/>
      <c r="UI214" s="120"/>
      <c r="UJ214" s="120"/>
      <c r="UK214" s="120"/>
      <c r="UL214" s="120"/>
      <c r="UM214" s="120"/>
      <c r="UN214" s="120"/>
      <c r="UO214" s="120"/>
      <c r="UP214" s="120"/>
      <c r="UQ214" s="120"/>
      <c r="UR214" s="120"/>
      <c r="US214" s="120"/>
      <c r="UT214" s="120"/>
      <c r="UU214" s="120"/>
      <c r="UV214" s="120"/>
      <c r="UW214" s="120"/>
      <c r="UX214" s="120"/>
      <c r="UY214" s="120"/>
      <c r="UZ214" s="120"/>
      <c r="VA214" s="120"/>
      <c r="VB214" s="120"/>
      <c r="VC214" s="120"/>
      <c r="VD214" s="120"/>
      <c r="VE214" s="120"/>
      <c r="VF214" s="120"/>
      <c r="VG214" s="120"/>
      <c r="VH214" s="120"/>
      <c r="VI214" s="120"/>
      <c r="VJ214" s="120"/>
      <c r="VK214" s="120"/>
      <c r="VL214" s="120"/>
      <c r="VM214" s="120"/>
      <c r="VN214" s="120"/>
      <c r="VO214" s="120"/>
      <c r="VP214" s="120"/>
      <c r="VQ214" s="120"/>
      <c r="VR214" s="120"/>
      <c r="VS214" s="120"/>
      <c r="VT214" s="120"/>
      <c r="VU214" s="120"/>
      <c r="VV214" s="120"/>
      <c r="VW214" s="120"/>
      <c r="VX214" s="120"/>
      <c r="VY214" s="120"/>
      <c r="VZ214" s="120"/>
      <c r="WA214" s="120"/>
      <c r="WB214" s="120"/>
      <c r="WC214" s="120"/>
      <c r="WD214" s="120"/>
      <c r="WE214" s="120"/>
      <c r="WF214" s="120"/>
      <c r="WG214" s="120"/>
      <c r="WH214" s="120"/>
      <c r="WI214" s="120"/>
      <c r="WJ214" s="120"/>
      <c r="WK214" s="120"/>
      <c r="WL214" s="120"/>
      <c r="WM214" s="120"/>
      <c r="WN214" s="120"/>
      <c r="WO214" s="120"/>
      <c r="WP214" s="120"/>
      <c r="WQ214" s="120"/>
      <c r="WR214" s="120"/>
      <c r="WS214" s="120"/>
      <c r="WT214" s="120"/>
      <c r="WU214" s="120"/>
      <c r="WV214" s="120"/>
      <c r="WW214" s="120"/>
      <c r="WX214" s="120"/>
      <c r="WY214" s="120"/>
      <c r="WZ214" s="120"/>
      <c r="XA214" s="120"/>
      <c r="XB214" s="120"/>
      <c r="XC214" s="120"/>
      <c r="XD214" s="120"/>
      <c r="XE214" s="120"/>
      <c r="XF214" s="120"/>
      <c r="XG214" s="120"/>
      <c r="XH214" s="120"/>
      <c r="XI214" s="120"/>
      <c r="XJ214" s="120"/>
      <c r="XK214" s="120"/>
      <c r="XL214" s="120"/>
      <c r="XM214" s="120"/>
      <c r="XN214" s="120"/>
      <c r="XO214" s="120"/>
      <c r="XP214" s="120"/>
      <c r="XQ214" s="120"/>
      <c r="XR214" s="120"/>
      <c r="XS214" s="120"/>
      <c r="XT214" s="120"/>
      <c r="XU214" s="120"/>
      <c r="XV214" s="120"/>
      <c r="XW214" s="120"/>
      <c r="XX214" s="120"/>
      <c r="XY214" s="120"/>
      <c r="XZ214" s="120"/>
      <c r="YA214" s="120"/>
      <c r="YB214" s="120"/>
      <c r="YC214" s="120"/>
      <c r="YD214" s="120"/>
      <c r="YE214" s="120"/>
      <c r="YF214" s="120"/>
      <c r="YG214" s="120"/>
      <c r="YH214" s="120"/>
      <c r="YI214" s="120"/>
      <c r="YJ214" s="120"/>
      <c r="YK214" s="120"/>
      <c r="YL214" s="120"/>
      <c r="YM214" s="120"/>
      <c r="YN214" s="120"/>
      <c r="YO214" s="120"/>
      <c r="YP214" s="120"/>
      <c r="YQ214" s="120"/>
      <c r="YR214" s="120"/>
      <c r="YS214" s="120"/>
      <c r="YT214" s="120"/>
      <c r="YU214" s="120"/>
      <c r="YV214" s="120"/>
      <c r="YW214" s="120"/>
      <c r="YX214" s="120"/>
      <c r="YY214" s="120"/>
      <c r="YZ214" s="120"/>
      <c r="ZA214" s="120"/>
      <c r="ZB214" s="120"/>
      <c r="ZC214" s="120"/>
      <c r="ZD214" s="120"/>
      <c r="ZE214" s="120"/>
      <c r="ZF214" s="120"/>
      <c r="ZG214" s="120"/>
      <c r="ZH214" s="120"/>
      <c r="ZI214" s="120"/>
      <c r="ZJ214" s="120"/>
      <c r="ZK214" s="120"/>
      <c r="ZL214" s="120"/>
      <c r="ZM214" s="120"/>
      <c r="ZN214" s="120"/>
      <c r="ZO214" s="120"/>
      <c r="ZP214" s="120"/>
      <c r="ZQ214" s="120"/>
      <c r="ZR214" s="120"/>
      <c r="ZS214" s="120"/>
      <c r="ZT214" s="120"/>
      <c r="ZU214" s="120"/>
      <c r="ZV214" s="120"/>
      <c r="ZW214" s="120"/>
      <c r="ZX214" s="120"/>
      <c r="ZY214" s="120"/>
      <c r="ZZ214" s="120"/>
      <c r="AAA214" s="120"/>
      <c r="AAB214" s="120"/>
      <c r="AAC214" s="120"/>
      <c r="AAD214" s="120"/>
      <c r="AAE214" s="120"/>
      <c r="AAF214" s="120"/>
      <c r="AAG214" s="120"/>
      <c r="AAH214" s="120"/>
      <c r="AAI214" s="120"/>
      <c r="AAJ214" s="120"/>
      <c r="AAK214" s="120"/>
      <c r="AAL214" s="120"/>
      <c r="AAM214" s="120"/>
      <c r="AAN214" s="120"/>
      <c r="AAO214" s="120"/>
      <c r="AAP214" s="120"/>
      <c r="AAQ214" s="120"/>
      <c r="AAR214" s="120"/>
      <c r="AAS214" s="120"/>
      <c r="AAT214" s="120"/>
      <c r="AAU214" s="120"/>
      <c r="AAV214" s="120"/>
      <c r="AAW214" s="120"/>
      <c r="AAX214" s="120"/>
      <c r="AAY214" s="120"/>
      <c r="AAZ214" s="120"/>
      <c r="ABA214" s="120"/>
      <c r="ABB214" s="120"/>
      <c r="ABC214" s="120"/>
      <c r="ABD214" s="120"/>
      <c r="ABE214" s="120"/>
      <c r="ABF214" s="120"/>
      <c r="ABG214" s="120"/>
      <c r="ABH214" s="120"/>
      <c r="ABI214" s="120"/>
      <c r="ABJ214" s="120"/>
      <c r="ABK214" s="120"/>
      <c r="ABL214" s="120"/>
      <c r="ABM214" s="120"/>
      <c r="ABN214" s="120"/>
      <c r="ABO214" s="120"/>
      <c r="ABP214" s="120"/>
      <c r="ABQ214" s="120"/>
      <c r="ABR214" s="120"/>
      <c r="ABS214" s="120"/>
      <c r="ABT214" s="120"/>
      <c r="ABU214" s="120"/>
      <c r="ABV214" s="120"/>
      <c r="ABW214" s="120"/>
      <c r="ABX214" s="120"/>
      <c r="ABY214" s="120"/>
      <c r="ABZ214" s="120"/>
      <c r="ACA214" s="120"/>
      <c r="ACB214" s="120"/>
      <c r="ACC214" s="120"/>
      <c r="ACD214" s="120"/>
      <c r="ACE214" s="120"/>
      <c r="ACF214" s="120"/>
      <c r="ACG214" s="120"/>
      <c r="ACH214" s="120"/>
      <c r="ACI214" s="120"/>
      <c r="ACJ214" s="120"/>
      <c r="ACK214" s="120"/>
      <c r="ACL214" s="120"/>
      <c r="ACM214" s="120"/>
      <c r="ACN214" s="120"/>
      <c r="ACO214" s="120"/>
      <c r="ACP214" s="120"/>
      <c r="ACQ214" s="120"/>
      <c r="ACR214" s="120"/>
      <c r="ACS214" s="120"/>
      <c r="ACT214" s="120"/>
      <c r="ACU214" s="120"/>
      <c r="ACV214" s="120"/>
      <c r="ACW214" s="120"/>
      <c r="ACX214" s="120"/>
      <c r="ACY214" s="120"/>
      <c r="ACZ214" s="120"/>
      <c r="ADA214" s="120"/>
      <c r="ADB214" s="120"/>
      <c r="ADC214" s="120"/>
      <c r="ADD214" s="120"/>
      <c r="ADE214" s="120"/>
      <c r="ADF214" s="120"/>
      <c r="ADG214" s="120"/>
      <c r="ADH214" s="120"/>
      <c r="ADI214" s="120"/>
      <c r="ADJ214" s="120"/>
      <c r="ADK214" s="120"/>
      <c r="ADL214" s="120"/>
      <c r="ADM214" s="120"/>
      <c r="ADN214" s="120"/>
      <c r="ADO214" s="120"/>
      <c r="ADP214" s="120"/>
      <c r="ADQ214" s="120"/>
      <c r="ADR214" s="120"/>
      <c r="ADS214" s="120"/>
      <c r="ADT214" s="120"/>
      <c r="ADU214" s="120"/>
      <c r="ADV214" s="120"/>
      <c r="ADW214" s="120"/>
      <c r="ADX214" s="120"/>
      <c r="ADY214" s="120"/>
      <c r="ADZ214" s="120"/>
      <c r="AEA214" s="120"/>
      <c r="AEB214" s="120"/>
      <c r="AEC214" s="120"/>
      <c r="AED214" s="120"/>
      <c r="AEE214" s="120"/>
      <c r="AEF214" s="120"/>
      <c r="AEG214" s="120"/>
      <c r="AEH214" s="120"/>
      <c r="AEI214" s="120"/>
      <c r="AEJ214" s="120"/>
      <c r="AEK214" s="120"/>
      <c r="AEL214" s="120"/>
      <c r="AEM214" s="120"/>
      <c r="AEN214" s="120"/>
      <c r="AEO214" s="120"/>
      <c r="AEP214" s="120"/>
      <c r="AEQ214" s="120"/>
      <c r="AER214" s="120"/>
      <c r="AES214" s="120"/>
      <c r="AET214" s="120"/>
      <c r="AEU214" s="120"/>
      <c r="AEV214" s="120"/>
      <c r="AEW214" s="120"/>
      <c r="AEX214" s="120"/>
      <c r="AEY214" s="120"/>
      <c r="AEZ214" s="120"/>
      <c r="AFA214" s="120"/>
      <c r="AFB214" s="120"/>
      <c r="AFC214" s="120"/>
      <c r="AFD214" s="120"/>
      <c r="AFE214" s="120"/>
      <c r="AFF214" s="120"/>
      <c r="AFG214" s="120"/>
      <c r="AFH214" s="120"/>
      <c r="AFI214" s="120"/>
      <c r="AFJ214" s="120"/>
      <c r="AFK214" s="120"/>
      <c r="AFL214" s="120"/>
      <c r="AFM214" s="120"/>
      <c r="AFN214" s="120"/>
      <c r="AFO214" s="120"/>
      <c r="AFP214" s="120"/>
      <c r="AFQ214" s="120"/>
      <c r="AFR214" s="120"/>
      <c r="AFS214" s="120"/>
      <c r="AFT214" s="120"/>
      <c r="AFU214" s="120"/>
      <c r="AFV214" s="120"/>
      <c r="AFW214" s="120"/>
      <c r="AFX214" s="120"/>
      <c r="AFY214" s="120"/>
      <c r="AFZ214" s="120"/>
      <c r="AGA214" s="120"/>
      <c r="AGB214" s="120"/>
      <c r="AGC214" s="120"/>
      <c r="AGD214" s="120"/>
      <c r="AGE214" s="120"/>
      <c r="AGF214" s="120"/>
      <c r="AGG214" s="120"/>
      <c r="AGH214" s="120"/>
      <c r="AGI214" s="120"/>
      <c r="AGJ214" s="120"/>
      <c r="AGK214" s="120"/>
      <c r="AGL214" s="120"/>
      <c r="AGM214" s="120"/>
      <c r="AGN214" s="120"/>
      <c r="AGO214" s="120"/>
      <c r="AGP214" s="120"/>
      <c r="AGQ214" s="120"/>
      <c r="AGR214" s="120"/>
      <c r="AGS214" s="120"/>
      <c r="AGT214" s="120"/>
      <c r="AGU214" s="120"/>
      <c r="AGV214" s="120"/>
      <c r="AGW214" s="120"/>
      <c r="AGX214" s="120"/>
      <c r="AGY214" s="120"/>
      <c r="AGZ214" s="120"/>
      <c r="AHA214" s="120"/>
      <c r="AHB214" s="120"/>
      <c r="AHC214" s="120"/>
      <c r="AHD214" s="120"/>
      <c r="AHE214" s="120"/>
      <c r="AHF214" s="120"/>
      <c r="AHG214" s="120"/>
      <c r="AHH214" s="120"/>
      <c r="AHI214" s="120"/>
      <c r="AHJ214" s="120"/>
      <c r="AHK214" s="120"/>
      <c r="AHL214" s="120"/>
      <c r="AHM214" s="120"/>
      <c r="AHN214" s="120"/>
      <c r="AHO214" s="120"/>
      <c r="AHP214" s="120"/>
      <c r="AHQ214" s="120"/>
      <c r="AHR214" s="120"/>
      <c r="AHS214" s="120"/>
      <c r="AHT214" s="120"/>
      <c r="AHU214" s="120"/>
      <c r="AHV214" s="120"/>
      <c r="AHW214" s="120"/>
      <c r="AHX214" s="120"/>
      <c r="AHY214" s="120"/>
      <c r="AHZ214" s="120"/>
      <c r="AIA214" s="120"/>
      <c r="AIB214" s="120"/>
      <c r="AIC214" s="120"/>
      <c r="AID214" s="120"/>
      <c r="AIE214" s="120"/>
      <c r="AIF214" s="120"/>
      <c r="AIG214" s="120"/>
      <c r="AIH214" s="120"/>
      <c r="AII214" s="120"/>
      <c r="AIJ214" s="120"/>
      <c r="AIK214" s="120"/>
      <c r="AIL214" s="120"/>
      <c r="AIM214" s="120"/>
      <c r="AIN214" s="120"/>
      <c r="AIO214" s="120"/>
      <c r="AIP214" s="120"/>
      <c r="AIQ214" s="120"/>
      <c r="AIR214" s="120"/>
      <c r="AIS214" s="120"/>
      <c r="AIT214" s="120"/>
      <c r="AIU214" s="120"/>
      <c r="AIV214" s="120"/>
      <c r="AIW214" s="120"/>
      <c r="AIX214" s="120"/>
      <c r="AIY214" s="120"/>
      <c r="AIZ214" s="120"/>
      <c r="AJA214" s="120"/>
      <c r="AJB214" s="120"/>
      <c r="AJC214" s="120"/>
      <c r="AJD214" s="120"/>
      <c r="AJE214" s="120"/>
      <c r="AJF214" s="120"/>
      <c r="AJG214" s="120"/>
      <c r="AJH214" s="120"/>
      <c r="AJI214" s="120"/>
      <c r="AJJ214" s="120"/>
      <c r="AJK214" s="120"/>
      <c r="AJL214" s="120"/>
      <c r="AJM214" s="120"/>
      <c r="AJN214" s="120"/>
      <c r="AJO214" s="120"/>
      <c r="AJP214" s="120"/>
      <c r="AJQ214" s="120"/>
      <c r="AJR214" s="120"/>
      <c r="AJS214" s="120"/>
      <c r="AJT214" s="120"/>
      <c r="AJU214" s="120"/>
      <c r="AJV214" s="120"/>
      <c r="AJW214" s="120"/>
      <c r="AJX214" s="120"/>
      <c r="AJY214" s="120"/>
      <c r="AJZ214" s="120"/>
      <c r="AKA214" s="120"/>
      <c r="AKB214" s="120"/>
      <c r="AKC214" s="120"/>
      <c r="AKD214" s="120"/>
      <c r="AKE214" s="120"/>
      <c r="AKF214" s="120"/>
      <c r="AKG214" s="120"/>
      <c r="AKH214" s="120"/>
      <c r="AKI214" s="120"/>
      <c r="AKJ214" s="120"/>
      <c r="AKK214" s="120"/>
      <c r="AKL214" s="120"/>
      <c r="AKM214" s="120"/>
      <c r="AKN214" s="120"/>
      <c r="AKO214" s="120"/>
      <c r="AKP214" s="120"/>
      <c r="AKQ214" s="120"/>
      <c r="AKR214" s="120"/>
      <c r="AKS214" s="120"/>
      <c r="AKT214" s="120"/>
      <c r="AKU214" s="120"/>
      <c r="AKV214" s="120"/>
      <c r="AKW214" s="120"/>
      <c r="AKX214" s="120"/>
      <c r="AKY214" s="120"/>
      <c r="AKZ214" s="120"/>
      <c r="ALA214" s="120"/>
      <c r="ALB214" s="120"/>
      <c r="ALC214" s="120"/>
      <c r="ALD214" s="120"/>
      <c r="ALE214" s="120"/>
      <c r="ALF214" s="120"/>
      <c r="ALG214" s="120"/>
      <c r="ALH214" s="120"/>
      <c r="ALI214" s="120"/>
      <c r="ALJ214" s="120"/>
      <c r="ALK214" s="120"/>
      <c r="ALL214" s="120"/>
      <c r="ALM214" s="120"/>
      <c r="ALN214" s="120"/>
      <c r="ALO214" s="120"/>
      <c r="ALP214" s="120"/>
      <c r="ALQ214" s="120"/>
      <c r="ALR214" s="120"/>
      <c r="ALS214" s="120"/>
      <c r="ALT214" s="120"/>
      <c r="ALU214" s="120"/>
      <c r="ALV214" s="120"/>
      <c r="ALW214" s="120"/>
      <c r="ALX214" s="120"/>
      <c r="ALY214" s="120"/>
      <c r="ALZ214" s="120"/>
      <c r="AMA214" s="120"/>
      <c r="AMB214" s="120"/>
      <c r="AMC214" s="120"/>
      <c r="AMD214" s="120"/>
      <c r="AME214" s="120"/>
      <c r="AMF214" s="120"/>
      <c r="AMG214" s="120"/>
      <c r="AMH214" s="120"/>
      <c r="AMI214" s="120"/>
      <c r="AMJ214" s="120"/>
      <c r="AMK214" s="120"/>
      <c r="AML214" s="120"/>
    </row>
    <row r="215" spans="1:1026" s="121" customFormat="1" ht="24" x14ac:dyDescent="0.25">
      <c r="A215" s="102">
        <v>210</v>
      </c>
      <c r="B215" s="25" t="s">
        <v>657</v>
      </c>
      <c r="C215" s="26" t="s">
        <v>8</v>
      </c>
      <c r="D215" s="26" t="s">
        <v>225</v>
      </c>
      <c r="E215" s="31" t="s">
        <v>10</v>
      </c>
      <c r="F215" s="50">
        <v>1</v>
      </c>
      <c r="G215" s="51" t="s">
        <v>11</v>
      </c>
      <c r="H215" s="76"/>
      <c r="I215" s="76">
        <f t="shared" si="14"/>
        <v>0</v>
      </c>
      <c r="J215" s="76">
        <f t="shared" si="15"/>
        <v>0</v>
      </c>
      <c r="K215" s="76">
        <f t="shared" si="16"/>
        <v>0</v>
      </c>
      <c r="L215" s="53"/>
      <c r="M215" s="53"/>
      <c r="N215" s="53"/>
      <c r="O215" s="39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  <c r="IQ215" s="120"/>
      <c r="IR215" s="120"/>
      <c r="IS215" s="120"/>
      <c r="IT215" s="120"/>
      <c r="IU215" s="120"/>
      <c r="IV215" s="120"/>
      <c r="IW215" s="120"/>
      <c r="IX215" s="120"/>
      <c r="IY215" s="120"/>
      <c r="IZ215" s="120"/>
      <c r="JA215" s="120"/>
      <c r="JB215" s="120"/>
      <c r="JC215" s="120"/>
      <c r="JD215" s="120"/>
      <c r="JE215" s="120"/>
      <c r="JF215" s="120"/>
      <c r="JG215" s="120"/>
      <c r="JH215" s="120"/>
      <c r="JI215" s="120"/>
      <c r="JJ215" s="120"/>
      <c r="JK215" s="120"/>
      <c r="JL215" s="120"/>
      <c r="JM215" s="120"/>
      <c r="JN215" s="120"/>
      <c r="JO215" s="120"/>
      <c r="JP215" s="120"/>
      <c r="JQ215" s="120"/>
      <c r="JR215" s="120"/>
      <c r="JS215" s="120"/>
      <c r="JT215" s="120"/>
      <c r="JU215" s="120"/>
      <c r="JV215" s="120"/>
      <c r="JW215" s="120"/>
      <c r="JX215" s="120"/>
      <c r="JY215" s="120"/>
      <c r="JZ215" s="120"/>
      <c r="KA215" s="120"/>
      <c r="KB215" s="120"/>
      <c r="KC215" s="120"/>
      <c r="KD215" s="120"/>
      <c r="KE215" s="120"/>
      <c r="KF215" s="120"/>
      <c r="KG215" s="120"/>
      <c r="KH215" s="120"/>
      <c r="KI215" s="120"/>
      <c r="KJ215" s="120"/>
      <c r="KK215" s="120"/>
      <c r="KL215" s="120"/>
      <c r="KM215" s="120"/>
      <c r="KN215" s="120"/>
      <c r="KO215" s="120"/>
      <c r="KP215" s="120"/>
      <c r="KQ215" s="120"/>
      <c r="KR215" s="120"/>
      <c r="KS215" s="120"/>
      <c r="KT215" s="120"/>
      <c r="KU215" s="120"/>
      <c r="KV215" s="120"/>
      <c r="KW215" s="120"/>
      <c r="KX215" s="120"/>
      <c r="KY215" s="120"/>
      <c r="KZ215" s="120"/>
      <c r="LA215" s="120"/>
      <c r="LB215" s="120"/>
      <c r="LC215" s="120"/>
      <c r="LD215" s="120"/>
      <c r="LE215" s="120"/>
      <c r="LF215" s="120"/>
      <c r="LG215" s="120"/>
      <c r="LH215" s="120"/>
      <c r="LI215" s="120"/>
      <c r="LJ215" s="120"/>
      <c r="LK215" s="120"/>
      <c r="LL215" s="120"/>
      <c r="LM215" s="120"/>
      <c r="LN215" s="120"/>
      <c r="LO215" s="120"/>
      <c r="LP215" s="120"/>
      <c r="LQ215" s="120"/>
      <c r="LR215" s="120"/>
      <c r="LS215" s="120"/>
      <c r="LT215" s="120"/>
      <c r="LU215" s="120"/>
      <c r="LV215" s="120"/>
      <c r="LW215" s="120"/>
      <c r="LX215" s="120"/>
      <c r="LY215" s="120"/>
      <c r="LZ215" s="120"/>
      <c r="MA215" s="120"/>
      <c r="MB215" s="120"/>
      <c r="MC215" s="120"/>
      <c r="MD215" s="120"/>
      <c r="ME215" s="120"/>
      <c r="MF215" s="120"/>
      <c r="MG215" s="120"/>
      <c r="MH215" s="120"/>
      <c r="MI215" s="120"/>
      <c r="MJ215" s="120"/>
      <c r="MK215" s="120"/>
      <c r="ML215" s="120"/>
      <c r="MM215" s="120"/>
      <c r="MN215" s="120"/>
      <c r="MO215" s="120"/>
      <c r="MP215" s="120"/>
      <c r="MQ215" s="120"/>
      <c r="MR215" s="120"/>
      <c r="MS215" s="120"/>
      <c r="MT215" s="120"/>
      <c r="MU215" s="120"/>
      <c r="MV215" s="120"/>
      <c r="MW215" s="120"/>
      <c r="MX215" s="120"/>
      <c r="MY215" s="120"/>
      <c r="MZ215" s="120"/>
      <c r="NA215" s="120"/>
      <c r="NB215" s="120"/>
      <c r="NC215" s="120"/>
      <c r="ND215" s="120"/>
      <c r="NE215" s="120"/>
      <c r="NF215" s="120"/>
      <c r="NG215" s="120"/>
      <c r="NH215" s="120"/>
      <c r="NI215" s="120"/>
      <c r="NJ215" s="120"/>
      <c r="NK215" s="120"/>
      <c r="NL215" s="120"/>
      <c r="NM215" s="120"/>
      <c r="NN215" s="120"/>
      <c r="NO215" s="120"/>
      <c r="NP215" s="120"/>
      <c r="NQ215" s="120"/>
      <c r="NR215" s="120"/>
      <c r="NS215" s="120"/>
      <c r="NT215" s="120"/>
      <c r="NU215" s="120"/>
      <c r="NV215" s="120"/>
      <c r="NW215" s="120"/>
      <c r="NX215" s="120"/>
      <c r="NY215" s="120"/>
      <c r="NZ215" s="120"/>
      <c r="OA215" s="120"/>
      <c r="OB215" s="120"/>
      <c r="OC215" s="120"/>
      <c r="OD215" s="120"/>
      <c r="OE215" s="120"/>
      <c r="OF215" s="120"/>
      <c r="OG215" s="120"/>
      <c r="OH215" s="120"/>
      <c r="OI215" s="120"/>
      <c r="OJ215" s="120"/>
      <c r="OK215" s="120"/>
      <c r="OL215" s="120"/>
      <c r="OM215" s="120"/>
      <c r="ON215" s="120"/>
      <c r="OO215" s="120"/>
      <c r="OP215" s="120"/>
      <c r="OQ215" s="120"/>
      <c r="OR215" s="120"/>
      <c r="OS215" s="120"/>
      <c r="OT215" s="120"/>
      <c r="OU215" s="120"/>
      <c r="OV215" s="120"/>
      <c r="OW215" s="120"/>
      <c r="OX215" s="120"/>
      <c r="OY215" s="120"/>
      <c r="OZ215" s="120"/>
      <c r="PA215" s="120"/>
      <c r="PB215" s="120"/>
      <c r="PC215" s="120"/>
      <c r="PD215" s="120"/>
      <c r="PE215" s="120"/>
      <c r="PF215" s="120"/>
      <c r="PG215" s="120"/>
      <c r="PH215" s="120"/>
      <c r="PI215" s="120"/>
      <c r="PJ215" s="120"/>
      <c r="PK215" s="120"/>
      <c r="PL215" s="120"/>
      <c r="PM215" s="120"/>
      <c r="PN215" s="120"/>
      <c r="PO215" s="120"/>
      <c r="PP215" s="120"/>
      <c r="PQ215" s="120"/>
      <c r="PR215" s="120"/>
      <c r="PS215" s="120"/>
      <c r="PT215" s="120"/>
      <c r="PU215" s="120"/>
      <c r="PV215" s="120"/>
      <c r="PW215" s="120"/>
      <c r="PX215" s="120"/>
      <c r="PY215" s="120"/>
      <c r="PZ215" s="120"/>
      <c r="QA215" s="120"/>
      <c r="QB215" s="120"/>
      <c r="QC215" s="120"/>
      <c r="QD215" s="120"/>
      <c r="QE215" s="120"/>
      <c r="QF215" s="120"/>
      <c r="QG215" s="120"/>
      <c r="QH215" s="120"/>
      <c r="QI215" s="120"/>
      <c r="QJ215" s="120"/>
      <c r="QK215" s="120"/>
      <c r="QL215" s="120"/>
      <c r="QM215" s="120"/>
      <c r="QN215" s="120"/>
      <c r="QO215" s="120"/>
      <c r="QP215" s="120"/>
      <c r="QQ215" s="120"/>
      <c r="QR215" s="120"/>
      <c r="QS215" s="120"/>
      <c r="QT215" s="120"/>
      <c r="QU215" s="120"/>
      <c r="QV215" s="120"/>
      <c r="QW215" s="120"/>
      <c r="QX215" s="120"/>
      <c r="QY215" s="120"/>
      <c r="QZ215" s="120"/>
      <c r="RA215" s="120"/>
      <c r="RB215" s="120"/>
      <c r="RC215" s="120"/>
      <c r="RD215" s="120"/>
      <c r="RE215" s="120"/>
      <c r="RF215" s="120"/>
      <c r="RG215" s="120"/>
      <c r="RH215" s="120"/>
      <c r="RI215" s="120"/>
      <c r="RJ215" s="120"/>
      <c r="RK215" s="120"/>
      <c r="RL215" s="120"/>
      <c r="RM215" s="120"/>
      <c r="RN215" s="120"/>
      <c r="RO215" s="120"/>
      <c r="RP215" s="120"/>
      <c r="RQ215" s="120"/>
      <c r="RR215" s="120"/>
      <c r="RS215" s="120"/>
      <c r="RT215" s="120"/>
      <c r="RU215" s="120"/>
      <c r="RV215" s="120"/>
      <c r="RW215" s="120"/>
      <c r="RX215" s="120"/>
      <c r="RY215" s="120"/>
      <c r="RZ215" s="120"/>
      <c r="SA215" s="120"/>
      <c r="SB215" s="120"/>
      <c r="SC215" s="120"/>
      <c r="SD215" s="120"/>
      <c r="SE215" s="120"/>
      <c r="SF215" s="120"/>
      <c r="SG215" s="120"/>
      <c r="SH215" s="120"/>
      <c r="SI215" s="120"/>
      <c r="SJ215" s="120"/>
      <c r="SK215" s="120"/>
      <c r="SL215" s="120"/>
      <c r="SM215" s="120"/>
      <c r="SN215" s="120"/>
      <c r="SO215" s="120"/>
      <c r="SP215" s="120"/>
      <c r="SQ215" s="120"/>
      <c r="SR215" s="120"/>
      <c r="SS215" s="120"/>
      <c r="ST215" s="120"/>
      <c r="SU215" s="120"/>
      <c r="SV215" s="120"/>
      <c r="SW215" s="120"/>
      <c r="SX215" s="120"/>
      <c r="SY215" s="120"/>
      <c r="SZ215" s="120"/>
      <c r="TA215" s="120"/>
      <c r="TB215" s="120"/>
      <c r="TC215" s="120"/>
      <c r="TD215" s="120"/>
      <c r="TE215" s="120"/>
      <c r="TF215" s="120"/>
      <c r="TG215" s="120"/>
      <c r="TH215" s="120"/>
      <c r="TI215" s="120"/>
      <c r="TJ215" s="120"/>
      <c r="TK215" s="120"/>
      <c r="TL215" s="120"/>
      <c r="TM215" s="120"/>
      <c r="TN215" s="120"/>
      <c r="TO215" s="120"/>
      <c r="TP215" s="120"/>
      <c r="TQ215" s="120"/>
      <c r="TR215" s="120"/>
      <c r="TS215" s="120"/>
      <c r="TT215" s="120"/>
      <c r="TU215" s="120"/>
      <c r="TV215" s="120"/>
      <c r="TW215" s="120"/>
      <c r="TX215" s="120"/>
      <c r="TY215" s="120"/>
      <c r="TZ215" s="120"/>
      <c r="UA215" s="120"/>
      <c r="UB215" s="120"/>
      <c r="UC215" s="120"/>
      <c r="UD215" s="120"/>
      <c r="UE215" s="120"/>
      <c r="UF215" s="120"/>
      <c r="UG215" s="120"/>
      <c r="UH215" s="120"/>
      <c r="UI215" s="120"/>
      <c r="UJ215" s="120"/>
      <c r="UK215" s="120"/>
      <c r="UL215" s="120"/>
      <c r="UM215" s="120"/>
      <c r="UN215" s="120"/>
      <c r="UO215" s="120"/>
      <c r="UP215" s="120"/>
      <c r="UQ215" s="120"/>
      <c r="UR215" s="120"/>
      <c r="US215" s="120"/>
      <c r="UT215" s="120"/>
      <c r="UU215" s="120"/>
      <c r="UV215" s="120"/>
      <c r="UW215" s="120"/>
      <c r="UX215" s="120"/>
      <c r="UY215" s="120"/>
      <c r="UZ215" s="120"/>
      <c r="VA215" s="120"/>
      <c r="VB215" s="120"/>
      <c r="VC215" s="120"/>
      <c r="VD215" s="120"/>
      <c r="VE215" s="120"/>
      <c r="VF215" s="120"/>
      <c r="VG215" s="120"/>
      <c r="VH215" s="120"/>
      <c r="VI215" s="120"/>
      <c r="VJ215" s="120"/>
      <c r="VK215" s="120"/>
      <c r="VL215" s="120"/>
      <c r="VM215" s="120"/>
      <c r="VN215" s="120"/>
      <c r="VO215" s="120"/>
      <c r="VP215" s="120"/>
      <c r="VQ215" s="120"/>
      <c r="VR215" s="120"/>
      <c r="VS215" s="120"/>
      <c r="VT215" s="120"/>
      <c r="VU215" s="120"/>
      <c r="VV215" s="120"/>
      <c r="VW215" s="120"/>
      <c r="VX215" s="120"/>
      <c r="VY215" s="120"/>
      <c r="VZ215" s="120"/>
      <c r="WA215" s="120"/>
      <c r="WB215" s="120"/>
      <c r="WC215" s="120"/>
      <c r="WD215" s="120"/>
      <c r="WE215" s="120"/>
      <c r="WF215" s="120"/>
      <c r="WG215" s="120"/>
      <c r="WH215" s="120"/>
      <c r="WI215" s="120"/>
      <c r="WJ215" s="120"/>
      <c r="WK215" s="120"/>
      <c r="WL215" s="120"/>
      <c r="WM215" s="120"/>
      <c r="WN215" s="120"/>
      <c r="WO215" s="120"/>
      <c r="WP215" s="120"/>
      <c r="WQ215" s="120"/>
      <c r="WR215" s="120"/>
      <c r="WS215" s="120"/>
      <c r="WT215" s="120"/>
      <c r="WU215" s="120"/>
      <c r="WV215" s="120"/>
      <c r="WW215" s="120"/>
      <c r="WX215" s="120"/>
      <c r="WY215" s="120"/>
      <c r="WZ215" s="120"/>
      <c r="XA215" s="120"/>
      <c r="XB215" s="120"/>
      <c r="XC215" s="120"/>
      <c r="XD215" s="120"/>
      <c r="XE215" s="120"/>
      <c r="XF215" s="120"/>
      <c r="XG215" s="120"/>
      <c r="XH215" s="120"/>
      <c r="XI215" s="120"/>
      <c r="XJ215" s="120"/>
      <c r="XK215" s="120"/>
      <c r="XL215" s="120"/>
      <c r="XM215" s="120"/>
      <c r="XN215" s="120"/>
      <c r="XO215" s="120"/>
      <c r="XP215" s="120"/>
      <c r="XQ215" s="120"/>
      <c r="XR215" s="120"/>
      <c r="XS215" s="120"/>
      <c r="XT215" s="120"/>
      <c r="XU215" s="120"/>
      <c r="XV215" s="120"/>
      <c r="XW215" s="120"/>
      <c r="XX215" s="120"/>
      <c r="XY215" s="120"/>
      <c r="XZ215" s="120"/>
      <c r="YA215" s="120"/>
      <c r="YB215" s="120"/>
      <c r="YC215" s="120"/>
      <c r="YD215" s="120"/>
      <c r="YE215" s="120"/>
      <c r="YF215" s="120"/>
      <c r="YG215" s="120"/>
      <c r="YH215" s="120"/>
      <c r="YI215" s="120"/>
      <c r="YJ215" s="120"/>
      <c r="YK215" s="120"/>
      <c r="YL215" s="120"/>
      <c r="YM215" s="120"/>
      <c r="YN215" s="120"/>
      <c r="YO215" s="120"/>
      <c r="YP215" s="120"/>
      <c r="YQ215" s="120"/>
      <c r="YR215" s="120"/>
      <c r="YS215" s="120"/>
      <c r="YT215" s="120"/>
      <c r="YU215" s="120"/>
      <c r="YV215" s="120"/>
      <c r="YW215" s="120"/>
      <c r="YX215" s="120"/>
      <c r="YY215" s="120"/>
      <c r="YZ215" s="120"/>
      <c r="ZA215" s="120"/>
      <c r="ZB215" s="120"/>
      <c r="ZC215" s="120"/>
      <c r="ZD215" s="120"/>
      <c r="ZE215" s="120"/>
      <c r="ZF215" s="120"/>
      <c r="ZG215" s="120"/>
      <c r="ZH215" s="120"/>
      <c r="ZI215" s="120"/>
      <c r="ZJ215" s="120"/>
      <c r="ZK215" s="120"/>
      <c r="ZL215" s="120"/>
      <c r="ZM215" s="120"/>
      <c r="ZN215" s="120"/>
      <c r="ZO215" s="120"/>
      <c r="ZP215" s="120"/>
      <c r="ZQ215" s="120"/>
      <c r="ZR215" s="120"/>
      <c r="ZS215" s="120"/>
      <c r="ZT215" s="120"/>
      <c r="ZU215" s="120"/>
      <c r="ZV215" s="120"/>
      <c r="ZW215" s="120"/>
      <c r="ZX215" s="120"/>
      <c r="ZY215" s="120"/>
      <c r="ZZ215" s="120"/>
      <c r="AAA215" s="120"/>
      <c r="AAB215" s="120"/>
      <c r="AAC215" s="120"/>
      <c r="AAD215" s="120"/>
      <c r="AAE215" s="120"/>
      <c r="AAF215" s="120"/>
      <c r="AAG215" s="120"/>
      <c r="AAH215" s="120"/>
      <c r="AAI215" s="120"/>
      <c r="AAJ215" s="120"/>
      <c r="AAK215" s="120"/>
      <c r="AAL215" s="120"/>
      <c r="AAM215" s="120"/>
      <c r="AAN215" s="120"/>
      <c r="AAO215" s="120"/>
      <c r="AAP215" s="120"/>
      <c r="AAQ215" s="120"/>
      <c r="AAR215" s="120"/>
      <c r="AAS215" s="120"/>
      <c r="AAT215" s="120"/>
      <c r="AAU215" s="120"/>
      <c r="AAV215" s="120"/>
      <c r="AAW215" s="120"/>
      <c r="AAX215" s="120"/>
      <c r="AAY215" s="120"/>
      <c r="AAZ215" s="120"/>
      <c r="ABA215" s="120"/>
      <c r="ABB215" s="120"/>
      <c r="ABC215" s="120"/>
      <c r="ABD215" s="120"/>
      <c r="ABE215" s="120"/>
      <c r="ABF215" s="120"/>
      <c r="ABG215" s="120"/>
      <c r="ABH215" s="120"/>
      <c r="ABI215" s="120"/>
      <c r="ABJ215" s="120"/>
      <c r="ABK215" s="120"/>
      <c r="ABL215" s="120"/>
      <c r="ABM215" s="120"/>
      <c r="ABN215" s="120"/>
      <c r="ABO215" s="120"/>
      <c r="ABP215" s="120"/>
      <c r="ABQ215" s="120"/>
      <c r="ABR215" s="120"/>
      <c r="ABS215" s="120"/>
      <c r="ABT215" s="120"/>
      <c r="ABU215" s="120"/>
      <c r="ABV215" s="120"/>
      <c r="ABW215" s="120"/>
      <c r="ABX215" s="120"/>
      <c r="ABY215" s="120"/>
      <c r="ABZ215" s="120"/>
      <c r="ACA215" s="120"/>
      <c r="ACB215" s="120"/>
      <c r="ACC215" s="120"/>
      <c r="ACD215" s="120"/>
      <c r="ACE215" s="120"/>
      <c r="ACF215" s="120"/>
      <c r="ACG215" s="120"/>
      <c r="ACH215" s="120"/>
      <c r="ACI215" s="120"/>
      <c r="ACJ215" s="120"/>
      <c r="ACK215" s="120"/>
      <c r="ACL215" s="120"/>
      <c r="ACM215" s="120"/>
      <c r="ACN215" s="120"/>
      <c r="ACO215" s="120"/>
      <c r="ACP215" s="120"/>
      <c r="ACQ215" s="120"/>
      <c r="ACR215" s="120"/>
      <c r="ACS215" s="120"/>
      <c r="ACT215" s="120"/>
      <c r="ACU215" s="120"/>
      <c r="ACV215" s="120"/>
      <c r="ACW215" s="120"/>
      <c r="ACX215" s="120"/>
      <c r="ACY215" s="120"/>
      <c r="ACZ215" s="120"/>
      <c r="ADA215" s="120"/>
      <c r="ADB215" s="120"/>
      <c r="ADC215" s="120"/>
      <c r="ADD215" s="120"/>
      <c r="ADE215" s="120"/>
      <c r="ADF215" s="120"/>
      <c r="ADG215" s="120"/>
      <c r="ADH215" s="120"/>
      <c r="ADI215" s="120"/>
      <c r="ADJ215" s="120"/>
      <c r="ADK215" s="120"/>
      <c r="ADL215" s="120"/>
      <c r="ADM215" s="120"/>
      <c r="ADN215" s="120"/>
      <c r="ADO215" s="120"/>
      <c r="ADP215" s="120"/>
      <c r="ADQ215" s="120"/>
      <c r="ADR215" s="120"/>
      <c r="ADS215" s="120"/>
      <c r="ADT215" s="120"/>
      <c r="ADU215" s="120"/>
      <c r="ADV215" s="120"/>
      <c r="ADW215" s="120"/>
      <c r="ADX215" s="120"/>
      <c r="ADY215" s="120"/>
      <c r="ADZ215" s="120"/>
      <c r="AEA215" s="120"/>
      <c r="AEB215" s="120"/>
      <c r="AEC215" s="120"/>
      <c r="AED215" s="120"/>
      <c r="AEE215" s="120"/>
      <c r="AEF215" s="120"/>
      <c r="AEG215" s="120"/>
      <c r="AEH215" s="120"/>
      <c r="AEI215" s="120"/>
      <c r="AEJ215" s="120"/>
      <c r="AEK215" s="120"/>
      <c r="AEL215" s="120"/>
      <c r="AEM215" s="120"/>
      <c r="AEN215" s="120"/>
      <c r="AEO215" s="120"/>
      <c r="AEP215" s="120"/>
      <c r="AEQ215" s="120"/>
      <c r="AER215" s="120"/>
      <c r="AES215" s="120"/>
      <c r="AET215" s="120"/>
      <c r="AEU215" s="120"/>
      <c r="AEV215" s="120"/>
      <c r="AEW215" s="120"/>
      <c r="AEX215" s="120"/>
      <c r="AEY215" s="120"/>
      <c r="AEZ215" s="120"/>
      <c r="AFA215" s="120"/>
      <c r="AFB215" s="120"/>
      <c r="AFC215" s="120"/>
      <c r="AFD215" s="120"/>
      <c r="AFE215" s="120"/>
      <c r="AFF215" s="120"/>
      <c r="AFG215" s="120"/>
      <c r="AFH215" s="120"/>
      <c r="AFI215" s="120"/>
      <c r="AFJ215" s="120"/>
      <c r="AFK215" s="120"/>
      <c r="AFL215" s="120"/>
      <c r="AFM215" s="120"/>
      <c r="AFN215" s="120"/>
      <c r="AFO215" s="120"/>
      <c r="AFP215" s="120"/>
      <c r="AFQ215" s="120"/>
      <c r="AFR215" s="120"/>
      <c r="AFS215" s="120"/>
      <c r="AFT215" s="120"/>
      <c r="AFU215" s="120"/>
      <c r="AFV215" s="120"/>
      <c r="AFW215" s="120"/>
      <c r="AFX215" s="120"/>
      <c r="AFY215" s="120"/>
      <c r="AFZ215" s="120"/>
      <c r="AGA215" s="120"/>
      <c r="AGB215" s="120"/>
      <c r="AGC215" s="120"/>
      <c r="AGD215" s="120"/>
      <c r="AGE215" s="120"/>
      <c r="AGF215" s="120"/>
      <c r="AGG215" s="120"/>
      <c r="AGH215" s="120"/>
      <c r="AGI215" s="120"/>
      <c r="AGJ215" s="120"/>
      <c r="AGK215" s="120"/>
      <c r="AGL215" s="120"/>
      <c r="AGM215" s="120"/>
      <c r="AGN215" s="120"/>
      <c r="AGO215" s="120"/>
      <c r="AGP215" s="120"/>
      <c r="AGQ215" s="120"/>
      <c r="AGR215" s="120"/>
      <c r="AGS215" s="120"/>
      <c r="AGT215" s="120"/>
      <c r="AGU215" s="120"/>
      <c r="AGV215" s="120"/>
      <c r="AGW215" s="120"/>
      <c r="AGX215" s="120"/>
      <c r="AGY215" s="120"/>
      <c r="AGZ215" s="120"/>
      <c r="AHA215" s="120"/>
      <c r="AHB215" s="120"/>
      <c r="AHC215" s="120"/>
      <c r="AHD215" s="120"/>
      <c r="AHE215" s="120"/>
      <c r="AHF215" s="120"/>
      <c r="AHG215" s="120"/>
      <c r="AHH215" s="120"/>
      <c r="AHI215" s="120"/>
      <c r="AHJ215" s="120"/>
      <c r="AHK215" s="120"/>
      <c r="AHL215" s="120"/>
      <c r="AHM215" s="120"/>
      <c r="AHN215" s="120"/>
      <c r="AHO215" s="120"/>
      <c r="AHP215" s="120"/>
      <c r="AHQ215" s="120"/>
      <c r="AHR215" s="120"/>
      <c r="AHS215" s="120"/>
      <c r="AHT215" s="120"/>
      <c r="AHU215" s="120"/>
      <c r="AHV215" s="120"/>
      <c r="AHW215" s="120"/>
      <c r="AHX215" s="120"/>
      <c r="AHY215" s="120"/>
      <c r="AHZ215" s="120"/>
      <c r="AIA215" s="120"/>
      <c r="AIB215" s="120"/>
      <c r="AIC215" s="120"/>
      <c r="AID215" s="120"/>
      <c r="AIE215" s="120"/>
      <c r="AIF215" s="120"/>
      <c r="AIG215" s="120"/>
      <c r="AIH215" s="120"/>
      <c r="AII215" s="120"/>
      <c r="AIJ215" s="120"/>
      <c r="AIK215" s="120"/>
      <c r="AIL215" s="120"/>
      <c r="AIM215" s="120"/>
      <c r="AIN215" s="120"/>
      <c r="AIO215" s="120"/>
      <c r="AIP215" s="120"/>
      <c r="AIQ215" s="120"/>
      <c r="AIR215" s="120"/>
      <c r="AIS215" s="120"/>
      <c r="AIT215" s="120"/>
      <c r="AIU215" s="120"/>
      <c r="AIV215" s="120"/>
      <c r="AIW215" s="120"/>
      <c r="AIX215" s="120"/>
      <c r="AIY215" s="120"/>
      <c r="AIZ215" s="120"/>
      <c r="AJA215" s="120"/>
      <c r="AJB215" s="120"/>
      <c r="AJC215" s="120"/>
      <c r="AJD215" s="120"/>
      <c r="AJE215" s="120"/>
      <c r="AJF215" s="120"/>
      <c r="AJG215" s="120"/>
      <c r="AJH215" s="120"/>
      <c r="AJI215" s="120"/>
      <c r="AJJ215" s="120"/>
      <c r="AJK215" s="120"/>
      <c r="AJL215" s="120"/>
      <c r="AJM215" s="120"/>
      <c r="AJN215" s="120"/>
      <c r="AJO215" s="120"/>
      <c r="AJP215" s="120"/>
      <c r="AJQ215" s="120"/>
      <c r="AJR215" s="120"/>
      <c r="AJS215" s="120"/>
      <c r="AJT215" s="120"/>
      <c r="AJU215" s="120"/>
      <c r="AJV215" s="120"/>
      <c r="AJW215" s="120"/>
      <c r="AJX215" s="120"/>
      <c r="AJY215" s="120"/>
      <c r="AJZ215" s="120"/>
      <c r="AKA215" s="120"/>
      <c r="AKB215" s="120"/>
      <c r="AKC215" s="120"/>
      <c r="AKD215" s="120"/>
      <c r="AKE215" s="120"/>
      <c r="AKF215" s="120"/>
      <c r="AKG215" s="120"/>
      <c r="AKH215" s="120"/>
      <c r="AKI215" s="120"/>
      <c r="AKJ215" s="120"/>
      <c r="AKK215" s="120"/>
      <c r="AKL215" s="120"/>
      <c r="AKM215" s="120"/>
      <c r="AKN215" s="120"/>
      <c r="AKO215" s="120"/>
      <c r="AKP215" s="120"/>
      <c r="AKQ215" s="120"/>
      <c r="AKR215" s="120"/>
      <c r="AKS215" s="120"/>
      <c r="AKT215" s="120"/>
      <c r="AKU215" s="120"/>
      <c r="AKV215" s="120"/>
      <c r="AKW215" s="120"/>
      <c r="AKX215" s="120"/>
      <c r="AKY215" s="120"/>
      <c r="AKZ215" s="120"/>
      <c r="ALA215" s="120"/>
      <c r="ALB215" s="120"/>
      <c r="ALC215" s="120"/>
      <c r="ALD215" s="120"/>
      <c r="ALE215" s="120"/>
      <c r="ALF215" s="120"/>
      <c r="ALG215" s="120"/>
      <c r="ALH215" s="120"/>
      <c r="ALI215" s="120"/>
      <c r="ALJ215" s="120"/>
      <c r="ALK215" s="120"/>
      <c r="ALL215" s="120"/>
      <c r="ALM215" s="120"/>
      <c r="ALN215" s="120"/>
      <c r="ALO215" s="120"/>
      <c r="ALP215" s="120"/>
      <c r="ALQ215" s="120"/>
      <c r="ALR215" s="120"/>
      <c r="ALS215" s="120"/>
      <c r="ALT215" s="120"/>
      <c r="ALU215" s="120"/>
      <c r="ALV215" s="120"/>
      <c r="ALW215" s="120"/>
      <c r="ALX215" s="120"/>
      <c r="ALY215" s="120"/>
      <c r="ALZ215" s="120"/>
      <c r="AMA215" s="120"/>
      <c r="AMB215" s="120"/>
      <c r="AMC215" s="120"/>
      <c r="AMD215" s="120"/>
      <c r="AME215" s="120"/>
      <c r="AMF215" s="120"/>
      <c r="AMG215" s="120"/>
      <c r="AMH215" s="120"/>
      <c r="AMI215" s="120"/>
      <c r="AMJ215" s="120"/>
      <c r="AMK215" s="120"/>
      <c r="AML215" s="120"/>
    </row>
    <row r="216" spans="1:1026" s="121" customFormat="1" ht="24" x14ac:dyDescent="0.25">
      <c r="A216" s="102">
        <v>211</v>
      </c>
      <c r="B216" s="25" t="s">
        <v>652</v>
      </c>
      <c r="C216" s="26" t="s">
        <v>8</v>
      </c>
      <c r="D216" s="26" t="s">
        <v>15</v>
      </c>
      <c r="E216" s="31" t="s">
        <v>428</v>
      </c>
      <c r="F216" s="50">
        <v>4</v>
      </c>
      <c r="G216" s="51" t="s">
        <v>11</v>
      </c>
      <c r="H216" s="76"/>
      <c r="I216" s="76">
        <f t="shared" si="14"/>
        <v>0</v>
      </c>
      <c r="J216" s="76">
        <f t="shared" si="15"/>
        <v>0</v>
      </c>
      <c r="K216" s="76">
        <f t="shared" si="16"/>
        <v>0</v>
      </c>
      <c r="L216" s="53"/>
      <c r="M216" s="53"/>
      <c r="N216" s="53"/>
      <c r="O216" s="39"/>
      <c r="P216" s="168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  <c r="FH216" s="120"/>
      <c r="FI216" s="120"/>
      <c r="FJ216" s="120"/>
      <c r="FK216" s="120"/>
      <c r="FL216" s="120"/>
      <c r="FM216" s="120"/>
      <c r="FN216" s="120"/>
      <c r="FO216" s="120"/>
      <c r="FP216" s="120"/>
      <c r="FQ216" s="120"/>
      <c r="FR216" s="120"/>
      <c r="FS216" s="120"/>
      <c r="FT216" s="120"/>
      <c r="FU216" s="120"/>
      <c r="FV216" s="120"/>
      <c r="FW216" s="120"/>
      <c r="FX216" s="120"/>
      <c r="FY216" s="120"/>
      <c r="FZ216" s="120"/>
      <c r="GA216" s="120"/>
      <c r="GB216" s="120"/>
      <c r="GC216" s="120"/>
      <c r="GD216" s="120"/>
      <c r="GE216" s="120"/>
      <c r="GF216" s="120"/>
      <c r="GG216" s="120"/>
      <c r="GH216" s="120"/>
      <c r="GI216" s="120"/>
      <c r="GJ216" s="120"/>
      <c r="GK216" s="120"/>
      <c r="GL216" s="120"/>
      <c r="GM216" s="120"/>
      <c r="GN216" s="120"/>
      <c r="GO216" s="120"/>
      <c r="GP216" s="120"/>
      <c r="GQ216" s="120"/>
      <c r="GR216" s="120"/>
      <c r="GS216" s="120"/>
      <c r="GT216" s="120"/>
      <c r="GU216" s="120"/>
      <c r="GV216" s="120"/>
      <c r="GW216" s="120"/>
      <c r="GX216" s="120"/>
      <c r="GY216" s="120"/>
      <c r="GZ216" s="120"/>
      <c r="HA216" s="120"/>
      <c r="HB216" s="120"/>
      <c r="HC216" s="120"/>
      <c r="HD216" s="120"/>
      <c r="HE216" s="120"/>
      <c r="HF216" s="120"/>
      <c r="HG216" s="120"/>
      <c r="HH216" s="120"/>
      <c r="HI216" s="120"/>
      <c r="HJ216" s="120"/>
      <c r="HK216" s="120"/>
      <c r="HL216" s="120"/>
      <c r="HM216" s="120"/>
      <c r="HN216" s="120"/>
      <c r="HO216" s="120"/>
      <c r="HP216" s="120"/>
      <c r="HQ216" s="120"/>
      <c r="HR216" s="120"/>
      <c r="HS216" s="120"/>
      <c r="HT216" s="120"/>
      <c r="HU216" s="120"/>
      <c r="HV216" s="120"/>
      <c r="HW216" s="120"/>
      <c r="HX216" s="120"/>
      <c r="HY216" s="120"/>
      <c r="HZ216" s="120"/>
      <c r="IA216" s="120"/>
      <c r="IB216" s="120"/>
      <c r="IC216" s="120"/>
      <c r="ID216" s="120"/>
      <c r="IE216" s="120"/>
      <c r="IF216" s="120"/>
      <c r="IG216" s="120"/>
      <c r="IH216" s="120"/>
      <c r="II216" s="120"/>
      <c r="IJ216" s="120"/>
      <c r="IK216" s="120"/>
      <c r="IL216" s="120"/>
      <c r="IM216" s="120"/>
      <c r="IN216" s="120"/>
      <c r="IO216" s="120"/>
      <c r="IP216" s="120"/>
      <c r="IQ216" s="120"/>
      <c r="IR216" s="120"/>
      <c r="IS216" s="120"/>
      <c r="IT216" s="120"/>
      <c r="IU216" s="120"/>
      <c r="IV216" s="120"/>
      <c r="IW216" s="120"/>
      <c r="IX216" s="120"/>
      <c r="IY216" s="120"/>
      <c r="IZ216" s="120"/>
      <c r="JA216" s="120"/>
      <c r="JB216" s="120"/>
      <c r="JC216" s="120"/>
      <c r="JD216" s="120"/>
      <c r="JE216" s="120"/>
      <c r="JF216" s="120"/>
      <c r="JG216" s="120"/>
      <c r="JH216" s="120"/>
      <c r="JI216" s="120"/>
      <c r="JJ216" s="120"/>
      <c r="JK216" s="120"/>
      <c r="JL216" s="120"/>
      <c r="JM216" s="120"/>
      <c r="JN216" s="120"/>
      <c r="JO216" s="120"/>
      <c r="JP216" s="120"/>
      <c r="JQ216" s="120"/>
      <c r="JR216" s="120"/>
      <c r="JS216" s="120"/>
      <c r="JT216" s="120"/>
      <c r="JU216" s="120"/>
      <c r="JV216" s="120"/>
      <c r="JW216" s="120"/>
      <c r="JX216" s="120"/>
      <c r="JY216" s="120"/>
      <c r="JZ216" s="120"/>
      <c r="KA216" s="120"/>
      <c r="KB216" s="120"/>
      <c r="KC216" s="120"/>
      <c r="KD216" s="120"/>
      <c r="KE216" s="120"/>
      <c r="KF216" s="120"/>
      <c r="KG216" s="120"/>
      <c r="KH216" s="120"/>
      <c r="KI216" s="120"/>
      <c r="KJ216" s="120"/>
      <c r="KK216" s="120"/>
      <c r="KL216" s="120"/>
      <c r="KM216" s="120"/>
      <c r="KN216" s="120"/>
      <c r="KO216" s="120"/>
      <c r="KP216" s="120"/>
      <c r="KQ216" s="120"/>
      <c r="KR216" s="120"/>
      <c r="KS216" s="120"/>
      <c r="KT216" s="120"/>
      <c r="KU216" s="120"/>
      <c r="KV216" s="120"/>
      <c r="KW216" s="120"/>
      <c r="KX216" s="120"/>
      <c r="KY216" s="120"/>
      <c r="KZ216" s="120"/>
      <c r="LA216" s="120"/>
      <c r="LB216" s="120"/>
      <c r="LC216" s="120"/>
      <c r="LD216" s="120"/>
      <c r="LE216" s="120"/>
      <c r="LF216" s="120"/>
      <c r="LG216" s="120"/>
      <c r="LH216" s="120"/>
      <c r="LI216" s="120"/>
      <c r="LJ216" s="120"/>
      <c r="LK216" s="120"/>
      <c r="LL216" s="120"/>
      <c r="LM216" s="120"/>
      <c r="LN216" s="120"/>
      <c r="LO216" s="120"/>
      <c r="LP216" s="120"/>
      <c r="LQ216" s="120"/>
      <c r="LR216" s="120"/>
      <c r="LS216" s="120"/>
      <c r="LT216" s="120"/>
      <c r="LU216" s="120"/>
      <c r="LV216" s="120"/>
      <c r="LW216" s="120"/>
      <c r="LX216" s="120"/>
      <c r="LY216" s="120"/>
      <c r="LZ216" s="120"/>
      <c r="MA216" s="120"/>
      <c r="MB216" s="120"/>
      <c r="MC216" s="120"/>
      <c r="MD216" s="120"/>
      <c r="ME216" s="120"/>
      <c r="MF216" s="120"/>
      <c r="MG216" s="120"/>
      <c r="MH216" s="120"/>
      <c r="MI216" s="120"/>
      <c r="MJ216" s="120"/>
      <c r="MK216" s="120"/>
      <c r="ML216" s="120"/>
      <c r="MM216" s="120"/>
      <c r="MN216" s="120"/>
      <c r="MO216" s="120"/>
      <c r="MP216" s="120"/>
      <c r="MQ216" s="120"/>
      <c r="MR216" s="120"/>
      <c r="MS216" s="120"/>
      <c r="MT216" s="120"/>
      <c r="MU216" s="120"/>
      <c r="MV216" s="120"/>
      <c r="MW216" s="120"/>
      <c r="MX216" s="120"/>
      <c r="MY216" s="120"/>
      <c r="MZ216" s="120"/>
      <c r="NA216" s="120"/>
      <c r="NB216" s="120"/>
      <c r="NC216" s="120"/>
      <c r="ND216" s="120"/>
      <c r="NE216" s="120"/>
      <c r="NF216" s="120"/>
      <c r="NG216" s="120"/>
      <c r="NH216" s="120"/>
      <c r="NI216" s="120"/>
      <c r="NJ216" s="120"/>
      <c r="NK216" s="120"/>
      <c r="NL216" s="120"/>
      <c r="NM216" s="120"/>
      <c r="NN216" s="120"/>
      <c r="NO216" s="120"/>
      <c r="NP216" s="120"/>
      <c r="NQ216" s="120"/>
      <c r="NR216" s="120"/>
      <c r="NS216" s="120"/>
      <c r="NT216" s="120"/>
      <c r="NU216" s="120"/>
      <c r="NV216" s="120"/>
      <c r="NW216" s="120"/>
      <c r="NX216" s="120"/>
      <c r="NY216" s="120"/>
      <c r="NZ216" s="120"/>
      <c r="OA216" s="120"/>
      <c r="OB216" s="120"/>
      <c r="OC216" s="120"/>
      <c r="OD216" s="120"/>
      <c r="OE216" s="120"/>
      <c r="OF216" s="120"/>
      <c r="OG216" s="120"/>
      <c r="OH216" s="120"/>
      <c r="OI216" s="120"/>
      <c r="OJ216" s="120"/>
      <c r="OK216" s="120"/>
      <c r="OL216" s="120"/>
      <c r="OM216" s="120"/>
      <c r="ON216" s="120"/>
      <c r="OO216" s="120"/>
      <c r="OP216" s="120"/>
      <c r="OQ216" s="120"/>
      <c r="OR216" s="120"/>
      <c r="OS216" s="120"/>
      <c r="OT216" s="120"/>
      <c r="OU216" s="120"/>
      <c r="OV216" s="120"/>
      <c r="OW216" s="120"/>
      <c r="OX216" s="120"/>
      <c r="OY216" s="120"/>
      <c r="OZ216" s="120"/>
      <c r="PA216" s="120"/>
      <c r="PB216" s="120"/>
      <c r="PC216" s="120"/>
      <c r="PD216" s="120"/>
      <c r="PE216" s="120"/>
      <c r="PF216" s="120"/>
      <c r="PG216" s="120"/>
      <c r="PH216" s="120"/>
      <c r="PI216" s="120"/>
      <c r="PJ216" s="120"/>
      <c r="PK216" s="120"/>
      <c r="PL216" s="120"/>
      <c r="PM216" s="120"/>
      <c r="PN216" s="120"/>
      <c r="PO216" s="120"/>
      <c r="PP216" s="120"/>
      <c r="PQ216" s="120"/>
      <c r="PR216" s="120"/>
      <c r="PS216" s="120"/>
      <c r="PT216" s="120"/>
      <c r="PU216" s="120"/>
      <c r="PV216" s="120"/>
      <c r="PW216" s="120"/>
      <c r="PX216" s="120"/>
      <c r="PY216" s="120"/>
      <c r="PZ216" s="120"/>
      <c r="QA216" s="120"/>
      <c r="QB216" s="120"/>
      <c r="QC216" s="120"/>
      <c r="QD216" s="120"/>
      <c r="QE216" s="120"/>
      <c r="QF216" s="120"/>
      <c r="QG216" s="120"/>
      <c r="QH216" s="120"/>
      <c r="QI216" s="120"/>
      <c r="QJ216" s="120"/>
      <c r="QK216" s="120"/>
      <c r="QL216" s="120"/>
      <c r="QM216" s="120"/>
      <c r="QN216" s="120"/>
      <c r="QO216" s="120"/>
      <c r="QP216" s="120"/>
      <c r="QQ216" s="120"/>
      <c r="QR216" s="120"/>
      <c r="QS216" s="120"/>
      <c r="QT216" s="120"/>
      <c r="QU216" s="120"/>
      <c r="QV216" s="120"/>
      <c r="QW216" s="120"/>
      <c r="QX216" s="120"/>
      <c r="QY216" s="120"/>
      <c r="QZ216" s="120"/>
      <c r="RA216" s="120"/>
      <c r="RB216" s="120"/>
      <c r="RC216" s="120"/>
      <c r="RD216" s="120"/>
      <c r="RE216" s="120"/>
      <c r="RF216" s="120"/>
      <c r="RG216" s="120"/>
      <c r="RH216" s="120"/>
      <c r="RI216" s="120"/>
      <c r="RJ216" s="120"/>
      <c r="RK216" s="120"/>
      <c r="RL216" s="120"/>
      <c r="RM216" s="120"/>
      <c r="RN216" s="120"/>
      <c r="RO216" s="120"/>
      <c r="RP216" s="120"/>
      <c r="RQ216" s="120"/>
      <c r="RR216" s="120"/>
      <c r="RS216" s="120"/>
      <c r="RT216" s="120"/>
      <c r="RU216" s="120"/>
      <c r="RV216" s="120"/>
      <c r="RW216" s="120"/>
      <c r="RX216" s="120"/>
      <c r="RY216" s="120"/>
      <c r="RZ216" s="120"/>
      <c r="SA216" s="120"/>
      <c r="SB216" s="120"/>
      <c r="SC216" s="120"/>
      <c r="SD216" s="120"/>
      <c r="SE216" s="120"/>
      <c r="SF216" s="120"/>
      <c r="SG216" s="120"/>
      <c r="SH216" s="120"/>
      <c r="SI216" s="120"/>
      <c r="SJ216" s="120"/>
      <c r="SK216" s="120"/>
      <c r="SL216" s="120"/>
      <c r="SM216" s="120"/>
      <c r="SN216" s="120"/>
      <c r="SO216" s="120"/>
      <c r="SP216" s="120"/>
      <c r="SQ216" s="120"/>
      <c r="SR216" s="120"/>
      <c r="SS216" s="120"/>
      <c r="ST216" s="120"/>
      <c r="SU216" s="120"/>
      <c r="SV216" s="120"/>
      <c r="SW216" s="120"/>
      <c r="SX216" s="120"/>
      <c r="SY216" s="120"/>
      <c r="SZ216" s="120"/>
      <c r="TA216" s="120"/>
      <c r="TB216" s="120"/>
      <c r="TC216" s="120"/>
      <c r="TD216" s="120"/>
      <c r="TE216" s="120"/>
      <c r="TF216" s="120"/>
      <c r="TG216" s="120"/>
      <c r="TH216" s="120"/>
      <c r="TI216" s="120"/>
      <c r="TJ216" s="120"/>
      <c r="TK216" s="120"/>
      <c r="TL216" s="120"/>
      <c r="TM216" s="120"/>
      <c r="TN216" s="120"/>
      <c r="TO216" s="120"/>
      <c r="TP216" s="120"/>
      <c r="TQ216" s="120"/>
      <c r="TR216" s="120"/>
      <c r="TS216" s="120"/>
      <c r="TT216" s="120"/>
      <c r="TU216" s="120"/>
      <c r="TV216" s="120"/>
      <c r="TW216" s="120"/>
      <c r="TX216" s="120"/>
      <c r="TY216" s="120"/>
      <c r="TZ216" s="120"/>
      <c r="UA216" s="120"/>
      <c r="UB216" s="120"/>
      <c r="UC216" s="120"/>
      <c r="UD216" s="120"/>
      <c r="UE216" s="120"/>
      <c r="UF216" s="120"/>
      <c r="UG216" s="120"/>
      <c r="UH216" s="120"/>
      <c r="UI216" s="120"/>
      <c r="UJ216" s="120"/>
      <c r="UK216" s="120"/>
      <c r="UL216" s="120"/>
      <c r="UM216" s="120"/>
      <c r="UN216" s="120"/>
      <c r="UO216" s="120"/>
      <c r="UP216" s="120"/>
      <c r="UQ216" s="120"/>
      <c r="UR216" s="120"/>
      <c r="US216" s="120"/>
      <c r="UT216" s="120"/>
      <c r="UU216" s="120"/>
      <c r="UV216" s="120"/>
      <c r="UW216" s="120"/>
      <c r="UX216" s="120"/>
      <c r="UY216" s="120"/>
      <c r="UZ216" s="120"/>
      <c r="VA216" s="120"/>
      <c r="VB216" s="120"/>
      <c r="VC216" s="120"/>
      <c r="VD216" s="120"/>
      <c r="VE216" s="120"/>
      <c r="VF216" s="120"/>
      <c r="VG216" s="120"/>
      <c r="VH216" s="120"/>
      <c r="VI216" s="120"/>
      <c r="VJ216" s="120"/>
      <c r="VK216" s="120"/>
      <c r="VL216" s="120"/>
      <c r="VM216" s="120"/>
      <c r="VN216" s="120"/>
      <c r="VO216" s="120"/>
      <c r="VP216" s="120"/>
      <c r="VQ216" s="120"/>
      <c r="VR216" s="120"/>
      <c r="VS216" s="120"/>
      <c r="VT216" s="120"/>
      <c r="VU216" s="120"/>
      <c r="VV216" s="120"/>
      <c r="VW216" s="120"/>
      <c r="VX216" s="120"/>
      <c r="VY216" s="120"/>
      <c r="VZ216" s="120"/>
      <c r="WA216" s="120"/>
      <c r="WB216" s="120"/>
      <c r="WC216" s="120"/>
      <c r="WD216" s="120"/>
      <c r="WE216" s="120"/>
      <c r="WF216" s="120"/>
      <c r="WG216" s="120"/>
      <c r="WH216" s="120"/>
      <c r="WI216" s="120"/>
      <c r="WJ216" s="120"/>
      <c r="WK216" s="120"/>
      <c r="WL216" s="120"/>
      <c r="WM216" s="120"/>
      <c r="WN216" s="120"/>
      <c r="WO216" s="120"/>
      <c r="WP216" s="120"/>
      <c r="WQ216" s="120"/>
      <c r="WR216" s="120"/>
      <c r="WS216" s="120"/>
      <c r="WT216" s="120"/>
      <c r="WU216" s="120"/>
      <c r="WV216" s="120"/>
      <c r="WW216" s="120"/>
      <c r="WX216" s="120"/>
      <c r="WY216" s="120"/>
      <c r="WZ216" s="120"/>
      <c r="XA216" s="120"/>
      <c r="XB216" s="120"/>
      <c r="XC216" s="120"/>
      <c r="XD216" s="120"/>
      <c r="XE216" s="120"/>
      <c r="XF216" s="120"/>
      <c r="XG216" s="120"/>
      <c r="XH216" s="120"/>
      <c r="XI216" s="120"/>
      <c r="XJ216" s="120"/>
      <c r="XK216" s="120"/>
      <c r="XL216" s="120"/>
      <c r="XM216" s="120"/>
      <c r="XN216" s="120"/>
      <c r="XO216" s="120"/>
      <c r="XP216" s="120"/>
      <c r="XQ216" s="120"/>
      <c r="XR216" s="120"/>
      <c r="XS216" s="120"/>
      <c r="XT216" s="120"/>
      <c r="XU216" s="120"/>
      <c r="XV216" s="120"/>
      <c r="XW216" s="120"/>
      <c r="XX216" s="120"/>
      <c r="XY216" s="120"/>
      <c r="XZ216" s="120"/>
      <c r="YA216" s="120"/>
      <c r="YB216" s="120"/>
      <c r="YC216" s="120"/>
      <c r="YD216" s="120"/>
      <c r="YE216" s="120"/>
      <c r="YF216" s="120"/>
      <c r="YG216" s="120"/>
      <c r="YH216" s="120"/>
      <c r="YI216" s="120"/>
      <c r="YJ216" s="120"/>
      <c r="YK216" s="120"/>
      <c r="YL216" s="120"/>
      <c r="YM216" s="120"/>
      <c r="YN216" s="120"/>
      <c r="YO216" s="120"/>
      <c r="YP216" s="120"/>
      <c r="YQ216" s="120"/>
      <c r="YR216" s="120"/>
      <c r="YS216" s="120"/>
      <c r="YT216" s="120"/>
      <c r="YU216" s="120"/>
      <c r="YV216" s="120"/>
      <c r="YW216" s="120"/>
      <c r="YX216" s="120"/>
      <c r="YY216" s="120"/>
      <c r="YZ216" s="120"/>
      <c r="ZA216" s="120"/>
      <c r="ZB216" s="120"/>
      <c r="ZC216" s="120"/>
      <c r="ZD216" s="120"/>
      <c r="ZE216" s="120"/>
      <c r="ZF216" s="120"/>
      <c r="ZG216" s="120"/>
      <c r="ZH216" s="120"/>
      <c r="ZI216" s="120"/>
      <c r="ZJ216" s="120"/>
      <c r="ZK216" s="120"/>
      <c r="ZL216" s="120"/>
      <c r="ZM216" s="120"/>
      <c r="ZN216" s="120"/>
      <c r="ZO216" s="120"/>
      <c r="ZP216" s="120"/>
      <c r="ZQ216" s="120"/>
      <c r="ZR216" s="120"/>
      <c r="ZS216" s="120"/>
      <c r="ZT216" s="120"/>
      <c r="ZU216" s="120"/>
      <c r="ZV216" s="120"/>
      <c r="ZW216" s="120"/>
      <c r="ZX216" s="120"/>
      <c r="ZY216" s="120"/>
      <c r="ZZ216" s="120"/>
      <c r="AAA216" s="120"/>
      <c r="AAB216" s="120"/>
      <c r="AAC216" s="120"/>
      <c r="AAD216" s="120"/>
      <c r="AAE216" s="120"/>
      <c r="AAF216" s="120"/>
      <c r="AAG216" s="120"/>
      <c r="AAH216" s="120"/>
      <c r="AAI216" s="120"/>
      <c r="AAJ216" s="120"/>
      <c r="AAK216" s="120"/>
      <c r="AAL216" s="120"/>
      <c r="AAM216" s="120"/>
      <c r="AAN216" s="120"/>
      <c r="AAO216" s="120"/>
      <c r="AAP216" s="120"/>
      <c r="AAQ216" s="120"/>
      <c r="AAR216" s="120"/>
      <c r="AAS216" s="120"/>
      <c r="AAT216" s="120"/>
      <c r="AAU216" s="120"/>
      <c r="AAV216" s="120"/>
      <c r="AAW216" s="120"/>
      <c r="AAX216" s="120"/>
      <c r="AAY216" s="120"/>
      <c r="AAZ216" s="120"/>
      <c r="ABA216" s="120"/>
      <c r="ABB216" s="120"/>
      <c r="ABC216" s="120"/>
      <c r="ABD216" s="120"/>
      <c r="ABE216" s="120"/>
      <c r="ABF216" s="120"/>
      <c r="ABG216" s="120"/>
      <c r="ABH216" s="120"/>
      <c r="ABI216" s="120"/>
      <c r="ABJ216" s="120"/>
      <c r="ABK216" s="120"/>
      <c r="ABL216" s="120"/>
      <c r="ABM216" s="120"/>
      <c r="ABN216" s="120"/>
      <c r="ABO216" s="120"/>
      <c r="ABP216" s="120"/>
      <c r="ABQ216" s="120"/>
      <c r="ABR216" s="120"/>
      <c r="ABS216" s="120"/>
      <c r="ABT216" s="120"/>
      <c r="ABU216" s="120"/>
      <c r="ABV216" s="120"/>
      <c r="ABW216" s="120"/>
      <c r="ABX216" s="120"/>
      <c r="ABY216" s="120"/>
      <c r="ABZ216" s="120"/>
      <c r="ACA216" s="120"/>
      <c r="ACB216" s="120"/>
      <c r="ACC216" s="120"/>
      <c r="ACD216" s="120"/>
      <c r="ACE216" s="120"/>
      <c r="ACF216" s="120"/>
      <c r="ACG216" s="120"/>
      <c r="ACH216" s="120"/>
      <c r="ACI216" s="120"/>
      <c r="ACJ216" s="120"/>
      <c r="ACK216" s="120"/>
      <c r="ACL216" s="120"/>
      <c r="ACM216" s="120"/>
      <c r="ACN216" s="120"/>
      <c r="ACO216" s="120"/>
      <c r="ACP216" s="120"/>
      <c r="ACQ216" s="120"/>
      <c r="ACR216" s="120"/>
      <c r="ACS216" s="120"/>
      <c r="ACT216" s="120"/>
      <c r="ACU216" s="120"/>
      <c r="ACV216" s="120"/>
      <c r="ACW216" s="120"/>
      <c r="ACX216" s="120"/>
      <c r="ACY216" s="120"/>
      <c r="ACZ216" s="120"/>
      <c r="ADA216" s="120"/>
      <c r="ADB216" s="120"/>
      <c r="ADC216" s="120"/>
      <c r="ADD216" s="120"/>
      <c r="ADE216" s="120"/>
      <c r="ADF216" s="120"/>
      <c r="ADG216" s="120"/>
      <c r="ADH216" s="120"/>
      <c r="ADI216" s="120"/>
      <c r="ADJ216" s="120"/>
      <c r="ADK216" s="120"/>
      <c r="ADL216" s="120"/>
      <c r="ADM216" s="120"/>
      <c r="ADN216" s="120"/>
      <c r="ADO216" s="120"/>
      <c r="ADP216" s="120"/>
      <c r="ADQ216" s="120"/>
      <c r="ADR216" s="120"/>
      <c r="ADS216" s="120"/>
      <c r="ADT216" s="120"/>
      <c r="ADU216" s="120"/>
      <c r="ADV216" s="120"/>
      <c r="ADW216" s="120"/>
      <c r="ADX216" s="120"/>
      <c r="ADY216" s="120"/>
      <c r="ADZ216" s="120"/>
      <c r="AEA216" s="120"/>
      <c r="AEB216" s="120"/>
      <c r="AEC216" s="120"/>
      <c r="AED216" s="120"/>
      <c r="AEE216" s="120"/>
      <c r="AEF216" s="120"/>
      <c r="AEG216" s="120"/>
      <c r="AEH216" s="120"/>
      <c r="AEI216" s="120"/>
      <c r="AEJ216" s="120"/>
      <c r="AEK216" s="120"/>
      <c r="AEL216" s="120"/>
      <c r="AEM216" s="120"/>
      <c r="AEN216" s="120"/>
      <c r="AEO216" s="120"/>
      <c r="AEP216" s="120"/>
      <c r="AEQ216" s="120"/>
      <c r="AER216" s="120"/>
      <c r="AES216" s="120"/>
      <c r="AET216" s="120"/>
      <c r="AEU216" s="120"/>
      <c r="AEV216" s="120"/>
      <c r="AEW216" s="120"/>
      <c r="AEX216" s="120"/>
      <c r="AEY216" s="120"/>
      <c r="AEZ216" s="120"/>
      <c r="AFA216" s="120"/>
      <c r="AFB216" s="120"/>
      <c r="AFC216" s="120"/>
      <c r="AFD216" s="120"/>
      <c r="AFE216" s="120"/>
      <c r="AFF216" s="120"/>
      <c r="AFG216" s="120"/>
      <c r="AFH216" s="120"/>
      <c r="AFI216" s="120"/>
      <c r="AFJ216" s="120"/>
      <c r="AFK216" s="120"/>
      <c r="AFL216" s="120"/>
      <c r="AFM216" s="120"/>
      <c r="AFN216" s="120"/>
      <c r="AFO216" s="120"/>
      <c r="AFP216" s="120"/>
      <c r="AFQ216" s="120"/>
      <c r="AFR216" s="120"/>
      <c r="AFS216" s="120"/>
      <c r="AFT216" s="120"/>
      <c r="AFU216" s="120"/>
      <c r="AFV216" s="120"/>
      <c r="AFW216" s="120"/>
      <c r="AFX216" s="120"/>
      <c r="AFY216" s="120"/>
      <c r="AFZ216" s="120"/>
      <c r="AGA216" s="120"/>
      <c r="AGB216" s="120"/>
      <c r="AGC216" s="120"/>
      <c r="AGD216" s="120"/>
      <c r="AGE216" s="120"/>
      <c r="AGF216" s="120"/>
      <c r="AGG216" s="120"/>
      <c r="AGH216" s="120"/>
      <c r="AGI216" s="120"/>
      <c r="AGJ216" s="120"/>
      <c r="AGK216" s="120"/>
      <c r="AGL216" s="120"/>
      <c r="AGM216" s="120"/>
      <c r="AGN216" s="120"/>
      <c r="AGO216" s="120"/>
      <c r="AGP216" s="120"/>
      <c r="AGQ216" s="120"/>
      <c r="AGR216" s="120"/>
      <c r="AGS216" s="120"/>
      <c r="AGT216" s="120"/>
      <c r="AGU216" s="120"/>
      <c r="AGV216" s="120"/>
      <c r="AGW216" s="120"/>
      <c r="AGX216" s="120"/>
      <c r="AGY216" s="120"/>
      <c r="AGZ216" s="120"/>
      <c r="AHA216" s="120"/>
      <c r="AHB216" s="120"/>
      <c r="AHC216" s="120"/>
      <c r="AHD216" s="120"/>
      <c r="AHE216" s="120"/>
      <c r="AHF216" s="120"/>
      <c r="AHG216" s="120"/>
      <c r="AHH216" s="120"/>
      <c r="AHI216" s="120"/>
      <c r="AHJ216" s="120"/>
      <c r="AHK216" s="120"/>
      <c r="AHL216" s="120"/>
      <c r="AHM216" s="120"/>
      <c r="AHN216" s="120"/>
      <c r="AHO216" s="120"/>
      <c r="AHP216" s="120"/>
      <c r="AHQ216" s="120"/>
      <c r="AHR216" s="120"/>
      <c r="AHS216" s="120"/>
      <c r="AHT216" s="120"/>
      <c r="AHU216" s="120"/>
      <c r="AHV216" s="120"/>
      <c r="AHW216" s="120"/>
      <c r="AHX216" s="120"/>
      <c r="AHY216" s="120"/>
      <c r="AHZ216" s="120"/>
      <c r="AIA216" s="120"/>
      <c r="AIB216" s="120"/>
      <c r="AIC216" s="120"/>
      <c r="AID216" s="120"/>
      <c r="AIE216" s="120"/>
      <c r="AIF216" s="120"/>
      <c r="AIG216" s="120"/>
      <c r="AIH216" s="120"/>
      <c r="AII216" s="120"/>
      <c r="AIJ216" s="120"/>
      <c r="AIK216" s="120"/>
      <c r="AIL216" s="120"/>
      <c r="AIM216" s="120"/>
      <c r="AIN216" s="120"/>
      <c r="AIO216" s="120"/>
      <c r="AIP216" s="120"/>
      <c r="AIQ216" s="120"/>
      <c r="AIR216" s="120"/>
      <c r="AIS216" s="120"/>
      <c r="AIT216" s="120"/>
      <c r="AIU216" s="120"/>
      <c r="AIV216" s="120"/>
      <c r="AIW216" s="120"/>
      <c r="AIX216" s="120"/>
      <c r="AIY216" s="120"/>
      <c r="AIZ216" s="120"/>
      <c r="AJA216" s="120"/>
      <c r="AJB216" s="120"/>
      <c r="AJC216" s="120"/>
      <c r="AJD216" s="120"/>
      <c r="AJE216" s="120"/>
      <c r="AJF216" s="120"/>
      <c r="AJG216" s="120"/>
      <c r="AJH216" s="120"/>
      <c r="AJI216" s="120"/>
      <c r="AJJ216" s="120"/>
      <c r="AJK216" s="120"/>
      <c r="AJL216" s="120"/>
      <c r="AJM216" s="120"/>
      <c r="AJN216" s="120"/>
      <c r="AJO216" s="120"/>
      <c r="AJP216" s="120"/>
      <c r="AJQ216" s="120"/>
      <c r="AJR216" s="120"/>
      <c r="AJS216" s="120"/>
      <c r="AJT216" s="120"/>
      <c r="AJU216" s="120"/>
      <c r="AJV216" s="120"/>
      <c r="AJW216" s="120"/>
      <c r="AJX216" s="120"/>
      <c r="AJY216" s="120"/>
      <c r="AJZ216" s="120"/>
      <c r="AKA216" s="120"/>
      <c r="AKB216" s="120"/>
      <c r="AKC216" s="120"/>
      <c r="AKD216" s="120"/>
      <c r="AKE216" s="120"/>
      <c r="AKF216" s="120"/>
      <c r="AKG216" s="120"/>
      <c r="AKH216" s="120"/>
      <c r="AKI216" s="120"/>
      <c r="AKJ216" s="120"/>
      <c r="AKK216" s="120"/>
      <c r="AKL216" s="120"/>
      <c r="AKM216" s="120"/>
      <c r="AKN216" s="120"/>
      <c r="AKO216" s="120"/>
      <c r="AKP216" s="120"/>
      <c r="AKQ216" s="120"/>
      <c r="AKR216" s="120"/>
      <c r="AKS216" s="120"/>
      <c r="AKT216" s="120"/>
      <c r="AKU216" s="120"/>
      <c r="AKV216" s="120"/>
      <c r="AKW216" s="120"/>
      <c r="AKX216" s="120"/>
      <c r="AKY216" s="120"/>
      <c r="AKZ216" s="120"/>
      <c r="ALA216" s="120"/>
      <c r="ALB216" s="120"/>
      <c r="ALC216" s="120"/>
      <c r="ALD216" s="120"/>
      <c r="ALE216" s="120"/>
      <c r="ALF216" s="120"/>
      <c r="ALG216" s="120"/>
      <c r="ALH216" s="120"/>
      <c r="ALI216" s="120"/>
      <c r="ALJ216" s="120"/>
      <c r="ALK216" s="120"/>
      <c r="ALL216" s="120"/>
      <c r="ALM216" s="120"/>
      <c r="ALN216" s="120"/>
      <c r="ALO216" s="120"/>
      <c r="ALP216" s="120"/>
      <c r="ALQ216" s="120"/>
      <c r="ALR216" s="120"/>
      <c r="ALS216" s="120"/>
      <c r="ALT216" s="120"/>
      <c r="ALU216" s="120"/>
      <c r="ALV216" s="120"/>
      <c r="ALW216" s="120"/>
      <c r="ALX216" s="120"/>
      <c r="ALY216" s="120"/>
      <c r="ALZ216" s="120"/>
      <c r="AMA216" s="120"/>
      <c r="AMB216" s="120"/>
      <c r="AMC216" s="120"/>
      <c r="AMD216" s="120"/>
      <c r="AME216" s="120"/>
      <c r="AMF216" s="120"/>
      <c r="AMG216" s="120"/>
      <c r="AMH216" s="120"/>
      <c r="AMI216" s="120"/>
      <c r="AMJ216" s="120"/>
      <c r="AMK216" s="120"/>
      <c r="AML216" s="120"/>
    </row>
    <row r="217" spans="1:1026" s="121" customFormat="1" ht="24" x14ac:dyDescent="0.25">
      <c r="A217" s="102">
        <v>212</v>
      </c>
      <c r="B217" s="182" t="s">
        <v>652</v>
      </c>
      <c r="C217" s="83" t="s">
        <v>19</v>
      </c>
      <c r="D217" s="182" t="s">
        <v>732</v>
      </c>
      <c r="E217" s="84" t="s">
        <v>24</v>
      </c>
      <c r="F217" s="116">
        <v>2</v>
      </c>
      <c r="G217" s="117" t="s">
        <v>11</v>
      </c>
      <c r="H217" s="88"/>
      <c r="I217" s="88">
        <f t="shared" ref="I217" si="19">F217*H217</f>
        <v>0</v>
      </c>
      <c r="J217" s="76">
        <f t="shared" si="15"/>
        <v>0</v>
      </c>
      <c r="K217" s="76">
        <f t="shared" si="16"/>
        <v>0</v>
      </c>
      <c r="L217" s="89"/>
      <c r="M217" s="179"/>
      <c r="N217" s="179"/>
      <c r="O217" s="39"/>
      <c r="P217" s="168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  <c r="IQ217" s="120"/>
      <c r="IR217" s="120"/>
      <c r="IS217" s="120"/>
      <c r="IT217" s="120"/>
      <c r="IU217" s="120"/>
      <c r="IV217" s="120"/>
      <c r="IW217" s="120"/>
      <c r="IX217" s="120"/>
      <c r="IY217" s="120"/>
      <c r="IZ217" s="120"/>
      <c r="JA217" s="120"/>
      <c r="JB217" s="120"/>
      <c r="JC217" s="120"/>
      <c r="JD217" s="120"/>
      <c r="JE217" s="120"/>
      <c r="JF217" s="120"/>
      <c r="JG217" s="120"/>
      <c r="JH217" s="120"/>
      <c r="JI217" s="120"/>
      <c r="JJ217" s="120"/>
      <c r="JK217" s="120"/>
      <c r="JL217" s="120"/>
      <c r="JM217" s="120"/>
      <c r="JN217" s="120"/>
      <c r="JO217" s="120"/>
      <c r="JP217" s="120"/>
      <c r="JQ217" s="120"/>
      <c r="JR217" s="120"/>
      <c r="JS217" s="120"/>
      <c r="JT217" s="120"/>
      <c r="JU217" s="120"/>
      <c r="JV217" s="120"/>
      <c r="JW217" s="120"/>
      <c r="JX217" s="120"/>
      <c r="JY217" s="120"/>
      <c r="JZ217" s="120"/>
      <c r="KA217" s="120"/>
      <c r="KB217" s="120"/>
      <c r="KC217" s="120"/>
      <c r="KD217" s="120"/>
      <c r="KE217" s="120"/>
      <c r="KF217" s="120"/>
      <c r="KG217" s="120"/>
      <c r="KH217" s="120"/>
      <c r="KI217" s="120"/>
      <c r="KJ217" s="120"/>
      <c r="KK217" s="120"/>
      <c r="KL217" s="120"/>
      <c r="KM217" s="120"/>
      <c r="KN217" s="120"/>
      <c r="KO217" s="120"/>
      <c r="KP217" s="120"/>
      <c r="KQ217" s="120"/>
      <c r="KR217" s="120"/>
      <c r="KS217" s="120"/>
      <c r="KT217" s="120"/>
      <c r="KU217" s="120"/>
      <c r="KV217" s="120"/>
      <c r="KW217" s="120"/>
      <c r="KX217" s="120"/>
      <c r="KY217" s="120"/>
      <c r="KZ217" s="120"/>
      <c r="LA217" s="120"/>
      <c r="LB217" s="120"/>
      <c r="LC217" s="120"/>
      <c r="LD217" s="120"/>
      <c r="LE217" s="120"/>
      <c r="LF217" s="120"/>
      <c r="LG217" s="120"/>
      <c r="LH217" s="120"/>
      <c r="LI217" s="120"/>
      <c r="LJ217" s="120"/>
      <c r="LK217" s="120"/>
      <c r="LL217" s="120"/>
      <c r="LM217" s="120"/>
      <c r="LN217" s="120"/>
      <c r="LO217" s="120"/>
      <c r="LP217" s="120"/>
      <c r="LQ217" s="120"/>
      <c r="LR217" s="120"/>
      <c r="LS217" s="120"/>
      <c r="LT217" s="120"/>
      <c r="LU217" s="120"/>
      <c r="LV217" s="120"/>
      <c r="LW217" s="120"/>
      <c r="LX217" s="120"/>
      <c r="LY217" s="120"/>
      <c r="LZ217" s="120"/>
      <c r="MA217" s="120"/>
      <c r="MB217" s="120"/>
      <c r="MC217" s="120"/>
      <c r="MD217" s="120"/>
      <c r="ME217" s="120"/>
      <c r="MF217" s="120"/>
      <c r="MG217" s="120"/>
      <c r="MH217" s="120"/>
      <c r="MI217" s="120"/>
      <c r="MJ217" s="120"/>
      <c r="MK217" s="120"/>
      <c r="ML217" s="120"/>
      <c r="MM217" s="120"/>
      <c r="MN217" s="120"/>
      <c r="MO217" s="120"/>
      <c r="MP217" s="120"/>
      <c r="MQ217" s="120"/>
      <c r="MR217" s="120"/>
      <c r="MS217" s="120"/>
      <c r="MT217" s="120"/>
      <c r="MU217" s="120"/>
      <c r="MV217" s="120"/>
      <c r="MW217" s="120"/>
      <c r="MX217" s="120"/>
      <c r="MY217" s="120"/>
      <c r="MZ217" s="120"/>
      <c r="NA217" s="120"/>
      <c r="NB217" s="120"/>
      <c r="NC217" s="120"/>
      <c r="ND217" s="120"/>
      <c r="NE217" s="120"/>
      <c r="NF217" s="120"/>
      <c r="NG217" s="120"/>
      <c r="NH217" s="120"/>
      <c r="NI217" s="120"/>
      <c r="NJ217" s="120"/>
      <c r="NK217" s="120"/>
      <c r="NL217" s="120"/>
      <c r="NM217" s="120"/>
      <c r="NN217" s="120"/>
      <c r="NO217" s="120"/>
      <c r="NP217" s="120"/>
      <c r="NQ217" s="120"/>
      <c r="NR217" s="120"/>
      <c r="NS217" s="120"/>
      <c r="NT217" s="120"/>
      <c r="NU217" s="120"/>
      <c r="NV217" s="120"/>
      <c r="NW217" s="120"/>
      <c r="NX217" s="120"/>
      <c r="NY217" s="120"/>
      <c r="NZ217" s="120"/>
      <c r="OA217" s="120"/>
      <c r="OB217" s="120"/>
      <c r="OC217" s="120"/>
      <c r="OD217" s="120"/>
      <c r="OE217" s="120"/>
      <c r="OF217" s="120"/>
      <c r="OG217" s="120"/>
      <c r="OH217" s="120"/>
      <c r="OI217" s="120"/>
      <c r="OJ217" s="120"/>
      <c r="OK217" s="120"/>
      <c r="OL217" s="120"/>
      <c r="OM217" s="120"/>
      <c r="ON217" s="120"/>
      <c r="OO217" s="120"/>
      <c r="OP217" s="120"/>
      <c r="OQ217" s="120"/>
      <c r="OR217" s="120"/>
      <c r="OS217" s="120"/>
      <c r="OT217" s="120"/>
      <c r="OU217" s="120"/>
      <c r="OV217" s="120"/>
      <c r="OW217" s="120"/>
      <c r="OX217" s="120"/>
      <c r="OY217" s="120"/>
      <c r="OZ217" s="120"/>
      <c r="PA217" s="120"/>
      <c r="PB217" s="120"/>
      <c r="PC217" s="120"/>
      <c r="PD217" s="120"/>
      <c r="PE217" s="120"/>
      <c r="PF217" s="120"/>
      <c r="PG217" s="120"/>
      <c r="PH217" s="120"/>
      <c r="PI217" s="120"/>
      <c r="PJ217" s="120"/>
      <c r="PK217" s="120"/>
      <c r="PL217" s="120"/>
      <c r="PM217" s="120"/>
      <c r="PN217" s="120"/>
      <c r="PO217" s="120"/>
      <c r="PP217" s="120"/>
      <c r="PQ217" s="120"/>
      <c r="PR217" s="120"/>
      <c r="PS217" s="120"/>
      <c r="PT217" s="120"/>
      <c r="PU217" s="120"/>
      <c r="PV217" s="120"/>
      <c r="PW217" s="120"/>
      <c r="PX217" s="120"/>
      <c r="PY217" s="120"/>
      <c r="PZ217" s="120"/>
      <c r="QA217" s="120"/>
      <c r="QB217" s="120"/>
      <c r="QC217" s="120"/>
      <c r="QD217" s="120"/>
      <c r="QE217" s="120"/>
      <c r="QF217" s="120"/>
      <c r="QG217" s="120"/>
      <c r="QH217" s="120"/>
      <c r="QI217" s="120"/>
      <c r="QJ217" s="120"/>
      <c r="QK217" s="120"/>
      <c r="QL217" s="120"/>
      <c r="QM217" s="120"/>
      <c r="QN217" s="120"/>
      <c r="QO217" s="120"/>
      <c r="QP217" s="120"/>
      <c r="QQ217" s="120"/>
      <c r="QR217" s="120"/>
      <c r="QS217" s="120"/>
      <c r="QT217" s="120"/>
      <c r="QU217" s="120"/>
      <c r="QV217" s="120"/>
      <c r="QW217" s="120"/>
      <c r="QX217" s="120"/>
      <c r="QY217" s="120"/>
      <c r="QZ217" s="120"/>
      <c r="RA217" s="120"/>
      <c r="RB217" s="120"/>
      <c r="RC217" s="120"/>
      <c r="RD217" s="120"/>
      <c r="RE217" s="120"/>
      <c r="RF217" s="120"/>
      <c r="RG217" s="120"/>
      <c r="RH217" s="120"/>
      <c r="RI217" s="120"/>
      <c r="RJ217" s="120"/>
      <c r="RK217" s="120"/>
      <c r="RL217" s="120"/>
      <c r="RM217" s="120"/>
      <c r="RN217" s="120"/>
      <c r="RO217" s="120"/>
      <c r="RP217" s="120"/>
      <c r="RQ217" s="120"/>
      <c r="RR217" s="120"/>
      <c r="RS217" s="120"/>
      <c r="RT217" s="120"/>
      <c r="RU217" s="120"/>
      <c r="RV217" s="120"/>
      <c r="RW217" s="120"/>
      <c r="RX217" s="120"/>
      <c r="RY217" s="120"/>
      <c r="RZ217" s="120"/>
      <c r="SA217" s="120"/>
      <c r="SB217" s="120"/>
      <c r="SC217" s="120"/>
      <c r="SD217" s="120"/>
      <c r="SE217" s="120"/>
      <c r="SF217" s="120"/>
      <c r="SG217" s="120"/>
      <c r="SH217" s="120"/>
      <c r="SI217" s="120"/>
      <c r="SJ217" s="120"/>
      <c r="SK217" s="120"/>
      <c r="SL217" s="120"/>
      <c r="SM217" s="120"/>
      <c r="SN217" s="120"/>
      <c r="SO217" s="120"/>
      <c r="SP217" s="120"/>
      <c r="SQ217" s="120"/>
      <c r="SR217" s="120"/>
      <c r="SS217" s="120"/>
      <c r="ST217" s="120"/>
      <c r="SU217" s="120"/>
      <c r="SV217" s="120"/>
      <c r="SW217" s="120"/>
      <c r="SX217" s="120"/>
      <c r="SY217" s="120"/>
      <c r="SZ217" s="120"/>
      <c r="TA217" s="120"/>
      <c r="TB217" s="120"/>
      <c r="TC217" s="120"/>
      <c r="TD217" s="120"/>
      <c r="TE217" s="120"/>
      <c r="TF217" s="120"/>
      <c r="TG217" s="120"/>
      <c r="TH217" s="120"/>
      <c r="TI217" s="120"/>
      <c r="TJ217" s="120"/>
      <c r="TK217" s="120"/>
      <c r="TL217" s="120"/>
      <c r="TM217" s="120"/>
      <c r="TN217" s="120"/>
      <c r="TO217" s="120"/>
      <c r="TP217" s="120"/>
      <c r="TQ217" s="120"/>
      <c r="TR217" s="120"/>
      <c r="TS217" s="120"/>
      <c r="TT217" s="120"/>
      <c r="TU217" s="120"/>
      <c r="TV217" s="120"/>
      <c r="TW217" s="120"/>
      <c r="TX217" s="120"/>
      <c r="TY217" s="120"/>
      <c r="TZ217" s="120"/>
      <c r="UA217" s="120"/>
      <c r="UB217" s="120"/>
      <c r="UC217" s="120"/>
      <c r="UD217" s="120"/>
      <c r="UE217" s="120"/>
      <c r="UF217" s="120"/>
      <c r="UG217" s="120"/>
      <c r="UH217" s="120"/>
      <c r="UI217" s="120"/>
      <c r="UJ217" s="120"/>
      <c r="UK217" s="120"/>
      <c r="UL217" s="120"/>
      <c r="UM217" s="120"/>
      <c r="UN217" s="120"/>
      <c r="UO217" s="120"/>
      <c r="UP217" s="120"/>
      <c r="UQ217" s="120"/>
      <c r="UR217" s="120"/>
      <c r="US217" s="120"/>
      <c r="UT217" s="120"/>
      <c r="UU217" s="120"/>
      <c r="UV217" s="120"/>
      <c r="UW217" s="120"/>
      <c r="UX217" s="120"/>
      <c r="UY217" s="120"/>
      <c r="UZ217" s="120"/>
      <c r="VA217" s="120"/>
      <c r="VB217" s="120"/>
      <c r="VC217" s="120"/>
      <c r="VD217" s="120"/>
      <c r="VE217" s="120"/>
      <c r="VF217" s="120"/>
      <c r="VG217" s="120"/>
      <c r="VH217" s="120"/>
      <c r="VI217" s="120"/>
      <c r="VJ217" s="120"/>
      <c r="VK217" s="120"/>
      <c r="VL217" s="120"/>
      <c r="VM217" s="120"/>
      <c r="VN217" s="120"/>
      <c r="VO217" s="120"/>
      <c r="VP217" s="120"/>
      <c r="VQ217" s="120"/>
      <c r="VR217" s="120"/>
      <c r="VS217" s="120"/>
      <c r="VT217" s="120"/>
      <c r="VU217" s="120"/>
      <c r="VV217" s="120"/>
      <c r="VW217" s="120"/>
      <c r="VX217" s="120"/>
      <c r="VY217" s="120"/>
      <c r="VZ217" s="120"/>
      <c r="WA217" s="120"/>
      <c r="WB217" s="120"/>
      <c r="WC217" s="120"/>
      <c r="WD217" s="120"/>
      <c r="WE217" s="120"/>
      <c r="WF217" s="120"/>
      <c r="WG217" s="120"/>
      <c r="WH217" s="120"/>
      <c r="WI217" s="120"/>
      <c r="WJ217" s="120"/>
      <c r="WK217" s="120"/>
      <c r="WL217" s="120"/>
      <c r="WM217" s="120"/>
      <c r="WN217" s="120"/>
      <c r="WO217" s="120"/>
      <c r="WP217" s="120"/>
      <c r="WQ217" s="120"/>
      <c r="WR217" s="120"/>
      <c r="WS217" s="120"/>
      <c r="WT217" s="120"/>
      <c r="WU217" s="120"/>
      <c r="WV217" s="120"/>
      <c r="WW217" s="120"/>
      <c r="WX217" s="120"/>
      <c r="WY217" s="120"/>
      <c r="WZ217" s="120"/>
      <c r="XA217" s="120"/>
      <c r="XB217" s="120"/>
      <c r="XC217" s="120"/>
      <c r="XD217" s="120"/>
      <c r="XE217" s="120"/>
      <c r="XF217" s="120"/>
      <c r="XG217" s="120"/>
      <c r="XH217" s="120"/>
      <c r="XI217" s="120"/>
      <c r="XJ217" s="120"/>
      <c r="XK217" s="120"/>
      <c r="XL217" s="120"/>
      <c r="XM217" s="120"/>
      <c r="XN217" s="120"/>
      <c r="XO217" s="120"/>
      <c r="XP217" s="120"/>
      <c r="XQ217" s="120"/>
      <c r="XR217" s="120"/>
      <c r="XS217" s="120"/>
      <c r="XT217" s="120"/>
      <c r="XU217" s="120"/>
      <c r="XV217" s="120"/>
      <c r="XW217" s="120"/>
      <c r="XX217" s="120"/>
      <c r="XY217" s="120"/>
      <c r="XZ217" s="120"/>
      <c r="YA217" s="120"/>
      <c r="YB217" s="120"/>
      <c r="YC217" s="120"/>
      <c r="YD217" s="120"/>
      <c r="YE217" s="120"/>
      <c r="YF217" s="120"/>
      <c r="YG217" s="120"/>
      <c r="YH217" s="120"/>
      <c r="YI217" s="120"/>
      <c r="YJ217" s="120"/>
      <c r="YK217" s="120"/>
      <c r="YL217" s="120"/>
      <c r="YM217" s="120"/>
      <c r="YN217" s="120"/>
      <c r="YO217" s="120"/>
      <c r="YP217" s="120"/>
      <c r="YQ217" s="120"/>
      <c r="YR217" s="120"/>
      <c r="YS217" s="120"/>
      <c r="YT217" s="120"/>
      <c r="YU217" s="120"/>
      <c r="YV217" s="120"/>
      <c r="YW217" s="120"/>
      <c r="YX217" s="120"/>
      <c r="YY217" s="120"/>
      <c r="YZ217" s="120"/>
      <c r="ZA217" s="120"/>
      <c r="ZB217" s="120"/>
      <c r="ZC217" s="120"/>
      <c r="ZD217" s="120"/>
      <c r="ZE217" s="120"/>
      <c r="ZF217" s="120"/>
      <c r="ZG217" s="120"/>
      <c r="ZH217" s="120"/>
      <c r="ZI217" s="120"/>
      <c r="ZJ217" s="120"/>
      <c r="ZK217" s="120"/>
      <c r="ZL217" s="120"/>
      <c r="ZM217" s="120"/>
      <c r="ZN217" s="120"/>
      <c r="ZO217" s="120"/>
      <c r="ZP217" s="120"/>
      <c r="ZQ217" s="120"/>
      <c r="ZR217" s="120"/>
      <c r="ZS217" s="120"/>
      <c r="ZT217" s="120"/>
      <c r="ZU217" s="120"/>
      <c r="ZV217" s="120"/>
      <c r="ZW217" s="120"/>
      <c r="ZX217" s="120"/>
      <c r="ZY217" s="120"/>
      <c r="ZZ217" s="120"/>
      <c r="AAA217" s="120"/>
      <c r="AAB217" s="120"/>
      <c r="AAC217" s="120"/>
      <c r="AAD217" s="120"/>
      <c r="AAE217" s="120"/>
      <c r="AAF217" s="120"/>
      <c r="AAG217" s="120"/>
      <c r="AAH217" s="120"/>
      <c r="AAI217" s="120"/>
      <c r="AAJ217" s="120"/>
      <c r="AAK217" s="120"/>
      <c r="AAL217" s="120"/>
      <c r="AAM217" s="120"/>
      <c r="AAN217" s="120"/>
      <c r="AAO217" s="120"/>
      <c r="AAP217" s="120"/>
      <c r="AAQ217" s="120"/>
      <c r="AAR217" s="120"/>
      <c r="AAS217" s="120"/>
      <c r="AAT217" s="120"/>
      <c r="AAU217" s="120"/>
      <c r="AAV217" s="120"/>
      <c r="AAW217" s="120"/>
      <c r="AAX217" s="120"/>
      <c r="AAY217" s="120"/>
      <c r="AAZ217" s="120"/>
      <c r="ABA217" s="120"/>
      <c r="ABB217" s="120"/>
      <c r="ABC217" s="120"/>
      <c r="ABD217" s="120"/>
      <c r="ABE217" s="120"/>
      <c r="ABF217" s="120"/>
      <c r="ABG217" s="120"/>
      <c r="ABH217" s="120"/>
      <c r="ABI217" s="120"/>
      <c r="ABJ217" s="120"/>
      <c r="ABK217" s="120"/>
      <c r="ABL217" s="120"/>
      <c r="ABM217" s="120"/>
      <c r="ABN217" s="120"/>
      <c r="ABO217" s="120"/>
      <c r="ABP217" s="120"/>
      <c r="ABQ217" s="120"/>
      <c r="ABR217" s="120"/>
      <c r="ABS217" s="120"/>
      <c r="ABT217" s="120"/>
      <c r="ABU217" s="120"/>
      <c r="ABV217" s="120"/>
      <c r="ABW217" s="120"/>
      <c r="ABX217" s="120"/>
      <c r="ABY217" s="120"/>
      <c r="ABZ217" s="120"/>
      <c r="ACA217" s="120"/>
      <c r="ACB217" s="120"/>
      <c r="ACC217" s="120"/>
      <c r="ACD217" s="120"/>
      <c r="ACE217" s="120"/>
      <c r="ACF217" s="120"/>
      <c r="ACG217" s="120"/>
      <c r="ACH217" s="120"/>
      <c r="ACI217" s="120"/>
      <c r="ACJ217" s="120"/>
      <c r="ACK217" s="120"/>
      <c r="ACL217" s="120"/>
      <c r="ACM217" s="120"/>
      <c r="ACN217" s="120"/>
      <c r="ACO217" s="120"/>
      <c r="ACP217" s="120"/>
      <c r="ACQ217" s="120"/>
      <c r="ACR217" s="120"/>
      <c r="ACS217" s="120"/>
      <c r="ACT217" s="120"/>
      <c r="ACU217" s="120"/>
      <c r="ACV217" s="120"/>
      <c r="ACW217" s="120"/>
      <c r="ACX217" s="120"/>
      <c r="ACY217" s="120"/>
      <c r="ACZ217" s="120"/>
      <c r="ADA217" s="120"/>
      <c r="ADB217" s="120"/>
      <c r="ADC217" s="120"/>
      <c r="ADD217" s="120"/>
      <c r="ADE217" s="120"/>
      <c r="ADF217" s="120"/>
      <c r="ADG217" s="120"/>
      <c r="ADH217" s="120"/>
      <c r="ADI217" s="120"/>
      <c r="ADJ217" s="120"/>
      <c r="ADK217" s="120"/>
      <c r="ADL217" s="120"/>
      <c r="ADM217" s="120"/>
      <c r="ADN217" s="120"/>
      <c r="ADO217" s="120"/>
      <c r="ADP217" s="120"/>
      <c r="ADQ217" s="120"/>
      <c r="ADR217" s="120"/>
      <c r="ADS217" s="120"/>
      <c r="ADT217" s="120"/>
      <c r="ADU217" s="120"/>
      <c r="ADV217" s="120"/>
      <c r="ADW217" s="120"/>
      <c r="ADX217" s="120"/>
      <c r="ADY217" s="120"/>
      <c r="ADZ217" s="120"/>
      <c r="AEA217" s="120"/>
      <c r="AEB217" s="120"/>
      <c r="AEC217" s="120"/>
      <c r="AED217" s="120"/>
      <c r="AEE217" s="120"/>
      <c r="AEF217" s="120"/>
      <c r="AEG217" s="120"/>
      <c r="AEH217" s="120"/>
      <c r="AEI217" s="120"/>
      <c r="AEJ217" s="120"/>
      <c r="AEK217" s="120"/>
      <c r="AEL217" s="120"/>
      <c r="AEM217" s="120"/>
      <c r="AEN217" s="120"/>
      <c r="AEO217" s="120"/>
      <c r="AEP217" s="120"/>
      <c r="AEQ217" s="120"/>
      <c r="AER217" s="120"/>
      <c r="AES217" s="120"/>
      <c r="AET217" s="120"/>
      <c r="AEU217" s="120"/>
      <c r="AEV217" s="120"/>
      <c r="AEW217" s="120"/>
      <c r="AEX217" s="120"/>
      <c r="AEY217" s="120"/>
      <c r="AEZ217" s="120"/>
      <c r="AFA217" s="120"/>
      <c r="AFB217" s="120"/>
      <c r="AFC217" s="120"/>
      <c r="AFD217" s="120"/>
      <c r="AFE217" s="120"/>
      <c r="AFF217" s="120"/>
      <c r="AFG217" s="120"/>
      <c r="AFH217" s="120"/>
      <c r="AFI217" s="120"/>
      <c r="AFJ217" s="120"/>
      <c r="AFK217" s="120"/>
      <c r="AFL217" s="120"/>
      <c r="AFM217" s="120"/>
      <c r="AFN217" s="120"/>
      <c r="AFO217" s="120"/>
      <c r="AFP217" s="120"/>
      <c r="AFQ217" s="120"/>
      <c r="AFR217" s="120"/>
      <c r="AFS217" s="120"/>
      <c r="AFT217" s="120"/>
      <c r="AFU217" s="120"/>
      <c r="AFV217" s="120"/>
      <c r="AFW217" s="120"/>
      <c r="AFX217" s="120"/>
      <c r="AFY217" s="120"/>
      <c r="AFZ217" s="120"/>
      <c r="AGA217" s="120"/>
      <c r="AGB217" s="120"/>
      <c r="AGC217" s="120"/>
      <c r="AGD217" s="120"/>
      <c r="AGE217" s="120"/>
      <c r="AGF217" s="120"/>
      <c r="AGG217" s="120"/>
      <c r="AGH217" s="120"/>
      <c r="AGI217" s="120"/>
      <c r="AGJ217" s="120"/>
      <c r="AGK217" s="120"/>
      <c r="AGL217" s="120"/>
      <c r="AGM217" s="120"/>
      <c r="AGN217" s="120"/>
      <c r="AGO217" s="120"/>
      <c r="AGP217" s="120"/>
      <c r="AGQ217" s="120"/>
      <c r="AGR217" s="120"/>
      <c r="AGS217" s="120"/>
      <c r="AGT217" s="120"/>
      <c r="AGU217" s="120"/>
      <c r="AGV217" s="120"/>
      <c r="AGW217" s="120"/>
      <c r="AGX217" s="120"/>
      <c r="AGY217" s="120"/>
      <c r="AGZ217" s="120"/>
      <c r="AHA217" s="120"/>
      <c r="AHB217" s="120"/>
      <c r="AHC217" s="120"/>
      <c r="AHD217" s="120"/>
      <c r="AHE217" s="120"/>
      <c r="AHF217" s="120"/>
      <c r="AHG217" s="120"/>
      <c r="AHH217" s="120"/>
      <c r="AHI217" s="120"/>
      <c r="AHJ217" s="120"/>
      <c r="AHK217" s="120"/>
      <c r="AHL217" s="120"/>
      <c r="AHM217" s="120"/>
      <c r="AHN217" s="120"/>
      <c r="AHO217" s="120"/>
      <c r="AHP217" s="120"/>
      <c r="AHQ217" s="120"/>
      <c r="AHR217" s="120"/>
      <c r="AHS217" s="120"/>
      <c r="AHT217" s="120"/>
      <c r="AHU217" s="120"/>
      <c r="AHV217" s="120"/>
      <c r="AHW217" s="120"/>
      <c r="AHX217" s="120"/>
      <c r="AHY217" s="120"/>
      <c r="AHZ217" s="120"/>
      <c r="AIA217" s="120"/>
      <c r="AIB217" s="120"/>
      <c r="AIC217" s="120"/>
      <c r="AID217" s="120"/>
      <c r="AIE217" s="120"/>
      <c r="AIF217" s="120"/>
      <c r="AIG217" s="120"/>
      <c r="AIH217" s="120"/>
      <c r="AII217" s="120"/>
      <c r="AIJ217" s="120"/>
      <c r="AIK217" s="120"/>
      <c r="AIL217" s="120"/>
      <c r="AIM217" s="120"/>
      <c r="AIN217" s="120"/>
      <c r="AIO217" s="120"/>
      <c r="AIP217" s="120"/>
      <c r="AIQ217" s="120"/>
      <c r="AIR217" s="120"/>
      <c r="AIS217" s="120"/>
      <c r="AIT217" s="120"/>
      <c r="AIU217" s="120"/>
      <c r="AIV217" s="120"/>
      <c r="AIW217" s="120"/>
      <c r="AIX217" s="120"/>
      <c r="AIY217" s="120"/>
      <c r="AIZ217" s="120"/>
      <c r="AJA217" s="120"/>
      <c r="AJB217" s="120"/>
      <c r="AJC217" s="120"/>
      <c r="AJD217" s="120"/>
      <c r="AJE217" s="120"/>
      <c r="AJF217" s="120"/>
      <c r="AJG217" s="120"/>
      <c r="AJH217" s="120"/>
      <c r="AJI217" s="120"/>
      <c r="AJJ217" s="120"/>
      <c r="AJK217" s="120"/>
      <c r="AJL217" s="120"/>
      <c r="AJM217" s="120"/>
      <c r="AJN217" s="120"/>
      <c r="AJO217" s="120"/>
      <c r="AJP217" s="120"/>
      <c r="AJQ217" s="120"/>
      <c r="AJR217" s="120"/>
      <c r="AJS217" s="120"/>
      <c r="AJT217" s="120"/>
      <c r="AJU217" s="120"/>
      <c r="AJV217" s="120"/>
      <c r="AJW217" s="120"/>
      <c r="AJX217" s="120"/>
      <c r="AJY217" s="120"/>
      <c r="AJZ217" s="120"/>
      <c r="AKA217" s="120"/>
      <c r="AKB217" s="120"/>
      <c r="AKC217" s="120"/>
      <c r="AKD217" s="120"/>
      <c r="AKE217" s="120"/>
      <c r="AKF217" s="120"/>
      <c r="AKG217" s="120"/>
      <c r="AKH217" s="120"/>
      <c r="AKI217" s="120"/>
      <c r="AKJ217" s="120"/>
      <c r="AKK217" s="120"/>
      <c r="AKL217" s="120"/>
      <c r="AKM217" s="120"/>
      <c r="AKN217" s="120"/>
      <c r="AKO217" s="120"/>
      <c r="AKP217" s="120"/>
      <c r="AKQ217" s="120"/>
      <c r="AKR217" s="120"/>
      <c r="AKS217" s="120"/>
      <c r="AKT217" s="120"/>
      <c r="AKU217" s="120"/>
      <c r="AKV217" s="120"/>
      <c r="AKW217" s="120"/>
      <c r="AKX217" s="120"/>
      <c r="AKY217" s="120"/>
      <c r="AKZ217" s="120"/>
      <c r="ALA217" s="120"/>
      <c r="ALB217" s="120"/>
      <c r="ALC217" s="120"/>
      <c r="ALD217" s="120"/>
      <c r="ALE217" s="120"/>
      <c r="ALF217" s="120"/>
      <c r="ALG217" s="120"/>
      <c r="ALH217" s="120"/>
      <c r="ALI217" s="120"/>
      <c r="ALJ217" s="120"/>
      <c r="ALK217" s="120"/>
      <c r="ALL217" s="120"/>
      <c r="ALM217" s="120"/>
      <c r="ALN217" s="120"/>
      <c r="ALO217" s="120"/>
      <c r="ALP217" s="120"/>
      <c r="ALQ217" s="120"/>
      <c r="ALR217" s="120"/>
      <c r="ALS217" s="120"/>
      <c r="ALT217" s="120"/>
      <c r="ALU217" s="120"/>
      <c r="ALV217" s="120"/>
      <c r="ALW217" s="120"/>
      <c r="ALX217" s="120"/>
      <c r="ALY217" s="120"/>
      <c r="ALZ217" s="120"/>
      <c r="AMA217" s="120"/>
      <c r="AMB217" s="120"/>
      <c r="AMC217" s="120"/>
      <c r="AMD217" s="120"/>
      <c r="AME217" s="120"/>
      <c r="AMF217" s="120"/>
      <c r="AMG217" s="120"/>
      <c r="AMH217" s="120"/>
      <c r="AMI217" s="120"/>
      <c r="AMJ217" s="120"/>
      <c r="AMK217" s="120"/>
      <c r="AML217" s="120"/>
    </row>
    <row r="218" spans="1:1026" s="121" customFormat="1" ht="60" x14ac:dyDescent="0.25">
      <c r="A218" s="102">
        <v>213</v>
      </c>
      <c r="B218" s="113" t="s">
        <v>338</v>
      </c>
      <c r="C218" s="181" t="s">
        <v>384</v>
      </c>
      <c r="D218" s="113" t="s">
        <v>339</v>
      </c>
      <c r="E218" s="31" t="s">
        <v>22</v>
      </c>
      <c r="F218" s="50">
        <v>15</v>
      </c>
      <c r="G218" s="51" t="s">
        <v>11</v>
      </c>
      <c r="H218" s="76"/>
      <c r="I218" s="76">
        <f t="shared" si="14"/>
        <v>0</v>
      </c>
      <c r="J218" s="76">
        <f t="shared" si="15"/>
        <v>0</v>
      </c>
      <c r="K218" s="76">
        <f t="shared" si="16"/>
        <v>0</v>
      </c>
      <c r="L218" s="53"/>
      <c r="M218" s="53"/>
      <c r="N218" s="53"/>
      <c r="O218" s="39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  <c r="IW218" s="120"/>
      <c r="IX218" s="120"/>
      <c r="IY218" s="120"/>
      <c r="IZ218" s="120"/>
      <c r="JA218" s="120"/>
      <c r="JB218" s="120"/>
      <c r="JC218" s="120"/>
      <c r="JD218" s="120"/>
      <c r="JE218" s="120"/>
      <c r="JF218" s="120"/>
      <c r="JG218" s="120"/>
      <c r="JH218" s="120"/>
      <c r="JI218" s="120"/>
      <c r="JJ218" s="120"/>
      <c r="JK218" s="120"/>
      <c r="JL218" s="120"/>
      <c r="JM218" s="120"/>
      <c r="JN218" s="120"/>
      <c r="JO218" s="120"/>
      <c r="JP218" s="120"/>
      <c r="JQ218" s="120"/>
      <c r="JR218" s="120"/>
      <c r="JS218" s="120"/>
      <c r="JT218" s="120"/>
      <c r="JU218" s="120"/>
      <c r="JV218" s="120"/>
      <c r="JW218" s="120"/>
      <c r="JX218" s="120"/>
      <c r="JY218" s="120"/>
      <c r="JZ218" s="120"/>
      <c r="KA218" s="120"/>
      <c r="KB218" s="120"/>
      <c r="KC218" s="120"/>
      <c r="KD218" s="120"/>
      <c r="KE218" s="120"/>
      <c r="KF218" s="120"/>
      <c r="KG218" s="120"/>
      <c r="KH218" s="120"/>
      <c r="KI218" s="120"/>
      <c r="KJ218" s="120"/>
      <c r="KK218" s="120"/>
      <c r="KL218" s="120"/>
      <c r="KM218" s="120"/>
      <c r="KN218" s="120"/>
      <c r="KO218" s="120"/>
      <c r="KP218" s="120"/>
      <c r="KQ218" s="120"/>
      <c r="KR218" s="120"/>
      <c r="KS218" s="120"/>
      <c r="KT218" s="120"/>
      <c r="KU218" s="120"/>
      <c r="KV218" s="120"/>
      <c r="KW218" s="120"/>
      <c r="KX218" s="120"/>
      <c r="KY218" s="120"/>
      <c r="KZ218" s="120"/>
      <c r="LA218" s="120"/>
      <c r="LB218" s="120"/>
      <c r="LC218" s="120"/>
      <c r="LD218" s="120"/>
      <c r="LE218" s="120"/>
      <c r="LF218" s="120"/>
      <c r="LG218" s="120"/>
      <c r="LH218" s="120"/>
      <c r="LI218" s="120"/>
      <c r="LJ218" s="120"/>
      <c r="LK218" s="120"/>
      <c r="LL218" s="120"/>
      <c r="LM218" s="120"/>
      <c r="LN218" s="120"/>
      <c r="LO218" s="120"/>
      <c r="LP218" s="120"/>
      <c r="LQ218" s="120"/>
      <c r="LR218" s="120"/>
      <c r="LS218" s="120"/>
      <c r="LT218" s="120"/>
      <c r="LU218" s="120"/>
      <c r="LV218" s="120"/>
      <c r="LW218" s="120"/>
      <c r="LX218" s="120"/>
      <c r="LY218" s="120"/>
      <c r="LZ218" s="120"/>
      <c r="MA218" s="120"/>
      <c r="MB218" s="120"/>
      <c r="MC218" s="120"/>
      <c r="MD218" s="120"/>
      <c r="ME218" s="120"/>
      <c r="MF218" s="120"/>
      <c r="MG218" s="120"/>
      <c r="MH218" s="120"/>
      <c r="MI218" s="120"/>
      <c r="MJ218" s="120"/>
      <c r="MK218" s="120"/>
      <c r="ML218" s="120"/>
      <c r="MM218" s="120"/>
      <c r="MN218" s="120"/>
      <c r="MO218" s="120"/>
      <c r="MP218" s="120"/>
      <c r="MQ218" s="120"/>
      <c r="MR218" s="120"/>
      <c r="MS218" s="120"/>
      <c r="MT218" s="120"/>
      <c r="MU218" s="120"/>
      <c r="MV218" s="120"/>
      <c r="MW218" s="120"/>
      <c r="MX218" s="120"/>
      <c r="MY218" s="120"/>
      <c r="MZ218" s="120"/>
      <c r="NA218" s="120"/>
      <c r="NB218" s="120"/>
      <c r="NC218" s="120"/>
      <c r="ND218" s="120"/>
      <c r="NE218" s="120"/>
      <c r="NF218" s="120"/>
      <c r="NG218" s="120"/>
      <c r="NH218" s="120"/>
      <c r="NI218" s="120"/>
      <c r="NJ218" s="120"/>
      <c r="NK218" s="120"/>
      <c r="NL218" s="120"/>
      <c r="NM218" s="120"/>
      <c r="NN218" s="120"/>
      <c r="NO218" s="120"/>
      <c r="NP218" s="120"/>
      <c r="NQ218" s="120"/>
      <c r="NR218" s="120"/>
      <c r="NS218" s="120"/>
      <c r="NT218" s="120"/>
      <c r="NU218" s="120"/>
      <c r="NV218" s="120"/>
      <c r="NW218" s="120"/>
      <c r="NX218" s="120"/>
      <c r="NY218" s="120"/>
      <c r="NZ218" s="120"/>
      <c r="OA218" s="120"/>
      <c r="OB218" s="120"/>
      <c r="OC218" s="120"/>
      <c r="OD218" s="120"/>
      <c r="OE218" s="120"/>
      <c r="OF218" s="120"/>
      <c r="OG218" s="120"/>
      <c r="OH218" s="120"/>
      <c r="OI218" s="120"/>
      <c r="OJ218" s="120"/>
      <c r="OK218" s="120"/>
      <c r="OL218" s="120"/>
      <c r="OM218" s="120"/>
      <c r="ON218" s="120"/>
      <c r="OO218" s="120"/>
      <c r="OP218" s="120"/>
      <c r="OQ218" s="120"/>
      <c r="OR218" s="120"/>
      <c r="OS218" s="120"/>
      <c r="OT218" s="120"/>
      <c r="OU218" s="120"/>
      <c r="OV218" s="120"/>
      <c r="OW218" s="120"/>
      <c r="OX218" s="120"/>
      <c r="OY218" s="120"/>
      <c r="OZ218" s="120"/>
      <c r="PA218" s="120"/>
      <c r="PB218" s="120"/>
      <c r="PC218" s="120"/>
      <c r="PD218" s="120"/>
      <c r="PE218" s="120"/>
      <c r="PF218" s="120"/>
      <c r="PG218" s="120"/>
      <c r="PH218" s="120"/>
      <c r="PI218" s="120"/>
      <c r="PJ218" s="120"/>
      <c r="PK218" s="120"/>
      <c r="PL218" s="120"/>
      <c r="PM218" s="120"/>
      <c r="PN218" s="120"/>
      <c r="PO218" s="120"/>
      <c r="PP218" s="120"/>
      <c r="PQ218" s="120"/>
      <c r="PR218" s="120"/>
      <c r="PS218" s="120"/>
      <c r="PT218" s="120"/>
      <c r="PU218" s="120"/>
      <c r="PV218" s="120"/>
      <c r="PW218" s="120"/>
      <c r="PX218" s="120"/>
      <c r="PY218" s="120"/>
      <c r="PZ218" s="120"/>
      <c r="QA218" s="120"/>
      <c r="QB218" s="120"/>
      <c r="QC218" s="120"/>
      <c r="QD218" s="120"/>
      <c r="QE218" s="120"/>
      <c r="QF218" s="120"/>
      <c r="QG218" s="120"/>
      <c r="QH218" s="120"/>
      <c r="QI218" s="120"/>
      <c r="QJ218" s="120"/>
      <c r="QK218" s="120"/>
      <c r="QL218" s="120"/>
      <c r="QM218" s="120"/>
      <c r="QN218" s="120"/>
      <c r="QO218" s="120"/>
      <c r="QP218" s="120"/>
      <c r="QQ218" s="120"/>
      <c r="QR218" s="120"/>
      <c r="QS218" s="120"/>
      <c r="QT218" s="120"/>
      <c r="QU218" s="120"/>
      <c r="QV218" s="120"/>
      <c r="QW218" s="120"/>
      <c r="QX218" s="120"/>
      <c r="QY218" s="120"/>
      <c r="QZ218" s="120"/>
      <c r="RA218" s="120"/>
      <c r="RB218" s="120"/>
      <c r="RC218" s="120"/>
      <c r="RD218" s="120"/>
      <c r="RE218" s="120"/>
      <c r="RF218" s="120"/>
      <c r="RG218" s="120"/>
      <c r="RH218" s="120"/>
      <c r="RI218" s="120"/>
      <c r="RJ218" s="120"/>
      <c r="RK218" s="120"/>
      <c r="RL218" s="120"/>
      <c r="RM218" s="120"/>
      <c r="RN218" s="120"/>
      <c r="RO218" s="120"/>
      <c r="RP218" s="120"/>
      <c r="RQ218" s="120"/>
      <c r="RR218" s="120"/>
      <c r="RS218" s="120"/>
      <c r="RT218" s="120"/>
      <c r="RU218" s="120"/>
      <c r="RV218" s="120"/>
      <c r="RW218" s="120"/>
      <c r="RX218" s="120"/>
      <c r="RY218" s="120"/>
      <c r="RZ218" s="120"/>
      <c r="SA218" s="120"/>
      <c r="SB218" s="120"/>
      <c r="SC218" s="120"/>
      <c r="SD218" s="120"/>
      <c r="SE218" s="120"/>
      <c r="SF218" s="120"/>
      <c r="SG218" s="120"/>
      <c r="SH218" s="120"/>
      <c r="SI218" s="120"/>
      <c r="SJ218" s="120"/>
      <c r="SK218" s="120"/>
      <c r="SL218" s="120"/>
      <c r="SM218" s="120"/>
      <c r="SN218" s="120"/>
      <c r="SO218" s="120"/>
      <c r="SP218" s="120"/>
      <c r="SQ218" s="120"/>
      <c r="SR218" s="120"/>
      <c r="SS218" s="120"/>
      <c r="ST218" s="120"/>
      <c r="SU218" s="120"/>
      <c r="SV218" s="120"/>
      <c r="SW218" s="120"/>
      <c r="SX218" s="120"/>
      <c r="SY218" s="120"/>
      <c r="SZ218" s="120"/>
      <c r="TA218" s="120"/>
      <c r="TB218" s="120"/>
      <c r="TC218" s="120"/>
      <c r="TD218" s="120"/>
      <c r="TE218" s="120"/>
      <c r="TF218" s="120"/>
      <c r="TG218" s="120"/>
      <c r="TH218" s="120"/>
      <c r="TI218" s="120"/>
      <c r="TJ218" s="120"/>
      <c r="TK218" s="120"/>
      <c r="TL218" s="120"/>
      <c r="TM218" s="120"/>
      <c r="TN218" s="120"/>
      <c r="TO218" s="120"/>
      <c r="TP218" s="120"/>
      <c r="TQ218" s="120"/>
      <c r="TR218" s="120"/>
      <c r="TS218" s="120"/>
      <c r="TT218" s="120"/>
      <c r="TU218" s="120"/>
      <c r="TV218" s="120"/>
      <c r="TW218" s="120"/>
      <c r="TX218" s="120"/>
      <c r="TY218" s="120"/>
      <c r="TZ218" s="120"/>
      <c r="UA218" s="120"/>
      <c r="UB218" s="120"/>
      <c r="UC218" s="120"/>
      <c r="UD218" s="120"/>
      <c r="UE218" s="120"/>
      <c r="UF218" s="120"/>
      <c r="UG218" s="120"/>
      <c r="UH218" s="120"/>
      <c r="UI218" s="120"/>
      <c r="UJ218" s="120"/>
      <c r="UK218" s="120"/>
      <c r="UL218" s="120"/>
      <c r="UM218" s="120"/>
      <c r="UN218" s="120"/>
      <c r="UO218" s="120"/>
      <c r="UP218" s="120"/>
      <c r="UQ218" s="120"/>
      <c r="UR218" s="120"/>
      <c r="US218" s="120"/>
      <c r="UT218" s="120"/>
      <c r="UU218" s="120"/>
      <c r="UV218" s="120"/>
      <c r="UW218" s="120"/>
      <c r="UX218" s="120"/>
      <c r="UY218" s="120"/>
      <c r="UZ218" s="120"/>
      <c r="VA218" s="120"/>
      <c r="VB218" s="120"/>
      <c r="VC218" s="120"/>
      <c r="VD218" s="120"/>
      <c r="VE218" s="120"/>
      <c r="VF218" s="120"/>
      <c r="VG218" s="120"/>
      <c r="VH218" s="120"/>
      <c r="VI218" s="120"/>
      <c r="VJ218" s="120"/>
      <c r="VK218" s="120"/>
      <c r="VL218" s="120"/>
      <c r="VM218" s="120"/>
      <c r="VN218" s="120"/>
      <c r="VO218" s="120"/>
      <c r="VP218" s="120"/>
      <c r="VQ218" s="120"/>
      <c r="VR218" s="120"/>
      <c r="VS218" s="120"/>
      <c r="VT218" s="120"/>
      <c r="VU218" s="120"/>
      <c r="VV218" s="120"/>
      <c r="VW218" s="120"/>
      <c r="VX218" s="120"/>
      <c r="VY218" s="120"/>
      <c r="VZ218" s="120"/>
      <c r="WA218" s="120"/>
      <c r="WB218" s="120"/>
      <c r="WC218" s="120"/>
      <c r="WD218" s="120"/>
      <c r="WE218" s="120"/>
      <c r="WF218" s="120"/>
      <c r="WG218" s="120"/>
      <c r="WH218" s="120"/>
      <c r="WI218" s="120"/>
      <c r="WJ218" s="120"/>
      <c r="WK218" s="120"/>
      <c r="WL218" s="120"/>
      <c r="WM218" s="120"/>
      <c r="WN218" s="120"/>
      <c r="WO218" s="120"/>
      <c r="WP218" s="120"/>
      <c r="WQ218" s="120"/>
      <c r="WR218" s="120"/>
      <c r="WS218" s="120"/>
      <c r="WT218" s="120"/>
      <c r="WU218" s="120"/>
      <c r="WV218" s="120"/>
      <c r="WW218" s="120"/>
      <c r="WX218" s="120"/>
      <c r="WY218" s="120"/>
      <c r="WZ218" s="120"/>
      <c r="XA218" s="120"/>
      <c r="XB218" s="120"/>
      <c r="XC218" s="120"/>
      <c r="XD218" s="120"/>
      <c r="XE218" s="120"/>
      <c r="XF218" s="120"/>
      <c r="XG218" s="120"/>
      <c r="XH218" s="120"/>
      <c r="XI218" s="120"/>
      <c r="XJ218" s="120"/>
      <c r="XK218" s="120"/>
      <c r="XL218" s="120"/>
      <c r="XM218" s="120"/>
      <c r="XN218" s="120"/>
      <c r="XO218" s="120"/>
      <c r="XP218" s="120"/>
      <c r="XQ218" s="120"/>
      <c r="XR218" s="120"/>
      <c r="XS218" s="120"/>
      <c r="XT218" s="120"/>
      <c r="XU218" s="120"/>
      <c r="XV218" s="120"/>
      <c r="XW218" s="120"/>
      <c r="XX218" s="120"/>
      <c r="XY218" s="120"/>
      <c r="XZ218" s="120"/>
      <c r="YA218" s="120"/>
      <c r="YB218" s="120"/>
      <c r="YC218" s="120"/>
      <c r="YD218" s="120"/>
      <c r="YE218" s="120"/>
      <c r="YF218" s="120"/>
      <c r="YG218" s="120"/>
      <c r="YH218" s="120"/>
      <c r="YI218" s="120"/>
      <c r="YJ218" s="120"/>
      <c r="YK218" s="120"/>
      <c r="YL218" s="120"/>
      <c r="YM218" s="120"/>
      <c r="YN218" s="120"/>
      <c r="YO218" s="120"/>
      <c r="YP218" s="120"/>
      <c r="YQ218" s="120"/>
      <c r="YR218" s="120"/>
      <c r="YS218" s="120"/>
      <c r="YT218" s="120"/>
      <c r="YU218" s="120"/>
      <c r="YV218" s="120"/>
      <c r="YW218" s="120"/>
      <c r="YX218" s="120"/>
      <c r="YY218" s="120"/>
      <c r="YZ218" s="120"/>
      <c r="ZA218" s="120"/>
      <c r="ZB218" s="120"/>
      <c r="ZC218" s="120"/>
      <c r="ZD218" s="120"/>
      <c r="ZE218" s="120"/>
      <c r="ZF218" s="120"/>
      <c r="ZG218" s="120"/>
      <c r="ZH218" s="120"/>
      <c r="ZI218" s="120"/>
      <c r="ZJ218" s="120"/>
      <c r="ZK218" s="120"/>
      <c r="ZL218" s="120"/>
      <c r="ZM218" s="120"/>
      <c r="ZN218" s="120"/>
      <c r="ZO218" s="120"/>
      <c r="ZP218" s="120"/>
      <c r="ZQ218" s="120"/>
      <c r="ZR218" s="120"/>
      <c r="ZS218" s="120"/>
      <c r="ZT218" s="120"/>
      <c r="ZU218" s="120"/>
      <c r="ZV218" s="120"/>
      <c r="ZW218" s="120"/>
      <c r="ZX218" s="120"/>
      <c r="ZY218" s="120"/>
      <c r="ZZ218" s="120"/>
      <c r="AAA218" s="120"/>
      <c r="AAB218" s="120"/>
      <c r="AAC218" s="120"/>
      <c r="AAD218" s="120"/>
      <c r="AAE218" s="120"/>
      <c r="AAF218" s="120"/>
      <c r="AAG218" s="120"/>
      <c r="AAH218" s="120"/>
      <c r="AAI218" s="120"/>
      <c r="AAJ218" s="120"/>
      <c r="AAK218" s="120"/>
      <c r="AAL218" s="120"/>
      <c r="AAM218" s="120"/>
      <c r="AAN218" s="120"/>
      <c r="AAO218" s="120"/>
      <c r="AAP218" s="120"/>
      <c r="AAQ218" s="120"/>
      <c r="AAR218" s="120"/>
      <c r="AAS218" s="120"/>
      <c r="AAT218" s="120"/>
      <c r="AAU218" s="120"/>
      <c r="AAV218" s="120"/>
      <c r="AAW218" s="120"/>
      <c r="AAX218" s="120"/>
      <c r="AAY218" s="120"/>
      <c r="AAZ218" s="120"/>
      <c r="ABA218" s="120"/>
      <c r="ABB218" s="120"/>
      <c r="ABC218" s="120"/>
      <c r="ABD218" s="120"/>
      <c r="ABE218" s="120"/>
      <c r="ABF218" s="120"/>
      <c r="ABG218" s="120"/>
      <c r="ABH218" s="120"/>
      <c r="ABI218" s="120"/>
      <c r="ABJ218" s="120"/>
      <c r="ABK218" s="120"/>
      <c r="ABL218" s="120"/>
      <c r="ABM218" s="120"/>
      <c r="ABN218" s="120"/>
      <c r="ABO218" s="120"/>
      <c r="ABP218" s="120"/>
      <c r="ABQ218" s="120"/>
      <c r="ABR218" s="120"/>
      <c r="ABS218" s="120"/>
      <c r="ABT218" s="120"/>
      <c r="ABU218" s="120"/>
      <c r="ABV218" s="120"/>
      <c r="ABW218" s="120"/>
      <c r="ABX218" s="120"/>
      <c r="ABY218" s="120"/>
      <c r="ABZ218" s="120"/>
      <c r="ACA218" s="120"/>
      <c r="ACB218" s="120"/>
      <c r="ACC218" s="120"/>
      <c r="ACD218" s="120"/>
      <c r="ACE218" s="120"/>
      <c r="ACF218" s="120"/>
      <c r="ACG218" s="120"/>
      <c r="ACH218" s="120"/>
      <c r="ACI218" s="120"/>
      <c r="ACJ218" s="120"/>
      <c r="ACK218" s="120"/>
      <c r="ACL218" s="120"/>
      <c r="ACM218" s="120"/>
      <c r="ACN218" s="120"/>
      <c r="ACO218" s="120"/>
      <c r="ACP218" s="120"/>
      <c r="ACQ218" s="120"/>
      <c r="ACR218" s="120"/>
      <c r="ACS218" s="120"/>
      <c r="ACT218" s="120"/>
      <c r="ACU218" s="120"/>
      <c r="ACV218" s="120"/>
      <c r="ACW218" s="120"/>
      <c r="ACX218" s="120"/>
      <c r="ACY218" s="120"/>
      <c r="ACZ218" s="120"/>
      <c r="ADA218" s="120"/>
      <c r="ADB218" s="120"/>
      <c r="ADC218" s="120"/>
      <c r="ADD218" s="120"/>
      <c r="ADE218" s="120"/>
      <c r="ADF218" s="120"/>
      <c r="ADG218" s="120"/>
      <c r="ADH218" s="120"/>
      <c r="ADI218" s="120"/>
      <c r="ADJ218" s="120"/>
      <c r="ADK218" s="120"/>
      <c r="ADL218" s="120"/>
      <c r="ADM218" s="120"/>
      <c r="ADN218" s="120"/>
      <c r="ADO218" s="120"/>
      <c r="ADP218" s="120"/>
      <c r="ADQ218" s="120"/>
      <c r="ADR218" s="120"/>
      <c r="ADS218" s="120"/>
      <c r="ADT218" s="120"/>
      <c r="ADU218" s="120"/>
      <c r="ADV218" s="120"/>
      <c r="ADW218" s="120"/>
      <c r="ADX218" s="120"/>
      <c r="ADY218" s="120"/>
      <c r="ADZ218" s="120"/>
      <c r="AEA218" s="120"/>
      <c r="AEB218" s="120"/>
      <c r="AEC218" s="120"/>
      <c r="AED218" s="120"/>
      <c r="AEE218" s="120"/>
      <c r="AEF218" s="120"/>
      <c r="AEG218" s="120"/>
      <c r="AEH218" s="120"/>
      <c r="AEI218" s="120"/>
      <c r="AEJ218" s="120"/>
      <c r="AEK218" s="120"/>
      <c r="AEL218" s="120"/>
      <c r="AEM218" s="120"/>
      <c r="AEN218" s="120"/>
      <c r="AEO218" s="120"/>
      <c r="AEP218" s="120"/>
      <c r="AEQ218" s="120"/>
      <c r="AER218" s="120"/>
      <c r="AES218" s="120"/>
      <c r="AET218" s="120"/>
      <c r="AEU218" s="120"/>
      <c r="AEV218" s="120"/>
      <c r="AEW218" s="120"/>
      <c r="AEX218" s="120"/>
      <c r="AEY218" s="120"/>
      <c r="AEZ218" s="120"/>
      <c r="AFA218" s="120"/>
      <c r="AFB218" s="120"/>
      <c r="AFC218" s="120"/>
      <c r="AFD218" s="120"/>
      <c r="AFE218" s="120"/>
      <c r="AFF218" s="120"/>
      <c r="AFG218" s="120"/>
      <c r="AFH218" s="120"/>
      <c r="AFI218" s="120"/>
      <c r="AFJ218" s="120"/>
      <c r="AFK218" s="120"/>
      <c r="AFL218" s="120"/>
      <c r="AFM218" s="120"/>
      <c r="AFN218" s="120"/>
      <c r="AFO218" s="120"/>
      <c r="AFP218" s="120"/>
      <c r="AFQ218" s="120"/>
      <c r="AFR218" s="120"/>
      <c r="AFS218" s="120"/>
      <c r="AFT218" s="120"/>
      <c r="AFU218" s="120"/>
      <c r="AFV218" s="120"/>
      <c r="AFW218" s="120"/>
      <c r="AFX218" s="120"/>
      <c r="AFY218" s="120"/>
      <c r="AFZ218" s="120"/>
      <c r="AGA218" s="120"/>
      <c r="AGB218" s="120"/>
      <c r="AGC218" s="120"/>
      <c r="AGD218" s="120"/>
      <c r="AGE218" s="120"/>
      <c r="AGF218" s="120"/>
      <c r="AGG218" s="120"/>
      <c r="AGH218" s="120"/>
      <c r="AGI218" s="120"/>
      <c r="AGJ218" s="120"/>
      <c r="AGK218" s="120"/>
      <c r="AGL218" s="120"/>
      <c r="AGM218" s="120"/>
      <c r="AGN218" s="120"/>
      <c r="AGO218" s="120"/>
      <c r="AGP218" s="120"/>
      <c r="AGQ218" s="120"/>
      <c r="AGR218" s="120"/>
      <c r="AGS218" s="120"/>
      <c r="AGT218" s="120"/>
      <c r="AGU218" s="120"/>
      <c r="AGV218" s="120"/>
      <c r="AGW218" s="120"/>
      <c r="AGX218" s="120"/>
      <c r="AGY218" s="120"/>
      <c r="AGZ218" s="120"/>
      <c r="AHA218" s="120"/>
      <c r="AHB218" s="120"/>
      <c r="AHC218" s="120"/>
      <c r="AHD218" s="120"/>
      <c r="AHE218" s="120"/>
      <c r="AHF218" s="120"/>
      <c r="AHG218" s="120"/>
      <c r="AHH218" s="120"/>
      <c r="AHI218" s="120"/>
      <c r="AHJ218" s="120"/>
      <c r="AHK218" s="120"/>
      <c r="AHL218" s="120"/>
      <c r="AHM218" s="120"/>
      <c r="AHN218" s="120"/>
      <c r="AHO218" s="120"/>
      <c r="AHP218" s="120"/>
      <c r="AHQ218" s="120"/>
      <c r="AHR218" s="120"/>
      <c r="AHS218" s="120"/>
      <c r="AHT218" s="120"/>
      <c r="AHU218" s="120"/>
      <c r="AHV218" s="120"/>
      <c r="AHW218" s="120"/>
      <c r="AHX218" s="120"/>
      <c r="AHY218" s="120"/>
      <c r="AHZ218" s="120"/>
      <c r="AIA218" s="120"/>
      <c r="AIB218" s="120"/>
      <c r="AIC218" s="120"/>
      <c r="AID218" s="120"/>
      <c r="AIE218" s="120"/>
      <c r="AIF218" s="120"/>
      <c r="AIG218" s="120"/>
      <c r="AIH218" s="120"/>
      <c r="AII218" s="120"/>
      <c r="AIJ218" s="120"/>
      <c r="AIK218" s="120"/>
      <c r="AIL218" s="120"/>
      <c r="AIM218" s="120"/>
      <c r="AIN218" s="120"/>
      <c r="AIO218" s="120"/>
      <c r="AIP218" s="120"/>
      <c r="AIQ218" s="120"/>
      <c r="AIR218" s="120"/>
      <c r="AIS218" s="120"/>
      <c r="AIT218" s="120"/>
      <c r="AIU218" s="120"/>
      <c r="AIV218" s="120"/>
      <c r="AIW218" s="120"/>
      <c r="AIX218" s="120"/>
      <c r="AIY218" s="120"/>
      <c r="AIZ218" s="120"/>
      <c r="AJA218" s="120"/>
      <c r="AJB218" s="120"/>
      <c r="AJC218" s="120"/>
      <c r="AJD218" s="120"/>
      <c r="AJE218" s="120"/>
      <c r="AJF218" s="120"/>
      <c r="AJG218" s="120"/>
      <c r="AJH218" s="120"/>
      <c r="AJI218" s="120"/>
      <c r="AJJ218" s="120"/>
      <c r="AJK218" s="120"/>
      <c r="AJL218" s="120"/>
      <c r="AJM218" s="120"/>
      <c r="AJN218" s="120"/>
      <c r="AJO218" s="120"/>
      <c r="AJP218" s="120"/>
      <c r="AJQ218" s="120"/>
      <c r="AJR218" s="120"/>
      <c r="AJS218" s="120"/>
      <c r="AJT218" s="120"/>
      <c r="AJU218" s="120"/>
      <c r="AJV218" s="120"/>
      <c r="AJW218" s="120"/>
      <c r="AJX218" s="120"/>
      <c r="AJY218" s="120"/>
      <c r="AJZ218" s="120"/>
      <c r="AKA218" s="120"/>
      <c r="AKB218" s="120"/>
      <c r="AKC218" s="120"/>
      <c r="AKD218" s="120"/>
      <c r="AKE218" s="120"/>
      <c r="AKF218" s="120"/>
      <c r="AKG218" s="120"/>
      <c r="AKH218" s="120"/>
      <c r="AKI218" s="120"/>
      <c r="AKJ218" s="120"/>
      <c r="AKK218" s="120"/>
      <c r="AKL218" s="120"/>
      <c r="AKM218" s="120"/>
      <c r="AKN218" s="120"/>
      <c r="AKO218" s="120"/>
      <c r="AKP218" s="120"/>
      <c r="AKQ218" s="120"/>
      <c r="AKR218" s="120"/>
      <c r="AKS218" s="120"/>
      <c r="AKT218" s="120"/>
      <c r="AKU218" s="120"/>
      <c r="AKV218" s="120"/>
      <c r="AKW218" s="120"/>
      <c r="AKX218" s="120"/>
      <c r="AKY218" s="120"/>
      <c r="AKZ218" s="120"/>
      <c r="ALA218" s="120"/>
      <c r="ALB218" s="120"/>
      <c r="ALC218" s="120"/>
      <c r="ALD218" s="120"/>
      <c r="ALE218" s="120"/>
      <c r="ALF218" s="120"/>
      <c r="ALG218" s="120"/>
      <c r="ALH218" s="120"/>
      <c r="ALI218" s="120"/>
      <c r="ALJ218" s="120"/>
      <c r="ALK218" s="120"/>
      <c r="ALL218" s="120"/>
      <c r="ALM218" s="120"/>
      <c r="ALN218" s="120"/>
      <c r="ALO218" s="120"/>
      <c r="ALP218" s="120"/>
      <c r="ALQ218" s="120"/>
      <c r="ALR218" s="120"/>
      <c r="ALS218" s="120"/>
      <c r="ALT218" s="120"/>
      <c r="ALU218" s="120"/>
      <c r="ALV218" s="120"/>
      <c r="ALW218" s="120"/>
      <c r="ALX218" s="120"/>
      <c r="ALY218" s="120"/>
      <c r="ALZ218" s="120"/>
      <c r="AMA218" s="120"/>
      <c r="AMB218" s="120"/>
      <c r="AMC218" s="120"/>
      <c r="AMD218" s="120"/>
      <c r="AME218" s="120"/>
      <c r="AMF218" s="120"/>
      <c r="AMG218" s="120"/>
      <c r="AMH218" s="120"/>
      <c r="AMI218" s="120"/>
      <c r="AMJ218" s="120"/>
      <c r="AMK218" s="120"/>
      <c r="AML218" s="120"/>
    </row>
    <row r="219" spans="1:1026" s="121" customFormat="1" ht="60" x14ac:dyDescent="0.25">
      <c r="A219" s="102">
        <v>214</v>
      </c>
      <c r="B219" s="25" t="s">
        <v>338</v>
      </c>
      <c r="C219" s="26" t="s">
        <v>384</v>
      </c>
      <c r="D219" s="26" t="s">
        <v>633</v>
      </c>
      <c r="E219" s="31" t="s">
        <v>22</v>
      </c>
      <c r="F219" s="50">
        <v>35</v>
      </c>
      <c r="G219" s="51" t="s">
        <v>11</v>
      </c>
      <c r="H219" s="76"/>
      <c r="I219" s="76">
        <f t="shared" si="14"/>
        <v>0</v>
      </c>
      <c r="J219" s="76">
        <f t="shared" si="15"/>
        <v>0</v>
      </c>
      <c r="K219" s="76">
        <f t="shared" si="16"/>
        <v>0</v>
      </c>
      <c r="L219" s="53"/>
      <c r="M219" s="53"/>
      <c r="N219" s="53"/>
      <c r="O219" s="39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  <c r="IW219" s="120"/>
      <c r="IX219" s="120"/>
      <c r="IY219" s="120"/>
      <c r="IZ219" s="120"/>
      <c r="JA219" s="120"/>
      <c r="JB219" s="120"/>
      <c r="JC219" s="120"/>
      <c r="JD219" s="120"/>
      <c r="JE219" s="120"/>
      <c r="JF219" s="120"/>
      <c r="JG219" s="120"/>
      <c r="JH219" s="120"/>
      <c r="JI219" s="120"/>
      <c r="JJ219" s="120"/>
      <c r="JK219" s="120"/>
      <c r="JL219" s="120"/>
      <c r="JM219" s="120"/>
      <c r="JN219" s="120"/>
      <c r="JO219" s="120"/>
      <c r="JP219" s="120"/>
      <c r="JQ219" s="120"/>
      <c r="JR219" s="120"/>
      <c r="JS219" s="120"/>
      <c r="JT219" s="120"/>
      <c r="JU219" s="120"/>
      <c r="JV219" s="120"/>
      <c r="JW219" s="120"/>
      <c r="JX219" s="120"/>
      <c r="JY219" s="120"/>
      <c r="JZ219" s="120"/>
      <c r="KA219" s="120"/>
      <c r="KB219" s="120"/>
      <c r="KC219" s="120"/>
      <c r="KD219" s="120"/>
      <c r="KE219" s="120"/>
      <c r="KF219" s="120"/>
      <c r="KG219" s="120"/>
      <c r="KH219" s="120"/>
      <c r="KI219" s="120"/>
      <c r="KJ219" s="120"/>
      <c r="KK219" s="120"/>
      <c r="KL219" s="120"/>
      <c r="KM219" s="120"/>
      <c r="KN219" s="120"/>
      <c r="KO219" s="120"/>
      <c r="KP219" s="120"/>
      <c r="KQ219" s="120"/>
      <c r="KR219" s="120"/>
      <c r="KS219" s="120"/>
      <c r="KT219" s="120"/>
      <c r="KU219" s="120"/>
      <c r="KV219" s="120"/>
      <c r="KW219" s="120"/>
      <c r="KX219" s="120"/>
      <c r="KY219" s="120"/>
      <c r="KZ219" s="120"/>
      <c r="LA219" s="120"/>
      <c r="LB219" s="120"/>
      <c r="LC219" s="120"/>
      <c r="LD219" s="120"/>
      <c r="LE219" s="120"/>
      <c r="LF219" s="120"/>
      <c r="LG219" s="120"/>
      <c r="LH219" s="120"/>
      <c r="LI219" s="120"/>
      <c r="LJ219" s="120"/>
      <c r="LK219" s="120"/>
      <c r="LL219" s="120"/>
      <c r="LM219" s="120"/>
      <c r="LN219" s="120"/>
      <c r="LO219" s="120"/>
      <c r="LP219" s="120"/>
      <c r="LQ219" s="120"/>
      <c r="LR219" s="120"/>
      <c r="LS219" s="120"/>
      <c r="LT219" s="120"/>
      <c r="LU219" s="120"/>
      <c r="LV219" s="120"/>
      <c r="LW219" s="120"/>
      <c r="LX219" s="120"/>
      <c r="LY219" s="120"/>
      <c r="LZ219" s="120"/>
      <c r="MA219" s="120"/>
      <c r="MB219" s="120"/>
      <c r="MC219" s="120"/>
      <c r="MD219" s="120"/>
      <c r="ME219" s="120"/>
      <c r="MF219" s="120"/>
      <c r="MG219" s="120"/>
      <c r="MH219" s="120"/>
      <c r="MI219" s="120"/>
      <c r="MJ219" s="120"/>
      <c r="MK219" s="120"/>
      <c r="ML219" s="120"/>
      <c r="MM219" s="120"/>
      <c r="MN219" s="120"/>
      <c r="MO219" s="120"/>
      <c r="MP219" s="120"/>
      <c r="MQ219" s="120"/>
      <c r="MR219" s="120"/>
      <c r="MS219" s="120"/>
      <c r="MT219" s="120"/>
      <c r="MU219" s="120"/>
      <c r="MV219" s="120"/>
      <c r="MW219" s="120"/>
      <c r="MX219" s="120"/>
      <c r="MY219" s="120"/>
      <c r="MZ219" s="120"/>
      <c r="NA219" s="120"/>
      <c r="NB219" s="120"/>
      <c r="NC219" s="120"/>
      <c r="ND219" s="120"/>
      <c r="NE219" s="120"/>
      <c r="NF219" s="120"/>
      <c r="NG219" s="120"/>
      <c r="NH219" s="120"/>
      <c r="NI219" s="120"/>
      <c r="NJ219" s="120"/>
      <c r="NK219" s="120"/>
      <c r="NL219" s="120"/>
      <c r="NM219" s="120"/>
      <c r="NN219" s="120"/>
      <c r="NO219" s="120"/>
      <c r="NP219" s="120"/>
      <c r="NQ219" s="120"/>
      <c r="NR219" s="120"/>
      <c r="NS219" s="120"/>
      <c r="NT219" s="120"/>
      <c r="NU219" s="120"/>
      <c r="NV219" s="120"/>
      <c r="NW219" s="120"/>
      <c r="NX219" s="120"/>
      <c r="NY219" s="120"/>
      <c r="NZ219" s="120"/>
      <c r="OA219" s="120"/>
      <c r="OB219" s="120"/>
      <c r="OC219" s="120"/>
      <c r="OD219" s="120"/>
      <c r="OE219" s="120"/>
      <c r="OF219" s="120"/>
      <c r="OG219" s="120"/>
      <c r="OH219" s="120"/>
      <c r="OI219" s="120"/>
      <c r="OJ219" s="120"/>
      <c r="OK219" s="120"/>
      <c r="OL219" s="120"/>
      <c r="OM219" s="120"/>
      <c r="ON219" s="120"/>
      <c r="OO219" s="120"/>
      <c r="OP219" s="120"/>
      <c r="OQ219" s="120"/>
      <c r="OR219" s="120"/>
      <c r="OS219" s="120"/>
      <c r="OT219" s="120"/>
      <c r="OU219" s="120"/>
      <c r="OV219" s="120"/>
      <c r="OW219" s="120"/>
      <c r="OX219" s="120"/>
      <c r="OY219" s="120"/>
      <c r="OZ219" s="120"/>
      <c r="PA219" s="120"/>
      <c r="PB219" s="120"/>
      <c r="PC219" s="120"/>
      <c r="PD219" s="120"/>
      <c r="PE219" s="120"/>
      <c r="PF219" s="120"/>
      <c r="PG219" s="120"/>
      <c r="PH219" s="120"/>
      <c r="PI219" s="120"/>
      <c r="PJ219" s="120"/>
      <c r="PK219" s="120"/>
      <c r="PL219" s="120"/>
      <c r="PM219" s="120"/>
      <c r="PN219" s="120"/>
      <c r="PO219" s="120"/>
      <c r="PP219" s="120"/>
      <c r="PQ219" s="120"/>
      <c r="PR219" s="120"/>
      <c r="PS219" s="120"/>
      <c r="PT219" s="120"/>
      <c r="PU219" s="120"/>
      <c r="PV219" s="120"/>
      <c r="PW219" s="120"/>
      <c r="PX219" s="120"/>
      <c r="PY219" s="120"/>
      <c r="PZ219" s="120"/>
      <c r="QA219" s="120"/>
      <c r="QB219" s="120"/>
      <c r="QC219" s="120"/>
      <c r="QD219" s="120"/>
      <c r="QE219" s="120"/>
      <c r="QF219" s="120"/>
      <c r="QG219" s="120"/>
      <c r="QH219" s="120"/>
      <c r="QI219" s="120"/>
      <c r="QJ219" s="120"/>
      <c r="QK219" s="120"/>
      <c r="QL219" s="120"/>
      <c r="QM219" s="120"/>
      <c r="QN219" s="120"/>
      <c r="QO219" s="120"/>
      <c r="QP219" s="120"/>
      <c r="QQ219" s="120"/>
      <c r="QR219" s="120"/>
      <c r="QS219" s="120"/>
      <c r="QT219" s="120"/>
      <c r="QU219" s="120"/>
      <c r="QV219" s="120"/>
      <c r="QW219" s="120"/>
      <c r="QX219" s="120"/>
      <c r="QY219" s="120"/>
      <c r="QZ219" s="120"/>
      <c r="RA219" s="120"/>
      <c r="RB219" s="120"/>
      <c r="RC219" s="120"/>
      <c r="RD219" s="120"/>
      <c r="RE219" s="120"/>
      <c r="RF219" s="120"/>
      <c r="RG219" s="120"/>
      <c r="RH219" s="120"/>
      <c r="RI219" s="120"/>
      <c r="RJ219" s="120"/>
      <c r="RK219" s="120"/>
      <c r="RL219" s="120"/>
      <c r="RM219" s="120"/>
      <c r="RN219" s="120"/>
      <c r="RO219" s="120"/>
      <c r="RP219" s="120"/>
      <c r="RQ219" s="120"/>
      <c r="RR219" s="120"/>
      <c r="RS219" s="120"/>
      <c r="RT219" s="120"/>
      <c r="RU219" s="120"/>
      <c r="RV219" s="120"/>
      <c r="RW219" s="120"/>
      <c r="RX219" s="120"/>
      <c r="RY219" s="120"/>
      <c r="RZ219" s="120"/>
      <c r="SA219" s="120"/>
      <c r="SB219" s="120"/>
      <c r="SC219" s="120"/>
      <c r="SD219" s="120"/>
      <c r="SE219" s="120"/>
      <c r="SF219" s="120"/>
      <c r="SG219" s="120"/>
      <c r="SH219" s="120"/>
      <c r="SI219" s="120"/>
      <c r="SJ219" s="120"/>
      <c r="SK219" s="120"/>
      <c r="SL219" s="120"/>
      <c r="SM219" s="120"/>
      <c r="SN219" s="120"/>
      <c r="SO219" s="120"/>
      <c r="SP219" s="120"/>
      <c r="SQ219" s="120"/>
      <c r="SR219" s="120"/>
      <c r="SS219" s="120"/>
      <c r="ST219" s="120"/>
      <c r="SU219" s="120"/>
      <c r="SV219" s="120"/>
      <c r="SW219" s="120"/>
      <c r="SX219" s="120"/>
      <c r="SY219" s="120"/>
      <c r="SZ219" s="120"/>
      <c r="TA219" s="120"/>
      <c r="TB219" s="120"/>
      <c r="TC219" s="120"/>
      <c r="TD219" s="120"/>
      <c r="TE219" s="120"/>
      <c r="TF219" s="120"/>
      <c r="TG219" s="120"/>
      <c r="TH219" s="120"/>
      <c r="TI219" s="120"/>
      <c r="TJ219" s="120"/>
      <c r="TK219" s="120"/>
      <c r="TL219" s="120"/>
      <c r="TM219" s="120"/>
      <c r="TN219" s="120"/>
      <c r="TO219" s="120"/>
      <c r="TP219" s="120"/>
      <c r="TQ219" s="120"/>
      <c r="TR219" s="120"/>
      <c r="TS219" s="120"/>
      <c r="TT219" s="120"/>
      <c r="TU219" s="120"/>
      <c r="TV219" s="120"/>
      <c r="TW219" s="120"/>
      <c r="TX219" s="120"/>
      <c r="TY219" s="120"/>
      <c r="TZ219" s="120"/>
      <c r="UA219" s="120"/>
      <c r="UB219" s="120"/>
      <c r="UC219" s="120"/>
      <c r="UD219" s="120"/>
      <c r="UE219" s="120"/>
      <c r="UF219" s="120"/>
      <c r="UG219" s="120"/>
      <c r="UH219" s="120"/>
      <c r="UI219" s="120"/>
      <c r="UJ219" s="120"/>
      <c r="UK219" s="120"/>
      <c r="UL219" s="120"/>
      <c r="UM219" s="120"/>
      <c r="UN219" s="120"/>
      <c r="UO219" s="120"/>
      <c r="UP219" s="120"/>
      <c r="UQ219" s="120"/>
      <c r="UR219" s="120"/>
      <c r="US219" s="120"/>
      <c r="UT219" s="120"/>
      <c r="UU219" s="120"/>
      <c r="UV219" s="120"/>
      <c r="UW219" s="120"/>
      <c r="UX219" s="120"/>
      <c r="UY219" s="120"/>
      <c r="UZ219" s="120"/>
      <c r="VA219" s="120"/>
      <c r="VB219" s="120"/>
      <c r="VC219" s="120"/>
      <c r="VD219" s="120"/>
      <c r="VE219" s="120"/>
      <c r="VF219" s="120"/>
      <c r="VG219" s="120"/>
      <c r="VH219" s="120"/>
      <c r="VI219" s="120"/>
      <c r="VJ219" s="120"/>
      <c r="VK219" s="120"/>
      <c r="VL219" s="120"/>
      <c r="VM219" s="120"/>
      <c r="VN219" s="120"/>
      <c r="VO219" s="120"/>
      <c r="VP219" s="120"/>
      <c r="VQ219" s="120"/>
      <c r="VR219" s="120"/>
      <c r="VS219" s="120"/>
      <c r="VT219" s="120"/>
      <c r="VU219" s="120"/>
      <c r="VV219" s="120"/>
      <c r="VW219" s="120"/>
      <c r="VX219" s="120"/>
      <c r="VY219" s="120"/>
      <c r="VZ219" s="120"/>
      <c r="WA219" s="120"/>
      <c r="WB219" s="120"/>
      <c r="WC219" s="120"/>
      <c r="WD219" s="120"/>
      <c r="WE219" s="120"/>
      <c r="WF219" s="120"/>
      <c r="WG219" s="120"/>
      <c r="WH219" s="120"/>
      <c r="WI219" s="120"/>
      <c r="WJ219" s="120"/>
      <c r="WK219" s="120"/>
      <c r="WL219" s="120"/>
      <c r="WM219" s="120"/>
      <c r="WN219" s="120"/>
      <c r="WO219" s="120"/>
      <c r="WP219" s="120"/>
      <c r="WQ219" s="120"/>
      <c r="WR219" s="120"/>
      <c r="WS219" s="120"/>
      <c r="WT219" s="120"/>
      <c r="WU219" s="120"/>
      <c r="WV219" s="120"/>
      <c r="WW219" s="120"/>
      <c r="WX219" s="120"/>
      <c r="WY219" s="120"/>
      <c r="WZ219" s="120"/>
      <c r="XA219" s="120"/>
      <c r="XB219" s="120"/>
      <c r="XC219" s="120"/>
      <c r="XD219" s="120"/>
      <c r="XE219" s="120"/>
      <c r="XF219" s="120"/>
      <c r="XG219" s="120"/>
      <c r="XH219" s="120"/>
      <c r="XI219" s="120"/>
      <c r="XJ219" s="120"/>
      <c r="XK219" s="120"/>
      <c r="XL219" s="120"/>
      <c r="XM219" s="120"/>
      <c r="XN219" s="120"/>
      <c r="XO219" s="120"/>
      <c r="XP219" s="120"/>
      <c r="XQ219" s="120"/>
      <c r="XR219" s="120"/>
      <c r="XS219" s="120"/>
      <c r="XT219" s="120"/>
      <c r="XU219" s="120"/>
      <c r="XV219" s="120"/>
      <c r="XW219" s="120"/>
      <c r="XX219" s="120"/>
      <c r="XY219" s="120"/>
      <c r="XZ219" s="120"/>
      <c r="YA219" s="120"/>
      <c r="YB219" s="120"/>
      <c r="YC219" s="120"/>
      <c r="YD219" s="120"/>
      <c r="YE219" s="120"/>
      <c r="YF219" s="120"/>
      <c r="YG219" s="120"/>
      <c r="YH219" s="120"/>
      <c r="YI219" s="120"/>
      <c r="YJ219" s="120"/>
      <c r="YK219" s="120"/>
      <c r="YL219" s="120"/>
      <c r="YM219" s="120"/>
      <c r="YN219" s="120"/>
      <c r="YO219" s="120"/>
      <c r="YP219" s="120"/>
      <c r="YQ219" s="120"/>
      <c r="YR219" s="120"/>
      <c r="YS219" s="120"/>
      <c r="YT219" s="120"/>
      <c r="YU219" s="120"/>
      <c r="YV219" s="120"/>
      <c r="YW219" s="120"/>
      <c r="YX219" s="120"/>
      <c r="YY219" s="120"/>
      <c r="YZ219" s="120"/>
      <c r="ZA219" s="120"/>
      <c r="ZB219" s="120"/>
      <c r="ZC219" s="120"/>
      <c r="ZD219" s="120"/>
      <c r="ZE219" s="120"/>
      <c r="ZF219" s="120"/>
      <c r="ZG219" s="120"/>
      <c r="ZH219" s="120"/>
      <c r="ZI219" s="120"/>
      <c r="ZJ219" s="120"/>
      <c r="ZK219" s="120"/>
      <c r="ZL219" s="120"/>
      <c r="ZM219" s="120"/>
      <c r="ZN219" s="120"/>
      <c r="ZO219" s="120"/>
      <c r="ZP219" s="120"/>
      <c r="ZQ219" s="120"/>
      <c r="ZR219" s="120"/>
      <c r="ZS219" s="120"/>
      <c r="ZT219" s="120"/>
      <c r="ZU219" s="120"/>
      <c r="ZV219" s="120"/>
      <c r="ZW219" s="120"/>
      <c r="ZX219" s="120"/>
      <c r="ZY219" s="120"/>
      <c r="ZZ219" s="120"/>
      <c r="AAA219" s="120"/>
      <c r="AAB219" s="120"/>
      <c r="AAC219" s="120"/>
      <c r="AAD219" s="120"/>
      <c r="AAE219" s="120"/>
      <c r="AAF219" s="120"/>
      <c r="AAG219" s="120"/>
      <c r="AAH219" s="120"/>
      <c r="AAI219" s="120"/>
      <c r="AAJ219" s="120"/>
      <c r="AAK219" s="120"/>
      <c r="AAL219" s="120"/>
      <c r="AAM219" s="120"/>
      <c r="AAN219" s="120"/>
      <c r="AAO219" s="120"/>
      <c r="AAP219" s="120"/>
      <c r="AAQ219" s="120"/>
      <c r="AAR219" s="120"/>
      <c r="AAS219" s="120"/>
      <c r="AAT219" s="120"/>
      <c r="AAU219" s="120"/>
      <c r="AAV219" s="120"/>
      <c r="AAW219" s="120"/>
      <c r="AAX219" s="120"/>
      <c r="AAY219" s="120"/>
      <c r="AAZ219" s="120"/>
      <c r="ABA219" s="120"/>
      <c r="ABB219" s="120"/>
      <c r="ABC219" s="120"/>
      <c r="ABD219" s="120"/>
      <c r="ABE219" s="120"/>
      <c r="ABF219" s="120"/>
      <c r="ABG219" s="120"/>
      <c r="ABH219" s="120"/>
      <c r="ABI219" s="120"/>
      <c r="ABJ219" s="120"/>
      <c r="ABK219" s="120"/>
      <c r="ABL219" s="120"/>
      <c r="ABM219" s="120"/>
      <c r="ABN219" s="120"/>
      <c r="ABO219" s="120"/>
      <c r="ABP219" s="120"/>
      <c r="ABQ219" s="120"/>
      <c r="ABR219" s="120"/>
      <c r="ABS219" s="120"/>
      <c r="ABT219" s="120"/>
      <c r="ABU219" s="120"/>
      <c r="ABV219" s="120"/>
      <c r="ABW219" s="120"/>
      <c r="ABX219" s="120"/>
      <c r="ABY219" s="120"/>
      <c r="ABZ219" s="120"/>
      <c r="ACA219" s="120"/>
      <c r="ACB219" s="120"/>
      <c r="ACC219" s="120"/>
      <c r="ACD219" s="120"/>
      <c r="ACE219" s="120"/>
      <c r="ACF219" s="120"/>
      <c r="ACG219" s="120"/>
      <c r="ACH219" s="120"/>
      <c r="ACI219" s="120"/>
      <c r="ACJ219" s="120"/>
      <c r="ACK219" s="120"/>
      <c r="ACL219" s="120"/>
      <c r="ACM219" s="120"/>
      <c r="ACN219" s="120"/>
      <c r="ACO219" s="120"/>
      <c r="ACP219" s="120"/>
      <c r="ACQ219" s="120"/>
      <c r="ACR219" s="120"/>
      <c r="ACS219" s="120"/>
      <c r="ACT219" s="120"/>
      <c r="ACU219" s="120"/>
      <c r="ACV219" s="120"/>
      <c r="ACW219" s="120"/>
      <c r="ACX219" s="120"/>
      <c r="ACY219" s="120"/>
      <c r="ACZ219" s="120"/>
      <c r="ADA219" s="120"/>
      <c r="ADB219" s="120"/>
      <c r="ADC219" s="120"/>
      <c r="ADD219" s="120"/>
      <c r="ADE219" s="120"/>
      <c r="ADF219" s="120"/>
      <c r="ADG219" s="120"/>
      <c r="ADH219" s="120"/>
      <c r="ADI219" s="120"/>
      <c r="ADJ219" s="120"/>
      <c r="ADK219" s="120"/>
      <c r="ADL219" s="120"/>
      <c r="ADM219" s="120"/>
      <c r="ADN219" s="120"/>
      <c r="ADO219" s="120"/>
      <c r="ADP219" s="120"/>
      <c r="ADQ219" s="120"/>
      <c r="ADR219" s="120"/>
      <c r="ADS219" s="120"/>
      <c r="ADT219" s="120"/>
      <c r="ADU219" s="120"/>
      <c r="ADV219" s="120"/>
      <c r="ADW219" s="120"/>
      <c r="ADX219" s="120"/>
      <c r="ADY219" s="120"/>
      <c r="ADZ219" s="120"/>
      <c r="AEA219" s="120"/>
      <c r="AEB219" s="120"/>
      <c r="AEC219" s="120"/>
      <c r="AED219" s="120"/>
      <c r="AEE219" s="120"/>
      <c r="AEF219" s="120"/>
      <c r="AEG219" s="120"/>
      <c r="AEH219" s="120"/>
      <c r="AEI219" s="120"/>
      <c r="AEJ219" s="120"/>
      <c r="AEK219" s="120"/>
      <c r="AEL219" s="120"/>
      <c r="AEM219" s="120"/>
      <c r="AEN219" s="120"/>
      <c r="AEO219" s="120"/>
      <c r="AEP219" s="120"/>
      <c r="AEQ219" s="120"/>
      <c r="AER219" s="120"/>
      <c r="AES219" s="120"/>
      <c r="AET219" s="120"/>
      <c r="AEU219" s="120"/>
      <c r="AEV219" s="120"/>
      <c r="AEW219" s="120"/>
      <c r="AEX219" s="120"/>
      <c r="AEY219" s="120"/>
      <c r="AEZ219" s="120"/>
      <c r="AFA219" s="120"/>
      <c r="AFB219" s="120"/>
      <c r="AFC219" s="120"/>
      <c r="AFD219" s="120"/>
      <c r="AFE219" s="120"/>
      <c r="AFF219" s="120"/>
      <c r="AFG219" s="120"/>
      <c r="AFH219" s="120"/>
      <c r="AFI219" s="120"/>
      <c r="AFJ219" s="120"/>
      <c r="AFK219" s="120"/>
      <c r="AFL219" s="120"/>
      <c r="AFM219" s="120"/>
      <c r="AFN219" s="120"/>
      <c r="AFO219" s="120"/>
      <c r="AFP219" s="120"/>
      <c r="AFQ219" s="120"/>
      <c r="AFR219" s="120"/>
      <c r="AFS219" s="120"/>
      <c r="AFT219" s="120"/>
      <c r="AFU219" s="120"/>
      <c r="AFV219" s="120"/>
      <c r="AFW219" s="120"/>
      <c r="AFX219" s="120"/>
      <c r="AFY219" s="120"/>
      <c r="AFZ219" s="120"/>
      <c r="AGA219" s="120"/>
      <c r="AGB219" s="120"/>
      <c r="AGC219" s="120"/>
      <c r="AGD219" s="120"/>
      <c r="AGE219" s="120"/>
      <c r="AGF219" s="120"/>
      <c r="AGG219" s="120"/>
      <c r="AGH219" s="120"/>
      <c r="AGI219" s="120"/>
      <c r="AGJ219" s="120"/>
      <c r="AGK219" s="120"/>
      <c r="AGL219" s="120"/>
      <c r="AGM219" s="120"/>
      <c r="AGN219" s="120"/>
      <c r="AGO219" s="120"/>
      <c r="AGP219" s="120"/>
      <c r="AGQ219" s="120"/>
      <c r="AGR219" s="120"/>
      <c r="AGS219" s="120"/>
      <c r="AGT219" s="120"/>
      <c r="AGU219" s="120"/>
      <c r="AGV219" s="120"/>
      <c r="AGW219" s="120"/>
      <c r="AGX219" s="120"/>
      <c r="AGY219" s="120"/>
      <c r="AGZ219" s="120"/>
      <c r="AHA219" s="120"/>
      <c r="AHB219" s="120"/>
      <c r="AHC219" s="120"/>
      <c r="AHD219" s="120"/>
      <c r="AHE219" s="120"/>
      <c r="AHF219" s="120"/>
      <c r="AHG219" s="120"/>
      <c r="AHH219" s="120"/>
      <c r="AHI219" s="120"/>
      <c r="AHJ219" s="120"/>
      <c r="AHK219" s="120"/>
      <c r="AHL219" s="120"/>
      <c r="AHM219" s="120"/>
      <c r="AHN219" s="120"/>
      <c r="AHO219" s="120"/>
      <c r="AHP219" s="120"/>
      <c r="AHQ219" s="120"/>
      <c r="AHR219" s="120"/>
      <c r="AHS219" s="120"/>
      <c r="AHT219" s="120"/>
      <c r="AHU219" s="120"/>
      <c r="AHV219" s="120"/>
      <c r="AHW219" s="120"/>
      <c r="AHX219" s="120"/>
      <c r="AHY219" s="120"/>
      <c r="AHZ219" s="120"/>
      <c r="AIA219" s="120"/>
      <c r="AIB219" s="120"/>
      <c r="AIC219" s="120"/>
      <c r="AID219" s="120"/>
      <c r="AIE219" s="120"/>
      <c r="AIF219" s="120"/>
      <c r="AIG219" s="120"/>
      <c r="AIH219" s="120"/>
      <c r="AII219" s="120"/>
      <c r="AIJ219" s="120"/>
      <c r="AIK219" s="120"/>
      <c r="AIL219" s="120"/>
      <c r="AIM219" s="120"/>
      <c r="AIN219" s="120"/>
      <c r="AIO219" s="120"/>
      <c r="AIP219" s="120"/>
      <c r="AIQ219" s="120"/>
      <c r="AIR219" s="120"/>
      <c r="AIS219" s="120"/>
      <c r="AIT219" s="120"/>
      <c r="AIU219" s="120"/>
      <c r="AIV219" s="120"/>
      <c r="AIW219" s="120"/>
      <c r="AIX219" s="120"/>
      <c r="AIY219" s="120"/>
      <c r="AIZ219" s="120"/>
      <c r="AJA219" s="120"/>
      <c r="AJB219" s="120"/>
      <c r="AJC219" s="120"/>
      <c r="AJD219" s="120"/>
      <c r="AJE219" s="120"/>
      <c r="AJF219" s="120"/>
      <c r="AJG219" s="120"/>
      <c r="AJH219" s="120"/>
      <c r="AJI219" s="120"/>
      <c r="AJJ219" s="120"/>
      <c r="AJK219" s="120"/>
      <c r="AJL219" s="120"/>
      <c r="AJM219" s="120"/>
      <c r="AJN219" s="120"/>
      <c r="AJO219" s="120"/>
      <c r="AJP219" s="120"/>
      <c r="AJQ219" s="120"/>
      <c r="AJR219" s="120"/>
      <c r="AJS219" s="120"/>
      <c r="AJT219" s="120"/>
      <c r="AJU219" s="120"/>
      <c r="AJV219" s="120"/>
      <c r="AJW219" s="120"/>
      <c r="AJX219" s="120"/>
      <c r="AJY219" s="120"/>
      <c r="AJZ219" s="120"/>
      <c r="AKA219" s="120"/>
      <c r="AKB219" s="120"/>
      <c r="AKC219" s="120"/>
      <c r="AKD219" s="120"/>
      <c r="AKE219" s="120"/>
      <c r="AKF219" s="120"/>
      <c r="AKG219" s="120"/>
      <c r="AKH219" s="120"/>
      <c r="AKI219" s="120"/>
      <c r="AKJ219" s="120"/>
      <c r="AKK219" s="120"/>
      <c r="AKL219" s="120"/>
      <c r="AKM219" s="120"/>
      <c r="AKN219" s="120"/>
      <c r="AKO219" s="120"/>
      <c r="AKP219" s="120"/>
      <c r="AKQ219" s="120"/>
      <c r="AKR219" s="120"/>
      <c r="AKS219" s="120"/>
      <c r="AKT219" s="120"/>
      <c r="AKU219" s="120"/>
      <c r="AKV219" s="120"/>
      <c r="AKW219" s="120"/>
      <c r="AKX219" s="120"/>
      <c r="AKY219" s="120"/>
      <c r="AKZ219" s="120"/>
      <c r="ALA219" s="120"/>
      <c r="ALB219" s="120"/>
      <c r="ALC219" s="120"/>
      <c r="ALD219" s="120"/>
      <c r="ALE219" s="120"/>
      <c r="ALF219" s="120"/>
      <c r="ALG219" s="120"/>
      <c r="ALH219" s="120"/>
      <c r="ALI219" s="120"/>
      <c r="ALJ219" s="120"/>
      <c r="ALK219" s="120"/>
      <c r="ALL219" s="120"/>
      <c r="ALM219" s="120"/>
      <c r="ALN219" s="120"/>
      <c r="ALO219" s="120"/>
      <c r="ALP219" s="120"/>
      <c r="ALQ219" s="120"/>
      <c r="ALR219" s="120"/>
      <c r="ALS219" s="120"/>
      <c r="ALT219" s="120"/>
      <c r="ALU219" s="120"/>
      <c r="ALV219" s="120"/>
      <c r="ALW219" s="120"/>
      <c r="ALX219" s="120"/>
      <c r="ALY219" s="120"/>
      <c r="ALZ219" s="120"/>
      <c r="AMA219" s="120"/>
      <c r="AMB219" s="120"/>
      <c r="AMC219" s="120"/>
      <c r="AMD219" s="120"/>
      <c r="AME219" s="120"/>
      <c r="AMF219" s="120"/>
      <c r="AMG219" s="120"/>
      <c r="AMH219" s="120"/>
      <c r="AMI219" s="120"/>
      <c r="AMJ219" s="120"/>
      <c r="AMK219" s="120"/>
      <c r="AML219" s="120"/>
    </row>
    <row r="220" spans="1:1026" s="121" customFormat="1" ht="60" x14ac:dyDescent="0.25">
      <c r="A220" s="102">
        <v>215</v>
      </c>
      <c r="B220" s="25" t="s">
        <v>338</v>
      </c>
      <c r="C220" s="26" t="s">
        <v>384</v>
      </c>
      <c r="D220" s="26" t="s">
        <v>685</v>
      </c>
      <c r="E220" s="31" t="s">
        <v>22</v>
      </c>
      <c r="F220" s="50">
        <v>7</v>
      </c>
      <c r="G220" s="51" t="s">
        <v>11</v>
      </c>
      <c r="H220" s="76"/>
      <c r="I220" s="76">
        <f t="shared" si="14"/>
        <v>0</v>
      </c>
      <c r="J220" s="76">
        <f t="shared" si="15"/>
        <v>0</v>
      </c>
      <c r="K220" s="76">
        <f t="shared" si="16"/>
        <v>0</v>
      </c>
      <c r="L220" s="53"/>
      <c r="M220" s="53"/>
      <c r="N220" s="53"/>
      <c r="O220" s="39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  <c r="IW220" s="120"/>
      <c r="IX220" s="120"/>
      <c r="IY220" s="120"/>
      <c r="IZ220" s="120"/>
      <c r="JA220" s="120"/>
      <c r="JB220" s="120"/>
      <c r="JC220" s="120"/>
      <c r="JD220" s="120"/>
      <c r="JE220" s="120"/>
      <c r="JF220" s="120"/>
      <c r="JG220" s="120"/>
      <c r="JH220" s="120"/>
      <c r="JI220" s="120"/>
      <c r="JJ220" s="120"/>
      <c r="JK220" s="120"/>
      <c r="JL220" s="120"/>
      <c r="JM220" s="120"/>
      <c r="JN220" s="120"/>
      <c r="JO220" s="120"/>
      <c r="JP220" s="120"/>
      <c r="JQ220" s="120"/>
      <c r="JR220" s="120"/>
      <c r="JS220" s="120"/>
      <c r="JT220" s="120"/>
      <c r="JU220" s="120"/>
      <c r="JV220" s="120"/>
      <c r="JW220" s="120"/>
      <c r="JX220" s="120"/>
      <c r="JY220" s="120"/>
      <c r="JZ220" s="120"/>
      <c r="KA220" s="120"/>
      <c r="KB220" s="120"/>
      <c r="KC220" s="120"/>
      <c r="KD220" s="120"/>
      <c r="KE220" s="120"/>
      <c r="KF220" s="120"/>
      <c r="KG220" s="120"/>
      <c r="KH220" s="120"/>
      <c r="KI220" s="120"/>
      <c r="KJ220" s="120"/>
      <c r="KK220" s="120"/>
      <c r="KL220" s="120"/>
      <c r="KM220" s="120"/>
      <c r="KN220" s="120"/>
      <c r="KO220" s="120"/>
      <c r="KP220" s="120"/>
      <c r="KQ220" s="120"/>
      <c r="KR220" s="120"/>
      <c r="KS220" s="120"/>
      <c r="KT220" s="120"/>
      <c r="KU220" s="120"/>
      <c r="KV220" s="120"/>
      <c r="KW220" s="120"/>
      <c r="KX220" s="120"/>
      <c r="KY220" s="120"/>
      <c r="KZ220" s="120"/>
      <c r="LA220" s="120"/>
      <c r="LB220" s="120"/>
      <c r="LC220" s="120"/>
      <c r="LD220" s="120"/>
      <c r="LE220" s="120"/>
      <c r="LF220" s="120"/>
      <c r="LG220" s="120"/>
      <c r="LH220" s="120"/>
      <c r="LI220" s="120"/>
      <c r="LJ220" s="120"/>
      <c r="LK220" s="120"/>
      <c r="LL220" s="120"/>
      <c r="LM220" s="120"/>
      <c r="LN220" s="120"/>
      <c r="LO220" s="120"/>
      <c r="LP220" s="120"/>
      <c r="LQ220" s="120"/>
      <c r="LR220" s="120"/>
      <c r="LS220" s="120"/>
      <c r="LT220" s="120"/>
      <c r="LU220" s="120"/>
      <c r="LV220" s="120"/>
      <c r="LW220" s="120"/>
      <c r="LX220" s="120"/>
      <c r="LY220" s="120"/>
      <c r="LZ220" s="120"/>
      <c r="MA220" s="120"/>
      <c r="MB220" s="120"/>
      <c r="MC220" s="120"/>
      <c r="MD220" s="120"/>
      <c r="ME220" s="120"/>
      <c r="MF220" s="120"/>
      <c r="MG220" s="120"/>
      <c r="MH220" s="120"/>
      <c r="MI220" s="120"/>
      <c r="MJ220" s="120"/>
      <c r="MK220" s="120"/>
      <c r="ML220" s="120"/>
      <c r="MM220" s="120"/>
      <c r="MN220" s="120"/>
      <c r="MO220" s="120"/>
      <c r="MP220" s="120"/>
      <c r="MQ220" s="120"/>
      <c r="MR220" s="120"/>
      <c r="MS220" s="120"/>
      <c r="MT220" s="120"/>
      <c r="MU220" s="120"/>
      <c r="MV220" s="120"/>
      <c r="MW220" s="120"/>
      <c r="MX220" s="120"/>
      <c r="MY220" s="120"/>
      <c r="MZ220" s="120"/>
      <c r="NA220" s="120"/>
      <c r="NB220" s="120"/>
      <c r="NC220" s="120"/>
      <c r="ND220" s="120"/>
      <c r="NE220" s="120"/>
      <c r="NF220" s="120"/>
      <c r="NG220" s="120"/>
      <c r="NH220" s="120"/>
      <c r="NI220" s="120"/>
      <c r="NJ220" s="120"/>
      <c r="NK220" s="120"/>
      <c r="NL220" s="120"/>
      <c r="NM220" s="120"/>
      <c r="NN220" s="120"/>
      <c r="NO220" s="120"/>
      <c r="NP220" s="120"/>
      <c r="NQ220" s="120"/>
      <c r="NR220" s="120"/>
      <c r="NS220" s="120"/>
      <c r="NT220" s="120"/>
      <c r="NU220" s="120"/>
      <c r="NV220" s="120"/>
      <c r="NW220" s="120"/>
      <c r="NX220" s="120"/>
      <c r="NY220" s="120"/>
      <c r="NZ220" s="120"/>
      <c r="OA220" s="120"/>
      <c r="OB220" s="120"/>
      <c r="OC220" s="120"/>
      <c r="OD220" s="120"/>
      <c r="OE220" s="120"/>
      <c r="OF220" s="120"/>
      <c r="OG220" s="120"/>
      <c r="OH220" s="120"/>
      <c r="OI220" s="120"/>
      <c r="OJ220" s="120"/>
      <c r="OK220" s="120"/>
      <c r="OL220" s="120"/>
      <c r="OM220" s="120"/>
      <c r="ON220" s="120"/>
      <c r="OO220" s="120"/>
      <c r="OP220" s="120"/>
      <c r="OQ220" s="120"/>
      <c r="OR220" s="120"/>
      <c r="OS220" s="120"/>
      <c r="OT220" s="120"/>
      <c r="OU220" s="120"/>
      <c r="OV220" s="120"/>
      <c r="OW220" s="120"/>
      <c r="OX220" s="120"/>
      <c r="OY220" s="120"/>
      <c r="OZ220" s="120"/>
      <c r="PA220" s="120"/>
      <c r="PB220" s="120"/>
      <c r="PC220" s="120"/>
      <c r="PD220" s="120"/>
      <c r="PE220" s="120"/>
      <c r="PF220" s="120"/>
      <c r="PG220" s="120"/>
      <c r="PH220" s="120"/>
      <c r="PI220" s="120"/>
      <c r="PJ220" s="120"/>
      <c r="PK220" s="120"/>
      <c r="PL220" s="120"/>
      <c r="PM220" s="120"/>
      <c r="PN220" s="120"/>
      <c r="PO220" s="120"/>
      <c r="PP220" s="120"/>
      <c r="PQ220" s="120"/>
      <c r="PR220" s="120"/>
      <c r="PS220" s="120"/>
      <c r="PT220" s="120"/>
      <c r="PU220" s="120"/>
      <c r="PV220" s="120"/>
      <c r="PW220" s="120"/>
      <c r="PX220" s="120"/>
      <c r="PY220" s="120"/>
      <c r="PZ220" s="120"/>
      <c r="QA220" s="120"/>
      <c r="QB220" s="120"/>
      <c r="QC220" s="120"/>
      <c r="QD220" s="120"/>
      <c r="QE220" s="120"/>
      <c r="QF220" s="120"/>
      <c r="QG220" s="120"/>
      <c r="QH220" s="120"/>
      <c r="QI220" s="120"/>
      <c r="QJ220" s="120"/>
      <c r="QK220" s="120"/>
      <c r="QL220" s="120"/>
      <c r="QM220" s="120"/>
      <c r="QN220" s="120"/>
      <c r="QO220" s="120"/>
      <c r="QP220" s="120"/>
      <c r="QQ220" s="120"/>
      <c r="QR220" s="120"/>
      <c r="QS220" s="120"/>
      <c r="QT220" s="120"/>
      <c r="QU220" s="120"/>
      <c r="QV220" s="120"/>
      <c r="QW220" s="120"/>
      <c r="QX220" s="120"/>
      <c r="QY220" s="120"/>
      <c r="QZ220" s="120"/>
      <c r="RA220" s="120"/>
      <c r="RB220" s="120"/>
      <c r="RC220" s="120"/>
      <c r="RD220" s="120"/>
      <c r="RE220" s="120"/>
      <c r="RF220" s="120"/>
      <c r="RG220" s="120"/>
      <c r="RH220" s="120"/>
      <c r="RI220" s="120"/>
      <c r="RJ220" s="120"/>
      <c r="RK220" s="120"/>
      <c r="RL220" s="120"/>
      <c r="RM220" s="120"/>
      <c r="RN220" s="120"/>
      <c r="RO220" s="120"/>
      <c r="RP220" s="120"/>
      <c r="RQ220" s="120"/>
      <c r="RR220" s="120"/>
      <c r="RS220" s="120"/>
      <c r="RT220" s="120"/>
      <c r="RU220" s="120"/>
      <c r="RV220" s="120"/>
      <c r="RW220" s="120"/>
      <c r="RX220" s="120"/>
      <c r="RY220" s="120"/>
      <c r="RZ220" s="120"/>
      <c r="SA220" s="120"/>
      <c r="SB220" s="120"/>
      <c r="SC220" s="120"/>
      <c r="SD220" s="120"/>
      <c r="SE220" s="120"/>
      <c r="SF220" s="120"/>
      <c r="SG220" s="120"/>
      <c r="SH220" s="120"/>
      <c r="SI220" s="120"/>
      <c r="SJ220" s="120"/>
      <c r="SK220" s="120"/>
      <c r="SL220" s="120"/>
      <c r="SM220" s="120"/>
      <c r="SN220" s="120"/>
      <c r="SO220" s="120"/>
      <c r="SP220" s="120"/>
      <c r="SQ220" s="120"/>
      <c r="SR220" s="120"/>
      <c r="SS220" s="120"/>
      <c r="ST220" s="120"/>
      <c r="SU220" s="120"/>
      <c r="SV220" s="120"/>
      <c r="SW220" s="120"/>
      <c r="SX220" s="120"/>
      <c r="SY220" s="120"/>
      <c r="SZ220" s="120"/>
      <c r="TA220" s="120"/>
      <c r="TB220" s="120"/>
      <c r="TC220" s="120"/>
      <c r="TD220" s="120"/>
      <c r="TE220" s="120"/>
      <c r="TF220" s="120"/>
      <c r="TG220" s="120"/>
      <c r="TH220" s="120"/>
      <c r="TI220" s="120"/>
      <c r="TJ220" s="120"/>
      <c r="TK220" s="120"/>
      <c r="TL220" s="120"/>
      <c r="TM220" s="120"/>
      <c r="TN220" s="120"/>
      <c r="TO220" s="120"/>
      <c r="TP220" s="120"/>
      <c r="TQ220" s="120"/>
      <c r="TR220" s="120"/>
      <c r="TS220" s="120"/>
      <c r="TT220" s="120"/>
      <c r="TU220" s="120"/>
      <c r="TV220" s="120"/>
      <c r="TW220" s="120"/>
      <c r="TX220" s="120"/>
      <c r="TY220" s="120"/>
      <c r="TZ220" s="120"/>
      <c r="UA220" s="120"/>
      <c r="UB220" s="120"/>
      <c r="UC220" s="120"/>
      <c r="UD220" s="120"/>
      <c r="UE220" s="120"/>
      <c r="UF220" s="120"/>
      <c r="UG220" s="120"/>
      <c r="UH220" s="120"/>
      <c r="UI220" s="120"/>
      <c r="UJ220" s="120"/>
      <c r="UK220" s="120"/>
      <c r="UL220" s="120"/>
      <c r="UM220" s="120"/>
      <c r="UN220" s="120"/>
      <c r="UO220" s="120"/>
      <c r="UP220" s="120"/>
      <c r="UQ220" s="120"/>
      <c r="UR220" s="120"/>
      <c r="US220" s="120"/>
      <c r="UT220" s="120"/>
      <c r="UU220" s="120"/>
      <c r="UV220" s="120"/>
      <c r="UW220" s="120"/>
      <c r="UX220" s="120"/>
      <c r="UY220" s="120"/>
      <c r="UZ220" s="120"/>
      <c r="VA220" s="120"/>
      <c r="VB220" s="120"/>
      <c r="VC220" s="120"/>
      <c r="VD220" s="120"/>
      <c r="VE220" s="120"/>
      <c r="VF220" s="120"/>
      <c r="VG220" s="120"/>
      <c r="VH220" s="120"/>
      <c r="VI220" s="120"/>
      <c r="VJ220" s="120"/>
      <c r="VK220" s="120"/>
      <c r="VL220" s="120"/>
      <c r="VM220" s="120"/>
      <c r="VN220" s="120"/>
      <c r="VO220" s="120"/>
      <c r="VP220" s="120"/>
      <c r="VQ220" s="120"/>
      <c r="VR220" s="120"/>
      <c r="VS220" s="120"/>
      <c r="VT220" s="120"/>
      <c r="VU220" s="120"/>
      <c r="VV220" s="120"/>
      <c r="VW220" s="120"/>
      <c r="VX220" s="120"/>
      <c r="VY220" s="120"/>
      <c r="VZ220" s="120"/>
      <c r="WA220" s="120"/>
      <c r="WB220" s="120"/>
      <c r="WC220" s="120"/>
      <c r="WD220" s="120"/>
      <c r="WE220" s="120"/>
      <c r="WF220" s="120"/>
      <c r="WG220" s="120"/>
      <c r="WH220" s="120"/>
      <c r="WI220" s="120"/>
      <c r="WJ220" s="120"/>
      <c r="WK220" s="120"/>
      <c r="WL220" s="120"/>
      <c r="WM220" s="120"/>
      <c r="WN220" s="120"/>
      <c r="WO220" s="120"/>
      <c r="WP220" s="120"/>
      <c r="WQ220" s="120"/>
      <c r="WR220" s="120"/>
      <c r="WS220" s="120"/>
      <c r="WT220" s="120"/>
      <c r="WU220" s="120"/>
      <c r="WV220" s="120"/>
      <c r="WW220" s="120"/>
      <c r="WX220" s="120"/>
      <c r="WY220" s="120"/>
      <c r="WZ220" s="120"/>
      <c r="XA220" s="120"/>
      <c r="XB220" s="120"/>
      <c r="XC220" s="120"/>
      <c r="XD220" s="120"/>
      <c r="XE220" s="120"/>
      <c r="XF220" s="120"/>
      <c r="XG220" s="120"/>
      <c r="XH220" s="120"/>
      <c r="XI220" s="120"/>
      <c r="XJ220" s="120"/>
      <c r="XK220" s="120"/>
      <c r="XL220" s="120"/>
      <c r="XM220" s="120"/>
      <c r="XN220" s="120"/>
      <c r="XO220" s="120"/>
      <c r="XP220" s="120"/>
      <c r="XQ220" s="120"/>
      <c r="XR220" s="120"/>
      <c r="XS220" s="120"/>
      <c r="XT220" s="120"/>
      <c r="XU220" s="120"/>
      <c r="XV220" s="120"/>
      <c r="XW220" s="120"/>
      <c r="XX220" s="120"/>
      <c r="XY220" s="120"/>
      <c r="XZ220" s="120"/>
      <c r="YA220" s="120"/>
      <c r="YB220" s="120"/>
      <c r="YC220" s="120"/>
      <c r="YD220" s="120"/>
      <c r="YE220" s="120"/>
      <c r="YF220" s="120"/>
      <c r="YG220" s="120"/>
      <c r="YH220" s="120"/>
      <c r="YI220" s="120"/>
      <c r="YJ220" s="120"/>
      <c r="YK220" s="120"/>
      <c r="YL220" s="120"/>
      <c r="YM220" s="120"/>
      <c r="YN220" s="120"/>
      <c r="YO220" s="120"/>
      <c r="YP220" s="120"/>
      <c r="YQ220" s="120"/>
      <c r="YR220" s="120"/>
      <c r="YS220" s="120"/>
      <c r="YT220" s="120"/>
      <c r="YU220" s="120"/>
      <c r="YV220" s="120"/>
      <c r="YW220" s="120"/>
      <c r="YX220" s="120"/>
      <c r="YY220" s="120"/>
      <c r="YZ220" s="120"/>
      <c r="ZA220" s="120"/>
      <c r="ZB220" s="120"/>
      <c r="ZC220" s="120"/>
      <c r="ZD220" s="120"/>
      <c r="ZE220" s="120"/>
      <c r="ZF220" s="120"/>
      <c r="ZG220" s="120"/>
      <c r="ZH220" s="120"/>
      <c r="ZI220" s="120"/>
      <c r="ZJ220" s="120"/>
      <c r="ZK220" s="120"/>
      <c r="ZL220" s="120"/>
      <c r="ZM220" s="120"/>
      <c r="ZN220" s="120"/>
      <c r="ZO220" s="120"/>
      <c r="ZP220" s="120"/>
      <c r="ZQ220" s="120"/>
      <c r="ZR220" s="120"/>
      <c r="ZS220" s="120"/>
      <c r="ZT220" s="120"/>
      <c r="ZU220" s="120"/>
      <c r="ZV220" s="120"/>
      <c r="ZW220" s="120"/>
      <c r="ZX220" s="120"/>
      <c r="ZY220" s="120"/>
      <c r="ZZ220" s="120"/>
      <c r="AAA220" s="120"/>
      <c r="AAB220" s="120"/>
      <c r="AAC220" s="120"/>
      <c r="AAD220" s="120"/>
      <c r="AAE220" s="120"/>
      <c r="AAF220" s="120"/>
      <c r="AAG220" s="120"/>
      <c r="AAH220" s="120"/>
      <c r="AAI220" s="120"/>
      <c r="AAJ220" s="120"/>
      <c r="AAK220" s="120"/>
      <c r="AAL220" s="120"/>
      <c r="AAM220" s="120"/>
      <c r="AAN220" s="120"/>
      <c r="AAO220" s="120"/>
      <c r="AAP220" s="120"/>
      <c r="AAQ220" s="120"/>
      <c r="AAR220" s="120"/>
      <c r="AAS220" s="120"/>
      <c r="AAT220" s="120"/>
      <c r="AAU220" s="120"/>
      <c r="AAV220" s="120"/>
      <c r="AAW220" s="120"/>
      <c r="AAX220" s="120"/>
      <c r="AAY220" s="120"/>
      <c r="AAZ220" s="120"/>
      <c r="ABA220" s="120"/>
      <c r="ABB220" s="120"/>
      <c r="ABC220" s="120"/>
      <c r="ABD220" s="120"/>
      <c r="ABE220" s="120"/>
      <c r="ABF220" s="120"/>
      <c r="ABG220" s="120"/>
      <c r="ABH220" s="120"/>
      <c r="ABI220" s="120"/>
      <c r="ABJ220" s="120"/>
      <c r="ABK220" s="120"/>
      <c r="ABL220" s="120"/>
      <c r="ABM220" s="120"/>
      <c r="ABN220" s="120"/>
      <c r="ABO220" s="120"/>
      <c r="ABP220" s="120"/>
      <c r="ABQ220" s="120"/>
      <c r="ABR220" s="120"/>
      <c r="ABS220" s="120"/>
      <c r="ABT220" s="120"/>
      <c r="ABU220" s="120"/>
      <c r="ABV220" s="120"/>
      <c r="ABW220" s="120"/>
      <c r="ABX220" s="120"/>
      <c r="ABY220" s="120"/>
      <c r="ABZ220" s="120"/>
      <c r="ACA220" s="120"/>
      <c r="ACB220" s="120"/>
      <c r="ACC220" s="120"/>
      <c r="ACD220" s="120"/>
      <c r="ACE220" s="120"/>
      <c r="ACF220" s="120"/>
      <c r="ACG220" s="120"/>
      <c r="ACH220" s="120"/>
      <c r="ACI220" s="120"/>
      <c r="ACJ220" s="120"/>
      <c r="ACK220" s="120"/>
      <c r="ACL220" s="120"/>
      <c r="ACM220" s="120"/>
      <c r="ACN220" s="120"/>
      <c r="ACO220" s="120"/>
      <c r="ACP220" s="120"/>
      <c r="ACQ220" s="120"/>
      <c r="ACR220" s="120"/>
      <c r="ACS220" s="120"/>
      <c r="ACT220" s="120"/>
      <c r="ACU220" s="120"/>
      <c r="ACV220" s="120"/>
      <c r="ACW220" s="120"/>
      <c r="ACX220" s="120"/>
      <c r="ACY220" s="120"/>
      <c r="ACZ220" s="120"/>
      <c r="ADA220" s="120"/>
      <c r="ADB220" s="120"/>
      <c r="ADC220" s="120"/>
      <c r="ADD220" s="120"/>
      <c r="ADE220" s="120"/>
      <c r="ADF220" s="120"/>
      <c r="ADG220" s="120"/>
      <c r="ADH220" s="120"/>
      <c r="ADI220" s="120"/>
      <c r="ADJ220" s="120"/>
      <c r="ADK220" s="120"/>
      <c r="ADL220" s="120"/>
      <c r="ADM220" s="120"/>
      <c r="ADN220" s="120"/>
      <c r="ADO220" s="120"/>
      <c r="ADP220" s="120"/>
      <c r="ADQ220" s="120"/>
      <c r="ADR220" s="120"/>
      <c r="ADS220" s="120"/>
      <c r="ADT220" s="120"/>
      <c r="ADU220" s="120"/>
      <c r="ADV220" s="120"/>
      <c r="ADW220" s="120"/>
      <c r="ADX220" s="120"/>
      <c r="ADY220" s="120"/>
      <c r="ADZ220" s="120"/>
      <c r="AEA220" s="120"/>
      <c r="AEB220" s="120"/>
      <c r="AEC220" s="120"/>
      <c r="AED220" s="120"/>
      <c r="AEE220" s="120"/>
      <c r="AEF220" s="120"/>
      <c r="AEG220" s="120"/>
      <c r="AEH220" s="120"/>
      <c r="AEI220" s="120"/>
      <c r="AEJ220" s="120"/>
      <c r="AEK220" s="120"/>
      <c r="AEL220" s="120"/>
      <c r="AEM220" s="120"/>
      <c r="AEN220" s="120"/>
      <c r="AEO220" s="120"/>
      <c r="AEP220" s="120"/>
      <c r="AEQ220" s="120"/>
      <c r="AER220" s="120"/>
      <c r="AES220" s="120"/>
      <c r="AET220" s="120"/>
      <c r="AEU220" s="120"/>
      <c r="AEV220" s="120"/>
      <c r="AEW220" s="120"/>
      <c r="AEX220" s="120"/>
      <c r="AEY220" s="120"/>
      <c r="AEZ220" s="120"/>
      <c r="AFA220" s="120"/>
      <c r="AFB220" s="120"/>
      <c r="AFC220" s="120"/>
      <c r="AFD220" s="120"/>
      <c r="AFE220" s="120"/>
      <c r="AFF220" s="120"/>
      <c r="AFG220" s="120"/>
      <c r="AFH220" s="120"/>
      <c r="AFI220" s="120"/>
      <c r="AFJ220" s="120"/>
      <c r="AFK220" s="120"/>
      <c r="AFL220" s="120"/>
      <c r="AFM220" s="120"/>
      <c r="AFN220" s="120"/>
      <c r="AFO220" s="120"/>
      <c r="AFP220" s="120"/>
      <c r="AFQ220" s="120"/>
      <c r="AFR220" s="120"/>
      <c r="AFS220" s="120"/>
      <c r="AFT220" s="120"/>
      <c r="AFU220" s="120"/>
      <c r="AFV220" s="120"/>
      <c r="AFW220" s="120"/>
      <c r="AFX220" s="120"/>
      <c r="AFY220" s="120"/>
      <c r="AFZ220" s="120"/>
      <c r="AGA220" s="120"/>
      <c r="AGB220" s="120"/>
      <c r="AGC220" s="120"/>
      <c r="AGD220" s="120"/>
      <c r="AGE220" s="120"/>
      <c r="AGF220" s="120"/>
      <c r="AGG220" s="120"/>
      <c r="AGH220" s="120"/>
      <c r="AGI220" s="120"/>
      <c r="AGJ220" s="120"/>
      <c r="AGK220" s="120"/>
      <c r="AGL220" s="120"/>
      <c r="AGM220" s="120"/>
      <c r="AGN220" s="120"/>
      <c r="AGO220" s="120"/>
      <c r="AGP220" s="120"/>
      <c r="AGQ220" s="120"/>
      <c r="AGR220" s="120"/>
      <c r="AGS220" s="120"/>
      <c r="AGT220" s="120"/>
      <c r="AGU220" s="120"/>
      <c r="AGV220" s="120"/>
      <c r="AGW220" s="120"/>
      <c r="AGX220" s="120"/>
      <c r="AGY220" s="120"/>
      <c r="AGZ220" s="120"/>
      <c r="AHA220" s="120"/>
      <c r="AHB220" s="120"/>
      <c r="AHC220" s="120"/>
      <c r="AHD220" s="120"/>
      <c r="AHE220" s="120"/>
      <c r="AHF220" s="120"/>
      <c r="AHG220" s="120"/>
      <c r="AHH220" s="120"/>
      <c r="AHI220" s="120"/>
      <c r="AHJ220" s="120"/>
      <c r="AHK220" s="120"/>
      <c r="AHL220" s="120"/>
      <c r="AHM220" s="120"/>
      <c r="AHN220" s="120"/>
      <c r="AHO220" s="120"/>
      <c r="AHP220" s="120"/>
      <c r="AHQ220" s="120"/>
      <c r="AHR220" s="120"/>
      <c r="AHS220" s="120"/>
      <c r="AHT220" s="120"/>
      <c r="AHU220" s="120"/>
      <c r="AHV220" s="120"/>
      <c r="AHW220" s="120"/>
      <c r="AHX220" s="120"/>
      <c r="AHY220" s="120"/>
      <c r="AHZ220" s="120"/>
      <c r="AIA220" s="120"/>
      <c r="AIB220" s="120"/>
      <c r="AIC220" s="120"/>
      <c r="AID220" s="120"/>
      <c r="AIE220" s="120"/>
      <c r="AIF220" s="120"/>
      <c r="AIG220" s="120"/>
      <c r="AIH220" s="120"/>
      <c r="AII220" s="120"/>
      <c r="AIJ220" s="120"/>
      <c r="AIK220" s="120"/>
      <c r="AIL220" s="120"/>
      <c r="AIM220" s="120"/>
      <c r="AIN220" s="120"/>
      <c r="AIO220" s="120"/>
      <c r="AIP220" s="120"/>
      <c r="AIQ220" s="120"/>
      <c r="AIR220" s="120"/>
      <c r="AIS220" s="120"/>
      <c r="AIT220" s="120"/>
      <c r="AIU220" s="120"/>
      <c r="AIV220" s="120"/>
      <c r="AIW220" s="120"/>
      <c r="AIX220" s="120"/>
      <c r="AIY220" s="120"/>
      <c r="AIZ220" s="120"/>
      <c r="AJA220" s="120"/>
      <c r="AJB220" s="120"/>
      <c r="AJC220" s="120"/>
      <c r="AJD220" s="120"/>
      <c r="AJE220" s="120"/>
      <c r="AJF220" s="120"/>
      <c r="AJG220" s="120"/>
      <c r="AJH220" s="120"/>
      <c r="AJI220" s="120"/>
      <c r="AJJ220" s="120"/>
      <c r="AJK220" s="120"/>
      <c r="AJL220" s="120"/>
      <c r="AJM220" s="120"/>
      <c r="AJN220" s="120"/>
      <c r="AJO220" s="120"/>
      <c r="AJP220" s="120"/>
      <c r="AJQ220" s="120"/>
      <c r="AJR220" s="120"/>
      <c r="AJS220" s="120"/>
      <c r="AJT220" s="120"/>
      <c r="AJU220" s="120"/>
      <c r="AJV220" s="120"/>
      <c r="AJW220" s="120"/>
      <c r="AJX220" s="120"/>
      <c r="AJY220" s="120"/>
      <c r="AJZ220" s="120"/>
      <c r="AKA220" s="120"/>
      <c r="AKB220" s="120"/>
      <c r="AKC220" s="120"/>
      <c r="AKD220" s="120"/>
      <c r="AKE220" s="120"/>
      <c r="AKF220" s="120"/>
      <c r="AKG220" s="120"/>
      <c r="AKH220" s="120"/>
      <c r="AKI220" s="120"/>
      <c r="AKJ220" s="120"/>
      <c r="AKK220" s="120"/>
      <c r="AKL220" s="120"/>
      <c r="AKM220" s="120"/>
      <c r="AKN220" s="120"/>
      <c r="AKO220" s="120"/>
      <c r="AKP220" s="120"/>
      <c r="AKQ220" s="120"/>
      <c r="AKR220" s="120"/>
      <c r="AKS220" s="120"/>
      <c r="AKT220" s="120"/>
      <c r="AKU220" s="120"/>
      <c r="AKV220" s="120"/>
      <c r="AKW220" s="120"/>
      <c r="AKX220" s="120"/>
      <c r="AKY220" s="120"/>
      <c r="AKZ220" s="120"/>
      <c r="ALA220" s="120"/>
      <c r="ALB220" s="120"/>
      <c r="ALC220" s="120"/>
      <c r="ALD220" s="120"/>
      <c r="ALE220" s="120"/>
      <c r="ALF220" s="120"/>
      <c r="ALG220" s="120"/>
      <c r="ALH220" s="120"/>
      <c r="ALI220" s="120"/>
      <c r="ALJ220" s="120"/>
      <c r="ALK220" s="120"/>
      <c r="ALL220" s="120"/>
      <c r="ALM220" s="120"/>
      <c r="ALN220" s="120"/>
      <c r="ALO220" s="120"/>
      <c r="ALP220" s="120"/>
      <c r="ALQ220" s="120"/>
      <c r="ALR220" s="120"/>
      <c r="ALS220" s="120"/>
      <c r="ALT220" s="120"/>
      <c r="ALU220" s="120"/>
      <c r="ALV220" s="120"/>
      <c r="ALW220" s="120"/>
      <c r="ALX220" s="120"/>
      <c r="ALY220" s="120"/>
      <c r="ALZ220" s="120"/>
      <c r="AMA220" s="120"/>
      <c r="AMB220" s="120"/>
      <c r="AMC220" s="120"/>
      <c r="AMD220" s="120"/>
      <c r="AME220" s="120"/>
      <c r="AMF220" s="120"/>
      <c r="AMG220" s="120"/>
      <c r="AMH220" s="120"/>
      <c r="AMI220" s="120"/>
      <c r="AMJ220" s="120"/>
      <c r="AMK220" s="120"/>
      <c r="AML220" s="120"/>
    </row>
    <row r="221" spans="1:1026" s="121" customFormat="1" ht="24" x14ac:dyDescent="0.25">
      <c r="A221" s="102">
        <v>216</v>
      </c>
      <c r="B221" s="25" t="s">
        <v>338</v>
      </c>
      <c r="C221" s="26" t="s">
        <v>8</v>
      </c>
      <c r="D221" s="26" t="s">
        <v>32</v>
      </c>
      <c r="E221" s="31" t="s">
        <v>10</v>
      </c>
      <c r="F221" s="50">
        <v>50</v>
      </c>
      <c r="G221" s="51" t="s">
        <v>11</v>
      </c>
      <c r="H221" s="76"/>
      <c r="I221" s="76">
        <f t="shared" ref="I221" si="20">F221*H221</f>
        <v>0</v>
      </c>
      <c r="J221" s="76">
        <f t="shared" si="15"/>
        <v>0</v>
      </c>
      <c r="K221" s="76">
        <f t="shared" si="16"/>
        <v>0</v>
      </c>
      <c r="L221" s="53"/>
      <c r="M221" s="53"/>
      <c r="N221" s="53"/>
      <c r="O221" s="39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  <c r="IW221" s="120"/>
      <c r="IX221" s="120"/>
      <c r="IY221" s="120"/>
      <c r="IZ221" s="120"/>
      <c r="JA221" s="120"/>
      <c r="JB221" s="120"/>
      <c r="JC221" s="120"/>
      <c r="JD221" s="120"/>
      <c r="JE221" s="120"/>
      <c r="JF221" s="120"/>
      <c r="JG221" s="120"/>
      <c r="JH221" s="120"/>
      <c r="JI221" s="120"/>
      <c r="JJ221" s="120"/>
      <c r="JK221" s="120"/>
      <c r="JL221" s="120"/>
      <c r="JM221" s="120"/>
      <c r="JN221" s="120"/>
      <c r="JO221" s="120"/>
      <c r="JP221" s="120"/>
      <c r="JQ221" s="120"/>
      <c r="JR221" s="120"/>
      <c r="JS221" s="120"/>
      <c r="JT221" s="120"/>
      <c r="JU221" s="120"/>
      <c r="JV221" s="120"/>
      <c r="JW221" s="120"/>
      <c r="JX221" s="120"/>
      <c r="JY221" s="120"/>
      <c r="JZ221" s="120"/>
      <c r="KA221" s="120"/>
      <c r="KB221" s="120"/>
      <c r="KC221" s="120"/>
      <c r="KD221" s="120"/>
      <c r="KE221" s="120"/>
      <c r="KF221" s="120"/>
      <c r="KG221" s="120"/>
      <c r="KH221" s="120"/>
      <c r="KI221" s="120"/>
      <c r="KJ221" s="120"/>
      <c r="KK221" s="120"/>
      <c r="KL221" s="120"/>
      <c r="KM221" s="120"/>
      <c r="KN221" s="120"/>
      <c r="KO221" s="120"/>
      <c r="KP221" s="120"/>
      <c r="KQ221" s="120"/>
      <c r="KR221" s="120"/>
      <c r="KS221" s="120"/>
      <c r="KT221" s="120"/>
      <c r="KU221" s="120"/>
      <c r="KV221" s="120"/>
      <c r="KW221" s="120"/>
      <c r="KX221" s="120"/>
      <c r="KY221" s="120"/>
      <c r="KZ221" s="120"/>
      <c r="LA221" s="120"/>
      <c r="LB221" s="120"/>
      <c r="LC221" s="120"/>
      <c r="LD221" s="120"/>
      <c r="LE221" s="120"/>
      <c r="LF221" s="120"/>
      <c r="LG221" s="120"/>
      <c r="LH221" s="120"/>
      <c r="LI221" s="120"/>
      <c r="LJ221" s="120"/>
      <c r="LK221" s="120"/>
      <c r="LL221" s="120"/>
      <c r="LM221" s="120"/>
      <c r="LN221" s="120"/>
      <c r="LO221" s="120"/>
      <c r="LP221" s="120"/>
      <c r="LQ221" s="120"/>
      <c r="LR221" s="120"/>
      <c r="LS221" s="120"/>
      <c r="LT221" s="120"/>
      <c r="LU221" s="120"/>
      <c r="LV221" s="120"/>
      <c r="LW221" s="120"/>
      <c r="LX221" s="120"/>
      <c r="LY221" s="120"/>
      <c r="LZ221" s="120"/>
      <c r="MA221" s="120"/>
      <c r="MB221" s="120"/>
      <c r="MC221" s="120"/>
      <c r="MD221" s="120"/>
      <c r="ME221" s="120"/>
      <c r="MF221" s="120"/>
      <c r="MG221" s="120"/>
      <c r="MH221" s="120"/>
      <c r="MI221" s="120"/>
      <c r="MJ221" s="120"/>
      <c r="MK221" s="120"/>
      <c r="ML221" s="120"/>
      <c r="MM221" s="120"/>
      <c r="MN221" s="120"/>
      <c r="MO221" s="120"/>
      <c r="MP221" s="120"/>
      <c r="MQ221" s="120"/>
      <c r="MR221" s="120"/>
      <c r="MS221" s="120"/>
      <c r="MT221" s="120"/>
      <c r="MU221" s="120"/>
      <c r="MV221" s="120"/>
      <c r="MW221" s="120"/>
      <c r="MX221" s="120"/>
      <c r="MY221" s="120"/>
      <c r="MZ221" s="120"/>
      <c r="NA221" s="120"/>
      <c r="NB221" s="120"/>
      <c r="NC221" s="120"/>
      <c r="ND221" s="120"/>
      <c r="NE221" s="120"/>
      <c r="NF221" s="120"/>
      <c r="NG221" s="120"/>
      <c r="NH221" s="120"/>
      <c r="NI221" s="120"/>
      <c r="NJ221" s="120"/>
      <c r="NK221" s="120"/>
      <c r="NL221" s="120"/>
      <c r="NM221" s="120"/>
      <c r="NN221" s="120"/>
      <c r="NO221" s="120"/>
      <c r="NP221" s="120"/>
      <c r="NQ221" s="120"/>
      <c r="NR221" s="120"/>
      <c r="NS221" s="120"/>
      <c r="NT221" s="120"/>
      <c r="NU221" s="120"/>
      <c r="NV221" s="120"/>
      <c r="NW221" s="120"/>
      <c r="NX221" s="120"/>
      <c r="NY221" s="120"/>
      <c r="NZ221" s="120"/>
      <c r="OA221" s="120"/>
      <c r="OB221" s="120"/>
      <c r="OC221" s="120"/>
      <c r="OD221" s="120"/>
      <c r="OE221" s="120"/>
      <c r="OF221" s="120"/>
      <c r="OG221" s="120"/>
      <c r="OH221" s="120"/>
      <c r="OI221" s="120"/>
      <c r="OJ221" s="120"/>
      <c r="OK221" s="120"/>
      <c r="OL221" s="120"/>
      <c r="OM221" s="120"/>
      <c r="ON221" s="120"/>
      <c r="OO221" s="120"/>
      <c r="OP221" s="120"/>
      <c r="OQ221" s="120"/>
      <c r="OR221" s="120"/>
      <c r="OS221" s="120"/>
      <c r="OT221" s="120"/>
      <c r="OU221" s="120"/>
      <c r="OV221" s="120"/>
      <c r="OW221" s="120"/>
      <c r="OX221" s="120"/>
      <c r="OY221" s="120"/>
      <c r="OZ221" s="120"/>
      <c r="PA221" s="120"/>
      <c r="PB221" s="120"/>
      <c r="PC221" s="120"/>
      <c r="PD221" s="120"/>
      <c r="PE221" s="120"/>
      <c r="PF221" s="120"/>
      <c r="PG221" s="120"/>
      <c r="PH221" s="120"/>
      <c r="PI221" s="120"/>
      <c r="PJ221" s="120"/>
      <c r="PK221" s="120"/>
      <c r="PL221" s="120"/>
      <c r="PM221" s="120"/>
      <c r="PN221" s="120"/>
      <c r="PO221" s="120"/>
      <c r="PP221" s="120"/>
      <c r="PQ221" s="120"/>
      <c r="PR221" s="120"/>
      <c r="PS221" s="120"/>
      <c r="PT221" s="120"/>
      <c r="PU221" s="120"/>
      <c r="PV221" s="120"/>
      <c r="PW221" s="120"/>
      <c r="PX221" s="120"/>
      <c r="PY221" s="120"/>
      <c r="PZ221" s="120"/>
      <c r="QA221" s="120"/>
      <c r="QB221" s="120"/>
      <c r="QC221" s="120"/>
      <c r="QD221" s="120"/>
      <c r="QE221" s="120"/>
      <c r="QF221" s="120"/>
      <c r="QG221" s="120"/>
      <c r="QH221" s="120"/>
      <c r="QI221" s="120"/>
      <c r="QJ221" s="120"/>
      <c r="QK221" s="120"/>
      <c r="QL221" s="120"/>
      <c r="QM221" s="120"/>
      <c r="QN221" s="120"/>
      <c r="QO221" s="120"/>
      <c r="QP221" s="120"/>
      <c r="QQ221" s="120"/>
      <c r="QR221" s="120"/>
      <c r="QS221" s="120"/>
      <c r="QT221" s="120"/>
      <c r="QU221" s="120"/>
      <c r="QV221" s="120"/>
      <c r="QW221" s="120"/>
      <c r="QX221" s="120"/>
      <c r="QY221" s="120"/>
      <c r="QZ221" s="120"/>
      <c r="RA221" s="120"/>
      <c r="RB221" s="120"/>
      <c r="RC221" s="120"/>
      <c r="RD221" s="120"/>
      <c r="RE221" s="120"/>
      <c r="RF221" s="120"/>
      <c r="RG221" s="120"/>
      <c r="RH221" s="120"/>
      <c r="RI221" s="120"/>
      <c r="RJ221" s="120"/>
      <c r="RK221" s="120"/>
      <c r="RL221" s="120"/>
      <c r="RM221" s="120"/>
      <c r="RN221" s="120"/>
      <c r="RO221" s="120"/>
      <c r="RP221" s="120"/>
      <c r="RQ221" s="120"/>
      <c r="RR221" s="120"/>
      <c r="RS221" s="120"/>
      <c r="RT221" s="120"/>
      <c r="RU221" s="120"/>
      <c r="RV221" s="120"/>
      <c r="RW221" s="120"/>
      <c r="RX221" s="120"/>
      <c r="RY221" s="120"/>
      <c r="RZ221" s="120"/>
      <c r="SA221" s="120"/>
      <c r="SB221" s="120"/>
      <c r="SC221" s="120"/>
      <c r="SD221" s="120"/>
      <c r="SE221" s="120"/>
      <c r="SF221" s="120"/>
      <c r="SG221" s="120"/>
      <c r="SH221" s="120"/>
      <c r="SI221" s="120"/>
      <c r="SJ221" s="120"/>
      <c r="SK221" s="120"/>
      <c r="SL221" s="120"/>
      <c r="SM221" s="120"/>
      <c r="SN221" s="120"/>
      <c r="SO221" s="120"/>
      <c r="SP221" s="120"/>
      <c r="SQ221" s="120"/>
      <c r="SR221" s="120"/>
      <c r="SS221" s="120"/>
      <c r="ST221" s="120"/>
      <c r="SU221" s="120"/>
      <c r="SV221" s="120"/>
      <c r="SW221" s="120"/>
      <c r="SX221" s="120"/>
      <c r="SY221" s="120"/>
      <c r="SZ221" s="120"/>
      <c r="TA221" s="120"/>
      <c r="TB221" s="120"/>
      <c r="TC221" s="120"/>
      <c r="TD221" s="120"/>
      <c r="TE221" s="120"/>
      <c r="TF221" s="120"/>
      <c r="TG221" s="120"/>
      <c r="TH221" s="120"/>
      <c r="TI221" s="120"/>
      <c r="TJ221" s="120"/>
      <c r="TK221" s="120"/>
      <c r="TL221" s="120"/>
      <c r="TM221" s="120"/>
      <c r="TN221" s="120"/>
      <c r="TO221" s="120"/>
      <c r="TP221" s="120"/>
      <c r="TQ221" s="120"/>
      <c r="TR221" s="120"/>
      <c r="TS221" s="120"/>
      <c r="TT221" s="120"/>
      <c r="TU221" s="120"/>
      <c r="TV221" s="120"/>
      <c r="TW221" s="120"/>
      <c r="TX221" s="120"/>
      <c r="TY221" s="120"/>
      <c r="TZ221" s="120"/>
      <c r="UA221" s="120"/>
      <c r="UB221" s="120"/>
      <c r="UC221" s="120"/>
      <c r="UD221" s="120"/>
      <c r="UE221" s="120"/>
      <c r="UF221" s="120"/>
      <c r="UG221" s="120"/>
      <c r="UH221" s="120"/>
      <c r="UI221" s="120"/>
      <c r="UJ221" s="120"/>
      <c r="UK221" s="120"/>
      <c r="UL221" s="120"/>
      <c r="UM221" s="120"/>
      <c r="UN221" s="120"/>
      <c r="UO221" s="120"/>
      <c r="UP221" s="120"/>
      <c r="UQ221" s="120"/>
      <c r="UR221" s="120"/>
      <c r="US221" s="120"/>
      <c r="UT221" s="120"/>
      <c r="UU221" s="120"/>
      <c r="UV221" s="120"/>
      <c r="UW221" s="120"/>
      <c r="UX221" s="120"/>
      <c r="UY221" s="120"/>
      <c r="UZ221" s="120"/>
      <c r="VA221" s="120"/>
      <c r="VB221" s="120"/>
      <c r="VC221" s="120"/>
      <c r="VD221" s="120"/>
      <c r="VE221" s="120"/>
      <c r="VF221" s="120"/>
      <c r="VG221" s="120"/>
      <c r="VH221" s="120"/>
      <c r="VI221" s="120"/>
      <c r="VJ221" s="120"/>
      <c r="VK221" s="120"/>
      <c r="VL221" s="120"/>
      <c r="VM221" s="120"/>
      <c r="VN221" s="120"/>
      <c r="VO221" s="120"/>
      <c r="VP221" s="120"/>
      <c r="VQ221" s="120"/>
      <c r="VR221" s="120"/>
      <c r="VS221" s="120"/>
      <c r="VT221" s="120"/>
      <c r="VU221" s="120"/>
      <c r="VV221" s="120"/>
      <c r="VW221" s="120"/>
      <c r="VX221" s="120"/>
      <c r="VY221" s="120"/>
      <c r="VZ221" s="120"/>
      <c r="WA221" s="120"/>
      <c r="WB221" s="120"/>
      <c r="WC221" s="120"/>
      <c r="WD221" s="120"/>
      <c r="WE221" s="120"/>
      <c r="WF221" s="120"/>
      <c r="WG221" s="120"/>
      <c r="WH221" s="120"/>
      <c r="WI221" s="120"/>
      <c r="WJ221" s="120"/>
      <c r="WK221" s="120"/>
      <c r="WL221" s="120"/>
      <c r="WM221" s="120"/>
      <c r="WN221" s="120"/>
      <c r="WO221" s="120"/>
      <c r="WP221" s="120"/>
      <c r="WQ221" s="120"/>
      <c r="WR221" s="120"/>
      <c r="WS221" s="120"/>
      <c r="WT221" s="120"/>
      <c r="WU221" s="120"/>
      <c r="WV221" s="120"/>
      <c r="WW221" s="120"/>
      <c r="WX221" s="120"/>
      <c r="WY221" s="120"/>
      <c r="WZ221" s="120"/>
      <c r="XA221" s="120"/>
      <c r="XB221" s="120"/>
      <c r="XC221" s="120"/>
      <c r="XD221" s="120"/>
      <c r="XE221" s="120"/>
      <c r="XF221" s="120"/>
      <c r="XG221" s="120"/>
      <c r="XH221" s="120"/>
      <c r="XI221" s="120"/>
      <c r="XJ221" s="120"/>
      <c r="XK221" s="120"/>
      <c r="XL221" s="120"/>
      <c r="XM221" s="120"/>
      <c r="XN221" s="120"/>
      <c r="XO221" s="120"/>
      <c r="XP221" s="120"/>
      <c r="XQ221" s="120"/>
      <c r="XR221" s="120"/>
      <c r="XS221" s="120"/>
      <c r="XT221" s="120"/>
      <c r="XU221" s="120"/>
      <c r="XV221" s="120"/>
      <c r="XW221" s="120"/>
      <c r="XX221" s="120"/>
      <c r="XY221" s="120"/>
      <c r="XZ221" s="120"/>
      <c r="YA221" s="120"/>
      <c r="YB221" s="120"/>
      <c r="YC221" s="120"/>
      <c r="YD221" s="120"/>
      <c r="YE221" s="120"/>
      <c r="YF221" s="120"/>
      <c r="YG221" s="120"/>
      <c r="YH221" s="120"/>
      <c r="YI221" s="120"/>
      <c r="YJ221" s="120"/>
      <c r="YK221" s="120"/>
      <c r="YL221" s="120"/>
      <c r="YM221" s="120"/>
      <c r="YN221" s="120"/>
      <c r="YO221" s="120"/>
      <c r="YP221" s="120"/>
      <c r="YQ221" s="120"/>
      <c r="YR221" s="120"/>
      <c r="YS221" s="120"/>
      <c r="YT221" s="120"/>
      <c r="YU221" s="120"/>
      <c r="YV221" s="120"/>
      <c r="YW221" s="120"/>
      <c r="YX221" s="120"/>
      <c r="YY221" s="120"/>
      <c r="YZ221" s="120"/>
      <c r="ZA221" s="120"/>
      <c r="ZB221" s="120"/>
      <c r="ZC221" s="120"/>
      <c r="ZD221" s="120"/>
      <c r="ZE221" s="120"/>
      <c r="ZF221" s="120"/>
      <c r="ZG221" s="120"/>
      <c r="ZH221" s="120"/>
      <c r="ZI221" s="120"/>
      <c r="ZJ221" s="120"/>
      <c r="ZK221" s="120"/>
      <c r="ZL221" s="120"/>
      <c r="ZM221" s="120"/>
      <c r="ZN221" s="120"/>
      <c r="ZO221" s="120"/>
      <c r="ZP221" s="120"/>
      <c r="ZQ221" s="120"/>
      <c r="ZR221" s="120"/>
      <c r="ZS221" s="120"/>
      <c r="ZT221" s="120"/>
      <c r="ZU221" s="120"/>
      <c r="ZV221" s="120"/>
      <c r="ZW221" s="120"/>
      <c r="ZX221" s="120"/>
      <c r="ZY221" s="120"/>
      <c r="ZZ221" s="120"/>
      <c r="AAA221" s="120"/>
      <c r="AAB221" s="120"/>
      <c r="AAC221" s="120"/>
      <c r="AAD221" s="120"/>
      <c r="AAE221" s="120"/>
      <c r="AAF221" s="120"/>
      <c r="AAG221" s="120"/>
      <c r="AAH221" s="120"/>
      <c r="AAI221" s="120"/>
      <c r="AAJ221" s="120"/>
      <c r="AAK221" s="120"/>
      <c r="AAL221" s="120"/>
      <c r="AAM221" s="120"/>
      <c r="AAN221" s="120"/>
      <c r="AAO221" s="120"/>
      <c r="AAP221" s="120"/>
      <c r="AAQ221" s="120"/>
      <c r="AAR221" s="120"/>
      <c r="AAS221" s="120"/>
      <c r="AAT221" s="120"/>
      <c r="AAU221" s="120"/>
      <c r="AAV221" s="120"/>
      <c r="AAW221" s="120"/>
      <c r="AAX221" s="120"/>
      <c r="AAY221" s="120"/>
      <c r="AAZ221" s="120"/>
      <c r="ABA221" s="120"/>
      <c r="ABB221" s="120"/>
      <c r="ABC221" s="120"/>
      <c r="ABD221" s="120"/>
      <c r="ABE221" s="120"/>
      <c r="ABF221" s="120"/>
      <c r="ABG221" s="120"/>
      <c r="ABH221" s="120"/>
      <c r="ABI221" s="120"/>
      <c r="ABJ221" s="120"/>
      <c r="ABK221" s="120"/>
      <c r="ABL221" s="120"/>
      <c r="ABM221" s="120"/>
      <c r="ABN221" s="120"/>
      <c r="ABO221" s="120"/>
      <c r="ABP221" s="120"/>
      <c r="ABQ221" s="120"/>
      <c r="ABR221" s="120"/>
      <c r="ABS221" s="120"/>
      <c r="ABT221" s="120"/>
      <c r="ABU221" s="120"/>
      <c r="ABV221" s="120"/>
      <c r="ABW221" s="120"/>
      <c r="ABX221" s="120"/>
      <c r="ABY221" s="120"/>
      <c r="ABZ221" s="120"/>
      <c r="ACA221" s="120"/>
      <c r="ACB221" s="120"/>
      <c r="ACC221" s="120"/>
      <c r="ACD221" s="120"/>
      <c r="ACE221" s="120"/>
      <c r="ACF221" s="120"/>
      <c r="ACG221" s="120"/>
      <c r="ACH221" s="120"/>
      <c r="ACI221" s="120"/>
      <c r="ACJ221" s="120"/>
      <c r="ACK221" s="120"/>
      <c r="ACL221" s="120"/>
      <c r="ACM221" s="120"/>
      <c r="ACN221" s="120"/>
      <c r="ACO221" s="120"/>
      <c r="ACP221" s="120"/>
      <c r="ACQ221" s="120"/>
      <c r="ACR221" s="120"/>
      <c r="ACS221" s="120"/>
      <c r="ACT221" s="120"/>
      <c r="ACU221" s="120"/>
      <c r="ACV221" s="120"/>
      <c r="ACW221" s="120"/>
      <c r="ACX221" s="120"/>
      <c r="ACY221" s="120"/>
      <c r="ACZ221" s="120"/>
      <c r="ADA221" s="120"/>
      <c r="ADB221" s="120"/>
      <c r="ADC221" s="120"/>
      <c r="ADD221" s="120"/>
      <c r="ADE221" s="120"/>
      <c r="ADF221" s="120"/>
      <c r="ADG221" s="120"/>
      <c r="ADH221" s="120"/>
      <c r="ADI221" s="120"/>
      <c r="ADJ221" s="120"/>
      <c r="ADK221" s="120"/>
      <c r="ADL221" s="120"/>
      <c r="ADM221" s="120"/>
      <c r="ADN221" s="120"/>
      <c r="ADO221" s="120"/>
      <c r="ADP221" s="120"/>
      <c r="ADQ221" s="120"/>
      <c r="ADR221" s="120"/>
      <c r="ADS221" s="120"/>
      <c r="ADT221" s="120"/>
      <c r="ADU221" s="120"/>
      <c r="ADV221" s="120"/>
      <c r="ADW221" s="120"/>
      <c r="ADX221" s="120"/>
      <c r="ADY221" s="120"/>
      <c r="ADZ221" s="120"/>
      <c r="AEA221" s="120"/>
      <c r="AEB221" s="120"/>
      <c r="AEC221" s="120"/>
      <c r="AED221" s="120"/>
      <c r="AEE221" s="120"/>
      <c r="AEF221" s="120"/>
      <c r="AEG221" s="120"/>
      <c r="AEH221" s="120"/>
      <c r="AEI221" s="120"/>
      <c r="AEJ221" s="120"/>
      <c r="AEK221" s="120"/>
      <c r="AEL221" s="120"/>
      <c r="AEM221" s="120"/>
      <c r="AEN221" s="120"/>
      <c r="AEO221" s="120"/>
      <c r="AEP221" s="120"/>
      <c r="AEQ221" s="120"/>
      <c r="AER221" s="120"/>
      <c r="AES221" s="120"/>
      <c r="AET221" s="120"/>
      <c r="AEU221" s="120"/>
      <c r="AEV221" s="120"/>
      <c r="AEW221" s="120"/>
      <c r="AEX221" s="120"/>
      <c r="AEY221" s="120"/>
      <c r="AEZ221" s="120"/>
      <c r="AFA221" s="120"/>
      <c r="AFB221" s="120"/>
      <c r="AFC221" s="120"/>
      <c r="AFD221" s="120"/>
      <c r="AFE221" s="120"/>
      <c r="AFF221" s="120"/>
      <c r="AFG221" s="120"/>
      <c r="AFH221" s="120"/>
      <c r="AFI221" s="120"/>
      <c r="AFJ221" s="120"/>
      <c r="AFK221" s="120"/>
      <c r="AFL221" s="120"/>
      <c r="AFM221" s="120"/>
      <c r="AFN221" s="120"/>
      <c r="AFO221" s="120"/>
      <c r="AFP221" s="120"/>
      <c r="AFQ221" s="120"/>
      <c r="AFR221" s="120"/>
      <c r="AFS221" s="120"/>
      <c r="AFT221" s="120"/>
      <c r="AFU221" s="120"/>
      <c r="AFV221" s="120"/>
      <c r="AFW221" s="120"/>
      <c r="AFX221" s="120"/>
      <c r="AFY221" s="120"/>
      <c r="AFZ221" s="120"/>
      <c r="AGA221" s="120"/>
      <c r="AGB221" s="120"/>
      <c r="AGC221" s="120"/>
      <c r="AGD221" s="120"/>
      <c r="AGE221" s="120"/>
      <c r="AGF221" s="120"/>
      <c r="AGG221" s="120"/>
      <c r="AGH221" s="120"/>
      <c r="AGI221" s="120"/>
      <c r="AGJ221" s="120"/>
      <c r="AGK221" s="120"/>
      <c r="AGL221" s="120"/>
      <c r="AGM221" s="120"/>
      <c r="AGN221" s="120"/>
      <c r="AGO221" s="120"/>
      <c r="AGP221" s="120"/>
      <c r="AGQ221" s="120"/>
      <c r="AGR221" s="120"/>
      <c r="AGS221" s="120"/>
      <c r="AGT221" s="120"/>
      <c r="AGU221" s="120"/>
      <c r="AGV221" s="120"/>
      <c r="AGW221" s="120"/>
      <c r="AGX221" s="120"/>
      <c r="AGY221" s="120"/>
      <c r="AGZ221" s="120"/>
      <c r="AHA221" s="120"/>
      <c r="AHB221" s="120"/>
      <c r="AHC221" s="120"/>
      <c r="AHD221" s="120"/>
      <c r="AHE221" s="120"/>
      <c r="AHF221" s="120"/>
      <c r="AHG221" s="120"/>
      <c r="AHH221" s="120"/>
      <c r="AHI221" s="120"/>
      <c r="AHJ221" s="120"/>
      <c r="AHK221" s="120"/>
      <c r="AHL221" s="120"/>
      <c r="AHM221" s="120"/>
      <c r="AHN221" s="120"/>
      <c r="AHO221" s="120"/>
      <c r="AHP221" s="120"/>
      <c r="AHQ221" s="120"/>
      <c r="AHR221" s="120"/>
      <c r="AHS221" s="120"/>
      <c r="AHT221" s="120"/>
      <c r="AHU221" s="120"/>
      <c r="AHV221" s="120"/>
      <c r="AHW221" s="120"/>
      <c r="AHX221" s="120"/>
      <c r="AHY221" s="120"/>
      <c r="AHZ221" s="120"/>
      <c r="AIA221" s="120"/>
      <c r="AIB221" s="120"/>
      <c r="AIC221" s="120"/>
      <c r="AID221" s="120"/>
      <c r="AIE221" s="120"/>
      <c r="AIF221" s="120"/>
      <c r="AIG221" s="120"/>
      <c r="AIH221" s="120"/>
      <c r="AII221" s="120"/>
      <c r="AIJ221" s="120"/>
      <c r="AIK221" s="120"/>
      <c r="AIL221" s="120"/>
      <c r="AIM221" s="120"/>
      <c r="AIN221" s="120"/>
      <c r="AIO221" s="120"/>
      <c r="AIP221" s="120"/>
      <c r="AIQ221" s="120"/>
      <c r="AIR221" s="120"/>
      <c r="AIS221" s="120"/>
      <c r="AIT221" s="120"/>
      <c r="AIU221" s="120"/>
      <c r="AIV221" s="120"/>
      <c r="AIW221" s="120"/>
      <c r="AIX221" s="120"/>
      <c r="AIY221" s="120"/>
      <c r="AIZ221" s="120"/>
      <c r="AJA221" s="120"/>
      <c r="AJB221" s="120"/>
      <c r="AJC221" s="120"/>
      <c r="AJD221" s="120"/>
      <c r="AJE221" s="120"/>
      <c r="AJF221" s="120"/>
      <c r="AJG221" s="120"/>
      <c r="AJH221" s="120"/>
      <c r="AJI221" s="120"/>
      <c r="AJJ221" s="120"/>
      <c r="AJK221" s="120"/>
      <c r="AJL221" s="120"/>
      <c r="AJM221" s="120"/>
      <c r="AJN221" s="120"/>
      <c r="AJO221" s="120"/>
      <c r="AJP221" s="120"/>
      <c r="AJQ221" s="120"/>
      <c r="AJR221" s="120"/>
      <c r="AJS221" s="120"/>
      <c r="AJT221" s="120"/>
      <c r="AJU221" s="120"/>
      <c r="AJV221" s="120"/>
      <c r="AJW221" s="120"/>
      <c r="AJX221" s="120"/>
      <c r="AJY221" s="120"/>
      <c r="AJZ221" s="120"/>
      <c r="AKA221" s="120"/>
      <c r="AKB221" s="120"/>
      <c r="AKC221" s="120"/>
      <c r="AKD221" s="120"/>
      <c r="AKE221" s="120"/>
      <c r="AKF221" s="120"/>
      <c r="AKG221" s="120"/>
      <c r="AKH221" s="120"/>
      <c r="AKI221" s="120"/>
      <c r="AKJ221" s="120"/>
      <c r="AKK221" s="120"/>
      <c r="AKL221" s="120"/>
      <c r="AKM221" s="120"/>
      <c r="AKN221" s="120"/>
      <c r="AKO221" s="120"/>
      <c r="AKP221" s="120"/>
      <c r="AKQ221" s="120"/>
      <c r="AKR221" s="120"/>
      <c r="AKS221" s="120"/>
      <c r="AKT221" s="120"/>
      <c r="AKU221" s="120"/>
      <c r="AKV221" s="120"/>
      <c r="AKW221" s="120"/>
      <c r="AKX221" s="120"/>
      <c r="AKY221" s="120"/>
      <c r="AKZ221" s="120"/>
      <c r="ALA221" s="120"/>
      <c r="ALB221" s="120"/>
      <c r="ALC221" s="120"/>
      <c r="ALD221" s="120"/>
      <c r="ALE221" s="120"/>
      <c r="ALF221" s="120"/>
      <c r="ALG221" s="120"/>
      <c r="ALH221" s="120"/>
      <c r="ALI221" s="120"/>
      <c r="ALJ221" s="120"/>
      <c r="ALK221" s="120"/>
      <c r="ALL221" s="120"/>
      <c r="ALM221" s="120"/>
      <c r="ALN221" s="120"/>
      <c r="ALO221" s="120"/>
      <c r="ALP221" s="120"/>
      <c r="ALQ221" s="120"/>
      <c r="ALR221" s="120"/>
      <c r="ALS221" s="120"/>
      <c r="ALT221" s="120"/>
      <c r="ALU221" s="120"/>
      <c r="ALV221" s="120"/>
      <c r="ALW221" s="120"/>
      <c r="ALX221" s="120"/>
      <c r="ALY221" s="120"/>
      <c r="ALZ221" s="120"/>
      <c r="AMA221" s="120"/>
      <c r="AMB221" s="120"/>
      <c r="AMC221" s="120"/>
      <c r="AMD221" s="120"/>
      <c r="AME221" s="120"/>
      <c r="AMF221" s="120"/>
      <c r="AMG221" s="120"/>
      <c r="AMH221" s="120"/>
      <c r="AMI221" s="120"/>
      <c r="AMJ221" s="120"/>
      <c r="AMK221" s="120"/>
      <c r="AML221" s="120"/>
    </row>
    <row r="222" spans="1:1026" s="121" customFormat="1" x14ac:dyDescent="0.25">
      <c r="A222" s="102">
        <v>217</v>
      </c>
      <c r="B222" s="25" t="s">
        <v>227</v>
      </c>
      <c r="C222" s="26" t="s">
        <v>162</v>
      </c>
      <c r="D222" s="26" t="s">
        <v>186</v>
      </c>
      <c r="E222" s="38" t="s">
        <v>154</v>
      </c>
      <c r="F222" s="50">
        <v>20</v>
      </c>
      <c r="G222" s="51" t="s">
        <v>11</v>
      </c>
      <c r="H222" s="119"/>
      <c r="I222" s="76">
        <f t="shared" si="14"/>
        <v>0</v>
      </c>
      <c r="J222" s="76">
        <f t="shared" si="15"/>
        <v>0</v>
      </c>
      <c r="K222" s="76">
        <f t="shared" si="16"/>
        <v>0</v>
      </c>
      <c r="L222" s="122"/>
      <c r="M222" s="123"/>
      <c r="N222" s="122"/>
      <c r="O222" s="39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  <c r="IW222" s="120"/>
      <c r="IX222" s="120"/>
      <c r="IY222" s="120"/>
      <c r="IZ222" s="120"/>
      <c r="JA222" s="120"/>
      <c r="JB222" s="120"/>
      <c r="JC222" s="120"/>
      <c r="JD222" s="120"/>
      <c r="JE222" s="120"/>
      <c r="JF222" s="120"/>
      <c r="JG222" s="120"/>
      <c r="JH222" s="120"/>
      <c r="JI222" s="120"/>
      <c r="JJ222" s="120"/>
      <c r="JK222" s="120"/>
      <c r="JL222" s="120"/>
      <c r="JM222" s="120"/>
      <c r="JN222" s="120"/>
      <c r="JO222" s="120"/>
      <c r="JP222" s="120"/>
      <c r="JQ222" s="120"/>
      <c r="JR222" s="120"/>
      <c r="JS222" s="120"/>
      <c r="JT222" s="120"/>
      <c r="JU222" s="120"/>
      <c r="JV222" s="120"/>
      <c r="JW222" s="120"/>
      <c r="JX222" s="120"/>
      <c r="JY222" s="120"/>
      <c r="JZ222" s="120"/>
      <c r="KA222" s="120"/>
      <c r="KB222" s="120"/>
      <c r="KC222" s="120"/>
      <c r="KD222" s="120"/>
      <c r="KE222" s="120"/>
      <c r="KF222" s="120"/>
      <c r="KG222" s="120"/>
      <c r="KH222" s="120"/>
      <c r="KI222" s="120"/>
      <c r="KJ222" s="120"/>
      <c r="KK222" s="120"/>
      <c r="KL222" s="120"/>
      <c r="KM222" s="120"/>
      <c r="KN222" s="120"/>
      <c r="KO222" s="120"/>
      <c r="KP222" s="120"/>
      <c r="KQ222" s="120"/>
      <c r="KR222" s="120"/>
      <c r="KS222" s="120"/>
      <c r="KT222" s="120"/>
      <c r="KU222" s="120"/>
      <c r="KV222" s="120"/>
      <c r="KW222" s="120"/>
      <c r="KX222" s="120"/>
      <c r="KY222" s="120"/>
      <c r="KZ222" s="120"/>
      <c r="LA222" s="120"/>
      <c r="LB222" s="120"/>
      <c r="LC222" s="120"/>
      <c r="LD222" s="120"/>
      <c r="LE222" s="120"/>
      <c r="LF222" s="120"/>
      <c r="LG222" s="120"/>
      <c r="LH222" s="120"/>
      <c r="LI222" s="120"/>
      <c r="LJ222" s="120"/>
      <c r="LK222" s="120"/>
      <c r="LL222" s="120"/>
      <c r="LM222" s="120"/>
      <c r="LN222" s="120"/>
      <c r="LO222" s="120"/>
      <c r="LP222" s="120"/>
      <c r="LQ222" s="120"/>
      <c r="LR222" s="120"/>
      <c r="LS222" s="120"/>
      <c r="LT222" s="120"/>
      <c r="LU222" s="120"/>
      <c r="LV222" s="120"/>
      <c r="LW222" s="120"/>
      <c r="LX222" s="120"/>
      <c r="LY222" s="120"/>
      <c r="LZ222" s="120"/>
      <c r="MA222" s="120"/>
      <c r="MB222" s="120"/>
      <c r="MC222" s="120"/>
      <c r="MD222" s="120"/>
      <c r="ME222" s="120"/>
      <c r="MF222" s="120"/>
      <c r="MG222" s="120"/>
      <c r="MH222" s="120"/>
      <c r="MI222" s="120"/>
      <c r="MJ222" s="120"/>
      <c r="MK222" s="120"/>
      <c r="ML222" s="120"/>
      <c r="MM222" s="120"/>
      <c r="MN222" s="120"/>
      <c r="MO222" s="120"/>
      <c r="MP222" s="120"/>
      <c r="MQ222" s="120"/>
      <c r="MR222" s="120"/>
      <c r="MS222" s="120"/>
      <c r="MT222" s="120"/>
      <c r="MU222" s="120"/>
      <c r="MV222" s="120"/>
      <c r="MW222" s="120"/>
      <c r="MX222" s="120"/>
      <c r="MY222" s="120"/>
      <c r="MZ222" s="120"/>
      <c r="NA222" s="120"/>
      <c r="NB222" s="120"/>
      <c r="NC222" s="120"/>
      <c r="ND222" s="120"/>
      <c r="NE222" s="120"/>
      <c r="NF222" s="120"/>
      <c r="NG222" s="120"/>
      <c r="NH222" s="120"/>
      <c r="NI222" s="120"/>
      <c r="NJ222" s="120"/>
      <c r="NK222" s="120"/>
      <c r="NL222" s="120"/>
      <c r="NM222" s="120"/>
      <c r="NN222" s="120"/>
      <c r="NO222" s="120"/>
      <c r="NP222" s="120"/>
      <c r="NQ222" s="120"/>
      <c r="NR222" s="120"/>
      <c r="NS222" s="120"/>
      <c r="NT222" s="120"/>
      <c r="NU222" s="120"/>
      <c r="NV222" s="120"/>
      <c r="NW222" s="120"/>
      <c r="NX222" s="120"/>
      <c r="NY222" s="120"/>
      <c r="NZ222" s="120"/>
      <c r="OA222" s="120"/>
      <c r="OB222" s="120"/>
      <c r="OC222" s="120"/>
      <c r="OD222" s="120"/>
      <c r="OE222" s="120"/>
      <c r="OF222" s="120"/>
      <c r="OG222" s="120"/>
      <c r="OH222" s="120"/>
      <c r="OI222" s="120"/>
      <c r="OJ222" s="120"/>
      <c r="OK222" s="120"/>
      <c r="OL222" s="120"/>
      <c r="OM222" s="120"/>
      <c r="ON222" s="120"/>
      <c r="OO222" s="120"/>
      <c r="OP222" s="120"/>
      <c r="OQ222" s="120"/>
      <c r="OR222" s="120"/>
      <c r="OS222" s="120"/>
      <c r="OT222" s="120"/>
      <c r="OU222" s="120"/>
      <c r="OV222" s="120"/>
      <c r="OW222" s="120"/>
      <c r="OX222" s="120"/>
      <c r="OY222" s="120"/>
      <c r="OZ222" s="120"/>
      <c r="PA222" s="120"/>
      <c r="PB222" s="120"/>
      <c r="PC222" s="120"/>
      <c r="PD222" s="120"/>
      <c r="PE222" s="120"/>
      <c r="PF222" s="120"/>
      <c r="PG222" s="120"/>
      <c r="PH222" s="120"/>
      <c r="PI222" s="120"/>
      <c r="PJ222" s="120"/>
      <c r="PK222" s="120"/>
      <c r="PL222" s="120"/>
      <c r="PM222" s="120"/>
      <c r="PN222" s="120"/>
      <c r="PO222" s="120"/>
      <c r="PP222" s="120"/>
      <c r="PQ222" s="120"/>
      <c r="PR222" s="120"/>
      <c r="PS222" s="120"/>
      <c r="PT222" s="120"/>
      <c r="PU222" s="120"/>
      <c r="PV222" s="120"/>
      <c r="PW222" s="120"/>
      <c r="PX222" s="120"/>
      <c r="PY222" s="120"/>
      <c r="PZ222" s="120"/>
      <c r="QA222" s="120"/>
      <c r="QB222" s="120"/>
      <c r="QC222" s="120"/>
      <c r="QD222" s="120"/>
      <c r="QE222" s="120"/>
      <c r="QF222" s="120"/>
      <c r="QG222" s="120"/>
      <c r="QH222" s="120"/>
      <c r="QI222" s="120"/>
      <c r="QJ222" s="120"/>
      <c r="QK222" s="120"/>
      <c r="QL222" s="120"/>
      <c r="QM222" s="120"/>
      <c r="QN222" s="120"/>
      <c r="QO222" s="120"/>
      <c r="QP222" s="120"/>
      <c r="QQ222" s="120"/>
      <c r="QR222" s="120"/>
      <c r="QS222" s="120"/>
      <c r="QT222" s="120"/>
      <c r="QU222" s="120"/>
      <c r="QV222" s="120"/>
      <c r="QW222" s="120"/>
      <c r="QX222" s="120"/>
      <c r="QY222" s="120"/>
      <c r="QZ222" s="120"/>
      <c r="RA222" s="120"/>
      <c r="RB222" s="120"/>
      <c r="RC222" s="120"/>
      <c r="RD222" s="120"/>
      <c r="RE222" s="120"/>
      <c r="RF222" s="120"/>
      <c r="RG222" s="120"/>
      <c r="RH222" s="120"/>
      <c r="RI222" s="120"/>
      <c r="RJ222" s="120"/>
      <c r="RK222" s="120"/>
      <c r="RL222" s="120"/>
      <c r="RM222" s="120"/>
      <c r="RN222" s="120"/>
      <c r="RO222" s="120"/>
      <c r="RP222" s="120"/>
      <c r="RQ222" s="120"/>
      <c r="RR222" s="120"/>
      <c r="RS222" s="120"/>
      <c r="RT222" s="120"/>
      <c r="RU222" s="120"/>
      <c r="RV222" s="120"/>
      <c r="RW222" s="120"/>
      <c r="RX222" s="120"/>
      <c r="RY222" s="120"/>
      <c r="RZ222" s="120"/>
      <c r="SA222" s="120"/>
      <c r="SB222" s="120"/>
      <c r="SC222" s="120"/>
      <c r="SD222" s="120"/>
      <c r="SE222" s="120"/>
      <c r="SF222" s="120"/>
      <c r="SG222" s="120"/>
      <c r="SH222" s="120"/>
      <c r="SI222" s="120"/>
      <c r="SJ222" s="120"/>
      <c r="SK222" s="120"/>
      <c r="SL222" s="120"/>
      <c r="SM222" s="120"/>
      <c r="SN222" s="120"/>
      <c r="SO222" s="120"/>
      <c r="SP222" s="120"/>
      <c r="SQ222" s="120"/>
      <c r="SR222" s="120"/>
      <c r="SS222" s="120"/>
      <c r="ST222" s="120"/>
      <c r="SU222" s="120"/>
      <c r="SV222" s="120"/>
      <c r="SW222" s="120"/>
      <c r="SX222" s="120"/>
      <c r="SY222" s="120"/>
      <c r="SZ222" s="120"/>
      <c r="TA222" s="120"/>
      <c r="TB222" s="120"/>
      <c r="TC222" s="120"/>
      <c r="TD222" s="120"/>
      <c r="TE222" s="120"/>
      <c r="TF222" s="120"/>
      <c r="TG222" s="120"/>
      <c r="TH222" s="120"/>
      <c r="TI222" s="120"/>
      <c r="TJ222" s="120"/>
      <c r="TK222" s="120"/>
      <c r="TL222" s="120"/>
      <c r="TM222" s="120"/>
      <c r="TN222" s="120"/>
      <c r="TO222" s="120"/>
      <c r="TP222" s="120"/>
      <c r="TQ222" s="120"/>
      <c r="TR222" s="120"/>
      <c r="TS222" s="120"/>
      <c r="TT222" s="120"/>
      <c r="TU222" s="120"/>
      <c r="TV222" s="120"/>
      <c r="TW222" s="120"/>
      <c r="TX222" s="120"/>
      <c r="TY222" s="120"/>
      <c r="TZ222" s="120"/>
      <c r="UA222" s="120"/>
      <c r="UB222" s="120"/>
      <c r="UC222" s="120"/>
      <c r="UD222" s="120"/>
      <c r="UE222" s="120"/>
      <c r="UF222" s="120"/>
      <c r="UG222" s="120"/>
      <c r="UH222" s="120"/>
      <c r="UI222" s="120"/>
      <c r="UJ222" s="120"/>
      <c r="UK222" s="120"/>
      <c r="UL222" s="120"/>
      <c r="UM222" s="120"/>
      <c r="UN222" s="120"/>
      <c r="UO222" s="120"/>
      <c r="UP222" s="120"/>
      <c r="UQ222" s="120"/>
      <c r="UR222" s="120"/>
      <c r="US222" s="120"/>
      <c r="UT222" s="120"/>
      <c r="UU222" s="120"/>
      <c r="UV222" s="120"/>
      <c r="UW222" s="120"/>
      <c r="UX222" s="120"/>
      <c r="UY222" s="120"/>
      <c r="UZ222" s="120"/>
      <c r="VA222" s="120"/>
      <c r="VB222" s="120"/>
      <c r="VC222" s="120"/>
      <c r="VD222" s="120"/>
      <c r="VE222" s="120"/>
      <c r="VF222" s="120"/>
      <c r="VG222" s="120"/>
      <c r="VH222" s="120"/>
      <c r="VI222" s="120"/>
      <c r="VJ222" s="120"/>
      <c r="VK222" s="120"/>
      <c r="VL222" s="120"/>
      <c r="VM222" s="120"/>
      <c r="VN222" s="120"/>
      <c r="VO222" s="120"/>
      <c r="VP222" s="120"/>
      <c r="VQ222" s="120"/>
      <c r="VR222" s="120"/>
      <c r="VS222" s="120"/>
      <c r="VT222" s="120"/>
      <c r="VU222" s="120"/>
      <c r="VV222" s="120"/>
      <c r="VW222" s="120"/>
      <c r="VX222" s="120"/>
      <c r="VY222" s="120"/>
      <c r="VZ222" s="120"/>
      <c r="WA222" s="120"/>
      <c r="WB222" s="120"/>
      <c r="WC222" s="120"/>
      <c r="WD222" s="120"/>
      <c r="WE222" s="120"/>
      <c r="WF222" s="120"/>
      <c r="WG222" s="120"/>
      <c r="WH222" s="120"/>
      <c r="WI222" s="120"/>
      <c r="WJ222" s="120"/>
      <c r="WK222" s="120"/>
      <c r="WL222" s="120"/>
      <c r="WM222" s="120"/>
      <c r="WN222" s="120"/>
      <c r="WO222" s="120"/>
      <c r="WP222" s="120"/>
      <c r="WQ222" s="120"/>
      <c r="WR222" s="120"/>
      <c r="WS222" s="120"/>
      <c r="WT222" s="120"/>
      <c r="WU222" s="120"/>
      <c r="WV222" s="120"/>
      <c r="WW222" s="120"/>
      <c r="WX222" s="120"/>
      <c r="WY222" s="120"/>
      <c r="WZ222" s="120"/>
      <c r="XA222" s="120"/>
      <c r="XB222" s="120"/>
      <c r="XC222" s="120"/>
      <c r="XD222" s="120"/>
      <c r="XE222" s="120"/>
      <c r="XF222" s="120"/>
      <c r="XG222" s="120"/>
      <c r="XH222" s="120"/>
      <c r="XI222" s="120"/>
      <c r="XJ222" s="120"/>
      <c r="XK222" s="120"/>
      <c r="XL222" s="120"/>
      <c r="XM222" s="120"/>
      <c r="XN222" s="120"/>
      <c r="XO222" s="120"/>
      <c r="XP222" s="120"/>
      <c r="XQ222" s="120"/>
      <c r="XR222" s="120"/>
      <c r="XS222" s="120"/>
      <c r="XT222" s="120"/>
      <c r="XU222" s="120"/>
      <c r="XV222" s="120"/>
      <c r="XW222" s="120"/>
      <c r="XX222" s="120"/>
      <c r="XY222" s="120"/>
      <c r="XZ222" s="120"/>
      <c r="YA222" s="120"/>
      <c r="YB222" s="120"/>
      <c r="YC222" s="120"/>
      <c r="YD222" s="120"/>
      <c r="YE222" s="120"/>
      <c r="YF222" s="120"/>
      <c r="YG222" s="120"/>
      <c r="YH222" s="120"/>
      <c r="YI222" s="120"/>
      <c r="YJ222" s="120"/>
      <c r="YK222" s="120"/>
      <c r="YL222" s="120"/>
      <c r="YM222" s="120"/>
      <c r="YN222" s="120"/>
      <c r="YO222" s="120"/>
      <c r="YP222" s="120"/>
      <c r="YQ222" s="120"/>
      <c r="YR222" s="120"/>
      <c r="YS222" s="120"/>
      <c r="YT222" s="120"/>
      <c r="YU222" s="120"/>
      <c r="YV222" s="120"/>
      <c r="YW222" s="120"/>
      <c r="YX222" s="120"/>
      <c r="YY222" s="120"/>
      <c r="YZ222" s="120"/>
      <c r="ZA222" s="120"/>
      <c r="ZB222" s="120"/>
      <c r="ZC222" s="120"/>
      <c r="ZD222" s="120"/>
      <c r="ZE222" s="120"/>
      <c r="ZF222" s="120"/>
      <c r="ZG222" s="120"/>
      <c r="ZH222" s="120"/>
      <c r="ZI222" s="120"/>
      <c r="ZJ222" s="120"/>
      <c r="ZK222" s="120"/>
      <c r="ZL222" s="120"/>
      <c r="ZM222" s="120"/>
      <c r="ZN222" s="120"/>
      <c r="ZO222" s="120"/>
      <c r="ZP222" s="120"/>
      <c r="ZQ222" s="120"/>
      <c r="ZR222" s="120"/>
      <c r="ZS222" s="120"/>
      <c r="ZT222" s="120"/>
      <c r="ZU222" s="120"/>
      <c r="ZV222" s="120"/>
      <c r="ZW222" s="120"/>
      <c r="ZX222" s="120"/>
      <c r="ZY222" s="120"/>
      <c r="ZZ222" s="120"/>
      <c r="AAA222" s="120"/>
      <c r="AAB222" s="120"/>
      <c r="AAC222" s="120"/>
      <c r="AAD222" s="120"/>
      <c r="AAE222" s="120"/>
      <c r="AAF222" s="120"/>
      <c r="AAG222" s="120"/>
      <c r="AAH222" s="120"/>
      <c r="AAI222" s="120"/>
      <c r="AAJ222" s="120"/>
      <c r="AAK222" s="120"/>
      <c r="AAL222" s="120"/>
      <c r="AAM222" s="120"/>
      <c r="AAN222" s="120"/>
      <c r="AAO222" s="120"/>
      <c r="AAP222" s="120"/>
      <c r="AAQ222" s="120"/>
      <c r="AAR222" s="120"/>
      <c r="AAS222" s="120"/>
      <c r="AAT222" s="120"/>
      <c r="AAU222" s="120"/>
      <c r="AAV222" s="120"/>
      <c r="AAW222" s="120"/>
      <c r="AAX222" s="120"/>
      <c r="AAY222" s="120"/>
      <c r="AAZ222" s="120"/>
      <c r="ABA222" s="120"/>
      <c r="ABB222" s="120"/>
      <c r="ABC222" s="120"/>
      <c r="ABD222" s="120"/>
      <c r="ABE222" s="120"/>
      <c r="ABF222" s="120"/>
      <c r="ABG222" s="120"/>
      <c r="ABH222" s="120"/>
      <c r="ABI222" s="120"/>
      <c r="ABJ222" s="120"/>
      <c r="ABK222" s="120"/>
      <c r="ABL222" s="120"/>
      <c r="ABM222" s="120"/>
      <c r="ABN222" s="120"/>
      <c r="ABO222" s="120"/>
      <c r="ABP222" s="120"/>
      <c r="ABQ222" s="120"/>
      <c r="ABR222" s="120"/>
      <c r="ABS222" s="120"/>
      <c r="ABT222" s="120"/>
      <c r="ABU222" s="120"/>
      <c r="ABV222" s="120"/>
      <c r="ABW222" s="120"/>
      <c r="ABX222" s="120"/>
      <c r="ABY222" s="120"/>
      <c r="ABZ222" s="120"/>
      <c r="ACA222" s="120"/>
      <c r="ACB222" s="120"/>
      <c r="ACC222" s="120"/>
      <c r="ACD222" s="120"/>
      <c r="ACE222" s="120"/>
      <c r="ACF222" s="120"/>
      <c r="ACG222" s="120"/>
      <c r="ACH222" s="120"/>
      <c r="ACI222" s="120"/>
      <c r="ACJ222" s="120"/>
      <c r="ACK222" s="120"/>
      <c r="ACL222" s="120"/>
      <c r="ACM222" s="120"/>
      <c r="ACN222" s="120"/>
      <c r="ACO222" s="120"/>
      <c r="ACP222" s="120"/>
      <c r="ACQ222" s="120"/>
      <c r="ACR222" s="120"/>
      <c r="ACS222" s="120"/>
      <c r="ACT222" s="120"/>
      <c r="ACU222" s="120"/>
      <c r="ACV222" s="120"/>
      <c r="ACW222" s="120"/>
      <c r="ACX222" s="120"/>
      <c r="ACY222" s="120"/>
      <c r="ACZ222" s="120"/>
      <c r="ADA222" s="120"/>
      <c r="ADB222" s="120"/>
      <c r="ADC222" s="120"/>
      <c r="ADD222" s="120"/>
      <c r="ADE222" s="120"/>
      <c r="ADF222" s="120"/>
      <c r="ADG222" s="120"/>
      <c r="ADH222" s="120"/>
      <c r="ADI222" s="120"/>
      <c r="ADJ222" s="120"/>
      <c r="ADK222" s="120"/>
      <c r="ADL222" s="120"/>
      <c r="ADM222" s="120"/>
      <c r="ADN222" s="120"/>
      <c r="ADO222" s="120"/>
      <c r="ADP222" s="120"/>
      <c r="ADQ222" s="120"/>
      <c r="ADR222" s="120"/>
      <c r="ADS222" s="120"/>
      <c r="ADT222" s="120"/>
      <c r="ADU222" s="120"/>
      <c r="ADV222" s="120"/>
      <c r="ADW222" s="120"/>
      <c r="ADX222" s="120"/>
      <c r="ADY222" s="120"/>
      <c r="ADZ222" s="120"/>
      <c r="AEA222" s="120"/>
      <c r="AEB222" s="120"/>
      <c r="AEC222" s="120"/>
      <c r="AED222" s="120"/>
      <c r="AEE222" s="120"/>
      <c r="AEF222" s="120"/>
      <c r="AEG222" s="120"/>
      <c r="AEH222" s="120"/>
      <c r="AEI222" s="120"/>
      <c r="AEJ222" s="120"/>
      <c r="AEK222" s="120"/>
      <c r="AEL222" s="120"/>
      <c r="AEM222" s="120"/>
      <c r="AEN222" s="120"/>
      <c r="AEO222" s="120"/>
      <c r="AEP222" s="120"/>
      <c r="AEQ222" s="120"/>
      <c r="AER222" s="120"/>
      <c r="AES222" s="120"/>
      <c r="AET222" s="120"/>
      <c r="AEU222" s="120"/>
      <c r="AEV222" s="120"/>
      <c r="AEW222" s="120"/>
      <c r="AEX222" s="120"/>
      <c r="AEY222" s="120"/>
      <c r="AEZ222" s="120"/>
      <c r="AFA222" s="120"/>
      <c r="AFB222" s="120"/>
      <c r="AFC222" s="120"/>
      <c r="AFD222" s="120"/>
      <c r="AFE222" s="120"/>
      <c r="AFF222" s="120"/>
      <c r="AFG222" s="120"/>
      <c r="AFH222" s="120"/>
      <c r="AFI222" s="120"/>
      <c r="AFJ222" s="120"/>
      <c r="AFK222" s="120"/>
      <c r="AFL222" s="120"/>
      <c r="AFM222" s="120"/>
      <c r="AFN222" s="120"/>
      <c r="AFO222" s="120"/>
      <c r="AFP222" s="120"/>
      <c r="AFQ222" s="120"/>
      <c r="AFR222" s="120"/>
      <c r="AFS222" s="120"/>
      <c r="AFT222" s="120"/>
      <c r="AFU222" s="120"/>
      <c r="AFV222" s="120"/>
      <c r="AFW222" s="120"/>
      <c r="AFX222" s="120"/>
      <c r="AFY222" s="120"/>
      <c r="AFZ222" s="120"/>
      <c r="AGA222" s="120"/>
      <c r="AGB222" s="120"/>
      <c r="AGC222" s="120"/>
      <c r="AGD222" s="120"/>
      <c r="AGE222" s="120"/>
      <c r="AGF222" s="120"/>
      <c r="AGG222" s="120"/>
      <c r="AGH222" s="120"/>
      <c r="AGI222" s="120"/>
      <c r="AGJ222" s="120"/>
      <c r="AGK222" s="120"/>
      <c r="AGL222" s="120"/>
      <c r="AGM222" s="120"/>
      <c r="AGN222" s="120"/>
      <c r="AGO222" s="120"/>
      <c r="AGP222" s="120"/>
      <c r="AGQ222" s="120"/>
      <c r="AGR222" s="120"/>
      <c r="AGS222" s="120"/>
      <c r="AGT222" s="120"/>
      <c r="AGU222" s="120"/>
      <c r="AGV222" s="120"/>
      <c r="AGW222" s="120"/>
      <c r="AGX222" s="120"/>
      <c r="AGY222" s="120"/>
      <c r="AGZ222" s="120"/>
      <c r="AHA222" s="120"/>
      <c r="AHB222" s="120"/>
      <c r="AHC222" s="120"/>
      <c r="AHD222" s="120"/>
      <c r="AHE222" s="120"/>
      <c r="AHF222" s="120"/>
      <c r="AHG222" s="120"/>
      <c r="AHH222" s="120"/>
      <c r="AHI222" s="120"/>
      <c r="AHJ222" s="120"/>
      <c r="AHK222" s="120"/>
      <c r="AHL222" s="120"/>
      <c r="AHM222" s="120"/>
      <c r="AHN222" s="120"/>
      <c r="AHO222" s="120"/>
      <c r="AHP222" s="120"/>
      <c r="AHQ222" s="120"/>
      <c r="AHR222" s="120"/>
      <c r="AHS222" s="120"/>
      <c r="AHT222" s="120"/>
      <c r="AHU222" s="120"/>
      <c r="AHV222" s="120"/>
      <c r="AHW222" s="120"/>
      <c r="AHX222" s="120"/>
      <c r="AHY222" s="120"/>
      <c r="AHZ222" s="120"/>
      <c r="AIA222" s="120"/>
      <c r="AIB222" s="120"/>
      <c r="AIC222" s="120"/>
      <c r="AID222" s="120"/>
      <c r="AIE222" s="120"/>
      <c r="AIF222" s="120"/>
      <c r="AIG222" s="120"/>
      <c r="AIH222" s="120"/>
      <c r="AII222" s="120"/>
      <c r="AIJ222" s="120"/>
      <c r="AIK222" s="120"/>
      <c r="AIL222" s="120"/>
      <c r="AIM222" s="120"/>
      <c r="AIN222" s="120"/>
      <c r="AIO222" s="120"/>
      <c r="AIP222" s="120"/>
      <c r="AIQ222" s="120"/>
      <c r="AIR222" s="120"/>
      <c r="AIS222" s="120"/>
      <c r="AIT222" s="120"/>
      <c r="AIU222" s="120"/>
      <c r="AIV222" s="120"/>
      <c r="AIW222" s="120"/>
      <c r="AIX222" s="120"/>
      <c r="AIY222" s="120"/>
      <c r="AIZ222" s="120"/>
      <c r="AJA222" s="120"/>
      <c r="AJB222" s="120"/>
      <c r="AJC222" s="120"/>
      <c r="AJD222" s="120"/>
      <c r="AJE222" s="120"/>
      <c r="AJF222" s="120"/>
      <c r="AJG222" s="120"/>
      <c r="AJH222" s="120"/>
      <c r="AJI222" s="120"/>
      <c r="AJJ222" s="120"/>
      <c r="AJK222" s="120"/>
      <c r="AJL222" s="120"/>
      <c r="AJM222" s="120"/>
      <c r="AJN222" s="120"/>
      <c r="AJO222" s="120"/>
      <c r="AJP222" s="120"/>
      <c r="AJQ222" s="120"/>
      <c r="AJR222" s="120"/>
      <c r="AJS222" s="120"/>
      <c r="AJT222" s="120"/>
      <c r="AJU222" s="120"/>
      <c r="AJV222" s="120"/>
      <c r="AJW222" s="120"/>
      <c r="AJX222" s="120"/>
      <c r="AJY222" s="120"/>
      <c r="AJZ222" s="120"/>
      <c r="AKA222" s="120"/>
      <c r="AKB222" s="120"/>
      <c r="AKC222" s="120"/>
      <c r="AKD222" s="120"/>
      <c r="AKE222" s="120"/>
      <c r="AKF222" s="120"/>
      <c r="AKG222" s="120"/>
      <c r="AKH222" s="120"/>
      <c r="AKI222" s="120"/>
      <c r="AKJ222" s="120"/>
      <c r="AKK222" s="120"/>
      <c r="AKL222" s="120"/>
      <c r="AKM222" s="120"/>
      <c r="AKN222" s="120"/>
      <c r="AKO222" s="120"/>
      <c r="AKP222" s="120"/>
      <c r="AKQ222" s="120"/>
      <c r="AKR222" s="120"/>
      <c r="AKS222" s="120"/>
      <c r="AKT222" s="120"/>
      <c r="AKU222" s="120"/>
      <c r="AKV222" s="120"/>
      <c r="AKW222" s="120"/>
      <c r="AKX222" s="120"/>
      <c r="AKY222" s="120"/>
      <c r="AKZ222" s="120"/>
      <c r="ALA222" s="120"/>
      <c r="ALB222" s="120"/>
      <c r="ALC222" s="120"/>
      <c r="ALD222" s="120"/>
      <c r="ALE222" s="120"/>
      <c r="ALF222" s="120"/>
      <c r="ALG222" s="120"/>
      <c r="ALH222" s="120"/>
      <c r="ALI222" s="120"/>
      <c r="ALJ222" s="120"/>
      <c r="ALK222" s="120"/>
      <c r="ALL222" s="120"/>
      <c r="ALM222" s="120"/>
      <c r="ALN222" s="120"/>
      <c r="ALO222" s="120"/>
      <c r="ALP222" s="120"/>
      <c r="ALQ222" s="120"/>
      <c r="ALR222" s="120"/>
      <c r="ALS222" s="120"/>
      <c r="ALT222" s="120"/>
      <c r="ALU222" s="120"/>
      <c r="ALV222" s="120"/>
      <c r="ALW222" s="120"/>
      <c r="ALX222" s="120"/>
      <c r="ALY222" s="120"/>
      <c r="ALZ222" s="120"/>
      <c r="AMA222" s="120"/>
      <c r="AMB222" s="120"/>
      <c r="AMC222" s="120"/>
      <c r="AMD222" s="120"/>
      <c r="AME222" s="120"/>
      <c r="AMF222" s="120"/>
      <c r="AMG222" s="120"/>
      <c r="AMH222" s="120"/>
      <c r="AMI222" s="120"/>
      <c r="AMJ222" s="120"/>
      <c r="AMK222" s="120"/>
      <c r="AML222" s="120"/>
    </row>
    <row r="223" spans="1:1026" s="121" customFormat="1" ht="32.25" customHeight="1" x14ac:dyDescent="0.25">
      <c r="A223" s="102">
        <v>218</v>
      </c>
      <c r="B223" s="25" t="s">
        <v>227</v>
      </c>
      <c r="C223" s="26" t="s">
        <v>19</v>
      </c>
      <c r="D223" s="26" t="s">
        <v>759</v>
      </c>
      <c r="E223" s="38" t="s">
        <v>758</v>
      </c>
      <c r="F223" s="50">
        <v>6</v>
      </c>
      <c r="G223" s="51" t="s">
        <v>11</v>
      </c>
      <c r="H223" s="119"/>
      <c r="I223" s="76">
        <f t="shared" si="14"/>
        <v>0</v>
      </c>
      <c r="J223" s="76">
        <f t="shared" si="15"/>
        <v>0</v>
      </c>
      <c r="K223" s="76">
        <f t="shared" si="16"/>
        <v>0</v>
      </c>
      <c r="L223" s="122"/>
      <c r="M223" s="123"/>
      <c r="N223" s="122"/>
      <c r="O223" s="39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  <c r="IB223" s="120"/>
      <c r="IC223" s="120"/>
      <c r="ID223" s="120"/>
      <c r="IE223" s="120"/>
      <c r="IF223" s="120"/>
      <c r="IG223" s="120"/>
      <c r="IH223" s="120"/>
      <c r="II223" s="120"/>
      <c r="IJ223" s="120"/>
      <c r="IK223" s="120"/>
      <c r="IL223" s="120"/>
      <c r="IM223" s="120"/>
      <c r="IN223" s="120"/>
      <c r="IO223" s="120"/>
      <c r="IP223" s="120"/>
      <c r="IQ223" s="120"/>
      <c r="IR223" s="120"/>
      <c r="IS223" s="120"/>
      <c r="IT223" s="120"/>
      <c r="IU223" s="120"/>
      <c r="IV223" s="120"/>
      <c r="IW223" s="120"/>
      <c r="IX223" s="120"/>
      <c r="IY223" s="120"/>
      <c r="IZ223" s="120"/>
      <c r="JA223" s="120"/>
      <c r="JB223" s="120"/>
      <c r="JC223" s="120"/>
      <c r="JD223" s="120"/>
      <c r="JE223" s="120"/>
      <c r="JF223" s="120"/>
      <c r="JG223" s="120"/>
      <c r="JH223" s="120"/>
      <c r="JI223" s="120"/>
      <c r="JJ223" s="120"/>
      <c r="JK223" s="120"/>
      <c r="JL223" s="120"/>
      <c r="JM223" s="120"/>
      <c r="JN223" s="120"/>
      <c r="JO223" s="120"/>
      <c r="JP223" s="120"/>
      <c r="JQ223" s="120"/>
      <c r="JR223" s="120"/>
      <c r="JS223" s="120"/>
      <c r="JT223" s="120"/>
      <c r="JU223" s="120"/>
      <c r="JV223" s="120"/>
      <c r="JW223" s="120"/>
      <c r="JX223" s="120"/>
      <c r="JY223" s="120"/>
      <c r="JZ223" s="120"/>
      <c r="KA223" s="120"/>
      <c r="KB223" s="120"/>
      <c r="KC223" s="120"/>
      <c r="KD223" s="120"/>
      <c r="KE223" s="120"/>
      <c r="KF223" s="120"/>
      <c r="KG223" s="120"/>
      <c r="KH223" s="120"/>
      <c r="KI223" s="120"/>
      <c r="KJ223" s="120"/>
      <c r="KK223" s="120"/>
      <c r="KL223" s="120"/>
      <c r="KM223" s="120"/>
      <c r="KN223" s="120"/>
      <c r="KO223" s="120"/>
      <c r="KP223" s="120"/>
      <c r="KQ223" s="120"/>
      <c r="KR223" s="120"/>
      <c r="KS223" s="120"/>
      <c r="KT223" s="120"/>
      <c r="KU223" s="120"/>
      <c r="KV223" s="120"/>
      <c r="KW223" s="120"/>
      <c r="KX223" s="120"/>
      <c r="KY223" s="120"/>
      <c r="KZ223" s="120"/>
      <c r="LA223" s="120"/>
      <c r="LB223" s="120"/>
      <c r="LC223" s="120"/>
      <c r="LD223" s="120"/>
      <c r="LE223" s="120"/>
      <c r="LF223" s="120"/>
      <c r="LG223" s="120"/>
      <c r="LH223" s="120"/>
      <c r="LI223" s="120"/>
      <c r="LJ223" s="120"/>
      <c r="LK223" s="120"/>
      <c r="LL223" s="120"/>
      <c r="LM223" s="120"/>
      <c r="LN223" s="120"/>
      <c r="LO223" s="120"/>
      <c r="LP223" s="120"/>
      <c r="LQ223" s="120"/>
      <c r="LR223" s="120"/>
      <c r="LS223" s="120"/>
      <c r="LT223" s="120"/>
      <c r="LU223" s="120"/>
      <c r="LV223" s="120"/>
      <c r="LW223" s="120"/>
      <c r="LX223" s="120"/>
      <c r="LY223" s="120"/>
      <c r="LZ223" s="120"/>
      <c r="MA223" s="120"/>
      <c r="MB223" s="120"/>
      <c r="MC223" s="120"/>
      <c r="MD223" s="120"/>
      <c r="ME223" s="120"/>
      <c r="MF223" s="120"/>
      <c r="MG223" s="120"/>
      <c r="MH223" s="120"/>
      <c r="MI223" s="120"/>
      <c r="MJ223" s="120"/>
      <c r="MK223" s="120"/>
      <c r="ML223" s="120"/>
      <c r="MM223" s="120"/>
      <c r="MN223" s="120"/>
      <c r="MO223" s="120"/>
      <c r="MP223" s="120"/>
      <c r="MQ223" s="120"/>
      <c r="MR223" s="120"/>
      <c r="MS223" s="120"/>
      <c r="MT223" s="120"/>
      <c r="MU223" s="120"/>
      <c r="MV223" s="120"/>
      <c r="MW223" s="120"/>
      <c r="MX223" s="120"/>
      <c r="MY223" s="120"/>
      <c r="MZ223" s="120"/>
      <c r="NA223" s="120"/>
      <c r="NB223" s="120"/>
      <c r="NC223" s="120"/>
      <c r="ND223" s="120"/>
      <c r="NE223" s="120"/>
      <c r="NF223" s="120"/>
      <c r="NG223" s="120"/>
      <c r="NH223" s="120"/>
      <c r="NI223" s="120"/>
      <c r="NJ223" s="120"/>
      <c r="NK223" s="120"/>
      <c r="NL223" s="120"/>
      <c r="NM223" s="120"/>
      <c r="NN223" s="120"/>
      <c r="NO223" s="120"/>
      <c r="NP223" s="120"/>
      <c r="NQ223" s="120"/>
      <c r="NR223" s="120"/>
      <c r="NS223" s="120"/>
      <c r="NT223" s="120"/>
      <c r="NU223" s="120"/>
      <c r="NV223" s="120"/>
      <c r="NW223" s="120"/>
      <c r="NX223" s="120"/>
      <c r="NY223" s="120"/>
      <c r="NZ223" s="120"/>
      <c r="OA223" s="120"/>
      <c r="OB223" s="120"/>
      <c r="OC223" s="120"/>
      <c r="OD223" s="120"/>
      <c r="OE223" s="120"/>
      <c r="OF223" s="120"/>
      <c r="OG223" s="120"/>
      <c r="OH223" s="120"/>
      <c r="OI223" s="120"/>
      <c r="OJ223" s="120"/>
      <c r="OK223" s="120"/>
      <c r="OL223" s="120"/>
      <c r="OM223" s="120"/>
      <c r="ON223" s="120"/>
      <c r="OO223" s="120"/>
      <c r="OP223" s="120"/>
      <c r="OQ223" s="120"/>
      <c r="OR223" s="120"/>
      <c r="OS223" s="120"/>
      <c r="OT223" s="120"/>
      <c r="OU223" s="120"/>
      <c r="OV223" s="120"/>
      <c r="OW223" s="120"/>
      <c r="OX223" s="120"/>
      <c r="OY223" s="120"/>
      <c r="OZ223" s="120"/>
      <c r="PA223" s="120"/>
      <c r="PB223" s="120"/>
      <c r="PC223" s="120"/>
      <c r="PD223" s="120"/>
      <c r="PE223" s="120"/>
      <c r="PF223" s="120"/>
      <c r="PG223" s="120"/>
      <c r="PH223" s="120"/>
      <c r="PI223" s="120"/>
      <c r="PJ223" s="120"/>
      <c r="PK223" s="120"/>
      <c r="PL223" s="120"/>
      <c r="PM223" s="120"/>
      <c r="PN223" s="120"/>
      <c r="PO223" s="120"/>
      <c r="PP223" s="120"/>
      <c r="PQ223" s="120"/>
      <c r="PR223" s="120"/>
      <c r="PS223" s="120"/>
      <c r="PT223" s="120"/>
      <c r="PU223" s="120"/>
      <c r="PV223" s="120"/>
      <c r="PW223" s="120"/>
      <c r="PX223" s="120"/>
      <c r="PY223" s="120"/>
      <c r="PZ223" s="120"/>
      <c r="QA223" s="120"/>
      <c r="QB223" s="120"/>
      <c r="QC223" s="120"/>
      <c r="QD223" s="120"/>
      <c r="QE223" s="120"/>
      <c r="QF223" s="120"/>
      <c r="QG223" s="120"/>
      <c r="QH223" s="120"/>
      <c r="QI223" s="120"/>
      <c r="QJ223" s="120"/>
      <c r="QK223" s="120"/>
      <c r="QL223" s="120"/>
      <c r="QM223" s="120"/>
      <c r="QN223" s="120"/>
      <c r="QO223" s="120"/>
      <c r="QP223" s="120"/>
      <c r="QQ223" s="120"/>
      <c r="QR223" s="120"/>
      <c r="QS223" s="120"/>
      <c r="QT223" s="120"/>
      <c r="QU223" s="120"/>
      <c r="QV223" s="120"/>
      <c r="QW223" s="120"/>
      <c r="QX223" s="120"/>
      <c r="QY223" s="120"/>
      <c r="QZ223" s="120"/>
      <c r="RA223" s="120"/>
      <c r="RB223" s="120"/>
      <c r="RC223" s="120"/>
      <c r="RD223" s="120"/>
      <c r="RE223" s="120"/>
      <c r="RF223" s="120"/>
      <c r="RG223" s="120"/>
      <c r="RH223" s="120"/>
      <c r="RI223" s="120"/>
      <c r="RJ223" s="120"/>
      <c r="RK223" s="120"/>
      <c r="RL223" s="120"/>
      <c r="RM223" s="120"/>
      <c r="RN223" s="120"/>
      <c r="RO223" s="120"/>
      <c r="RP223" s="120"/>
      <c r="RQ223" s="120"/>
      <c r="RR223" s="120"/>
      <c r="RS223" s="120"/>
      <c r="RT223" s="120"/>
      <c r="RU223" s="120"/>
      <c r="RV223" s="120"/>
      <c r="RW223" s="120"/>
      <c r="RX223" s="120"/>
      <c r="RY223" s="120"/>
      <c r="RZ223" s="120"/>
      <c r="SA223" s="120"/>
      <c r="SB223" s="120"/>
      <c r="SC223" s="120"/>
      <c r="SD223" s="120"/>
      <c r="SE223" s="120"/>
      <c r="SF223" s="120"/>
      <c r="SG223" s="120"/>
      <c r="SH223" s="120"/>
      <c r="SI223" s="120"/>
      <c r="SJ223" s="120"/>
      <c r="SK223" s="120"/>
      <c r="SL223" s="120"/>
      <c r="SM223" s="120"/>
      <c r="SN223" s="120"/>
      <c r="SO223" s="120"/>
      <c r="SP223" s="120"/>
      <c r="SQ223" s="120"/>
      <c r="SR223" s="120"/>
      <c r="SS223" s="120"/>
      <c r="ST223" s="120"/>
      <c r="SU223" s="120"/>
      <c r="SV223" s="120"/>
      <c r="SW223" s="120"/>
      <c r="SX223" s="120"/>
      <c r="SY223" s="120"/>
      <c r="SZ223" s="120"/>
      <c r="TA223" s="120"/>
      <c r="TB223" s="120"/>
      <c r="TC223" s="120"/>
      <c r="TD223" s="120"/>
      <c r="TE223" s="120"/>
      <c r="TF223" s="120"/>
      <c r="TG223" s="120"/>
      <c r="TH223" s="120"/>
      <c r="TI223" s="120"/>
      <c r="TJ223" s="120"/>
      <c r="TK223" s="120"/>
      <c r="TL223" s="120"/>
      <c r="TM223" s="120"/>
      <c r="TN223" s="120"/>
      <c r="TO223" s="120"/>
      <c r="TP223" s="120"/>
      <c r="TQ223" s="120"/>
      <c r="TR223" s="120"/>
      <c r="TS223" s="120"/>
      <c r="TT223" s="120"/>
      <c r="TU223" s="120"/>
      <c r="TV223" s="120"/>
      <c r="TW223" s="120"/>
      <c r="TX223" s="120"/>
      <c r="TY223" s="120"/>
      <c r="TZ223" s="120"/>
      <c r="UA223" s="120"/>
      <c r="UB223" s="120"/>
      <c r="UC223" s="120"/>
      <c r="UD223" s="120"/>
      <c r="UE223" s="120"/>
      <c r="UF223" s="120"/>
      <c r="UG223" s="120"/>
      <c r="UH223" s="120"/>
      <c r="UI223" s="120"/>
      <c r="UJ223" s="120"/>
      <c r="UK223" s="120"/>
      <c r="UL223" s="120"/>
      <c r="UM223" s="120"/>
      <c r="UN223" s="120"/>
      <c r="UO223" s="120"/>
      <c r="UP223" s="120"/>
      <c r="UQ223" s="120"/>
      <c r="UR223" s="120"/>
      <c r="US223" s="120"/>
      <c r="UT223" s="120"/>
      <c r="UU223" s="120"/>
      <c r="UV223" s="120"/>
      <c r="UW223" s="120"/>
      <c r="UX223" s="120"/>
      <c r="UY223" s="120"/>
      <c r="UZ223" s="120"/>
      <c r="VA223" s="120"/>
      <c r="VB223" s="120"/>
      <c r="VC223" s="120"/>
      <c r="VD223" s="120"/>
      <c r="VE223" s="120"/>
      <c r="VF223" s="120"/>
      <c r="VG223" s="120"/>
      <c r="VH223" s="120"/>
      <c r="VI223" s="120"/>
      <c r="VJ223" s="120"/>
      <c r="VK223" s="120"/>
      <c r="VL223" s="120"/>
      <c r="VM223" s="120"/>
      <c r="VN223" s="120"/>
      <c r="VO223" s="120"/>
      <c r="VP223" s="120"/>
      <c r="VQ223" s="120"/>
      <c r="VR223" s="120"/>
      <c r="VS223" s="120"/>
      <c r="VT223" s="120"/>
      <c r="VU223" s="120"/>
      <c r="VV223" s="120"/>
      <c r="VW223" s="120"/>
      <c r="VX223" s="120"/>
      <c r="VY223" s="120"/>
      <c r="VZ223" s="120"/>
      <c r="WA223" s="120"/>
      <c r="WB223" s="120"/>
      <c r="WC223" s="120"/>
      <c r="WD223" s="120"/>
      <c r="WE223" s="120"/>
      <c r="WF223" s="120"/>
      <c r="WG223" s="120"/>
      <c r="WH223" s="120"/>
      <c r="WI223" s="120"/>
      <c r="WJ223" s="120"/>
      <c r="WK223" s="120"/>
      <c r="WL223" s="120"/>
      <c r="WM223" s="120"/>
      <c r="WN223" s="120"/>
      <c r="WO223" s="120"/>
      <c r="WP223" s="120"/>
      <c r="WQ223" s="120"/>
      <c r="WR223" s="120"/>
      <c r="WS223" s="120"/>
      <c r="WT223" s="120"/>
      <c r="WU223" s="120"/>
      <c r="WV223" s="120"/>
      <c r="WW223" s="120"/>
      <c r="WX223" s="120"/>
      <c r="WY223" s="120"/>
      <c r="WZ223" s="120"/>
      <c r="XA223" s="120"/>
      <c r="XB223" s="120"/>
      <c r="XC223" s="120"/>
      <c r="XD223" s="120"/>
      <c r="XE223" s="120"/>
      <c r="XF223" s="120"/>
      <c r="XG223" s="120"/>
      <c r="XH223" s="120"/>
      <c r="XI223" s="120"/>
      <c r="XJ223" s="120"/>
      <c r="XK223" s="120"/>
      <c r="XL223" s="120"/>
      <c r="XM223" s="120"/>
      <c r="XN223" s="120"/>
      <c r="XO223" s="120"/>
      <c r="XP223" s="120"/>
      <c r="XQ223" s="120"/>
      <c r="XR223" s="120"/>
      <c r="XS223" s="120"/>
      <c r="XT223" s="120"/>
      <c r="XU223" s="120"/>
      <c r="XV223" s="120"/>
      <c r="XW223" s="120"/>
      <c r="XX223" s="120"/>
      <c r="XY223" s="120"/>
      <c r="XZ223" s="120"/>
      <c r="YA223" s="120"/>
      <c r="YB223" s="120"/>
      <c r="YC223" s="120"/>
      <c r="YD223" s="120"/>
      <c r="YE223" s="120"/>
      <c r="YF223" s="120"/>
      <c r="YG223" s="120"/>
      <c r="YH223" s="120"/>
      <c r="YI223" s="120"/>
      <c r="YJ223" s="120"/>
      <c r="YK223" s="120"/>
      <c r="YL223" s="120"/>
      <c r="YM223" s="120"/>
      <c r="YN223" s="120"/>
      <c r="YO223" s="120"/>
      <c r="YP223" s="120"/>
      <c r="YQ223" s="120"/>
      <c r="YR223" s="120"/>
      <c r="YS223" s="120"/>
      <c r="YT223" s="120"/>
      <c r="YU223" s="120"/>
      <c r="YV223" s="120"/>
      <c r="YW223" s="120"/>
      <c r="YX223" s="120"/>
      <c r="YY223" s="120"/>
      <c r="YZ223" s="120"/>
      <c r="ZA223" s="120"/>
      <c r="ZB223" s="120"/>
      <c r="ZC223" s="120"/>
      <c r="ZD223" s="120"/>
      <c r="ZE223" s="120"/>
      <c r="ZF223" s="120"/>
      <c r="ZG223" s="120"/>
      <c r="ZH223" s="120"/>
      <c r="ZI223" s="120"/>
      <c r="ZJ223" s="120"/>
      <c r="ZK223" s="120"/>
      <c r="ZL223" s="120"/>
      <c r="ZM223" s="120"/>
      <c r="ZN223" s="120"/>
      <c r="ZO223" s="120"/>
      <c r="ZP223" s="120"/>
      <c r="ZQ223" s="120"/>
      <c r="ZR223" s="120"/>
      <c r="ZS223" s="120"/>
      <c r="ZT223" s="120"/>
      <c r="ZU223" s="120"/>
      <c r="ZV223" s="120"/>
      <c r="ZW223" s="120"/>
      <c r="ZX223" s="120"/>
      <c r="ZY223" s="120"/>
      <c r="ZZ223" s="120"/>
      <c r="AAA223" s="120"/>
      <c r="AAB223" s="120"/>
      <c r="AAC223" s="120"/>
      <c r="AAD223" s="120"/>
      <c r="AAE223" s="120"/>
      <c r="AAF223" s="120"/>
      <c r="AAG223" s="120"/>
      <c r="AAH223" s="120"/>
      <c r="AAI223" s="120"/>
      <c r="AAJ223" s="120"/>
      <c r="AAK223" s="120"/>
      <c r="AAL223" s="120"/>
      <c r="AAM223" s="120"/>
      <c r="AAN223" s="120"/>
      <c r="AAO223" s="120"/>
      <c r="AAP223" s="120"/>
      <c r="AAQ223" s="120"/>
      <c r="AAR223" s="120"/>
      <c r="AAS223" s="120"/>
      <c r="AAT223" s="120"/>
      <c r="AAU223" s="120"/>
      <c r="AAV223" s="120"/>
      <c r="AAW223" s="120"/>
      <c r="AAX223" s="120"/>
      <c r="AAY223" s="120"/>
      <c r="AAZ223" s="120"/>
      <c r="ABA223" s="120"/>
      <c r="ABB223" s="120"/>
      <c r="ABC223" s="120"/>
      <c r="ABD223" s="120"/>
      <c r="ABE223" s="120"/>
      <c r="ABF223" s="120"/>
      <c r="ABG223" s="120"/>
      <c r="ABH223" s="120"/>
      <c r="ABI223" s="120"/>
      <c r="ABJ223" s="120"/>
      <c r="ABK223" s="120"/>
      <c r="ABL223" s="120"/>
      <c r="ABM223" s="120"/>
      <c r="ABN223" s="120"/>
      <c r="ABO223" s="120"/>
      <c r="ABP223" s="120"/>
      <c r="ABQ223" s="120"/>
      <c r="ABR223" s="120"/>
      <c r="ABS223" s="120"/>
      <c r="ABT223" s="120"/>
      <c r="ABU223" s="120"/>
      <c r="ABV223" s="120"/>
      <c r="ABW223" s="120"/>
      <c r="ABX223" s="120"/>
      <c r="ABY223" s="120"/>
      <c r="ABZ223" s="120"/>
      <c r="ACA223" s="120"/>
      <c r="ACB223" s="120"/>
      <c r="ACC223" s="120"/>
      <c r="ACD223" s="120"/>
      <c r="ACE223" s="120"/>
      <c r="ACF223" s="120"/>
      <c r="ACG223" s="120"/>
      <c r="ACH223" s="120"/>
      <c r="ACI223" s="120"/>
      <c r="ACJ223" s="120"/>
      <c r="ACK223" s="120"/>
      <c r="ACL223" s="120"/>
      <c r="ACM223" s="120"/>
      <c r="ACN223" s="120"/>
      <c r="ACO223" s="120"/>
      <c r="ACP223" s="120"/>
      <c r="ACQ223" s="120"/>
      <c r="ACR223" s="120"/>
      <c r="ACS223" s="120"/>
      <c r="ACT223" s="120"/>
      <c r="ACU223" s="120"/>
      <c r="ACV223" s="120"/>
      <c r="ACW223" s="120"/>
      <c r="ACX223" s="120"/>
      <c r="ACY223" s="120"/>
      <c r="ACZ223" s="120"/>
      <c r="ADA223" s="120"/>
      <c r="ADB223" s="120"/>
      <c r="ADC223" s="120"/>
      <c r="ADD223" s="120"/>
      <c r="ADE223" s="120"/>
      <c r="ADF223" s="120"/>
      <c r="ADG223" s="120"/>
      <c r="ADH223" s="120"/>
      <c r="ADI223" s="120"/>
      <c r="ADJ223" s="120"/>
      <c r="ADK223" s="120"/>
      <c r="ADL223" s="120"/>
      <c r="ADM223" s="120"/>
      <c r="ADN223" s="120"/>
      <c r="ADO223" s="120"/>
      <c r="ADP223" s="120"/>
      <c r="ADQ223" s="120"/>
      <c r="ADR223" s="120"/>
      <c r="ADS223" s="120"/>
      <c r="ADT223" s="120"/>
      <c r="ADU223" s="120"/>
      <c r="ADV223" s="120"/>
      <c r="ADW223" s="120"/>
      <c r="ADX223" s="120"/>
      <c r="ADY223" s="120"/>
      <c r="ADZ223" s="120"/>
      <c r="AEA223" s="120"/>
      <c r="AEB223" s="120"/>
      <c r="AEC223" s="120"/>
      <c r="AED223" s="120"/>
      <c r="AEE223" s="120"/>
      <c r="AEF223" s="120"/>
      <c r="AEG223" s="120"/>
      <c r="AEH223" s="120"/>
      <c r="AEI223" s="120"/>
      <c r="AEJ223" s="120"/>
      <c r="AEK223" s="120"/>
      <c r="AEL223" s="120"/>
      <c r="AEM223" s="120"/>
      <c r="AEN223" s="120"/>
      <c r="AEO223" s="120"/>
      <c r="AEP223" s="120"/>
      <c r="AEQ223" s="120"/>
      <c r="AER223" s="120"/>
      <c r="AES223" s="120"/>
      <c r="AET223" s="120"/>
      <c r="AEU223" s="120"/>
      <c r="AEV223" s="120"/>
      <c r="AEW223" s="120"/>
      <c r="AEX223" s="120"/>
      <c r="AEY223" s="120"/>
      <c r="AEZ223" s="120"/>
      <c r="AFA223" s="120"/>
      <c r="AFB223" s="120"/>
      <c r="AFC223" s="120"/>
      <c r="AFD223" s="120"/>
      <c r="AFE223" s="120"/>
      <c r="AFF223" s="120"/>
      <c r="AFG223" s="120"/>
      <c r="AFH223" s="120"/>
      <c r="AFI223" s="120"/>
      <c r="AFJ223" s="120"/>
      <c r="AFK223" s="120"/>
      <c r="AFL223" s="120"/>
      <c r="AFM223" s="120"/>
      <c r="AFN223" s="120"/>
      <c r="AFO223" s="120"/>
      <c r="AFP223" s="120"/>
      <c r="AFQ223" s="120"/>
      <c r="AFR223" s="120"/>
      <c r="AFS223" s="120"/>
      <c r="AFT223" s="120"/>
      <c r="AFU223" s="120"/>
      <c r="AFV223" s="120"/>
      <c r="AFW223" s="120"/>
      <c r="AFX223" s="120"/>
      <c r="AFY223" s="120"/>
      <c r="AFZ223" s="120"/>
      <c r="AGA223" s="120"/>
      <c r="AGB223" s="120"/>
      <c r="AGC223" s="120"/>
      <c r="AGD223" s="120"/>
      <c r="AGE223" s="120"/>
      <c r="AGF223" s="120"/>
      <c r="AGG223" s="120"/>
      <c r="AGH223" s="120"/>
      <c r="AGI223" s="120"/>
      <c r="AGJ223" s="120"/>
      <c r="AGK223" s="120"/>
      <c r="AGL223" s="120"/>
      <c r="AGM223" s="120"/>
      <c r="AGN223" s="120"/>
      <c r="AGO223" s="120"/>
      <c r="AGP223" s="120"/>
      <c r="AGQ223" s="120"/>
      <c r="AGR223" s="120"/>
      <c r="AGS223" s="120"/>
      <c r="AGT223" s="120"/>
      <c r="AGU223" s="120"/>
      <c r="AGV223" s="120"/>
      <c r="AGW223" s="120"/>
      <c r="AGX223" s="120"/>
      <c r="AGY223" s="120"/>
      <c r="AGZ223" s="120"/>
      <c r="AHA223" s="120"/>
      <c r="AHB223" s="120"/>
      <c r="AHC223" s="120"/>
      <c r="AHD223" s="120"/>
      <c r="AHE223" s="120"/>
      <c r="AHF223" s="120"/>
      <c r="AHG223" s="120"/>
      <c r="AHH223" s="120"/>
      <c r="AHI223" s="120"/>
      <c r="AHJ223" s="120"/>
      <c r="AHK223" s="120"/>
      <c r="AHL223" s="120"/>
      <c r="AHM223" s="120"/>
      <c r="AHN223" s="120"/>
      <c r="AHO223" s="120"/>
      <c r="AHP223" s="120"/>
      <c r="AHQ223" s="120"/>
      <c r="AHR223" s="120"/>
      <c r="AHS223" s="120"/>
      <c r="AHT223" s="120"/>
      <c r="AHU223" s="120"/>
      <c r="AHV223" s="120"/>
      <c r="AHW223" s="120"/>
      <c r="AHX223" s="120"/>
      <c r="AHY223" s="120"/>
      <c r="AHZ223" s="120"/>
      <c r="AIA223" s="120"/>
      <c r="AIB223" s="120"/>
      <c r="AIC223" s="120"/>
      <c r="AID223" s="120"/>
      <c r="AIE223" s="120"/>
      <c r="AIF223" s="120"/>
      <c r="AIG223" s="120"/>
      <c r="AIH223" s="120"/>
      <c r="AII223" s="120"/>
      <c r="AIJ223" s="120"/>
      <c r="AIK223" s="120"/>
      <c r="AIL223" s="120"/>
      <c r="AIM223" s="120"/>
      <c r="AIN223" s="120"/>
      <c r="AIO223" s="120"/>
      <c r="AIP223" s="120"/>
      <c r="AIQ223" s="120"/>
      <c r="AIR223" s="120"/>
      <c r="AIS223" s="120"/>
      <c r="AIT223" s="120"/>
      <c r="AIU223" s="120"/>
      <c r="AIV223" s="120"/>
      <c r="AIW223" s="120"/>
      <c r="AIX223" s="120"/>
      <c r="AIY223" s="120"/>
      <c r="AIZ223" s="120"/>
      <c r="AJA223" s="120"/>
      <c r="AJB223" s="120"/>
      <c r="AJC223" s="120"/>
      <c r="AJD223" s="120"/>
      <c r="AJE223" s="120"/>
      <c r="AJF223" s="120"/>
      <c r="AJG223" s="120"/>
      <c r="AJH223" s="120"/>
      <c r="AJI223" s="120"/>
      <c r="AJJ223" s="120"/>
      <c r="AJK223" s="120"/>
      <c r="AJL223" s="120"/>
      <c r="AJM223" s="120"/>
      <c r="AJN223" s="120"/>
      <c r="AJO223" s="120"/>
      <c r="AJP223" s="120"/>
      <c r="AJQ223" s="120"/>
      <c r="AJR223" s="120"/>
      <c r="AJS223" s="120"/>
      <c r="AJT223" s="120"/>
      <c r="AJU223" s="120"/>
      <c r="AJV223" s="120"/>
      <c r="AJW223" s="120"/>
      <c r="AJX223" s="120"/>
      <c r="AJY223" s="120"/>
      <c r="AJZ223" s="120"/>
      <c r="AKA223" s="120"/>
      <c r="AKB223" s="120"/>
      <c r="AKC223" s="120"/>
      <c r="AKD223" s="120"/>
      <c r="AKE223" s="120"/>
      <c r="AKF223" s="120"/>
      <c r="AKG223" s="120"/>
      <c r="AKH223" s="120"/>
      <c r="AKI223" s="120"/>
      <c r="AKJ223" s="120"/>
      <c r="AKK223" s="120"/>
      <c r="AKL223" s="120"/>
      <c r="AKM223" s="120"/>
      <c r="AKN223" s="120"/>
      <c r="AKO223" s="120"/>
      <c r="AKP223" s="120"/>
      <c r="AKQ223" s="120"/>
      <c r="AKR223" s="120"/>
      <c r="AKS223" s="120"/>
      <c r="AKT223" s="120"/>
      <c r="AKU223" s="120"/>
      <c r="AKV223" s="120"/>
      <c r="AKW223" s="120"/>
      <c r="AKX223" s="120"/>
      <c r="AKY223" s="120"/>
      <c r="AKZ223" s="120"/>
      <c r="ALA223" s="120"/>
      <c r="ALB223" s="120"/>
      <c r="ALC223" s="120"/>
      <c r="ALD223" s="120"/>
      <c r="ALE223" s="120"/>
      <c r="ALF223" s="120"/>
      <c r="ALG223" s="120"/>
      <c r="ALH223" s="120"/>
      <c r="ALI223" s="120"/>
      <c r="ALJ223" s="120"/>
      <c r="ALK223" s="120"/>
      <c r="ALL223" s="120"/>
      <c r="ALM223" s="120"/>
      <c r="ALN223" s="120"/>
      <c r="ALO223" s="120"/>
      <c r="ALP223" s="120"/>
      <c r="ALQ223" s="120"/>
      <c r="ALR223" s="120"/>
      <c r="ALS223" s="120"/>
      <c r="ALT223" s="120"/>
      <c r="ALU223" s="120"/>
      <c r="ALV223" s="120"/>
      <c r="ALW223" s="120"/>
      <c r="ALX223" s="120"/>
      <c r="ALY223" s="120"/>
      <c r="ALZ223" s="120"/>
      <c r="AMA223" s="120"/>
      <c r="AMB223" s="120"/>
      <c r="AMC223" s="120"/>
      <c r="AMD223" s="120"/>
      <c r="AME223" s="120"/>
      <c r="AMF223" s="120"/>
      <c r="AMG223" s="120"/>
      <c r="AMH223" s="120"/>
      <c r="AMI223" s="120"/>
      <c r="AMJ223" s="120"/>
      <c r="AMK223" s="120"/>
      <c r="AML223" s="120"/>
    </row>
    <row r="224" spans="1:1026" s="121" customFormat="1" ht="36" x14ac:dyDescent="0.25">
      <c r="A224" s="102">
        <v>219</v>
      </c>
      <c r="B224" s="25" t="s">
        <v>227</v>
      </c>
      <c r="C224" s="26" t="s">
        <v>719</v>
      </c>
      <c r="D224" s="26" t="s">
        <v>78</v>
      </c>
      <c r="E224" s="38" t="s">
        <v>720</v>
      </c>
      <c r="F224" s="50">
        <v>5</v>
      </c>
      <c r="G224" s="51" t="s">
        <v>11</v>
      </c>
      <c r="H224" s="119"/>
      <c r="I224" s="76">
        <f t="shared" si="14"/>
        <v>0</v>
      </c>
      <c r="J224" s="76">
        <f t="shared" si="15"/>
        <v>0</v>
      </c>
      <c r="K224" s="76">
        <f t="shared" si="16"/>
        <v>0</v>
      </c>
      <c r="L224" s="122"/>
      <c r="M224" s="123"/>
      <c r="N224" s="122"/>
      <c r="O224" s="39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  <c r="IQ224" s="120"/>
      <c r="IR224" s="120"/>
      <c r="IS224" s="120"/>
      <c r="IT224" s="120"/>
      <c r="IU224" s="120"/>
      <c r="IV224" s="120"/>
      <c r="IW224" s="120"/>
      <c r="IX224" s="120"/>
      <c r="IY224" s="120"/>
      <c r="IZ224" s="120"/>
      <c r="JA224" s="120"/>
      <c r="JB224" s="120"/>
      <c r="JC224" s="120"/>
      <c r="JD224" s="120"/>
      <c r="JE224" s="120"/>
      <c r="JF224" s="120"/>
      <c r="JG224" s="120"/>
      <c r="JH224" s="120"/>
      <c r="JI224" s="120"/>
      <c r="JJ224" s="120"/>
      <c r="JK224" s="120"/>
      <c r="JL224" s="120"/>
      <c r="JM224" s="120"/>
      <c r="JN224" s="120"/>
      <c r="JO224" s="120"/>
      <c r="JP224" s="120"/>
      <c r="JQ224" s="120"/>
      <c r="JR224" s="120"/>
      <c r="JS224" s="120"/>
      <c r="JT224" s="120"/>
      <c r="JU224" s="120"/>
      <c r="JV224" s="120"/>
      <c r="JW224" s="120"/>
      <c r="JX224" s="120"/>
      <c r="JY224" s="120"/>
      <c r="JZ224" s="120"/>
      <c r="KA224" s="120"/>
      <c r="KB224" s="120"/>
      <c r="KC224" s="120"/>
      <c r="KD224" s="120"/>
      <c r="KE224" s="120"/>
      <c r="KF224" s="120"/>
      <c r="KG224" s="120"/>
      <c r="KH224" s="120"/>
      <c r="KI224" s="120"/>
      <c r="KJ224" s="120"/>
      <c r="KK224" s="120"/>
      <c r="KL224" s="120"/>
      <c r="KM224" s="120"/>
      <c r="KN224" s="120"/>
      <c r="KO224" s="120"/>
      <c r="KP224" s="120"/>
      <c r="KQ224" s="120"/>
      <c r="KR224" s="120"/>
      <c r="KS224" s="120"/>
      <c r="KT224" s="120"/>
      <c r="KU224" s="120"/>
      <c r="KV224" s="120"/>
      <c r="KW224" s="120"/>
      <c r="KX224" s="120"/>
      <c r="KY224" s="120"/>
      <c r="KZ224" s="120"/>
      <c r="LA224" s="120"/>
      <c r="LB224" s="120"/>
      <c r="LC224" s="120"/>
      <c r="LD224" s="120"/>
      <c r="LE224" s="120"/>
      <c r="LF224" s="120"/>
      <c r="LG224" s="120"/>
      <c r="LH224" s="120"/>
      <c r="LI224" s="120"/>
      <c r="LJ224" s="120"/>
      <c r="LK224" s="120"/>
      <c r="LL224" s="120"/>
      <c r="LM224" s="120"/>
      <c r="LN224" s="120"/>
      <c r="LO224" s="120"/>
      <c r="LP224" s="120"/>
      <c r="LQ224" s="120"/>
      <c r="LR224" s="120"/>
      <c r="LS224" s="120"/>
      <c r="LT224" s="120"/>
      <c r="LU224" s="120"/>
      <c r="LV224" s="120"/>
      <c r="LW224" s="120"/>
      <c r="LX224" s="120"/>
      <c r="LY224" s="120"/>
      <c r="LZ224" s="120"/>
      <c r="MA224" s="120"/>
      <c r="MB224" s="120"/>
      <c r="MC224" s="120"/>
      <c r="MD224" s="120"/>
      <c r="ME224" s="120"/>
      <c r="MF224" s="120"/>
      <c r="MG224" s="120"/>
      <c r="MH224" s="120"/>
      <c r="MI224" s="120"/>
      <c r="MJ224" s="120"/>
      <c r="MK224" s="120"/>
      <c r="ML224" s="120"/>
      <c r="MM224" s="120"/>
      <c r="MN224" s="120"/>
      <c r="MO224" s="120"/>
      <c r="MP224" s="120"/>
      <c r="MQ224" s="120"/>
      <c r="MR224" s="120"/>
      <c r="MS224" s="120"/>
      <c r="MT224" s="120"/>
      <c r="MU224" s="120"/>
      <c r="MV224" s="120"/>
      <c r="MW224" s="120"/>
      <c r="MX224" s="120"/>
      <c r="MY224" s="120"/>
      <c r="MZ224" s="120"/>
      <c r="NA224" s="120"/>
      <c r="NB224" s="120"/>
      <c r="NC224" s="120"/>
      <c r="ND224" s="120"/>
      <c r="NE224" s="120"/>
      <c r="NF224" s="120"/>
      <c r="NG224" s="120"/>
      <c r="NH224" s="120"/>
      <c r="NI224" s="120"/>
      <c r="NJ224" s="120"/>
      <c r="NK224" s="120"/>
      <c r="NL224" s="120"/>
      <c r="NM224" s="120"/>
      <c r="NN224" s="120"/>
      <c r="NO224" s="120"/>
      <c r="NP224" s="120"/>
      <c r="NQ224" s="120"/>
      <c r="NR224" s="120"/>
      <c r="NS224" s="120"/>
      <c r="NT224" s="120"/>
      <c r="NU224" s="120"/>
      <c r="NV224" s="120"/>
      <c r="NW224" s="120"/>
      <c r="NX224" s="120"/>
      <c r="NY224" s="120"/>
      <c r="NZ224" s="120"/>
      <c r="OA224" s="120"/>
      <c r="OB224" s="120"/>
      <c r="OC224" s="120"/>
      <c r="OD224" s="120"/>
      <c r="OE224" s="120"/>
      <c r="OF224" s="120"/>
      <c r="OG224" s="120"/>
      <c r="OH224" s="120"/>
      <c r="OI224" s="120"/>
      <c r="OJ224" s="120"/>
      <c r="OK224" s="120"/>
      <c r="OL224" s="120"/>
      <c r="OM224" s="120"/>
      <c r="ON224" s="120"/>
      <c r="OO224" s="120"/>
      <c r="OP224" s="120"/>
      <c r="OQ224" s="120"/>
      <c r="OR224" s="120"/>
      <c r="OS224" s="120"/>
      <c r="OT224" s="120"/>
      <c r="OU224" s="120"/>
      <c r="OV224" s="120"/>
      <c r="OW224" s="120"/>
      <c r="OX224" s="120"/>
      <c r="OY224" s="120"/>
      <c r="OZ224" s="120"/>
      <c r="PA224" s="120"/>
      <c r="PB224" s="120"/>
      <c r="PC224" s="120"/>
      <c r="PD224" s="120"/>
      <c r="PE224" s="120"/>
      <c r="PF224" s="120"/>
      <c r="PG224" s="120"/>
      <c r="PH224" s="120"/>
      <c r="PI224" s="120"/>
      <c r="PJ224" s="120"/>
      <c r="PK224" s="120"/>
      <c r="PL224" s="120"/>
      <c r="PM224" s="120"/>
      <c r="PN224" s="120"/>
      <c r="PO224" s="120"/>
      <c r="PP224" s="120"/>
      <c r="PQ224" s="120"/>
      <c r="PR224" s="120"/>
      <c r="PS224" s="120"/>
      <c r="PT224" s="120"/>
      <c r="PU224" s="120"/>
      <c r="PV224" s="120"/>
      <c r="PW224" s="120"/>
      <c r="PX224" s="120"/>
      <c r="PY224" s="120"/>
      <c r="PZ224" s="120"/>
      <c r="QA224" s="120"/>
      <c r="QB224" s="120"/>
      <c r="QC224" s="120"/>
      <c r="QD224" s="120"/>
      <c r="QE224" s="120"/>
      <c r="QF224" s="120"/>
      <c r="QG224" s="120"/>
      <c r="QH224" s="120"/>
      <c r="QI224" s="120"/>
      <c r="QJ224" s="120"/>
      <c r="QK224" s="120"/>
      <c r="QL224" s="120"/>
      <c r="QM224" s="120"/>
      <c r="QN224" s="120"/>
      <c r="QO224" s="120"/>
      <c r="QP224" s="120"/>
      <c r="QQ224" s="120"/>
      <c r="QR224" s="120"/>
      <c r="QS224" s="120"/>
      <c r="QT224" s="120"/>
      <c r="QU224" s="120"/>
      <c r="QV224" s="120"/>
      <c r="QW224" s="120"/>
      <c r="QX224" s="120"/>
      <c r="QY224" s="120"/>
      <c r="QZ224" s="120"/>
      <c r="RA224" s="120"/>
      <c r="RB224" s="120"/>
      <c r="RC224" s="120"/>
      <c r="RD224" s="120"/>
      <c r="RE224" s="120"/>
      <c r="RF224" s="120"/>
      <c r="RG224" s="120"/>
      <c r="RH224" s="120"/>
      <c r="RI224" s="120"/>
      <c r="RJ224" s="120"/>
      <c r="RK224" s="120"/>
      <c r="RL224" s="120"/>
      <c r="RM224" s="120"/>
      <c r="RN224" s="120"/>
      <c r="RO224" s="120"/>
      <c r="RP224" s="120"/>
      <c r="RQ224" s="120"/>
      <c r="RR224" s="120"/>
      <c r="RS224" s="120"/>
      <c r="RT224" s="120"/>
      <c r="RU224" s="120"/>
      <c r="RV224" s="120"/>
      <c r="RW224" s="120"/>
      <c r="RX224" s="120"/>
      <c r="RY224" s="120"/>
      <c r="RZ224" s="120"/>
      <c r="SA224" s="120"/>
      <c r="SB224" s="120"/>
      <c r="SC224" s="120"/>
      <c r="SD224" s="120"/>
      <c r="SE224" s="120"/>
      <c r="SF224" s="120"/>
      <c r="SG224" s="120"/>
      <c r="SH224" s="120"/>
      <c r="SI224" s="120"/>
      <c r="SJ224" s="120"/>
      <c r="SK224" s="120"/>
      <c r="SL224" s="120"/>
      <c r="SM224" s="120"/>
      <c r="SN224" s="120"/>
      <c r="SO224" s="120"/>
      <c r="SP224" s="120"/>
      <c r="SQ224" s="120"/>
      <c r="SR224" s="120"/>
      <c r="SS224" s="120"/>
      <c r="ST224" s="120"/>
      <c r="SU224" s="120"/>
      <c r="SV224" s="120"/>
      <c r="SW224" s="120"/>
      <c r="SX224" s="120"/>
      <c r="SY224" s="120"/>
      <c r="SZ224" s="120"/>
      <c r="TA224" s="120"/>
      <c r="TB224" s="120"/>
      <c r="TC224" s="120"/>
      <c r="TD224" s="120"/>
      <c r="TE224" s="120"/>
      <c r="TF224" s="120"/>
      <c r="TG224" s="120"/>
      <c r="TH224" s="120"/>
      <c r="TI224" s="120"/>
      <c r="TJ224" s="120"/>
      <c r="TK224" s="120"/>
      <c r="TL224" s="120"/>
      <c r="TM224" s="120"/>
      <c r="TN224" s="120"/>
      <c r="TO224" s="120"/>
      <c r="TP224" s="120"/>
      <c r="TQ224" s="120"/>
      <c r="TR224" s="120"/>
      <c r="TS224" s="120"/>
      <c r="TT224" s="120"/>
      <c r="TU224" s="120"/>
      <c r="TV224" s="120"/>
      <c r="TW224" s="120"/>
      <c r="TX224" s="120"/>
      <c r="TY224" s="120"/>
      <c r="TZ224" s="120"/>
      <c r="UA224" s="120"/>
      <c r="UB224" s="120"/>
      <c r="UC224" s="120"/>
      <c r="UD224" s="120"/>
      <c r="UE224" s="120"/>
      <c r="UF224" s="120"/>
      <c r="UG224" s="120"/>
      <c r="UH224" s="120"/>
      <c r="UI224" s="120"/>
      <c r="UJ224" s="120"/>
      <c r="UK224" s="120"/>
      <c r="UL224" s="120"/>
      <c r="UM224" s="120"/>
      <c r="UN224" s="120"/>
      <c r="UO224" s="120"/>
      <c r="UP224" s="120"/>
      <c r="UQ224" s="120"/>
      <c r="UR224" s="120"/>
      <c r="US224" s="120"/>
      <c r="UT224" s="120"/>
      <c r="UU224" s="120"/>
      <c r="UV224" s="120"/>
      <c r="UW224" s="120"/>
      <c r="UX224" s="120"/>
      <c r="UY224" s="120"/>
      <c r="UZ224" s="120"/>
      <c r="VA224" s="120"/>
      <c r="VB224" s="120"/>
      <c r="VC224" s="120"/>
      <c r="VD224" s="120"/>
      <c r="VE224" s="120"/>
      <c r="VF224" s="120"/>
      <c r="VG224" s="120"/>
      <c r="VH224" s="120"/>
      <c r="VI224" s="120"/>
      <c r="VJ224" s="120"/>
      <c r="VK224" s="120"/>
      <c r="VL224" s="120"/>
      <c r="VM224" s="120"/>
      <c r="VN224" s="120"/>
      <c r="VO224" s="120"/>
      <c r="VP224" s="120"/>
      <c r="VQ224" s="120"/>
      <c r="VR224" s="120"/>
      <c r="VS224" s="120"/>
      <c r="VT224" s="120"/>
      <c r="VU224" s="120"/>
      <c r="VV224" s="120"/>
      <c r="VW224" s="120"/>
      <c r="VX224" s="120"/>
      <c r="VY224" s="120"/>
      <c r="VZ224" s="120"/>
      <c r="WA224" s="120"/>
      <c r="WB224" s="120"/>
      <c r="WC224" s="120"/>
      <c r="WD224" s="120"/>
      <c r="WE224" s="120"/>
      <c r="WF224" s="120"/>
      <c r="WG224" s="120"/>
      <c r="WH224" s="120"/>
      <c r="WI224" s="120"/>
      <c r="WJ224" s="120"/>
      <c r="WK224" s="120"/>
      <c r="WL224" s="120"/>
      <c r="WM224" s="120"/>
      <c r="WN224" s="120"/>
      <c r="WO224" s="120"/>
      <c r="WP224" s="120"/>
      <c r="WQ224" s="120"/>
      <c r="WR224" s="120"/>
      <c r="WS224" s="120"/>
      <c r="WT224" s="120"/>
      <c r="WU224" s="120"/>
      <c r="WV224" s="120"/>
      <c r="WW224" s="120"/>
      <c r="WX224" s="120"/>
      <c r="WY224" s="120"/>
      <c r="WZ224" s="120"/>
      <c r="XA224" s="120"/>
      <c r="XB224" s="120"/>
      <c r="XC224" s="120"/>
      <c r="XD224" s="120"/>
      <c r="XE224" s="120"/>
      <c r="XF224" s="120"/>
      <c r="XG224" s="120"/>
      <c r="XH224" s="120"/>
      <c r="XI224" s="120"/>
      <c r="XJ224" s="120"/>
      <c r="XK224" s="120"/>
      <c r="XL224" s="120"/>
      <c r="XM224" s="120"/>
      <c r="XN224" s="120"/>
      <c r="XO224" s="120"/>
      <c r="XP224" s="120"/>
      <c r="XQ224" s="120"/>
      <c r="XR224" s="120"/>
      <c r="XS224" s="120"/>
      <c r="XT224" s="120"/>
      <c r="XU224" s="120"/>
      <c r="XV224" s="120"/>
      <c r="XW224" s="120"/>
      <c r="XX224" s="120"/>
      <c r="XY224" s="120"/>
      <c r="XZ224" s="120"/>
      <c r="YA224" s="120"/>
      <c r="YB224" s="120"/>
      <c r="YC224" s="120"/>
      <c r="YD224" s="120"/>
      <c r="YE224" s="120"/>
      <c r="YF224" s="120"/>
      <c r="YG224" s="120"/>
      <c r="YH224" s="120"/>
      <c r="YI224" s="120"/>
      <c r="YJ224" s="120"/>
      <c r="YK224" s="120"/>
      <c r="YL224" s="120"/>
      <c r="YM224" s="120"/>
      <c r="YN224" s="120"/>
      <c r="YO224" s="120"/>
      <c r="YP224" s="120"/>
      <c r="YQ224" s="120"/>
      <c r="YR224" s="120"/>
      <c r="YS224" s="120"/>
      <c r="YT224" s="120"/>
      <c r="YU224" s="120"/>
      <c r="YV224" s="120"/>
      <c r="YW224" s="120"/>
      <c r="YX224" s="120"/>
      <c r="YY224" s="120"/>
      <c r="YZ224" s="120"/>
      <c r="ZA224" s="120"/>
      <c r="ZB224" s="120"/>
      <c r="ZC224" s="120"/>
      <c r="ZD224" s="120"/>
      <c r="ZE224" s="120"/>
      <c r="ZF224" s="120"/>
      <c r="ZG224" s="120"/>
      <c r="ZH224" s="120"/>
      <c r="ZI224" s="120"/>
      <c r="ZJ224" s="120"/>
      <c r="ZK224" s="120"/>
      <c r="ZL224" s="120"/>
      <c r="ZM224" s="120"/>
      <c r="ZN224" s="120"/>
      <c r="ZO224" s="120"/>
      <c r="ZP224" s="120"/>
      <c r="ZQ224" s="120"/>
      <c r="ZR224" s="120"/>
      <c r="ZS224" s="120"/>
      <c r="ZT224" s="120"/>
      <c r="ZU224" s="120"/>
      <c r="ZV224" s="120"/>
      <c r="ZW224" s="120"/>
      <c r="ZX224" s="120"/>
      <c r="ZY224" s="120"/>
      <c r="ZZ224" s="120"/>
      <c r="AAA224" s="120"/>
      <c r="AAB224" s="120"/>
      <c r="AAC224" s="120"/>
      <c r="AAD224" s="120"/>
      <c r="AAE224" s="120"/>
      <c r="AAF224" s="120"/>
      <c r="AAG224" s="120"/>
      <c r="AAH224" s="120"/>
      <c r="AAI224" s="120"/>
      <c r="AAJ224" s="120"/>
      <c r="AAK224" s="120"/>
      <c r="AAL224" s="120"/>
      <c r="AAM224" s="120"/>
      <c r="AAN224" s="120"/>
      <c r="AAO224" s="120"/>
      <c r="AAP224" s="120"/>
      <c r="AAQ224" s="120"/>
      <c r="AAR224" s="120"/>
      <c r="AAS224" s="120"/>
      <c r="AAT224" s="120"/>
      <c r="AAU224" s="120"/>
      <c r="AAV224" s="120"/>
      <c r="AAW224" s="120"/>
      <c r="AAX224" s="120"/>
      <c r="AAY224" s="120"/>
      <c r="AAZ224" s="120"/>
      <c r="ABA224" s="120"/>
      <c r="ABB224" s="120"/>
      <c r="ABC224" s="120"/>
      <c r="ABD224" s="120"/>
      <c r="ABE224" s="120"/>
      <c r="ABF224" s="120"/>
      <c r="ABG224" s="120"/>
      <c r="ABH224" s="120"/>
      <c r="ABI224" s="120"/>
      <c r="ABJ224" s="120"/>
      <c r="ABK224" s="120"/>
      <c r="ABL224" s="120"/>
      <c r="ABM224" s="120"/>
      <c r="ABN224" s="120"/>
      <c r="ABO224" s="120"/>
      <c r="ABP224" s="120"/>
      <c r="ABQ224" s="120"/>
      <c r="ABR224" s="120"/>
      <c r="ABS224" s="120"/>
      <c r="ABT224" s="120"/>
      <c r="ABU224" s="120"/>
      <c r="ABV224" s="120"/>
      <c r="ABW224" s="120"/>
      <c r="ABX224" s="120"/>
      <c r="ABY224" s="120"/>
      <c r="ABZ224" s="120"/>
      <c r="ACA224" s="120"/>
      <c r="ACB224" s="120"/>
      <c r="ACC224" s="120"/>
      <c r="ACD224" s="120"/>
      <c r="ACE224" s="120"/>
      <c r="ACF224" s="120"/>
      <c r="ACG224" s="120"/>
      <c r="ACH224" s="120"/>
      <c r="ACI224" s="120"/>
      <c r="ACJ224" s="120"/>
      <c r="ACK224" s="120"/>
      <c r="ACL224" s="120"/>
      <c r="ACM224" s="120"/>
      <c r="ACN224" s="120"/>
      <c r="ACO224" s="120"/>
      <c r="ACP224" s="120"/>
      <c r="ACQ224" s="120"/>
      <c r="ACR224" s="120"/>
      <c r="ACS224" s="120"/>
      <c r="ACT224" s="120"/>
      <c r="ACU224" s="120"/>
      <c r="ACV224" s="120"/>
      <c r="ACW224" s="120"/>
      <c r="ACX224" s="120"/>
      <c r="ACY224" s="120"/>
      <c r="ACZ224" s="120"/>
      <c r="ADA224" s="120"/>
      <c r="ADB224" s="120"/>
      <c r="ADC224" s="120"/>
      <c r="ADD224" s="120"/>
      <c r="ADE224" s="120"/>
      <c r="ADF224" s="120"/>
      <c r="ADG224" s="120"/>
      <c r="ADH224" s="120"/>
      <c r="ADI224" s="120"/>
      <c r="ADJ224" s="120"/>
      <c r="ADK224" s="120"/>
      <c r="ADL224" s="120"/>
      <c r="ADM224" s="120"/>
      <c r="ADN224" s="120"/>
      <c r="ADO224" s="120"/>
      <c r="ADP224" s="120"/>
      <c r="ADQ224" s="120"/>
      <c r="ADR224" s="120"/>
      <c r="ADS224" s="120"/>
      <c r="ADT224" s="120"/>
      <c r="ADU224" s="120"/>
      <c r="ADV224" s="120"/>
      <c r="ADW224" s="120"/>
      <c r="ADX224" s="120"/>
      <c r="ADY224" s="120"/>
      <c r="ADZ224" s="120"/>
      <c r="AEA224" s="120"/>
      <c r="AEB224" s="120"/>
      <c r="AEC224" s="120"/>
      <c r="AED224" s="120"/>
      <c r="AEE224" s="120"/>
      <c r="AEF224" s="120"/>
      <c r="AEG224" s="120"/>
      <c r="AEH224" s="120"/>
      <c r="AEI224" s="120"/>
      <c r="AEJ224" s="120"/>
      <c r="AEK224" s="120"/>
      <c r="AEL224" s="120"/>
      <c r="AEM224" s="120"/>
      <c r="AEN224" s="120"/>
      <c r="AEO224" s="120"/>
      <c r="AEP224" s="120"/>
      <c r="AEQ224" s="120"/>
      <c r="AER224" s="120"/>
      <c r="AES224" s="120"/>
      <c r="AET224" s="120"/>
      <c r="AEU224" s="120"/>
      <c r="AEV224" s="120"/>
      <c r="AEW224" s="120"/>
      <c r="AEX224" s="120"/>
      <c r="AEY224" s="120"/>
      <c r="AEZ224" s="120"/>
      <c r="AFA224" s="120"/>
      <c r="AFB224" s="120"/>
      <c r="AFC224" s="120"/>
      <c r="AFD224" s="120"/>
      <c r="AFE224" s="120"/>
      <c r="AFF224" s="120"/>
      <c r="AFG224" s="120"/>
      <c r="AFH224" s="120"/>
      <c r="AFI224" s="120"/>
      <c r="AFJ224" s="120"/>
      <c r="AFK224" s="120"/>
      <c r="AFL224" s="120"/>
      <c r="AFM224" s="120"/>
      <c r="AFN224" s="120"/>
      <c r="AFO224" s="120"/>
      <c r="AFP224" s="120"/>
      <c r="AFQ224" s="120"/>
      <c r="AFR224" s="120"/>
      <c r="AFS224" s="120"/>
      <c r="AFT224" s="120"/>
      <c r="AFU224" s="120"/>
      <c r="AFV224" s="120"/>
      <c r="AFW224" s="120"/>
      <c r="AFX224" s="120"/>
      <c r="AFY224" s="120"/>
      <c r="AFZ224" s="120"/>
      <c r="AGA224" s="120"/>
      <c r="AGB224" s="120"/>
      <c r="AGC224" s="120"/>
      <c r="AGD224" s="120"/>
      <c r="AGE224" s="120"/>
      <c r="AGF224" s="120"/>
      <c r="AGG224" s="120"/>
      <c r="AGH224" s="120"/>
      <c r="AGI224" s="120"/>
      <c r="AGJ224" s="120"/>
      <c r="AGK224" s="120"/>
      <c r="AGL224" s="120"/>
      <c r="AGM224" s="120"/>
      <c r="AGN224" s="120"/>
      <c r="AGO224" s="120"/>
      <c r="AGP224" s="120"/>
      <c r="AGQ224" s="120"/>
      <c r="AGR224" s="120"/>
      <c r="AGS224" s="120"/>
      <c r="AGT224" s="120"/>
      <c r="AGU224" s="120"/>
      <c r="AGV224" s="120"/>
      <c r="AGW224" s="120"/>
      <c r="AGX224" s="120"/>
      <c r="AGY224" s="120"/>
      <c r="AGZ224" s="120"/>
      <c r="AHA224" s="120"/>
      <c r="AHB224" s="120"/>
      <c r="AHC224" s="120"/>
      <c r="AHD224" s="120"/>
      <c r="AHE224" s="120"/>
      <c r="AHF224" s="120"/>
      <c r="AHG224" s="120"/>
      <c r="AHH224" s="120"/>
      <c r="AHI224" s="120"/>
      <c r="AHJ224" s="120"/>
      <c r="AHK224" s="120"/>
      <c r="AHL224" s="120"/>
      <c r="AHM224" s="120"/>
      <c r="AHN224" s="120"/>
      <c r="AHO224" s="120"/>
      <c r="AHP224" s="120"/>
      <c r="AHQ224" s="120"/>
      <c r="AHR224" s="120"/>
      <c r="AHS224" s="120"/>
      <c r="AHT224" s="120"/>
      <c r="AHU224" s="120"/>
      <c r="AHV224" s="120"/>
      <c r="AHW224" s="120"/>
      <c r="AHX224" s="120"/>
      <c r="AHY224" s="120"/>
      <c r="AHZ224" s="120"/>
      <c r="AIA224" s="120"/>
      <c r="AIB224" s="120"/>
      <c r="AIC224" s="120"/>
      <c r="AID224" s="120"/>
      <c r="AIE224" s="120"/>
      <c r="AIF224" s="120"/>
      <c r="AIG224" s="120"/>
      <c r="AIH224" s="120"/>
      <c r="AII224" s="120"/>
      <c r="AIJ224" s="120"/>
      <c r="AIK224" s="120"/>
      <c r="AIL224" s="120"/>
      <c r="AIM224" s="120"/>
      <c r="AIN224" s="120"/>
      <c r="AIO224" s="120"/>
      <c r="AIP224" s="120"/>
      <c r="AIQ224" s="120"/>
      <c r="AIR224" s="120"/>
      <c r="AIS224" s="120"/>
      <c r="AIT224" s="120"/>
      <c r="AIU224" s="120"/>
      <c r="AIV224" s="120"/>
      <c r="AIW224" s="120"/>
      <c r="AIX224" s="120"/>
      <c r="AIY224" s="120"/>
      <c r="AIZ224" s="120"/>
      <c r="AJA224" s="120"/>
      <c r="AJB224" s="120"/>
      <c r="AJC224" s="120"/>
      <c r="AJD224" s="120"/>
      <c r="AJE224" s="120"/>
      <c r="AJF224" s="120"/>
      <c r="AJG224" s="120"/>
      <c r="AJH224" s="120"/>
      <c r="AJI224" s="120"/>
      <c r="AJJ224" s="120"/>
      <c r="AJK224" s="120"/>
      <c r="AJL224" s="120"/>
      <c r="AJM224" s="120"/>
      <c r="AJN224" s="120"/>
      <c r="AJO224" s="120"/>
      <c r="AJP224" s="120"/>
      <c r="AJQ224" s="120"/>
      <c r="AJR224" s="120"/>
      <c r="AJS224" s="120"/>
      <c r="AJT224" s="120"/>
      <c r="AJU224" s="120"/>
      <c r="AJV224" s="120"/>
      <c r="AJW224" s="120"/>
      <c r="AJX224" s="120"/>
      <c r="AJY224" s="120"/>
      <c r="AJZ224" s="120"/>
      <c r="AKA224" s="120"/>
      <c r="AKB224" s="120"/>
      <c r="AKC224" s="120"/>
      <c r="AKD224" s="120"/>
      <c r="AKE224" s="120"/>
      <c r="AKF224" s="120"/>
      <c r="AKG224" s="120"/>
      <c r="AKH224" s="120"/>
      <c r="AKI224" s="120"/>
      <c r="AKJ224" s="120"/>
      <c r="AKK224" s="120"/>
      <c r="AKL224" s="120"/>
      <c r="AKM224" s="120"/>
      <c r="AKN224" s="120"/>
      <c r="AKO224" s="120"/>
      <c r="AKP224" s="120"/>
      <c r="AKQ224" s="120"/>
      <c r="AKR224" s="120"/>
      <c r="AKS224" s="120"/>
      <c r="AKT224" s="120"/>
      <c r="AKU224" s="120"/>
      <c r="AKV224" s="120"/>
      <c r="AKW224" s="120"/>
      <c r="AKX224" s="120"/>
      <c r="AKY224" s="120"/>
      <c r="AKZ224" s="120"/>
      <c r="ALA224" s="120"/>
      <c r="ALB224" s="120"/>
      <c r="ALC224" s="120"/>
      <c r="ALD224" s="120"/>
      <c r="ALE224" s="120"/>
      <c r="ALF224" s="120"/>
      <c r="ALG224" s="120"/>
      <c r="ALH224" s="120"/>
      <c r="ALI224" s="120"/>
      <c r="ALJ224" s="120"/>
      <c r="ALK224" s="120"/>
      <c r="ALL224" s="120"/>
      <c r="ALM224" s="120"/>
      <c r="ALN224" s="120"/>
      <c r="ALO224" s="120"/>
      <c r="ALP224" s="120"/>
      <c r="ALQ224" s="120"/>
      <c r="ALR224" s="120"/>
      <c r="ALS224" s="120"/>
      <c r="ALT224" s="120"/>
      <c r="ALU224" s="120"/>
      <c r="ALV224" s="120"/>
      <c r="ALW224" s="120"/>
      <c r="ALX224" s="120"/>
      <c r="ALY224" s="120"/>
      <c r="ALZ224" s="120"/>
      <c r="AMA224" s="120"/>
      <c r="AMB224" s="120"/>
      <c r="AMC224" s="120"/>
      <c r="AMD224" s="120"/>
      <c r="AME224" s="120"/>
      <c r="AMF224" s="120"/>
      <c r="AMG224" s="120"/>
      <c r="AMH224" s="120"/>
      <c r="AMI224" s="120"/>
      <c r="AMJ224" s="120"/>
      <c r="AMK224" s="120"/>
      <c r="AML224" s="120"/>
    </row>
    <row r="225" spans="1:1026" s="121" customFormat="1" ht="24" x14ac:dyDescent="0.25">
      <c r="A225" s="102">
        <v>220</v>
      </c>
      <c r="B225" s="25" t="s">
        <v>227</v>
      </c>
      <c r="C225" s="26" t="s">
        <v>8</v>
      </c>
      <c r="D225" s="26" t="s">
        <v>76</v>
      </c>
      <c r="E225" s="31" t="s">
        <v>38</v>
      </c>
      <c r="F225" s="50">
        <v>10</v>
      </c>
      <c r="G225" s="51" t="s">
        <v>11</v>
      </c>
      <c r="H225" s="76"/>
      <c r="I225" s="76">
        <f t="shared" si="14"/>
        <v>0</v>
      </c>
      <c r="J225" s="76">
        <f t="shared" si="15"/>
        <v>0</v>
      </c>
      <c r="K225" s="76">
        <f t="shared" si="16"/>
        <v>0</v>
      </c>
      <c r="L225" s="53"/>
      <c r="M225" s="53"/>
      <c r="N225" s="53"/>
      <c r="O225" s="39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  <c r="HN225" s="120"/>
      <c r="HO225" s="120"/>
      <c r="HP225" s="120"/>
      <c r="HQ225" s="120"/>
      <c r="HR225" s="120"/>
      <c r="HS225" s="120"/>
      <c r="HT225" s="120"/>
      <c r="HU225" s="120"/>
      <c r="HV225" s="120"/>
      <c r="HW225" s="120"/>
      <c r="HX225" s="120"/>
      <c r="HY225" s="120"/>
      <c r="HZ225" s="120"/>
      <c r="IA225" s="120"/>
      <c r="IB225" s="120"/>
      <c r="IC225" s="120"/>
      <c r="ID225" s="120"/>
      <c r="IE225" s="120"/>
      <c r="IF225" s="120"/>
      <c r="IG225" s="120"/>
      <c r="IH225" s="120"/>
      <c r="II225" s="120"/>
      <c r="IJ225" s="120"/>
      <c r="IK225" s="120"/>
      <c r="IL225" s="120"/>
      <c r="IM225" s="120"/>
      <c r="IN225" s="120"/>
      <c r="IO225" s="120"/>
      <c r="IP225" s="120"/>
      <c r="IQ225" s="120"/>
      <c r="IR225" s="120"/>
      <c r="IS225" s="120"/>
      <c r="IT225" s="120"/>
      <c r="IU225" s="120"/>
      <c r="IV225" s="120"/>
      <c r="IW225" s="120"/>
      <c r="IX225" s="120"/>
      <c r="IY225" s="120"/>
      <c r="IZ225" s="120"/>
      <c r="JA225" s="120"/>
      <c r="JB225" s="120"/>
      <c r="JC225" s="120"/>
      <c r="JD225" s="120"/>
      <c r="JE225" s="120"/>
      <c r="JF225" s="120"/>
      <c r="JG225" s="120"/>
      <c r="JH225" s="120"/>
      <c r="JI225" s="120"/>
      <c r="JJ225" s="120"/>
      <c r="JK225" s="120"/>
      <c r="JL225" s="120"/>
      <c r="JM225" s="120"/>
      <c r="JN225" s="120"/>
      <c r="JO225" s="120"/>
      <c r="JP225" s="120"/>
      <c r="JQ225" s="120"/>
      <c r="JR225" s="120"/>
      <c r="JS225" s="120"/>
      <c r="JT225" s="120"/>
      <c r="JU225" s="120"/>
      <c r="JV225" s="120"/>
      <c r="JW225" s="120"/>
      <c r="JX225" s="120"/>
      <c r="JY225" s="120"/>
      <c r="JZ225" s="120"/>
      <c r="KA225" s="120"/>
      <c r="KB225" s="120"/>
      <c r="KC225" s="120"/>
      <c r="KD225" s="120"/>
      <c r="KE225" s="120"/>
      <c r="KF225" s="120"/>
      <c r="KG225" s="120"/>
      <c r="KH225" s="120"/>
      <c r="KI225" s="120"/>
      <c r="KJ225" s="120"/>
      <c r="KK225" s="120"/>
      <c r="KL225" s="120"/>
      <c r="KM225" s="120"/>
      <c r="KN225" s="120"/>
      <c r="KO225" s="120"/>
      <c r="KP225" s="120"/>
      <c r="KQ225" s="120"/>
      <c r="KR225" s="120"/>
      <c r="KS225" s="120"/>
      <c r="KT225" s="120"/>
      <c r="KU225" s="120"/>
      <c r="KV225" s="120"/>
      <c r="KW225" s="120"/>
      <c r="KX225" s="120"/>
      <c r="KY225" s="120"/>
      <c r="KZ225" s="120"/>
      <c r="LA225" s="120"/>
      <c r="LB225" s="120"/>
      <c r="LC225" s="120"/>
      <c r="LD225" s="120"/>
      <c r="LE225" s="120"/>
      <c r="LF225" s="120"/>
      <c r="LG225" s="120"/>
      <c r="LH225" s="120"/>
      <c r="LI225" s="120"/>
      <c r="LJ225" s="120"/>
      <c r="LK225" s="120"/>
      <c r="LL225" s="120"/>
      <c r="LM225" s="120"/>
      <c r="LN225" s="120"/>
      <c r="LO225" s="120"/>
      <c r="LP225" s="120"/>
      <c r="LQ225" s="120"/>
      <c r="LR225" s="120"/>
      <c r="LS225" s="120"/>
      <c r="LT225" s="120"/>
      <c r="LU225" s="120"/>
      <c r="LV225" s="120"/>
      <c r="LW225" s="120"/>
      <c r="LX225" s="120"/>
      <c r="LY225" s="120"/>
      <c r="LZ225" s="120"/>
      <c r="MA225" s="120"/>
      <c r="MB225" s="120"/>
      <c r="MC225" s="120"/>
      <c r="MD225" s="120"/>
      <c r="ME225" s="120"/>
      <c r="MF225" s="120"/>
      <c r="MG225" s="120"/>
      <c r="MH225" s="120"/>
      <c r="MI225" s="120"/>
      <c r="MJ225" s="120"/>
      <c r="MK225" s="120"/>
      <c r="ML225" s="120"/>
      <c r="MM225" s="120"/>
      <c r="MN225" s="120"/>
      <c r="MO225" s="120"/>
      <c r="MP225" s="120"/>
      <c r="MQ225" s="120"/>
      <c r="MR225" s="120"/>
      <c r="MS225" s="120"/>
      <c r="MT225" s="120"/>
      <c r="MU225" s="120"/>
      <c r="MV225" s="120"/>
      <c r="MW225" s="120"/>
      <c r="MX225" s="120"/>
      <c r="MY225" s="120"/>
      <c r="MZ225" s="120"/>
      <c r="NA225" s="120"/>
      <c r="NB225" s="120"/>
      <c r="NC225" s="120"/>
      <c r="ND225" s="120"/>
      <c r="NE225" s="120"/>
      <c r="NF225" s="120"/>
      <c r="NG225" s="120"/>
      <c r="NH225" s="120"/>
      <c r="NI225" s="120"/>
      <c r="NJ225" s="120"/>
      <c r="NK225" s="120"/>
      <c r="NL225" s="120"/>
      <c r="NM225" s="120"/>
      <c r="NN225" s="120"/>
      <c r="NO225" s="120"/>
      <c r="NP225" s="120"/>
      <c r="NQ225" s="120"/>
      <c r="NR225" s="120"/>
      <c r="NS225" s="120"/>
      <c r="NT225" s="120"/>
      <c r="NU225" s="120"/>
      <c r="NV225" s="120"/>
      <c r="NW225" s="120"/>
      <c r="NX225" s="120"/>
      <c r="NY225" s="120"/>
      <c r="NZ225" s="120"/>
      <c r="OA225" s="120"/>
      <c r="OB225" s="120"/>
      <c r="OC225" s="120"/>
      <c r="OD225" s="120"/>
      <c r="OE225" s="120"/>
      <c r="OF225" s="120"/>
      <c r="OG225" s="120"/>
      <c r="OH225" s="120"/>
      <c r="OI225" s="120"/>
      <c r="OJ225" s="120"/>
      <c r="OK225" s="120"/>
      <c r="OL225" s="120"/>
      <c r="OM225" s="120"/>
      <c r="ON225" s="120"/>
      <c r="OO225" s="120"/>
      <c r="OP225" s="120"/>
      <c r="OQ225" s="120"/>
      <c r="OR225" s="120"/>
      <c r="OS225" s="120"/>
      <c r="OT225" s="120"/>
      <c r="OU225" s="120"/>
      <c r="OV225" s="120"/>
      <c r="OW225" s="120"/>
      <c r="OX225" s="120"/>
      <c r="OY225" s="120"/>
      <c r="OZ225" s="120"/>
      <c r="PA225" s="120"/>
      <c r="PB225" s="120"/>
      <c r="PC225" s="120"/>
      <c r="PD225" s="120"/>
      <c r="PE225" s="120"/>
      <c r="PF225" s="120"/>
      <c r="PG225" s="120"/>
      <c r="PH225" s="120"/>
      <c r="PI225" s="120"/>
      <c r="PJ225" s="120"/>
      <c r="PK225" s="120"/>
      <c r="PL225" s="120"/>
      <c r="PM225" s="120"/>
      <c r="PN225" s="120"/>
      <c r="PO225" s="120"/>
      <c r="PP225" s="120"/>
      <c r="PQ225" s="120"/>
      <c r="PR225" s="120"/>
      <c r="PS225" s="120"/>
      <c r="PT225" s="120"/>
      <c r="PU225" s="120"/>
      <c r="PV225" s="120"/>
      <c r="PW225" s="120"/>
      <c r="PX225" s="120"/>
      <c r="PY225" s="120"/>
      <c r="PZ225" s="120"/>
      <c r="QA225" s="120"/>
      <c r="QB225" s="120"/>
      <c r="QC225" s="120"/>
      <c r="QD225" s="120"/>
      <c r="QE225" s="120"/>
      <c r="QF225" s="120"/>
      <c r="QG225" s="120"/>
      <c r="QH225" s="120"/>
      <c r="QI225" s="120"/>
      <c r="QJ225" s="120"/>
      <c r="QK225" s="120"/>
      <c r="QL225" s="120"/>
      <c r="QM225" s="120"/>
      <c r="QN225" s="120"/>
      <c r="QO225" s="120"/>
      <c r="QP225" s="120"/>
      <c r="QQ225" s="120"/>
      <c r="QR225" s="120"/>
      <c r="QS225" s="120"/>
      <c r="QT225" s="120"/>
      <c r="QU225" s="120"/>
      <c r="QV225" s="120"/>
      <c r="QW225" s="120"/>
      <c r="QX225" s="120"/>
      <c r="QY225" s="120"/>
      <c r="QZ225" s="120"/>
      <c r="RA225" s="120"/>
      <c r="RB225" s="120"/>
      <c r="RC225" s="120"/>
      <c r="RD225" s="120"/>
      <c r="RE225" s="120"/>
      <c r="RF225" s="120"/>
      <c r="RG225" s="120"/>
      <c r="RH225" s="120"/>
      <c r="RI225" s="120"/>
      <c r="RJ225" s="120"/>
      <c r="RK225" s="120"/>
      <c r="RL225" s="120"/>
      <c r="RM225" s="120"/>
      <c r="RN225" s="120"/>
      <c r="RO225" s="120"/>
      <c r="RP225" s="120"/>
      <c r="RQ225" s="120"/>
      <c r="RR225" s="120"/>
      <c r="RS225" s="120"/>
      <c r="RT225" s="120"/>
      <c r="RU225" s="120"/>
      <c r="RV225" s="120"/>
      <c r="RW225" s="120"/>
      <c r="RX225" s="120"/>
      <c r="RY225" s="120"/>
      <c r="RZ225" s="120"/>
      <c r="SA225" s="120"/>
      <c r="SB225" s="120"/>
      <c r="SC225" s="120"/>
      <c r="SD225" s="120"/>
      <c r="SE225" s="120"/>
      <c r="SF225" s="120"/>
      <c r="SG225" s="120"/>
      <c r="SH225" s="120"/>
      <c r="SI225" s="120"/>
      <c r="SJ225" s="120"/>
      <c r="SK225" s="120"/>
      <c r="SL225" s="120"/>
      <c r="SM225" s="120"/>
      <c r="SN225" s="120"/>
      <c r="SO225" s="120"/>
      <c r="SP225" s="120"/>
      <c r="SQ225" s="120"/>
      <c r="SR225" s="120"/>
      <c r="SS225" s="120"/>
      <c r="ST225" s="120"/>
      <c r="SU225" s="120"/>
      <c r="SV225" s="120"/>
      <c r="SW225" s="120"/>
      <c r="SX225" s="120"/>
      <c r="SY225" s="120"/>
      <c r="SZ225" s="120"/>
      <c r="TA225" s="120"/>
      <c r="TB225" s="120"/>
      <c r="TC225" s="120"/>
      <c r="TD225" s="120"/>
      <c r="TE225" s="120"/>
      <c r="TF225" s="120"/>
      <c r="TG225" s="120"/>
      <c r="TH225" s="120"/>
      <c r="TI225" s="120"/>
      <c r="TJ225" s="120"/>
      <c r="TK225" s="120"/>
      <c r="TL225" s="120"/>
      <c r="TM225" s="120"/>
      <c r="TN225" s="120"/>
      <c r="TO225" s="120"/>
      <c r="TP225" s="120"/>
      <c r="TQ225" s="120"/>
      <c r="TR225" s="120"/>
      <c r="TS225" s="120"/>
      <c r="TT225" s="120"/>
      <c r="TU225" s="120"/>
      <c r="TV225" s="120"/>
      <c r="TW225" s="120"/>
      <c r="TX225" s="120"/>
      <c r="TY225" s="120"/>
      <c r="TZ225" s="120"/>
      <c r="UA225" s="120"/>
      <c r="UB225" s="120"/>
      <c r="UC225" s="120"/>
      <c r="UD225" s="120"/>
      <c r="UE225" s="120"/>
      <c r="UF225" s="120"/>
      <c r="UG225" s="120"/>
      <c r="UH225" s="120"/>
      <c r="UI225" s="120"/>
      <c r="UJ225" s="120"/>
      <c r="UK225" s="120"/>
      <c r="UL225" s="120"/>
      <c r="UM225" s="120"/>
      <c r="UN225" s="120"/>
      <c r="UO225" s="120"/>
      <c r="UP225" s="120"/>
      <c r="UQ225" s="120"/>
      <c r="UR225" s="120"/>
      <c r="US225" s="120"/>
      <c r="UT225" s="120"/>
      <c r="UU225" s="120"/>
      <c r="UV225" s="120"/>
      <c r="UW225" s="120"/>
      <c r="UX225" s="120"/>
      <c r="UY225" s="120"/>
      <c r="UZ225" s="120"/>
      <c r="VA225" s="120"/>
      <c r="VB225" s="120"/>
      <c r="VC225" s="120"/>
      <c r="VD225" s="120"/>
      <c r="VE225" s="120"/>
      <c r="VF225" s="120"/>
      <c r="VG225" s="120"/>
      <c r="VH225" s="120"/>
      <c r="VI225" s="120"/>
      <c r="VJ225" s="120"/>
      <c r="VK225" s="120"/>
      <c r="VL225" s="120"/>
      <c r="VM225" s="120"/>
      <c r="VN225" s="120"/>
      <c r="VO225" s="120"/>
      <c r="VP225" s="120"/>
      <c r="VQ225" s="120"/>
      <c r="VR225" s="120"/>
      <c r="VS225" s="120"/>
      <c r="VT225" s="120"/>
      <c r="VU225" s="120"/>
      <c r="VV225" s="120"/>
      <c r="VW225" s="120"/>
      <c r="VX225" s="120"/>
      <c r="VY225" s="120"/>
      <c r="VZ225" s="120"/>
      <c r="WA225" s="120"/>
      <c r="WB225" s="120"/>
      <c r="WC225" s="120"/>
      <c r="WD225" s="120"/>
      <c r="WE225" s="120"/>
      <c r="WF225" s="120"/>
      <c r="WG225" s="120"/>
      <c r="WH225" s="120"/>
      <c r="WI225" s="120"/>
      <c r="WJ225" s="120"/>
      <c r="WK225" s="120"/>
      <c r="WL225" s="120"/>
      <c r="WM225" s="120"/>
      <c r="WN225" s="120"/>
      <c r="WO225" s="120"/>
      <c r="WP225" s="120"/>
      <c r="WQ225" s="120"/>
      <c r="WR225" s="120"/>
      <c r="WS225" s="120"/>
      <c r="WT225" s="120"/>
      <c r="WU225" s="120"/>
      <c r="WV225" s="120"/>
      <c r="WW225" s="120"/>
      <c r="WX225" s="120"/>
      <c r="WY225" s="120"/>
      <c r="WZ225" s="120"/>
      <c r="XA225" s="120"/>
      <c r="XB225" s="120"/>
      <c r="XC225" s="120"/>
      <c r="XD225" s="120"/>
      <c r="XE225" s="120"/>
      <c r="XF225" s="120"/>
      <c r="XG225" s="120"/>
      <c r="XH225" s="120"/>
      <c r="XI225" s="120"/>
      <c r="XJ225" s="120"/>
      <c r="XK225" s="120"/>
      <c r="XL225" s="120"/>
      <c r="XM225" s="120"/>
      <c r="XN225" s="120"/>
      <c r="XO225" s="120"/>
      <c r="XP225" s="120"/>
      <c r="XQ225" s="120"/>
      <c r="XR225" s="120"/>
      <c r="XS225" s="120"/>
      <c r="XT225" s="120"/>
      <c r="XU225" s="120"/>
      <c r="XV225" s="120"/>
      <c r="XW225" s="120"/>
      <c r="XX225" s="120"/>
      <c r="XY225" s="120"/>
      <c r="XZ225" s="120"/>
      <c r="YA225" s="120"/>
      <c r="YB225" s="120"/>
      <c r="YC225" s="120"/>
      <c r="YD225" s="120"/>
      <c r="YE225" s="120"/>
      <c r="YF225" s="120"/>
      <c r="YG225" s="120"/>
      <c r="YH225" s="120"/>
      <c r="YI225" s="120"/>
      <c r="YJ225" s="120"/>
      <c r="YK225" s="120"/>
      <c r="YL225" s="120"/>
      <c r="YM225" s="120"/>
      <c r="YN225" s="120"/>
      <c r="YO225" s="120"/>
      <c r="YP225" s="120"/>
      <c r="YQ225" s="120"/>
      <c r="YR225" s="120"/>
      <c r="YS225" s="120"/>
      <c r="YT225" s="120"/>
      <c r="YU225" s="120"/>
      <c r="YV225" s="120"/>
      <c r="YW225" s="120"/>
      <c r="YX225" s="120"/>
      <c r="YY225" s="120"/>
      <c r="YZ225" s="120"/>
      <c r="ZA225" s="120"/>
      <c r="ZB225" s="120"/>
      <c r="ZC225" s="120"/>
      <c r="ZD225" s="120"/>
      <c r="ZE225" s="120"/>
      <c r="ZF225" s="120"/>
      <c r="ZG225" s="120"/>
      <c r="ZH225" s="120"/>
      <c r="ZI225" s="120"/>
      <c r="ZJ225" s="120"/>
      <c r="ZK225" s="120"/>
      <c r="ZL225" s="120"/>
      <c r="ZM225" s="120"/>
      <c r="ZN225" s="120"/>
      <c r="ZO225" s="120"/>
      <c r="ZP225" s="120"/>
      <c r="ZQ225" s="120"/>
      <c r="ZR225" s="120"/>
      <c r="ZS225" s="120"/>
      <c r="ZT225" s="120"/>
      <c r="ZU225" s="120"/>
      <c r="ZV225" s="120"/>
      <c r="ZW225" s="120"/>
      <c r="ZX225" s="120"/>
      <c r="ZY225" s="120"/>
      <c r="ZZ225" s="120"/>
      <c r="AAA225" s="120"/>
      <c r="AAB225" s="120"/>
      <c r="AAC225" s="120"/>
      <c r="AAD225" s="120"/>
      <c r="AAE225" s="120"/>
      <c r="AAF225" s="120"/>
      <c r="AAG225" s="120"/>
      <c r="AAH225" s="120"/>
      <c r="AAI225" s="120"/>
      <c r="AAJ225" s="120"/>
      <c r="AAK225" s="120"/>
      <c r="AAL225" s="120"/>
      <c r="AAM225" s="120"/>
      <c r="AAN225" s="120"/>
      <c r="AAO225" s="120"/>
      <c r="AAP225" s="120"/>
      <c r="AAQ225" s="120"/>
      <c r="AAR225" s="120"/>
      <c r="AAS225" s="120"/>
      <c r="AAT225" s="120"/>
      <c r="AAU225" s="120"/>
      <c r="AAV225" s="120"/>
      <c r="AAW225" s="120"/>
      <c r="AAX225" s="120"/>
      <c r="AAY225" s="120"/>
      <c r="AAZ225" s="120"/>
      <c r="ABA225" s="120"/>
      <c r="ABB225" s="120"/>
      <c r="ABC225" s="120"/>
      <c r="ABD225" s="120"/>
      <c r="ABE225" s="120"/>
      <c r="ABF225" s="120"/>
      <c r="ABG225" s="120"/>
      <c r="ABH225" s="120"/>
      <c r="ABI225" s="120"/>
      <c r="ABJ225" s="120"/>
      <c r="ABK225" s="120"/>
      <c r="ABL225" s="120"/>
      <c r="ABM225" s="120"/>
      <c r="ABN225" s="120"/>
      <c r="ABO225" s="120"/>
      <c r="ABP225" s="120"/>
      <c r="ABQ225" s="120"/>
      <c r="ABR225" s="120"/>
      <c r="ABS225" s="120"/>
      <c r="ABT225" s="120"/>
      <c r="ABU225" s="120"/>
      <c r="ABV225" s="120"/>
      <c r="ABW225" s="120"/>
      <c r="ABX225" s="120"/>
      <c r="ABY225" s="120"/>
      <c r="ABZ225" s="120"/>
      <c r="ACA225" s="120"/>
      <c r="ACB225" s="120"/>
      <c r="ACC225" s="120"/>
      <c r="ACD225" s="120"/>
      <c r="ACE225" s="120"/>
      <c r="ACF225" s="120"/>
      <c r="ACG225" s="120"/>
      <c r="ACH225" s="120"/>
      <c r="ACI225" s="120"/>
      <c r="ACJ225" s="120"/>
      <c r="ACK225" s="120"/>
      <c r="ACL225" s="120"/>
      <c r="ACM225" s="120"/>
      <c r="ACN225" s="120"/>
      <c r="ACO225" s="120"/>
      <c r="ACP225" s="120"/>
      <c r="ACQ225" s="120"/>
      <c r="ACR225" s="120"/>
      <c r="ACS225" s="120"/>
      <c r="ACT225" s="120"/>
      <c r="ACU225" s="120"/>
      <c r="ACV225" s="120"/>
      <c r="ACW225" s="120"/>
      <c r="ACX225" s="120"/>
      <c r="ACY225" s="120"/>
      <c r="ACZ225" s="120"/>
      <c r="ADA225" s="120"/>
      <c r="ADB225" s="120"/>
      <c r="ADC225" s="120"/>
      <c r="ADD225" s="120"/>
      <c r="ADE225" s="120"/>
      <c r="ADF225" s="120"/>
      <c r="ADG225" s="120"/>
      <c r="ADH225" s="120"/>
      <c r="ADI225" s="120"/>
      <c r="ADJ225" s="120"/>
      <c r="ADK225" s="120"/>
      <c r="ADL225" s="120"/>
      <c r="ADM225" s="120"/>
      <c r="ADN225" s="120"/>
      <c r="ADO225" s="120"/>
      <c r="ADP225" s="120"/>
      <c r="ADQ225" s="120"/>
      <c r="ADR225" s="120"/>
      <c r="ADS225" s="120"/>
      <c r="ADT225" s="120"/>
      <c r="ADU225" s="120"/>
      <c r="ADV225" s="120"/>
      <c r="ADW225" s="120"/>
      <c r="ADX225" s="120"/>
      <c r="ADY225" s="120"/>
      <c r="ADZ225" s="120"/>
      <c r="AEA225" s="120"/>
      <c r="AEB225" s="120"/>
      <c r="AEC225" s="120"/>
      <c r="AED225" s="120"/>
      <c r="AEE225" s="120"/>
      <c r="AEF225" s="120"/>
      <c r="AEG225" s="120"/>
      <c r="AEH225" s="120"/>
      <c r="AEI225" s="120"/>
      <c r="AEJ225" s="120"/>
      <c r="AEK225" s="120"/>
      <c r="AEL225" s="120"/>
      <c r="AEM225" s="120"/>
      <c r="AEN225" s="120"/>
      <c r="AEO225" s="120"/>
      <c r="AEP225" s="120"/>
      <c r="AEQ225" s="120"/>
      <c r="AER225" s="120"/>
      <c r="AES225" s="120"/>
      <c r="AET225" s="120"/>
      <c r="AEU225" s="120"/>
      <c r="AEV225" s="120"/>
      <c r="AEW225" s="120"/>
      <c r="AEX225" s="120"/>
      <c r="AEY225" s="120"/>
      <c r="AEZ225" s="120"/>
      <c r="AFA225" s="120"/>
      <c r="AFB225" s="120"/>
      <c r="AFC225" s="120"/>
      <c r="AFD225" s="120"/>
      <c r="AFE225" s="120"/>
      <c r="AFF225" s="120"/>
      <c r="AFG225" s="120"/>
      <c r="AFH225" s="120"/>
      <c r="AFI225" s="120"/>
      <c r="AFJ225" s="120"/>
      <c r="AFK225" s="120"/>
      <c r="AFL225" s="120"/>
      <c r="AFM225" s="120"/>
      <c r="AFN225" s="120"/>
      <c r="AFO225" s="120"/>
      <c r="AFP225" s="120"/>
      <c r="AFQ225" s="120"/>
      <c r="AFR225" s="120"/>
      <c r="AFS225" s="120"/>
      <c r="AFT225" s="120"/>
      <c r="AFU225" s="120"/>
      <c r="AFV225" s="120"/>
      <c r="AFW225" s="120"/>
      <c r="AFX225" s="120"/>
      <c r="AFY225" s="120"/>
      <c r="AFZ225" s="120"/>
      <c r="AGA225" s="120"/>
      <c r="AGB225" s="120"/>
      <c r="AGC225" s="120"/>
      <c r="AGD225" s="120"/>
      <c r="AGE225" s="120"/>
      <c r="AGF225" s="120"/>
      <c r="AGG225" s="120"/>
      <c r="AGH225" s="120"/>
      <c r="AGI225" s="120"/>
      <c r="AGJ225" s="120"/>
      <c r="AGK225" s="120"/>
      <c r="AGL225" s="120"/>
      <c r="AGM225" s="120"/>
      <c r="AGN225" s="120"/>
      <c r="AGO225" s="120"/>
      <c r="AGP225" s="120"/>
      <c r="AGQ225" s="120"/>
      <c r="AGR225" s="120"/>
      <c r="AGS225" s="120"/>
      <c r="AGT225" s="120"/>
      <c r="AGU225" s="120"/>
      <c r="AGV225" s="120"/>
      <c r="AGW225" s="120"/>
      <c r="AGX225" s="120"/>
      <c r="AGY225" s="120"/>
      <c r="AGZ225" s="120"/>
      <c r="AHA225" s="120"/>
      <c r="AHB225" s="120"/>
      <c r="AHC225" s="120"/>
      <c r="AHD225" s="120"/>
      <c r="AHE225" s="120"/>
      <c r="AHF225" s="120"/>
      <c r="AHG225" s="120"/>
      <c r="AHH225" s="120"/>
      <c r="AHI225" s="120"/>
      <c r="AHJ225" s="120"/>
      <c r="AHK225" s="120"/>
      <c r="AHL225" s="120"/>
      <c r="AHM225" s="120"/>
      <c r="AHN225" s="120"/>
      <c r="AHO225" s="120"/>
      <c r="AHP225" s="120"/>
      <c r="AHQ225" s="120"/>
      <c r="AHR225" s="120"/>
      <c r="AHS225" s="120"/>
      <c r="AHT225" s="120"/>
      <c r="AHU225" s="120"/>
      <c r="AHV225" s="120"/>
      <c r="AHW225" s="120"/>
      <c r="AHX225" s="120"/>
      <c r="AHY225" s="120"/>
      <c r="AHZ225" s="120"/>
      <c r="AIA225" s="120"/>
      <c r="AIB225" s="120"/>
      <c r="AIC225" s="120"/>
      <c r="AID225" s="120"/>
      <c r="AIE225" s="120"/>
      <c r="AIF225" s="120"/>
      <c r="AIG225" s="120"/>
      <c r="AIH225" s="120"/>
      <c r="AII225" s="120"/>
      <c r="AIJ225" s="120"/>
      <c r="AIK225" s="120"/>
      <c r="AIL225" s="120"/>
      <c r="AIM225" s="120"/>
      <c r="AIN225" s="120"/>
      <c r="AIO225" s="120"/>
      <c r="AIP225" s="120"/>
      <c r="AIQ225" s="120"/>
      <c r="AIR225" s="120"/>
      <c r="AIS225" s="120"/>
      <c r="AIT225" s="120"/>
      <c r="AIU225" s="120"/>
      <c r="AIV225" s="120"/>
      <c r="AIW225" s="120"/>
      <c r="AIX225" s="120"/>
      <c r="AIY225" s="120"/>
      <c r="AIZ225" s="120"/>
      <c r="AJA225" s="120"/>
      <c r="AJB225" s="120"/>
      <c r="AJC225" s="120"/>
      <c r="AJD225" s="120"/>
      <c r="AJE225" s="120"/>
      <c r="AJF225" s="120"/>
      <c r="AJG225" s="120"/>
      <c r="AJH225" s="120"/>
      <c r="AJI225" s="120"/>
      <c r="AJJ225" s="120"/>
      <c r="AJK225" s="120"/>
      <c r="AJL225" s="120"/>
      <c r="AJM225" s="120"/>
      <c r="AJN225" s="120"/>
      <c r="AJO225" s="120"/>
      <c r="AJP225" s="120"/>
      <c r="AJQ225" s="120"/>
      <c r="AJR225" s="120"/>
      <c r="AJS225" s="120"/>
      <c r="AJT225" s="120"/>
      <c r="AJU225" s="120"/>
      <c r="AJV225" s="120"/>
      <c r="AJW225" s="120"/>
      <c r="AJX225" s="120"/>
      <c r="AJY225" s="120"/>
      <c r="AJZ225" s="120"/>
      <c r="AKA225" s="120"/>
      <c r="AKB225" s="120"/>
      <c r="AKC225" s="120"/>
      <c r="AKD225" s="120"/>
      <c r="AKE225" s="120"/>
      <c r="AKF225" s="120"/>
      <c r="AKG225" s="120"/>
      <c r="AKH225" s="120"/>
      <c r="AKI225" s="120"/>
      <c r="AKJ225" s="120"/>
      <c r="AKK225" s="120"/>
      <c r="AKL225" s="120"/>
      <c r="AKM225" s="120"/>
      <c r="AKN225" s="120"/>
      <c r="AKO225" s="120"/>
      <c r="AKP225" s="120"/>
      <c r="AKQ225" s="120"/>
      <c r="AKR225" s="120"/>
      <c r="AKS225" s="120"/>
      <c r="AKT225" s="120"/>
      <c r="AKU225" s="120"/>
      <c r="AKV225" s="120"/>
      <c r="AKW225" s="120"/>
      <c r="AKX225" s="120"/>
      <c r="AKY225" s="120"/>
      <c r="AKZ225" s="120"/>
      <c r="ALA225" s="120"/>
      <c r="ALB225" s="120"/>
      <c r="ALC225" s="120"/>
      <c r="ALD225" s="120"/>
      <c r="ALE225" s="120"/>
      <c r="ALF225" s="120"/>
      <c r="ALG225" s="120"/>
      <c r="ALH225" s="120"/>
      <c r="ALI225" s="120"/>
      <c r="ALJ225" s="120"/>
      <c r="ALK225" s="120"/>
      <c r="ALL225" s="120"/>
      <c r="ALM225" s="120"/>
      <c r="ALN225" s="120"/>
      <c r="ALO225" s="120"/>
      <c r="ALP225" s="120"/>
      <c r="ALQ225" s="120"/>
      <c r="ALR225" s="120"/>
      <c r="ALS225" s="120"/>
      <c r="ALT225" s="120"/>
      <c r="ALU225" s="120"/>
      <c r="ALV225" s="120"/>
      <c r="ALW225" s="120"/>
      <c r="ALX225" s="120"/>
      <c r="ALY225" s="120"/>
      <c r="ALZ225" s="120"/>
      <c r="AMA225" s="120"/>
      <c r="AMB225" s="120"/>
      <c r="AMC225" s="120"/>
      <c r="AMD225" s="120"/>
      <c r="AME225" s="120"/>
      <c r="AMF225" s="120"/>
      <c r="AMG225" s="120"/>
      <c r="AMH225" s="120"/>
      <c r="AMI225" s="120"/>
      <c r="AMJ225" s="120"/>
      <c r="AMK225" s="120"/>
      <c r="AML225" s="120"/>
    </row>
    <row r="226" spans="1:1026" s="121" customFormat="1" x14ac:dyDescent="0.25">
      <c r="A226" s="102">
        <v>221</v>
      </c>
      <c r="B226" s="25" t="s">
        <v>228</v>
      </c>
      <c r="C226" s="26" t="s">
        <v>153</v>
      </c>
      <c r="D226" s="26" t="s">
        <v>197</v>
      </c>
      <c r="E226" s="38" t="s">
        <v>154</v>
      </c>
      <c r="F226" s="50">
        <v>90</v>
      </c>
      <c r="G226" s="51" t="s">
        <v>11</v>
      </c>
      <c r="H226" s="119"/>
      <c r="I226" s="76">
        <f t="shared" si="14"/>
        <v>0</v>
      </c>
      <c r="J226" s="76">
        <f t="shared" si="15"/>
        <v>0</v>
      </c>
      <c r="K226" s="76">
        <f t="shared" si="16"/>
        <v>0</v>
      </c>
      <c r="L226" s="122"/>
      <c r="M226" s="123"/>
      <c r="N226" s="122"/>
      <c r="O226" s="39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  <c r="IQ226" s="120"/>
      <c r="IR226" s="120"/>
      <c r="IS226" s="120"/>
      <c r="IT226" s="120"/>
      <c r="IU226" s="120"/>
      <c r="IV226" s="120"/>
      <c r="IW226" s="120"/>
      <c r="IX226" s="120"/>
      <c r="IY226" s="120"/>
      <c r="IZ226" s="120"/>
      <c r="JA226" s="120"/>
      <c r="JB226" s="120"/>
      <c r="JC226" s="120"/>
      <c r="JD226" s="120"/>
      <c r="JE226" s="120"/>
      <c r="JF226" s="120"/>
      <c r="JG226" s="120"/>
      <c r="JH226" s="120"/>
      <c r="JI226" s="120"/>
      <c r="JJ226" s="120"/>
      <c r="JK226" s="120"/>
      <c r="JL226" s="120"/>
      <c r="JM226" s="120"/>
      <c r="JN226" s="120"/>
      <c r="JO226" s="120"/>
      <c r="JP226" s="120"/>
      <c r="JQ226" s="120"/>
      <c r="JR226" s="120"/>
      <c r="JS226" s="120"/>
      <c r="JT226" s="120"/>
      <c r="JU226" s="120"/>
      <c r="JV226" s="120"/>
      <c r="JW226" s="120"/>
      <c r="JX226" s="120"/>
      <c r="JY226" s="120"/>
      <c r="JZ226" s="120"/>
      <c r="KA226" s="120"/>
      <c r="KB226" s="120"/>
      <c r="KC226" s="120"/>
      <c r="KD226" s="120"/>
      <c r="KE226" s="120"/>
      <c r="KF226" s="120"/>
      <c r="KG226" s="120"/>
      <c r="KH226" s="120"/>
      <c r="KI226" s="120"/>
      <c r="KJ226" s="120"/>
      <c r="KK226" s="120"/>
      <c r="KL226" s="120"/>
      <c r="KM226" s="120"/>
      <c r="KN226" s="120"/>
      <c r="KO226" s="120"/>
      <c r="KP226" s="120"/>
      <c r="KQ226" s="120"/>
      <c r="KR226" s="120"/>
      <c r="KS226" s="120"/>
      <c r="KT226" s="120"/>
      <c r="KU226" s="120"/>
      <c r="KV226" s="120"/>
      <c r="KW226" s="120"/>
      <c r="KX226" s="120"/>
      <c r="KY226" s="120"/>
      <c r="KZ226" s="120"/>
      <c r="LA226" s="120"/>
      <c r="LB226" s="120"/>
      <c r="LC226" s="120"/>
      <c r="LD226" s="120"/>
      <c r="LE226" s="120"/>
      <c r="LF226" s="120"/>
      <c r="LG226" s="120"/>
      <c r="LH226" s="120"/>
      <c r="LI226" s="120"/>
      <c r="LJ226" s="120"/>
      <c r="LK226" s="120"/>
      <c r="LL226" s="120"/>
      <c r="LM226" s="120"/>
      <c r="LN226" s="120"/>
      <c r="LO226" s="120"/>
      <c r="LP226" s="120"/>
      <c r="LQ226" s="120"/>
      <c r="LR226" s="120"/>
      <c r="LS226" s="120"/>
      <c r="LT226" s="120"/>
      <c r="LU226" s="120"/>
      <c r="LV226" s="120"/>
      <c r="LW226" s="120"/>
      <c r="LX226" s="120"/>
      <c r="LY226" s="120"/>
      <c r="LZ226" s="120"/>
      <c r="MA226" s="120"/>
      <c r="MB226" s="120"/>
      <c r="MC226" s="120"/>
      <c r="MD226" s="120"/>
      <c r="ME226" s="120"/>
      <c r="MF226" s="120"/>
      <c r="MG226" s="120"/>
      <c r="MH226" s="120"/>
      <c r="MI226" s="120"/>
      <c r="MJ226" s="120"/>
      <c r="MK226" s="120"/>
      <c r="ML226" s="120"/>
      <c r="MM226" s="120"/>
      <c r="MN226" s="120"/>
      <c r="MO226" s="120"/>
      <c r="MP226" s="120"/>
      <c r="MQ226" s="120"/>
      <c r="MR226" s="120"/>
      <c r="MS226" s="120"/>
      <c r="MT226" s="120"/>
      <c r="MU226" s="120"/>
      <c r="MV226" s="120"/>
      <c r="MW226" s="120"/>
      <c r="MX226" s="120"/>
      <c r="MY226" s="120"/>
      <c r="MZ226" s="120"/>
      <c r="NA226" s="120"/>
      <c r="NB226" s="120"/>
      <c r="NC226" s="120"/>
      <c r="ND226" s="120"/>
      <c r="NE226" s="120"/>
      <c r="NF226" s="120"/>
      <c r="NG226" s="120"/>
      <c r="NH226" s="120"/>
      <c r="NI226" s="120"/>
      <c r="NJ226" s="120"/>
      <c r="NK226" s="120"/>
      <c r="NL226" s="120"/>
      <c r="NM226" s="120"/>
      <c r="NN226" s="120"/>
      <c r="NO226" s="120"/>
      <c r="NP226" s="120"/>
      <c r="NQ226" s="120"/>
      <c r="NR226" s="120"/>
      <c r="NS226" s="120"/>
      <c r="NT226" s="120"/>
      <c r="NU226" s="120"/>
      <c r="NV226" s="120"/>
      <c r="NW226" s="120"/>
      <c r="NX226" s="120"/>
      <c r="NY226" s="120"/>
      <c r="NZ226" s="120"/>
      <c r="OA226" s="120"/>
      <c r="OB226" s="120"/>
      <c r="OC226" s="120"/>
      <c r="OD226" s="120"/>
      <c r="OE226" s="120"/>
      <c r="OF226" s="120"/>
      <c r="OG226" s="120"/>
      <c r="OH226" s="120"/>
      <c r="OI226" s="120"/>
      <c r="OJ226" s="120"/>
      <c r="OK226" s="120"/>
      <c r="OL226" s="120"/>
      <c r="OM226" s="120"/>
      <c r="ON226" s="120"/>
      <c r="OO226" s="120"/>
      <c r="OP226" s="120"/>
      <c r="OQ226" s="120"/>
      <c r="OR226" s="120"/>
      <c r="OS226" s="120"/>
      <c r="OT226" s="120"/>
      <c r="OU226" s="120"/>
      <c r="OV226" s="120"/>
      <c r="OW226" s="120"/>
      <c r="OX226" s="120"/>
      <c r="OY226" s="120"/>
      <c r="OZ226" s="120"/>
      <c r="PA226" s="120"/>
      <c r="PB226" s="120"/>
      <c r="PC226" s="120"/>
      <c r="PD226" s="120"/>
      <c r="PE226" s="120"/>
      <c r="PF226" s="120"/>
      <c r="PG226" s="120"/>
      <c r="PH226" s="120"/>
      <c r="PI226" s="120"/>
      <c r="PJ226" s="120"/>
      <c r="PK226" s="120"/>
      <c r="PL226" s="120"/>
      <c r="PM226" s="120"/>
      <c r="PN226" s="120"/>
      <c r="PO226" s="120"/>
      <c r="PP226" s="120"/>
      <c r="PQ226" s="120"/>
      <c r="PR226" s="120"/>
      <c r="PS226" s="120"/>
      <c r="PT226" s="120"/>
      <c r="PU226" s="120"/>
      <c r="PV226" s="120"/>
      <c r="PW226" s="120"/>
      <c r="PX226" s="120"/>
      <c r="PY226" s="120"/>
      <c r="PZ226" s="120"/>
      <c r="QA226" s="120"/>
      <c r="QB226" s="120"/>
      <c r="QC226" s="120"/>
      <c r="QD226" s="120"/>
      <c r="QE226" s="120"/>
      <c r="QF226" s="120"/>
      <c r="QG226" s="120"/>
      <c r="QH226" s="120"/>
      <c r="QI226" s="120"/>
      <c r="QJ226" s="120"/>
      <c r="QK226" s="120"/>
      <c r="QL226" s="120"/>
      <c r="QM226" s="120"/>
      <c r="QN226" s="120"/>
      <c r="QO226" s="120"/>
      <c r="QP226" s="120"/>
      <c r="QQ226" s="120"/>
      <c r="QR226" s="120"/>
      <c r="QS226" s="120"/>
      <c r="QT226" s="120"/>
      <c r="QU226" s="120"/>
      <c r="QV226" s="120"/>
      <c r="QW226" s="120"/>
      <c r="QX226" s="120"/>
      <c r="QY226" s="120"/>
      <c r="QZ226" s="120"/>
      <c r="RA226" s="120"/>
      <c r="RB226" s="120"/>
      <c r="RC226" s="120"/>
      <c r="RD226" s="120"/>
      <c r="RE226" s="120"/>
      <c r="RF226" s="120"/>
      <c r="RG226" s="120"/>
      <c r="RH226" s="120"/>
      <c r="RI226" s="120"/>
      <c r="RJ226" s="120"/>
      <c r="RK226" s="120"/>
      <c r="RL226" s="120"/>
      <c r="RM226" s="120"/>
      <c r="RN226" s="120"/>
      <c r="RO226" s="120"/>
      <c r="RP226" s="120"/>
      <c r="RQ226" s="120"/>
      <c r="RR226" s="120"/>
      <c r="RS226" s="120"/>
      <c r="RT226" s="120"/>
      <c r="RU226" s="120"/>
      <c r="RV226" s="120"/>
      <c r="RW226" s="120"/>
      <c r="RX226" s="120"/>
      <c r="RY226" s="120"/>
      <c r="RZ226" s="120"/>
      <c r="SA226" s="120"/>
      <c r="SB226" s="120"/>
      <c r="SC226" s="120"/>
      <c r="SD226" s="120"/>
      <c r="SE226" s="120"/>
      <c r="SF226" s="120"/>
      <c r="SG226" s="120"/>
      <c r="SH226" s="120"/>
      <c r="SI226" s="120"/>
      <c r="SJ226" s="120"/>
      <c r="SK226" s="120"/>
      <c r="SL226" s="120"/>
      <c r="SM226" s="120"/>
      <c r="SN226" s="120"/>
      <c r="SO226" s="120"/>
      <c r="SP226" s="120"/>
      <c r="SQ226" s="120"/>
      <c r="SR226" s="120"/>
      <c r="SS226" s="120"/>
      <c r="ST226" s="120"/>
      <c r="SU226" s="120"/>
      <c r="SV226" s="120"/>
      <c r="SW226" s="120"/>
      <c r="SX226" s="120"/>
      <c r="SY226" s="120"/>
      <c r="SZ226" s="120"/>
      <c r="TA226" s="120"/>
      <c r="TB226" s="120"/>
      <c r="TC226" s="120"/>
      <c r="TD226" s="120"/>
      <c r="TE226" s="120"/>
      <c r="TF226" s="120"/>
      <c r="TG226" s="120"/>
      <c r="TH226" s="120"/>
      <c r="TI226" s="120"/>
      <c r="TJ226" s="120"/>
      <c r="TK226" s="120"/>
      <c r="TL226" s="120"/>
      <c r="TM226" s="120"/>
      <c r="TN226" s="120"/>
      <c r="TO226" s="120"/>
      <c r="TP226" s="120"/>
      <c r="TQ226" s="120"/>
      <c r="TR226" s="120"/>
      <c r="TS226" s="120"/>
      <c r="TT226" s="120"/>
      <c r="TU226" s="120"/>
      <c r="TV226" s="120"/>
      <c r="TW226" s="120"/>
      <c r="TX226" s="120"/>
      <c r="TY226" s="120"/>
      <c r="TZ226" s="120"/>
      <c r="UA226" s="120"/>
      <c r="UB226" s="120"/>
      <c r="UC226" s="120"/>
      <c r="UD226" s="120"/>
      <c r="UE226" s="120"/>
      <c r="UF226" s="120"/>
      <c r="UG226" s="120"/>
      <c r="UH226" s="120"/>
      <c r="UI226" s="120"/>
      <c r="UJ226" s="120"/>
      <c r="UK226" s="120"/>
      <c r="UL226" s="120"/>
      <c r="UM226" s="120"/>
      <c r="UN226" s="120"/>
      <c r="UO226" s="120"/>
      <c r="UP226" s="120"/>
      <c r="UQ226" s="120"/>
      <c r="UR226" s="120"/>
      <c r="US226" s="120"/>
      <c r="UT226" s="120"/>
      <c r="UU226" s="120"/>
      <c r="UV226" s="120"/>
      <c r="UW226" s="120"/>
      <c r="UX226" s="120"/>
      <c r="UY226" s="120"/>
      <c r="UZ226" s="120"/>
      <c r="VA226" s="120"/>
      <c r="VB226" s="120"/>
      <c r="VC226" s="120"/>
      <c r="VD226" s="120"/>
      <c r="VE226" s="120"/>
      <c r="VF226" s="120"/>
      <c r="VG226" s="120"/>
      <c r="VH226" s="120"/>
      <c r="VI226" s="120"/>
      <c r="VJ226" s="120"/>
      <c r="VK226" s="120"/>
      <c r="VL226" s="120"/>
      <c r="VM226" s="120"/>
      <c r="VN226" s="120"/>
      <c r="VO226" s="120"/>
      <c r="VP226" s="120"/>
      <c r="VQ226" s="120"/>
      <c r="VR226" s="120"/>
      <c r="VS226" s="120"/>
      <c r="VT226" s="120"/>
      <c r="VU226" s="120"/>
      <c r="VV226" s="120"/>
      <c r="VW226" s="120"/>
      <c r="VX226" s="120"/>
      <c r="VY226" s="120"/>
      <c r="VZ226" s="120"/>
      <c r="WA226" s="120"/>
      <c r="WB226" s="120"/>
      <c r="WC226" s="120"/>
      <c r="WD226" s="120"/>
      <c r="WE226" s="120"/>
      <c r="WF226" s="120"/>
      <c r="WG226" s="120"/>
      <c r="WH226" s="120"/>
      <c r="WI226" s="120"/>
      <c r="WJ226" s="120"/>
      <c r="WK226" s="120"/>
      <c r="WL226" s="120"/>
      <c r="WM226" s="120"/>
      <c r="WN226" s="120"/>
      <c r="WO226" s="120"/>
      <c r="WP226" s="120"/>
      <c r="WQ226" s="120"/>
      <c r="WR226" s="120"/>
      <c r="WS226" s="120"/>
      <c r="WT226" s="120"/>
      <c r="WU226" s="120"/>
      <c r="WV226" s="120"/>
      <c r="WW226" s="120"/>
      <c r="WX226" s="120"/>
      <c r="WY226" s="120"/>
      <c r="WZ226" s="120"/>
      <c r="XA226" s="120"/>
      <c r="XB226" s="120"/>
      <c r="XC226" s="120"/>
      <c r="XD226" s="120"/>
      <c r="XE226" s="120"/>
      <c r="XF226" s="120"/>
      <c r="XG226" s="120"/>
      <c r="XH226" s="120"/>
      <c r="XI226" s="120"/>
      <c r="XJ226" s="120"/>
      <c r="XK226" s="120"/>
      <c r="XL226" s="120"/>
      <c r="XM226" s="120"/>
      <c r="XN226" s="120"/>
      <c r="XO226" s="120"/>
      <c r="XP226" s="120"/>
      <c r="XQ226" s="120"/>
      <c r="XR226" s="120"/>
      <c r="XS226" s="120"/>
      <c r="XT226" s="120"/>
      <c r="XU226" s="120"/>
      <c r="XV226" s="120"/>
      <c r="XW226" s="120"/>
      <c r="XX226" s="120"/>
      <c r="XY226" s="120"/>
      <c r="XZ226" s="120"/>
      <c r="YA226" s="120"/>
      <c r="YB226" s="120"/>
      <c r="YC226" s="120"/>
      <c r="YD226" s="120"/>
      <c r="YE226" s="120"/>
      <c r="YF226" s="120"/>
      <c r="YG226" s="120"/>
      <c r="YH226" s="120"/>
      <c r="YI226" s="120"/>
      <c r="YJ226" s="120"/>
      <c r="YK226" s="120"/>
      <c r="YL226" s="120"/>
      <c r="YM226" s="120"/>
      <c r="YN226" s="120"/>
      <c r="YO226" s="120"/>
      <c r="YP226" s="120"/>
      <c r="YQ226" s="120"/>
      <c r="YR226" s="120"/>
      <c r="YS226" s="120"/>
      <c r="YT226" s="120"/>
      <c r="YU226" s="120"/>
      <c r="YV226" s="120"/>
      <c r="YW226" s="120"/>
      <c r="YX226" s="120"/>
      <c r="YY226" s="120"/>
      <c r="YZ226" s="120"/>
      <c r="ZA226" s="120"/>
      <c r="ZB226" s="120"/>
      <c r="ZC226" s="120"/>
      <c r="ZD226" s="120"/>
      <c r="ZE226" s="120"/>
      <c r="ZF226" s="120"/>
      <c r="ZG226" s="120"/>
      <c r="ZH226" s="120"/>
      <c r="ZI226" s="120"/>
      <c r="ZJ226" s="120"/>
      <c r="ZK226" s="120"/>
      <c r="ZL226" s="120"/>
      <c r="ZM226" s="120"/>
      <c r="ZN226" s="120"/>
      <c r="ZO226" s="120"/>
      <c r="ZP226" s="120"/>
      <c r="ZQ226" s="120"/>
      <c r="ZR226" s="120"/>
      <c r="ZS226" s="120"/>
      <c r="ZT226" s="120"/>
      <c r="ZU226" s="120"/>
      <c r="ZV226" s="120"/>
      <c r="ZW226" s="120"/>
      <c r="ZX226" s="120"/>
      <c r="ZY226" s="120"/>
      <c r="ZZ226" s="120"/>
      <c r="AAA226" s="120"/>
      <c r="AAB226" s="120"/>
      <c r="AAC226" s="120"/>
      <c r="AAD226" s="120"/>
      <c r="AAE226" s="120"/>
      <c r="AAF226" s="120"/>
      <c r="AAG226" s="120"/>
      <c r="AAH226" s="120"/>
      <c r="AAI226" s="120"/>
      <c r="AAJ226" s="120"/>
      <c r="AAK226" s="120"/>
      <c r="AAL226" s="120"/>
      <c r="AAM226" s="120"/>
      <c r="AAN226" s="120"/>
      <c r="AAO226" s="120"/>
      <c r="AAP226" s="120"/>
      <c r="AAQ226" s="120"/>
      <c r="AAR226" s="120"/>
      <c r="AAS226" s="120"/>
      <c r="AAT226" s="120"/>
      <c r="AAU226" s="120"/>
      <c r="AAV226" s="120"/>
      <c r="AAW226" s="120"/>
      <c r="AAX226" s="120"/>
      <c r="AAY226" s="120"/>
      <c r="AAZ226" s="120"/>
      <c r="ABA226" s="120"/>
      <c r="ABB226" s="120"/>
      <c r="ABC226" s="120"/>
      <c r="ABD226" s="120"/>
      <c r="ABE226" s="120"/>
      <c r="ABF226" s="120"/>
      <c r="ABG226" s="120"/>
      <c r="ABH226" s="120"/>
      <c r="ABI226" s="120"/>
      <c r="ABJ226" s="120"/>
      <c r="ABK226" s="120"/>
      <c r="ABL226" s="120"/>
      <c r="ABM226" s="120"/>
      <c r="ABN226" s="120"/>
      <c r="ABO226" s="120"/>
      <c r="ABP226" s="120"/>
      <c r="ABQ226" s="120"/>
      <c r="ABR226" s="120"/>
      <c r="ABS226" s="120"/>
      <c r="ABT226" s="120"/>
      <c r="ABU226" s="120"/>
      <c r="ABV226" s="120"/>
      <c r="ABW226" s="120"/>
      <c r="ABX226" s="120"/>
      <c r="ABY226" s="120"/>
      <c r="ABZ226" s="120"/>
      <c r="ACA226" s="120"/>
      <c r="ACB226" s="120"/>
      <c r="ACC226" s="120"/>
      <c r="ACD226" s="120"/>
      <c r="ACE226" s="120"/>
      <c r="ACF226" s="120"/>
      <c r="ACG226" s="120"/>
      <c r="ACH226" s="120"/>
      <c r="ACI226" s="120"/>
      <c r="ACJ226" s="120"/>
      <c r="ACK226" s="120"/>
      <c r="ACL226" s="120"/>
      <c r="ACM226" s="120"/>
      <c r="ACN226" s="120"/>
      <c r="ACO226" s="120"/>
      <c r="ACP226" s="120"/>
      <c r="ACQ226" s="120"/>
      <c r="ACR226" s="120"/>
      <c r="ACS226" s="120"/>
      <c r="ACT226" s="120"/>
      <c r="ACU226" s="120"/>
      <c r="ACV226" s="120"/>
      <c r="ACW226" s="120"/>
      <c r="ACX226" s="120"/>
      <c r="ACY226" s="120"/>
      <c r="ACZ226" s="120"/>
      <c r="ADA226" s="120"/>
      <c r="ADB226" s="120"/>
      <c r="ADC226" s="120"/>
      <c r="ADD226" s="120"/>
      <c r="ADE226" s="120"/>
      <c r="ADF226" s="120"/>
      <c r="ADG226" s="120"/>
      <c r="ADH226" s="120"/>
      <c r="ADI226" s="120"/>
      <c r="ADJ226" s="120"/>
      <c r="ADK226" s="120"/>
      <c r="ADL226" s="120"/>
      <c r="ADM226" s="120"/>
      <c r="ADN226" s="120"/>
      <c r="ADO226" s="120"/>
      <c r="ADP226" s="120"/>
      <c r="ADQ226" s="120"/>
      <c r="ADR226" s="120"/>
      <c r="ADS226" s="120"/>
      <c r="ADT226" s="120"/>
      <c r="ADU226" s="120"/>
      <c r="ADV226" s="120"/>
      <c r="ADW226" s="120"/>
      <c r="ADX226" s="120"/>
      <c r="ADY226" s="120"/>
      <c r="ADZ226" s="120"/>
      <c r="AEA226" s="120"/>
      <c r="AEB226" s="120"/>
      <c r="AEC226" s="120"/>
      <c r="AED226" s="120"/>
      <c r="AEE226" s="120"/>
      <c r="AEF226" s="120"/>
      <c r="AEG226" s="120"/>
      <c r="AEH226" s="120"/>
      <c r="AEI226" s="120"/>
      <c r="AEJ226" s="120"/>
      <c r="AEK226" s="120"/>
      <c r="AEL226" s="120"/>
      <c r="AEM226" s="120"/>
      <c r="AEN226" s="120"/>
      <c r="AEO226" s="120"/>
      <c r="AEP226" s="120"/>
      <c r="AEQ226" s="120"/>
      <c r="AER226" s="120"/>
      <c r="AES226" s="120"/>
      <c r="AET226" s="120"/>
      <c r="AEU226" s="120"/>
      <c r="AEV226" s="120"/>
      <c r="AEW226" s="120"/>
      <c r="AEX226" s="120"/>
      <c r="AEY226" s="120"/>
      <c r="AEZ226" s="120"/>
      <c r="AFA226" s="120"/>
      <c r="AFB226" s="120"/>
      <c r="AFC226" s="120"/>
      <c r="AFD226" s="120"/>
      <c r="AFE226" s="120"/>
      <c r="AFF226" s="120"/>
      <c r="AFG226" s="120"/>
      <c r="AFH226" s="120"/>
      <c r="AFI226" s="120"/>
      <c r="AFJ226" s="120"/>
      <c r="AFK226" s="120"/>
      <c r="AFL226" s="120"/>
      <c r="AFM226" s="120"/>
      <c r="AFN226" s="120"/>
      <c r="AFO226" s="120"/>
      <c r="AFP226" s="120"/>
      <c r="AFQ226" s="120"/>
      <c r="AFR226" s="120"/>
      <c r="AFS226" s="120"/>
      <c r="AFT226" s="120"/>
      <c r="AFU226" s="120"/>
      <c r="AFV226" s="120"/>
      <c r="AFW226" s="120"/>
      <c r="AFX226" s="120"/>
      <c r="AFY226" s="120"/>
      <c r="AFZ226" s="120"/>
      <c r="AGA226" s="120"/>
      <c r="AGB226" s="120"/>
      <c r="AGC226" s="120"/>
      <c r="AGD226" s="120"/>
      <c r="AGE226" s="120"/>
      <c r="AGF226" s="120"/>
      <c r="AGG226" s="120"/>
      <c r="AGH226" s="120"/>
      <c r="AGI226" s="120"/>
      <c r="AGJ226" s="120"/>
      <c r="AGK226" s="120"/>
      <c r="AGL226" s="120"/>
      <c r="AGM226" s="120"/>
      <c r="AGN226" s="120"/>
      <c r="AGO226" s="120"/>
      <c r="AGP226" s="120"/>
      <c r="AGQ226" s="120"/>
      <c r="AGR226" s="120"/>
      <c r="AGS226" s="120"/>
      <c r="AGT226" s="120"/>
      <c r="AGU226" s="120"/>
      <c r="AGV226" s="120"/>
      <c r="AGW226" s="120"/>
      <c r="AGX226" s="120"/>
      <c r="AGY226" s="120"/>
      <c r="AGZ226" s="120"/>
      <c r="AHA226" s="120"/>
      <c r="AHB226" s="120"/>
      <c r="AHC226" s="120"/>
      <c r="AHD226" s="120"/>
      <c r="AHE226" s="120"/>
      <c r="AHF226" s="120"/>
      <c r="AHG226" s="120"/>
      <c r="AHH226" s="120"/>
      <c r="AHI226" s="120"/>
      <c r="AHJ226" s="120"/>
      <c r="AHK226" s="120"/>
      <c r="AHL226" s="120"/>
      <c r="AHM226" s="120"/>
      <c r="AHN226" s="120"/>
      <c r="AHO226" s="120"/>
      <c r="AHP226" s="120"/>
      <c r="AHQ226" s="120"/>
      <c r="AHR226" s="120"/>
      <c r="AHS226" s="120"/>
      <c r="AHT226" s="120"/>
      <c r="AHU226" s="120"/>
      <c r="AHV226" s="120"/>
      <c r="AHW226" s="120"/>
      <c r="AHX226" s="120"/>
      <c r="AHY226" s="120"/>
      <c r="AHZ226" s="120"/>
      <c r="AIA226" s="120"/>
      <c r="AIB226" s="120"/>
      <c r="AIC226" s="120"/>
      <c r="AID226" s="120"/>
      <c r="AIE226" s="120"/>
      <c r="AIF226" s="120"/>
      <c r="AIG226" s="120"/>
      <c r="AIH226" s="120"/>
      <c r="AII226" s="120"/>
      <c r="AIJ226" s="120"/>
      <c r="AIK226" s="120"/>
      <c r="AIL226" s="120"/>
      <c r="AIM226" s="120"/>
      <c r="AIN226" s="120"/>
      <c r="AIO226" s="120"/>
      <c r="AIP226" s="120"/>
      <c r="AIQ226" s="120"/>
      <c r="AIR226" s="120"/>
      <c r="AIS226" s="120"/>
      <c r="AIT226" s="120"/>
      <c r="AIU226" s="120"/>
      <c r="AIV226" s="120"/>
      <c r="AIW226" s="120"/>
      <c r="AIX226" s="120"/>
      <c r="AIY226" s="120"/>
      <c r="AIZ226" s="120"/>
      <c r="AJA226" s="120"/>
      <c r="AJB226" s="120"/>
      <c r="AJC226" s="120"/>
      <c r="AJD226" s="120"/>
      <c r="AJE226" s="120"/>
      <c r="AJF226" s="120"/>
      <c r="AJG226" s="120"/>
      <c r="AJH226" s="120"/>
      <c r="AJI226" s="120"/>
      <c r="AJJ226" s="120"/>
      <c r="AJK226" s="120"/>
      <c r="AJL226" s="120"/>
      <c r="AJM226" s="120"/>
      <c r="AJN226" s="120"/>
      <c r="AJO226" s="120"/>
      <c r="AJP226" s="120"/>
      <c r="AJQ226" s="120"/>
      <c r="AJR226" s="120"/>
      <c r="AJS226" s="120"/>
      <c r="AJT226" s="120"/>
      <c r="AJU226" s="120"/>
      <c r="AJV226" s="120"/>
      <c r="AJW226" s="120"/>
      <c r="AJX226" s="120"/>
      <c r="AJY226" s="120"/>
      <c r="AJZ226" s="120"/>
      <c r="AKA226" s="120"/>
      <c r="AKB226" s="120"/>
      <c r="AKC226" s="120"/>
      <c r="AKD226" s="120"/>
      <c r="AKE226" s="120"/>
      <c r="AKF226" s="120"/>
      <c r="AKG226" s="120"/>
      <c r="AKH226" s="120"/>
      <c r="AKI226" s="120"/>
      <c r="AKJ226" s="120"/>
      <c r="AKK226" s="120"/>
      <c r="AKL226" s="120"/>
      <c r="AKM226" s="120"/>
      <c r="AKN226" s="120"/>
      <c r="AKO226" s="120"/>
      <c r="AKP226" s="120"/>
      <c r="AKQ226" s="120"/>
      <c r="AKR226" s="120"/>
      <c r="AKS226" s="120"/>
      <c r="AKT226" s="120"/>
      <c r="AKU226" s="120"/>
      <c r="AKV226" s="120"/>
      <c r="AKW226" s="120"/>
      <c r="AKX226" s="120"/>
      <c r="AKY226" s="120"/>
      <c r="AKZ226" s="120"/>
      <c r="ALA226" s="120"/>
      <c r="ALB226" s="120"/>
      <c r="ALC226" s="120"/>
      <c r="ALD226" s="120"/>
      <c r="ALE226" s="120"/>
      <c r="ALF226" s="120"/>
      <c r="ALG226" s="120"/>
      <c r="ALH226" s="120"/>
      <c r="ALI226" s="120"/>
      <c r="ALJ226" s="120"/>
      <c r="ALK226" s="120"/>
      <c r="ALL226" s="120"/>
      <c r="ALM226" s="120"/>
      <c r="ALN226" s="120"/>
      <c r="ALO226" s="120"/>
      <c r="ALP226" s="120"/>
      <c r="ALQ226" s="120"/>
      <c r="ALR226" s="120"/>
      <c r="ALS226" s="120"/>
      <c r="ALT226" s="120"/>
      <c r="ALU226" s="120"/>
      <c r="ALV226" s="120"/>
      <c r="ALW226" s="120"/>
      <c r="ALX226" s="120"/>
      <c r="ALY226" s="120"/>
      <c r="ALZ226" s="120"/>
      <c r="AMA226" s="120"/>
      <c r="AMB226" s="120"/>
      <c r="AMC226" s="120"/>
      <c r="AMD226" s="120"/>
      <c r="AME226" s="120"/>
      <c r="AMF226" s="120"/>
      <c r="AMG226" s="120"/>
      <c r="AMH226" s="120"/>
      <c r="AMI226" s="120"/>
      <c r="AMJ226" s="120"/>
      <c r="AMK226" s="120"/>
      <c r="AML226" s="120"/>
    </row>
    <row r="227" spans="1:1026" s="121" customFormat="1" x14ac:dyDescent="0.25">
      <c r="A227" s="102">
        <v>222</v>
      </c>
      <c r="B227" s="25" t="s">
        <v>228</v>
      </c>
      <c r="C227" s="26" t="s">
        <v>108</v>
      </c>
      <c r="D227" s="26" t="s">
        <v>197</v>
      </c>
      <c r="E227" s="38" t="s">
        <v>213</v>
      </c>
      <c r="F227" s="50">
        <v>2</v>
      </c>
      <c r="G227" s="51" t="s">
        <v>11</v>
      </c>
      <c r="H227" s="119"/>
      <c r="I227" s="76">
        <f t="shared" si="14"/>
        <v>0</v>
      </c>
      <c r="J227" s="76">
        <f t="shared" si="15"/>
        <v>0</v>
      </c>
      <c r="K227" s="76">
        <f t="shared" si="16"/>
        <v>0</v>
      </c>
      <c r="L227" s="122"/>
      <c r="M227" s="123"/>
      <c r="N227" s="122"/>
      <c r="O227" s="39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120"/>
      <c r="ES227" s="120"/>
      <c r="ET227" s="120"/>
      <c r="EU227" s="120"/>
      <c r="EV227" s="120"/>
      <c r="EW227" s="120"/>
      <c r="EX227" s="120"/>
      <c r="EY227" s="120"/>
      <c r="EZ227" s="120"/>
      <c r="FA227" s="120"/>
      <c r="FB227" s="120"/>
      <c r="FC227" s="120"/>
      <c r="FD227" s="120"/>
      <c r="FE227" s="120"/>
      <c r="FF227" s="120"/>
      <c r="FG227" s="120"/>
      <c r="FH227" s="120"/>
      <c r="FI227" s="120"/>
      <c r="FJ227" s="120"/>
      <c r="FK227" s="120"/>
      <c r="FL227" s="120"/>
      <c r="FM227" s="120"/>
      <c r="FN227" s="120"/>
      <c r="FO227" s="120"/>
      <c r="FP227" s="120"/>
      <c r="FQ227" s="120"/>
      <c r="FR227" s="120"/>
      <c r="FS227" s="120"/>
      <c r="FT227" s="120"/>
      <c r="FU227" s="120"/>
      <c r="FV227" s="120"/>
      <c r="FW227" s="120"/>
      <c r="FX227" s="120"/>
      <c r="FY227" s="120"/>
      <c r="FZ227" s="120"/>
      <c r="GA227" s="120"/>
      <c r="GB227" s="120"/>
      <c r="GC227" s="120"/>
      <c r="GD227" s="120"/>
      <c r="GE227" s="120"/>
      <c r="GF227" s="120"/>
      <c r="GG227" s="120"/>
      <c r="GH227" s="120"/>
      <c r="GI227" s="120"/>
      <c r="GJ227" s="120"/>
      <c r="GK227" s="120"/>
      <c r="GL227" s="120"/>
      <c r="GM227" s="120"/>
      <c r="GN227" s="120"/>
      <c r="GO227" s="120"/>
      <c r="GP227" s="120"/>
      <c r="GQ227" s="120"/>
      <c r="GR227" s="120"/>
      <c r="GS227" s="120"/>
      <c r="GT227" s="120"/>
      <c r="GU227" s="120"/>
      <c r="GV227" s="120"/>
      <c r="GW227" s="120"/>
      <c r="GX227" s="120"/>
      <c r="GY227" s="120"/>
      <c r="GZ227" s="120"/>
      <c r="HA227" s="120"/>
      <c r="HB227" s="120"/>
      <c r="HC227" s="120"/>
      <c r="HD227" s="120"/>
      <c r="HE227" s="120"/>
      <c r="HF227" s="120"/>
      <c r="HG227" s="120"/>
      <c r="HH227" s="120"/>
      <c r="HI227" s="120"/>
      <c r="HJ227" s="120"/>
      <c r="HK227" s="120"/>
      <c r="HL227" s="120"/>
      <c r="HM227" s="120"/>
      <c r="HN227" s="120"/>
      <c r="HO227" s="120"/>
      <c r="HP227" s="120"/>
      <c r="HQ227" s="120"/>
      <c r="HR227" s="120"/>
      <c r="HS227" s="120"/>
      <c r="HT227" s="120"/>
      <c r="HU227" s="120"/>
      <c r="HV227" s="120"/>
      <c r="HW227" s="120"/>
      <c r="HX227" s="120"/>
      <c r="HY227" s="120"/>
      <c r="HZ227" s="120"/>
      <c r="IA227" s="120"/>
      <c r="IB227" s="120"/>
      <c r="IC227" s="120"/>
      <c r="ID227" s="120"/>
      <c r="IE227" s="120"/>
      <c r="IF227" s="120"/>
      <c r="IG227" s="120"/>
      <c r="IH227" s="120"/>
      <c r="II227" s="120"/>
      <c r="IJ227" s="120"/>
      <c r="IK227" s="120"/>
      <c r="IL227" s="120"/>
      <c r="IM227" s="120"/>
      <c r="IN227" s="120"/>
      <c r="IO227" s="120"/>
      <c r="IP227" s="120"/>
      <c r="IQ227" s="120"/>
      <c r="IR227" s="120"/>
      <c r="IS227" s="120"/>
      <c r="IT227" s="120"/>
      <c r="IU227" s="120"/>
      <c r="IV227" s="120"/>
      <c r="IW227" s="120"/>
      <c r="IX227" s="120"/>
      <c r="IY227" s="120"/>
      <c r="IZ227" s="120"/>
      <c r="JA227" s="120"/>
      <c r="JB227" s="120"/>
      <c r="JC227" s="120"/>
      <c r="JD227" s="120"/>
      <c r="JE227" s="120"/>
      <c r="JF227" s="120"/>
      <c r="JG227" s="120"/>
      <c r="JH227" s="120"/>
      <c r="JI227" s="120"/>
      <c r="JJ227" s="120"/>
      <c r="JK227" s="120"/>
      <c r="JL227" s="120"/>
      <c r="JM227" s="120"/>
      <c r="JN227" s="120"/>
      <c r="JO227" s="120"/>
      <c r="JP227" s="120"/>
      <c r="JQ227" s="120"/>
      <c r="JR227" s="120"/>
      <c r="JS227" s="120"/>
      <c r="JT227" s="120"/>
      <c r="JU227" s="120"/>
      <c r="JV227" s="120"/>
      <c r="JW227" s="120"/>
      <c r="JX227" s="120"/>
      <c r="JY227" s="120"/>
      <c r="JZ227" s="120"/>
      <c r="KA227" s="120"/>
      <c r="KB227" s="120"/>
      <c r="KC227" s="120"/>
      <c r="KD227" s="120"/>
      <c r="KE227" s="120"/>
      <c r="KF227" s="120"/>
      <c r="KG227" s="120"/>
      <c r="KH227" s="120"/>
      <c r="KI227" s="120"/>
      <c r="KJ227" s="120"/>
      <c r="KK227" s="120"/>
      <c r="KL227" s="120"/>
      <c r="KM227" s="120"/>
      <c r="KN227" s="120"/>
      <c r="KO227" s="120"/>
      <c r="KP227" s="120"/>
      <c r="KQ227" s="120"/>
      <c r="KR227" s="120"/>
      <c r="KS227" s="120"/>
      <c r="KT227" s="120"/>
      <c r="KU227" s="120"/>
      <c r="KV227" s="120"/>
      <c r="KW227" s="120"/>
      <c r="KX227" s="120"/>
      <c r="KY227" s="120"/>
      <c r="KZ227" s="120"/>
      <c r="LA227" s="120"/>
      <c r="LB227" s="120"/>
      <c r="LC227" s="120"/>
      <c r="LD227" s="120"/>
      <c r="LE227" s="120"/>
      <c r="LF227" s="120"/>
      <c r="LG227" s="120"/>
      <c r="LH227" s="120"/>
      <c r="LI227" s="120"/>
      <c r="LJ227" s="120"/>
      <c r="LK227" s="120"/>
      <c r="LL227" s="120"/>
      <c r="LM227" s="120"/>
      <c r="LN227" s="120"/>
      <c r="LO227" s="120"/>
      <c r="LP227" s="120"/>
      <c r="LQ227" s="120"/>
      <c r="LR227" s="120"/>
      <c r="LS227" s="120"/>
      <c r="LT227" s="120"/>
      <c r="LU227" s="120"/>
      <c r="LV227" s="120"/>
      <c r="LW227" s="120"/>
      <c r="LX227" s="120"/>
      <c r="LY227" s="120"/>
      <c r="LZ227" s="120"/>
      <c r="MA227" s="120"/>
      <c r="MB227" s="120"/>
      <c r="MC227" s="120"/>
      <c r="MD227" s="120"/>
      <c r="ME227" s="120"/>
      <c r="MF227" s="120"/>
      <c r="MG227" s="120"/>
      <c r="MH227" s="120"/>
      <c r="MI227" s="120"/>
      <c r="MJ227" s="120"/>
      <c r="MK227" s="120"/>
      <c r="ML227" s="120"/>
      <c r="MM227" s="120"/>
      <c r="MN227" s="120"/>
      <c r="MO227" s="120"/>
      <c r="MP227" s="120"/>
      <c r="MQ227" s="120"/>
      <c r="MR227" s="120"/>
      <c r="MS227" s="120"/>
      <c r="MT227" s="120"/>
      <c r="MU227" s="120"/>
      <c r="MV227" s="120"/>
      <c r="MW227" s="120"/>
      <c r="MX227" s="120"/>
      <c r="MY227" s="120"/>
      <c r="MZ227" s="120"/>
      <c r="NA227" s="120"/>
      <c r="NB227" s="120"/>
      <c r="NC227" s="120"/>
      <c r="ND227" s="120"/>
      <c r="NE227" s="120"/>
      <c r="NF227" s="120"/>
      <c r="NG227" s="120"/>
      <c r="NH227" s="120"/>
      <c r="NI227" s="120"/>
      <c r="NJ227" s="120"/>
      <c r="NK227" s="120"/>
      <c r="NL227" s="120"/>
      <c r="NM227" s="120"/>
      <c r="NN227" s="120"/>
      <c r="NO227" s="120"/>
      <c r="NP227" s="120"/>
      <c r="NQ227" s="120"/>
      <c r="NR227" s="120"/>
      <c r="NS227" s="120"/>
      <c r="NT227" s="120"/>
      <c r="NU227" s="120"/>
      <c r="NV227" s="120"/>
      <c r="NW227" s="120"/>
      <c r="NX227" s="120"/>
      <c r="NY227" s="120"/>
      <c r="NZ227" s="120"/>
      <c r="OA227" s="120"/>
      <c r="OB227" s="120"/>
      <c r="OC227" s="120"/>
      <c r="OD227" s="120"/>
      <c r="OE227" s="120"/>
      <c r="OF227" s="120"/>
      <c r="OG227" s="120"/>
      <c r="OH227" s="120"/>
      <c r="OI227" s="120"/>
      <c r="OJ227" s="120"/>
      <c r="OK227" s="120"/>
      <c r="OL227" s="120"/>
      <c r="OM227" s="120"/>
      <c r="ON227" s="120"/>
      <c r="OO227" s="120"/>
      <c r="OP227" s="120"/>
      <c r="OQ227" s="120"/>
      <c r="OR227" s="120"/>
      <c r="OS227" s="120"/>
      <c r="OT227" s="120"/>
      <c r="OU227" s="120"/>
      <c r="OV227" s="120"/>
      <c r="OW227" s="120"/>
      <c r="OX227" s="120"/>
      <c r="OY227" s="120"/>
      <c r="OZ227" s="120"/>
      <c r="PA227" s="120"/>
      <c r="PB227" s="120"/>
      <c r="PC227" s="120"/>
      <c r="PD227" s="120"/>
      <c r="PE227" s="120"/>
      <c r="PF227" s="120"/>
      <c r="PG227" s="120"/>
      <c r="PH227" s="120"/>
      <c r="PI227" s="120"/>
      <c r="PJ227" s="120"/>
      <c r="PK227" s="120"/>
      <c r="PL227" s="120"/>
      <c r="PM227" s="120"/>
      <c r="PN227" s="120"/>
      <c r="PO227" s="120"/>
      <c r="PP227" s="120"/>
      <c r="PQ227" s="120"/>
      <c r="PR227" s="120"/>
      <c r="PS227" s="120"/>
      <c r="PT227" s="120"/>
      <c r="PU227" s="120"/>
      <c r="PV227" s="120"/>
      <c r="PW227" s="120"/>
      <c r="PX227" s="120"/>
      <c r="PY227" s="120"/>
      <c r="PZ227" s="120"/>
      <c r="QA227" s="120"/>
      <c r="QB227" s="120"/>
      <c r="QC227" s="120"/>
      <c r="QD227" s="120"/>
      <c r="QE227" s="120"/>
      <c r="QF227" s="120"/>
      <c r="QG227" s="120"/>
      <c r="QH227" s="120"/>
      <c r="QI227" s="120"/>
      <c r="QJ227" s="120"/>
      <c r="QK227" s="120"/>
      <c r="QL227" s="120"/>
      <c r="QM227" s="120"/>
      <c r="QN227" s="120"/>
      <c r="QO227" s="120"/>
      <c r="QP227" s="120"/>
      <c r="QQ227" s="120"/>
      <c r="QR227" s="120"/>
      <c r="QS227" s="120"/>
      <c r="QT227" s="120"/>
      <c r="QU227" s="120"/>
      <c r="QV227" s="120"/>
      <c r="QW227" s="120"/>
      <c r="QX227" s="120"/>
      <c r="QY227" s="120"/>
      <c r="QZ227" s="120"/>
      <c r="RA227" s="120"/>
      <c r="RB227" s="120"/>
      <c r="RC227" s="120"/>
      <c r="RD227" s="120"/>
      <c r="RE227" s="120"/>
      <c r="RF227" s="120"/>
      <c r="RG227" s="120"/>
      <c r="RH227" s="120"/>
      <c r="RI227" s="120"/>
      <c r="RJ227" s="120"/>
      <c r="RK227" s="120"/>
      <c r="RL227" s="120"/>
      <c r="RM227" s="120"/>
      <c r="RN227" s="120"/>
      <c r="RO227" s="120"/>
      <c r="RP227" s="120"/>
      <c r="RQ227" s="120"/>
      <c r="RR227" s="120"/>
      <c r="RS227" s="120"/>
      <c r="RT227" s="120"/>
      <c r="RU227" s="120"/>
      <c r="RV227" s="120"/>
      <c r="RW227" s="120"/>
      <c r="RX227" s="120"/>
      <c r="RY227" s="120"/>
      <c r="RZ227" s="120"/>
      <c r="SA227" s="120"/>
      <c r="SB227" s="120"/>
      <c r="SC227" s="120"/>
      <c r="SD227" s="120"/>
      <c r="SE227" s="120"/>
      <c r="SF227" s="120"/>
      <c r="SG227" s="120"/>
      <c r="SH227" s="120"/>
      <c r="SI227" s="120"/>
      <c r="SJ227" s="120"/>
      <c r="SK227" s="120"/>
      <c r="SL227" s="120"/>
      <c r="SM227" s="120"/>
      <c r="SN227" s="120"/>
      <c r="SO227" s="120"/>
      <c r="SP227" s="120"/>
      <c r="SQ227" s="120"/>
      <c r="SR227" s="120"/>
      <c r="SS227" s="120"/>
      <c r="ST227" s="120"/>
      <c r="SU227" s="120"/>
      <c r="SV227" s="120"/>
      <c r="SW227" s="120"/>
      <c r="SX227" s="120"/>
      <c r="SY227" s="120"/>
      <c r="SZ227" s="120"/>
      <c r="TA227" s="120"/>
      <c r="TB227" s="120"/>
      <c r="TC227" s="120"/>
      <c r="TD227" s="120"/>
      <c r="TE227" s="120"/>
      <c r="TF227" s="120"/>
      <c r="TG227" s="120"/>
      <c r="TH227" s="120"/>
      <c r="TI227" s="120"/>
      <c r="TJ227" s="120"/>
      <c r="TK227" s="120"/>
      <c r="TL227" s="120"/>
      <c r="TM227" s="120"/>
      <c r="TN227" s="120"/>
      <c r="TO227" s="120"/>
      <c r="TP227" s="120"/>
      <c r="TQ227" s="120"/>
      <c r="TR227" s="120"/>
      <c r="TS227" s="120"/>
      <c r="TT227" s="120"/>
      <c r="TU227" s="120"/>
      <c r="TV227" s="120"/>
      <c r="TW227" s="120"/>
      <c r="TX227" s="120"/>
      <c r="TY227" s="120"/>
      <c r="TZ227" s="120"/>
      <c r="UA227" s="120"/>
      <c r="UB227" s="120"/>
      <c r="UC227" s="120"/>
      <c r="UD227" s="120"/>
      <c r="UE227" s="120"/>
      <c r="UF227" s="120"/>
      <c r="UG227" s="120"/>
      <c r="UH227" s="120"/>
      <c r="UI227" s="120"/>
      <c r="UJ227" s="120"/>
      <c r="UK227" s="120"/>
      <c r="UL227" s="120"/>
      <c r="UM227" s="120"/>
      <c r="UN227" s="120"/>
      <c r="UO227" s="120"/>
      <c r="UP227" s="120"/>
      <c r="UQ227" s="120"/>
      <c r="UR227" s="120"/>
      <c r="US227" s="120"/>
      <c r="UT227" s="120"/>
      <c r="UU227" s="120"/>
      <c r="UV227" s="120"/>
      <c r="UW227" s="120"/>
      <c r="UX227" s="120"/>
      <c r="UY227" s="120"/>
      <c r="UZ227" s="120"/>
      <c r="VA227" s="120"/>
      <c r="VB227" s="120"/>
      <c r="VC227" s="120"/>
      <c r="VD227" s="120"/>
      <c r="VE227" s="120"/>
      <c r="VF227" s="120"/>
      <c r="VG227" s="120"/>
      <c r="VH227" s="120"/>
      <c r="VI227" s="120"/>
      <c r="VJ227" s="120"/>
      <c r="VK227" s="120"/>
      <c r="VL227" s="120"/>
      <c r="VM227" s="120"/>
      <c r="VN227" s="120"/>
      <c r="VO227" s="120"/>
      <c r="VP227" s="120"/>
      <c r="VQ227" s="120"/>
      <c r="VR227" s="120"/>
      <c r="VS227" s="120"/>
      <c r="VT227" s="120"/>
      <c r="VU227" s="120"/>
      <c r="VV227" s="120"/>
      <c r="VW227" s="120"/>
      <c r="VX227" s="120"/>
      <c r="VY227" s="120"/>
      <c r="VZ227" s="120"/>
      <c r="WA227" s="120"/>
      <c r="WB227" s="120"/>
      <c r="WC227" s="120"/>
      <c r="WD227" s="120"/>
      <c r="WE227" s="120"/>
      <c r="WF227" s="120"/>
      <c r="WG227" s="120"/>
      <c r="WH227" s="120"/>
      <c r="WI227" s="120"/>
      <c r="WJ227" s="120"/>
      <c r="WK227" s="120"/>
      <c r="WL227" s="120"/>
      <c r="WM227" s="120"/>
      <c r="WN227" s="120"/>
      <c r="WO227" s="120"/>
      <c r="WP227" s="120"/>
      <c r="WQ227" s="120"/>
      <c r="WR227" s="120"/>
      <c r="WS227" s="120"/>
      <c r="WT227" s="120"/>
      <c r="WU227" s="120"/>
      <c r="WV227" s="120"/>
      <c r="WW227" s="120"/>
      <c r="WX227" s="120"/>
      <c r="WY227" s="120"/>
      <c r="WZ227" s="120"/>
      <c r="XA227" s="120"/>
      <c r="XB227" s="120"/>
      <c r="XC227" s="120"/>
      <c r="XD227" s="120"/>
      <c r="XE227" s="120"/>
      <c r="XF227" s="120"/>
      <c r="XG227" s="120"/>
      <c r="XH227" s="120"/>
      <c r="XI227" s="120"/>
      <c r="XJ227" s="120"/>
      <c r="XK227" s="120"/>
      <c r="XL227" s="120"/>
      <c r="XM227" s="120"/>
      <c r="XN227" s="120"/>
      <c r="XO227" s="120"/>
      <c r="XP227" s="120"/>
      <c r="XQ227" s="120"/>
      <c r="XR227" s="120"/>
      <c r="XS227" s="120"/>
      <c r="XT227" s="120"/>
      <c r="XU227" s="120"/>
      <c r="XV227" s="120"/>
      <c r="XW227" s="120"/>
      <c r="XX227" s="120"/>
      <c r="XY227" s="120"/>
      <c r="XZ227" s="120"/>
      <c r="YA227" s="120"/>
      <c r="YB227" s="120"/>
      <c r="YC227" s="120"/>
      <c r="YD227" s="120"/>
      <c r="YE227" s="120"/>
      <c r="YF227" s="120"/>
      <c r="YG227" s="120"/>
      <c r="YH227" s="120"/>
      <c r="YI227" s="120"/>
      <c r="YJ227" s="120"/>
      <c r="YK227" s="120"/>
      <c r="YL227" s="120"/>
      <c r="YM227" s="120"/>
      <c r="YN227" s="120"/>
      <c r="YO227" s="120"/>
      <c r="YP227" s="120"/>
      <c r="YQ227" s="120"/>
      <c r="YR227" s="120"/>
      <c r="YS227" s="120"/>
      <c r="YT227" s="120"/>
      <c r="YU227" s="120"/>
      <c r="YV227" s="120"/>
      <c r="YW227" s="120"/>
      <c r="YX227" s="120"/>
      <c r="YY227" s="120"/>
      <c r="YZ227" s="120"/>
      <c r="ZA227" s="120"/>
      <c r="ZB227" s="120"/>
      <c r="ZC227" s="120"/>
      <c r="ZD227" s="120"/>
      <c r="ZE227" s="120"/>
      <c r="ZF227" s="120"/>
      <c r="ZG227" s="120"/>
      <c r="ZH227" s="120"/>
      <c r="ZI227" s="120"/>
      <c r="ZJ227" s="120"/>
      <c r="ZK227" s="120"/>
      <c r="ZL227" s="120"/>
      <c r="ZM227" s="120"/>
      <c r="ZN227" s="120"/>
      <c r="ZO227" s="120"/>
      <c r="ZP227" s="120"/>
      <c r="ZQ227" s="120"/>
      <c r="ZR227" s="120"/>
      <c r="ZS227" s="120"/>
      <c r="ZT227" s="120"/>
      <c r="ZU227" s="120"/>
      <c r="ZV227" s="120"/>
      <c r="ZW227" s="120"/>
      <c r="ZX227" s="120"/>
      <c r="ZY227" s="120"/>
      <c r="ZZ227" s="120"/>
      <c r="AAA227" s="120"/>
      <c r="AAB227" s="120"/>
      <c r="AAC227" s="120"/>
      <c r="AAD227" s="120"/>
      <c r="AAE227" s="120"/>
      <c r="AAF227" s="120"/>
      <c r="AAG227" s="120"/>
      <c r="AAH227" s="120"/>
      <c r="AAI227" s="120"/>
      <c r="AAJ227" s="120"/>
      <c r="AAK227" s="120"/>
      <c r="AAL227" s="120"/>
      <c r="AAM227" s="120"/>
      <c r="AAN227" s="120"/>
      <c r="AAO227" s="120"/>
      <c r="AAP227" s="120"/>
      <c r="AAQ227" s="120"/>
      <c r="AAR227" s="120"/>
      <c r="AAS227" s="120"/>
      <c r="AAT227" s="120"/>
      <c r="AAU227" s="120"/>
      <c r="AAV227" s="120"/>
      <c r="AAW227" s="120"/>
      <c r="AAX227" s="120"/>
      <c r="AAY227" s="120"/>
      <c r="AAZ227" s="120"/>
      <c r="ABA227" s="120"/>
      <c r="ABB227" s="120"/>
      <c r="ABC227" s="120"/>
      <c r="ABD227" s="120"/>
      <c r="ABE227" s="120"/>
      <c r="ABF227" s="120"/>
      <c r="ABG227" s="120"/>
      <c r="ABH227" s="120"/>
      <c r="ABI227" s="120"/>
      <c r="ABJ227" s="120"/>
      <c r="ABK227" s="120"/>
      <c r="ABL227" s="120"/>
      <c r="ABM227" s="120"/>
      <c r="ABN227" s="120"/>
      <c r="ABO227" s="120"/>
      <c r="ABP227" s="120"/>
      <c r="ABQ227" s="120"/>
      <c r="ABR227" s="120"/>
      <c r="ABS227" s="120"/>
      <c r="ABT227" s="120"/>
      <c r="ABU227" s="120"/>
      <c r="ABV227" s="120"/>
      <c r="ABW227" s="120"/>
      <c r="ABX227" s="120"/>
      <c r="ABY227" s="120"/>
      <c r="ABZ227" s="120"/>
      <c r="ACA227" s="120"/>
      <c r="ACB227" s="120"/>
      <c r="ACC227" s="120"/>
      <c r="ACD227" s="120"/>
      <c r="ACE227" s="120"/>
      <c r="ACF227" s="120"/>
      <c r="ACG227" s="120"/>
      <c r="ACH227" s="120"/>
      <c r="ACI227" s="120"/>
      <c r="ACJ227" s="120"/>
      <c r="ACK227" s="120"/>
      <c r="ACL227" s="120"/>
      <c r="ACM227" s="120"/>
      <c r="ACN227" s="120"/>
      <c r="ACO227" s="120"/>
      <c r="ACP227" s="120"/>
      <c r="ACQ227" s="120"/>
      <c r="ACR227" s="120"/>
      <c r="ACS227" s="120"/>
      <c r="ACT227" s="120"/>
      <c r="ACU227" s="120"/>
      <c r="ACV227" s="120"/>
      <c r="ACW227" s="120"/>
      <c r="ACX227" s="120"/>
      <c r="ACY227" s="120"/>
      <c r="ACZ227" s="120"/>
      <c r="ADA227" s="120"/>
      <c r="ADB227" s="120"/>
      <c r="ADC227" s="120"/>
      <c r="ADD227" s="120"/>
      <c r="ADE227" s="120"/>
      <c r="ADF227" s="120"/>
      <c r="ADG227" s="120"/>
      <c r="ADH227" s="120"/>
      <c r="ADI227" s="120"/>
      <c r="ADJ227" s="120"/>
      <c r="ADK227" s="120"/>
      <c r="ADL227" s="120"/>
      <c r="ADM227" s="120"/>
      <c r="ADN227" s="120"/>
      <c r="ADO227" s="120"/>
      <c r="ADP227" s="120"/>
      <c r="ADQ227" s="120"/>
      <c r="ADR227" s="120"/>
      <c r="ADS227" s="120"/>
      <c r="ADT227" s="120"/>
      <c r="ADU227" s="120"/>
      <c r="ADV227" s="120"/>
      <c r="ADW227" s="120"/>
      <c r="ADX227" s="120"/>
      <c r="ADY227" s="120"/>
      <c r="ADZ227" s="120"/>
      <c r="AEA227" s="120"/>
      <c r="AEB227" s="120"/>
      <c r="AEC227" s="120"/>
      <c r="AED227" s="120"/>
      <c r="AEE227" s="120"/>
      <c r="AEF227" s="120"/>
      <c r="AEG227" s="120"/>
      <c r="AEH227" s="120"/>
      <c r="AEI227" s="120"/>
      <c r="AEJ227" s="120"/>
      <c r="AEK227" s="120"/>
      <c r="AEL227" s="120"/>
      <c r="AEM227" s="120"/>
      <c r="AEN227" s="120"/>
      <c r="AEO227" s="120"/>
      <c r="AEP227" s="120"/>
      <c r="AEQ227" s="120"/>
      <c r="AER227" s="120"/>
      <c r="AES227" s="120"/>
      <c r="AET227" s="120"/>
      <c r="AEU227" s="120"/>
      <c r="AEV227" s="120"/>
      <c r="AEW227" s="120"/>
      <c r="AEX227" s="120"/>
      <c r="AEY227" s="120"/>
      <c r="AEZ227" s="120"/>
      <c r="AFA227" s="120"/>
      <c r="AFB227" s="120"/>
      <c r="AFC227" s="120"/>
      <c r="AFD227" s="120"/>
      <c r="AFE227" s="120"/>
      <c r="AFF227" s="120"/>
      <c r="AFG227" s="120"/>
      <c r="AFH227" s="120"/>
      <c r="AFI227" s="120"/>
      <c r="AFJ227" s="120"/>
      <c r="AFK227" s="120"/>
      <c r="AFL227" s="120"/>
      <c r="AFM227" s="120"/>
      <c r="AFN227" s="120"/>
      <c r="AFO227" s="120"/>
      <c r="AFP227" s="120"/>
      <c r="AFQ227" s="120"/>
      <c r="AFR227" s="120"/>
      <c r="AFS227" s="120"/>
      <c r="AFT227" s="120"/>
      <c r="AFU227" s="120"/>
      <c r="AFV227" s="120"/>
      <c r="AFW227" s="120"/>
      <c r="AFX227" s="120"/>
      <c r="AFY227" s="120"/>
      <c r="AFZ227" s="120"/>
      <c r="AGA227" s="120"/>
      <c r="AGB227" s="120"/>
      <c r="AGC227" s="120"/>
      <c r="AGD227" s="120"/>
      <c r="AGE227" s="120"/>
      <c r="AGF227" s="120"/>
      <c r="AGG227" s="120"/>
      <c r="AGH227" s="120"/>
      <c r="AGI227" s="120"/>
      <c r="AGJ227" s="120"/>
      <c r="AGK227" s="120"/>
      <c r="AGL227" s="120"/>
      <c r="AGM227" s="120"/>
      <c r="AGN227" s="120"/>
      <c r="AGO227" s="120"/>
      <c r="AGP227" s="120"/>
      <c r="AGQ227" s="120"/>
      <c r="AGR227" s="120"/>
      <c r="AGS227" s="120"/>
      <c r="AGT227" s="120"/>
      <c r="AGU227" s="120"/>
      <c r="AGV227" s="120"/>
      <c r="AGW227" s="120"/>
      <c r="AGX227" s="120"/>
      <c r="AGY227" s="120"/>
      <c r="AGZ227" s="120"/>
      <c r="AHA227" s="120"/>
      <c r="AHB227" s="120"/>
      <c r="AHC227" s="120"/>
      <c r="AHD227" s="120"/>
      <c r="AHE227" s="120"/>
      <c r="AHF227" s="120"/>
      <c r="AHG227" s="120"/>
      <c r="AHH227" s="120"/>
      <c r="AHI227" s="120"/>
      <c r="AHJ227" s="120"/>
      <c r="AHK227" s="120"/>
      <c r="AHL227" s="120"/>
      <c r="AHM227" s="120"/>
      <c r="AHN227" s="120"/>
      <c r="AHO227" s="120"/>
      <c r="AHP227" s="120"/>
      <c r="AHQ227" s="120"/>
      <c r="AHR227" s="120"/>
      <c r="AHS227" s="120"/>
      <c r="AHT227" s="120"/>
      <c r="AHU227" s="120"/>
      <c r="AHV227" s="120"/>
      <c r="AHW227" s="120"/>
      <c r="AHX227" s="120"/>
      <c r="AHY227" s="120"/>
      <c r="AHZ227" s="120"/>
      <c r="AIA227" s="120"/>
      <c r="AIB227" s="120"/>
      <c r="AIC227" s="120"/>
      <c r="AID227" s="120"/>
      <c r="AIE227" s="120"/>
      <c r="AIF227" s="120"/>
      <c r="AIG227" s="120"/>
      <c r="AIH227" s="120"/>
      <c r="AII227" s="120"/>
      <c r="AIJ227" s="120"/>
      <c r="AIK227" s="120"/>
      <c r="AIL227" s="120"/>
      <c r="AIM227" s="120"/>
      <c r="AIN227" s="120"/>
      <c r="AIO227" s="120"/>
      <c r="AIP227" s="120"/>
      <c r="AIQ227" s="120"/>
      <c r="AIR227" s="120"/>
      <c r="AIS227" s="120"/>
      <c r="AIT227" s="120"/>
      <c r="AIU227" s="120"/>
      <c r="AIV227" s="120"/>
      <c r="AIW227" s="120"/>
      <c r="AIX227" s="120"/>
      <c r="AIY227" s="120"/>
      <c r="AIZ227" s="120"/>
      <c r="AJA227" s="120"/>
      <c r="AJB227" s="120"/>
      <c r="AJC227" s="120"/>
      <c r="AJD227" s="120"/>
      <c r="AJE227" s="120"/>
      <c r="AJF227" s="120"/>
      <c r="AJG227" s="120"/>
      <c r="AJH227" s="120"/>
      <c r="AJI227" s="120"/>
      <c r="AJJ227" s="120"/>
      <c r="AJK227" s="120"/>
      <c r="AJL227" s="120"/>
      <c r="AJM227" s="120"/>
      <c r="AJN227" s="120"/>
      <c r="AJO227" s="120"/>
      <c r="AJP227" s="120"/>
      <c r="AJQ227" s="120"/>
      <c r="AJR227" s="120"/>
      <c r="AJS227" s="120"/>
      <c r="AJT227" s="120"/>
      <c r="AJU227" s="120"/>
      <c r="AJV227" s="120"/>
      <c r="AJW227" s="120"/>
      <c r="AJX227" s="120"/>
      <c r="AJY227" s="120"/>
      <c r="AJZ227" s="120"/>
      <c r="AKA227" s="120"/>
      <c r="AKB227" s="120"/>
      <c r="AKC227" s="120"/>
      <c r="AKD227" s="120"/>
      <c r="AKE227" s="120"/>
      <c r="AKF227" s="120"/>
      <c r="AKG227" s="120"/>
      <c r="AKH227" s="120"/>
      <c r="AKI227" s="120"/>
      <c r="AKJ227" s="120"/>
      <c r="AKK227" s="120"/>
      <c r="AKL227" s="120"/>
      <c r="AKM227" s="120"/>
      <c r="AKN227" s="120"/>
      <c r="AKO227" s="120"/>
      <c r="AKP227" s="120"/>
      <c r="AKQ227" s="120"/>
      <c r="AKR227" s="120"/>
      <c r="AKS227" s="120"/>
      <c r="AKT227" s="120"/>
      <c r="AKU227" s="120"/>
      <c r="AKV227" s="120"/>
      <c r="AKW227" s="120"/>
      <c r="AKX227" s="120"/>
      <c r="AKY227" s="120"/>
      <c r="AKZ227" s="120"/>
      <c r="ALA227" s="120"/>
      <c r="ALB227" s="120"/>
      <c r="ALC227" s="120"/>
      <c r="ALD227" s="120"/>
      <c r="ALE227" s="120"/>
      <c r="ALF227" s="120"/>
      <c r="ALG227" s="120"/>
      <c r="ALH227" s="120"/>
      <c r="ALI227" s="120"/>
      <c r="ALJ227" s="120"/>
      <c r="ALK227" s="120"/>
      <c r="ALL227" s="120"/>
      <c r="ALM227" s="120"/>
      <c r="ALN227" s="120"/>
      <c r="ALO227" s="120"/>
      <c r="ALP227" s="120"/>
      <c r="ALQ227" s="120"/>
      <c r="ALR227" s="120"/>
      <c r="ALS227" s="120"/>
      <c r="ALT227" s="120"/>
      <c r="ALU227" s="120"/>
      <c r="ALV227" s="120"/>
      <c r="ALW227" s="120"/>
      <c r="ALX227" s="120"/>
      <c r="ALY227" s="120"/>
      <c r="ALZ227" s="120"/>
      <c r="AMA227" s="120"/>
      <c r="AMB227" s="120"/>
      <c r="AMC227" s="120"/>
      <c r="AMD227" s="120"/>
      <c r="AME227" s="120"/>
      <c r="AMF227" s="120"/>
      <c r="AMG227" s="120"/>
      <c r="AMH227" s="120"/>
      <c r="AMI227" s="120"/>
      <c r="AMJ227" s="120"/>
      <c r="AMK227" s="120"/>
      <c r="AML227" s="120"/>
    </row>
    <row r="228" spans="1:1026" s="121" customFormat="1" ht="24" x14ac:dyDescent="0.25">
      <c r="A228" s="102">
        <v>223</v>
      </c>
      <c r="B228" s="25" t="s">
        <v>229</v>
      </c>
      <c r="C228" s="26" t="s">
        <v>8</v>
      </c>
      <c r="D228" s="26" t="s">
        <v>15</v>
      </c>
      <c r="E228" s="31" t="s">
        <v>378</v>
      </c>
      <c r="F228" s="50">
        <v>12</v>
      </c>
      <c r="G228" s="51" t="s">
        <v>11</v>
      </c>
      <c r="H228" s="76"/>
      <c r="I228" s="76">
        <f t="shared" si="14"/>
        <v>0</v>
      </c>
      <c r="J228" s="76">
        <f t="shared" si="15"/>
        <v>0</v>
      </c>
      <c r="K228" s="76">
        <f t="shared" si="16"/>
        <v>0</v>
      </c>
      <c r="L228" s="53"/>
      <c r="M228" s="53"/>
      <c r="N228" s="53"/>
      <c r="O228" s="39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  <c r="IQ228" s="120"/>
      <c r="IR228" s="120"/>
      <c r="IS228" s="120"/>
      <c r="IT228" s="120"/>
      <c r="IU228" s="120"/>
      <c r="IV228" s="120"/>
      <c r="IW228" s="120"/>
      <c r="IX228" s="120"/>
      <c r="IY228" s="120"/>
      <c r="IZ228" s="120"/>
      <c r="JA228" s="120"/>
      <c r="JB228" s="120"/>
      <c r="JC228" s="120"/>
      <c r="JD228" s="120"/>
      <c r="JE228" s="120"/>
      <c r="JF228" s="120"/>
      <c r="JG228" s="120"/>
      <c r="JH228" s="120"/>
      <c r="JI228" s="120"/>
      <c r="JJ228" s="120"/>
      <c r="JK228" s="120"/>
      <c r="JL228" s="120"/>
      <c r="JM228" s="120"/>
      <c r="JN228" s="120"/>
      <c r="JO228" s="120"/>
      <c r="JP228" s="120"/>
      <c r="JQ228" s="120"/>
      <c r="JR228" s="120"/>
      <c r="JS228" s="120"/>
      <c r="JT228" s="120"/>
      <c r="JU228" s="120"/>
      <c r="JV228" s="120"/>
      <c r="JW228" s="120"/>
      <c r="JX228" s="120"/>
      <c r="JY228" s="120"/>
      <c r="JZ228" s="120"/>
      <c r="KA228" s="120"/>
      <c r="KB228" s="120"/>
      <c r="KC228" s="120"/>
      <c r="KD228" s="120"/>
      <c r="KE228" s="120"/>
      <c r="KF228" s="120"/>
      <c r="KG228" s="120"/>
      <c r="KH228" s="120"/>
      <c r="KI228" s="120"/>
      <c r="KJ228" s="120"/>
      <c r="KK228" s="120"/>
      <c r="KL228" s="120"/>
      <c r="KM228" s="120"/>
      <c r="KN228" s="120"/>
      <c r="KO228" s="120"/>
      <c r="KP228" s="120"/>
      <c r="KQ228" s="120"/>
      <c r="KR228" s="120"/>
      <c r="KS228" s="120"/>
      <c r="KT228" s="120"/>
      <c r="KU228" s="120"/>
      <c r="KV228" s="120"/>
      <c r="KW228" s="120"/>
      <c r="KX228" s="120"/>
      <c r="KY228" s="120"/>
      <c r="KZ228" s="120"/>
      <c r="LA228" s="120"/>
      <c r="LB228" s="120"/>
      <c r="LC228" s="120"/>
      <c r="LD228" s="120"/>
      <c r="LE228" s="120"/>
      <c r="LF228" s="120"/>
      <c r="LG228" s="120"/>
      <c r="LH228" s="120"/>
      <c r="LI228" s="120"/>
      <c r="LJ228" s="120"/>
      <c r="LK228" s="120"/>
      <c r="LL228" s="120"/>
      <c r="LM228" s="120"/>
      <c r="LN228" s="120"/>
      <c r="LO228" s="120"/>
      <c r="LP228" s="120"/>
      <c r="LQ228" s="120"/>
      <c r="LR228" s="120"/>
      <c r="LS228" s="120"/>
      <c r="LT228" s="120"/>
      <c r="LU228" s="120"/>
      <c r="LV228" s="120"/>
      <c r="LW228" s="120"/>
      <c r="LX228" s="120"/>
      <c r="LY228" s="120"/>
      <c r="LZ228" s="120"/>
      <c r="MA228" s="120"/>
      <c r="MB228" s="120"/>
      <c r="MC228" s="120"/>
      <c r="MD228" s="120"/>
      <c r="ME228" s="120"/>
      <c r="MF228" s="120"/>
      <c r="MG228" s="120"/>
      <c r="MH228" s="120"/>
      <c r="MI228" s="120"/>
      <c r="MJ228" s="120"/>
      <c r="MK228" s="120"/>
      <c r="ML228" s="120"/>
      <c r="MM228" s="120"/>
      <c r="MN228" s="120"/>
      <c r="MO228" s="120"/>
      <c r="MP228" s="120"/>
      <c r="MQ228" s="120"/>
      <c r="MR228" s="120"/>
      <c r="MS228" s="120"/>
      <c r="MT228" s="120"/>
      <c r="MU228" s="120"/>
      <c r="MV228" s="120"/>
      <c r="MW228" s="120"/>
      <c r="MX228" s="120"/>
      <c r="MY228" s="120"/>
      <c r="MZ228" s="120"/>
      <c r="NA228" s="120"/>
      <c r="NB228" s="120"/>
      <c r="NC228" s="120"/>
      <c r="ND228" s="120"/>
      <c r="NE228" s="120"/>
      <c r="NF228" s="120"/>
      <c r="NG228" s="120"/>
      <c r="NH228" s="120"/>
      <c r="NI228" s="120"/>
      <c r="NJ228" s="120"/>
      <c r="NK228" s="120"/>
      <c r="NL228" s="120"/>
      <c r="NM228" s="120"/>
      <c r="NN228" s="120"/>
      <c r="NO228" s="120"/>
      <c r="NP228" s="120"/>
      <c r="NQ228" s="120"/>
      <c r="NR228" s="120"/>
      <c r="NS228" s="120"/>
      <c r="NT228" s="120"/>
      <c r="NU228" s="120"/>
      <c r="NV228" s="120"/>
      <c r="NW228" s="120"/>
      <c r="NX228" s="120"/>
      <c r="NY228" s="120"/>
      <c r="NZ228" s="120"/>
      <c r="OA228" s="120"/>
      <c r="OB228" s="120"/>
      <c r="OC228" s="120"/>
      <c r="OD228" s="120"/>
      <c r="OE228" s="120"/>
      <c r="OF228" s="120"/>
      <c r="OG228" s="120"/>
      <c r="OH228" s="120"/>
      <c r="OI228" s="120"/>
      <c r="OJ228" s="120"/>
      <c r="OK228" s="120"/>
      <c r="OL228" s="120"/>
      <c r="OM228" s="120"/>
      <c r="ON228" s="120"/>
      <c r="OO228" s="120"/>
      <c r="OP228" s="120"/>
      <c r="OQ228" s="120"/>
      <c r="OR228" s="120"/>
      <c r="OS228" s="120"/>
      <c r="OT228" s="120"/>
      <c r="OU228" s="120"/>
      <c r="OV228" s="120"/>
      <c r="OW228" s="120"/>
      <c r="OX228" s="120"/>
      <c r="OY228" s="120"/>
      <c r="OZ228" s="120"/>
      <c r="PA228" s="120"/>
      <c r="PB228" s="120"/>
      <c r="PC228" s="120"/>
      <c r="PD228" s="120"/>
      <c r="PE228" s="120"/>
      <c r="PF228" s="120"/>
      <c r="PG228" s="120"/>
      <c r="PH228" s="120"/>
      <c r="PI228" s="120"/>
      <c r="PJ228" s="120"/>
      <c r="PK228" s="120"/>
      <c r="PL228" s="120"/>
      <c r="PM228" s="120"/>
      <c r="PN228" s="120"/>
      <c r="PO228" s="120"/>
      <c r="PP228" s="120"/>
      <c r="PQ228" s="120"/>
      <c r="PR228" s="120"/>
      <c r="PS228" s="120"/>
      <c r="PT228" s="120"/>
      <c r="PU228" s="120"/>
      <c r="PV228" s="120"/>
      <c r="PW228" s="120"/>
      <c r="PX228" s="120"/>
      <c r="PY228" s="120"/>
      <c r="PZ228" s="120"/>
      <c r="QA228" s="120"/>
      <c r="QB228" s="120"/>
      <c r="QC228" s="120"/>
      <c r="QD228" s="120"/>
      <c r="QE228" s="120"/>
      <c r="QF228" s="120"/>
      <c r="QG228" s="120"/>
      <c r="QH228" s="120"/>
      <c r="QI228" s="120"/>
      <c r="QJ228" s="120"/>
      <c r="QK228" s="120"/>
      <c r="QL228" s="120"/>
      <c r="QM228" s="120"/>
      <c r="QN228" s="120"/>
      <c r="QO228" s="120"/>
      <c r="QP228" s="120"/>
      <c r="QQ228" s="120"/>
      <c r="QR228" s="120"/>
      <c r="QS228" s="120"/>
      <c r="QT228" s="120"/>
      <c r="QU228" s="120"/>
      <c r="QV228" s="120"/>
      <c r="QW228" s="120"/>
      <c r="QX228" s="120"/>
      <c r="QY228" s="120"/>
      <c r="QZ228" s="120"/>
      <c r="RA228" s="120"/>
      <c r="RB228" s="120"/>
      <c r="RC228" s="120"/>
      <c r="RD228" s="120"/>
      <c r="RE228" s="120"/>
      <c r="RF228" s="120"/>
      <c r="RG228" s="120"/>
      <c r="RH228" s="120"/>
      <c r="RI228" s="120"/>
      <c r="RJ228" s="120"/>
      <c r="RK228" s="120"/>
      <c r="RL228" s="120"/>
      <c r="RM228" s="120"/>
      <c r="RN228" s="120"/>
      <c r="RO228" s="120"/>
      <c r="RP228" s="120"/>
      <c r="RQ228" s="120"/>
      <c r="RR228" s="120"/>
      <c r="RS228" s="120"/>
      <c r="RT228" s="120"/>
      <c r="RU228" s="120"/>
      <c r="RV228" s="120"/>
      <c r="RW228" s="120"/>
      <c r="RX228" s="120"/>
      <c r="RY228" s="120"/>
      <c r="RZ228" s="120"/>
      <c r="SA228" s="120"/>
      <c r="SB228" s="120"/>
      <c r="SC228" s="120"/>
      <c r="SD228" s="120"/>
      <c r="SE228" s="120"/>
      <c r="SF228" s="120"/>
      <c r="SG228" s="120"/>
      <c r="SH228" s="120"/>
      <c r="SI228" s="120"/>
      <c r="SJ228" s="120"/>
      <c r="SK228" s="120"/>
      <c r="SL228" s="120"/>
      <c r="SM228" s="120"/>
      <c r="SN228" s="120"/>
      <c r="SO228" s="120"/>
      <c r="SP228" s="120"/>
      <c r="SQ228" s="120"/>
      <c r="SR228" s="120"/>
      <c r="SS228" s="120"/>
      <c r="ST228" s="120"/>
      <c r="SU228" s="120"/>
      <c r="SV228" s="120"/>
      <c r="SW228" s="120"/>
      <c r="SX228" s="120"/>
      <c r="SY228" s="120"/>
      <c r="SZ228" s="120"/>
      <c r="TA228" s="120"/>
      <c r="TB228" s="120"/>
      <c r="TC228" s="120"/>
      <c r="TD228" s="120"/>
      <c r="TE228" s="120"/>
      <c r="TF228" s="120"/>
      <c r="TG228" s="120"/>
      <c r="TH228" s="120"/>
      <c r="TI228" s="120"/>
      <c r="TJ228" s="120"/>
      <c r="TK228" s="120"/>
      <c r="TL228" s="120"/>
      <c r="TM228" s="120"/>
      <c r="TN228" s="120"/>
      <c r="TO228" s="120"/>
      <c r="TP228" s="120"/>
      <c r="TQ228" s="120"/>
      <c r="TR228" s="120"/>
      <c r="TS228" s="120"/>
      <c r="TT228" s="120"/>
      <c r="TU228" s="120"/>
      <c r="TV228" s="120"/>
      <c r="TW228" s="120"/>
      <c r="TX228" s="120"/>
      <c r="TY228" s="120"/>
      <c r="TZ228" s="120"/>
      <c r="UA228" s="120"/>
      <c r="UB228" s="120"/>
      <c r="UC228" s="120"/>
      <c r="UD228" s="120"/>
      <c r="UE228" s="120"/>
      <c r="UF228" s="120"/>
      <c r="UG228" s="120"/>
      <c r="UH228" s="120"/>
      <c r="UI228" s="120"/>
      <c r="UJ228" s="120"/>
      <c r="UK228" s="120"/>
      <c r="UL228" s="120"/>
      <c r="UM228" s="120"/>
      <c r="UN228" s="120"/>
      <c r="UO228" s="120"/>
      <c r="UP228" s="120"/>
      <c r="UQ228" s="120"/>
      <c r="UR228" s="120"/>
      <c r="US228" s="120"/>
      <c r="UT228" s="120"/>
      <c r="UU228" s="120"/>
      <c r="UV228" s="120"/>
      <c r="UW228" s="120"/>
      <c r="UX228" s="120"/>
      <c r="UY228" s="120"/>
      <c r="UZ228" s="120"/>
      <c r="VA228" s="120"/>
      <c r="VB228" s="120"/>
      <c r="VC228" s="120"/>
      <c r="VD228" s="120"/>
      <c r="VE228" s="120"/>
      <c r="VF228" s="120"/>
      <c r="VG228" s="120"/>
      <c r="VH228" s="120"/>
      <c r="VI228" s="120"/>
      <c r="VJ228" s="120"/>
      <c r="VK228" s="120"/>
      <c r="VL228" s="120"/>
      <c r="VM228" s="120"/>
      <c r="VN228" s="120"/>
      <c r="VO228" s="120"/>
      <c r="VP228" s="120"/>
      <c r="VQ228" s="120"/>
      <c r="VR228" s="120"/>
      <c r="VS228" s="120"/>
      <c r="VT228" s="120"/>
      <c r="VU228" s="120"/>
      <c r="VV228" s="120"/>
      <c r="VW228" s="120"/>
      <c r="VX228" s="120"/>
      <c r="VY228" s="120"/>
      <c r="VZ228" s="120"/>
      <c r="WA228" s="120"/>
      <c r="WB228" s="120"/>
      <c r="WC228" s="120"/>
      <c r="WD228" s="120"/>
      <c r="WE228" s="120"/>
      <c r="WF228" s="120"/>
      <c r="WG228" s="120"/>
      <c r="WH228" s="120"/>
      <c r="WI228" s="120"/>
      <c r="WJ228" s="120"/>
      <c r="WK228" s="120"/>
      <c r="WL228" s="120"/>
      <c r="WM228" s="120"/>
      <c r="WN228" s="120"/>
      <c r="WO228" s="120"/>
      <c r="WP228" s="120"/>
      <c r="WQ228" s="120"/>
      <c r="WR228" s="120"/>
      <c r="WS228" s="120"/>
      <c r="WT228" s="120"/>
      <c r="WU228" s="120"/>
      <c r="WV228" s="120"/>
      <c r="WW228" s="120"/>
      <c r="WX228" s="120"/>
      <c r="WY228" s="120"/>
      <c r="WZ228" s="120"/>
      <c r="XA228" s="120"/>
      <c r="XB228" s="120"/>
      <c r="XC228" s="120"/>
      <c r="XD228" s="120"/>
      <c r="XE228" s="120"/>
      <c r="XF228" s="120"/>
      <c r="XG228" s="120"/>
      <c r="XH228" s="120"/>
      <c r="XI228" s="120"/>
      <c r="XJ228" s="120"/>
      <c r="XK228" s="120"/>
      <c r="XL228" s="120"/>
      <c r="XM228" s="120"/>
      <c r="XN228" s="120"/>
      <c r="XO228" s="120"/>
      <c r="XP228" s="120"/>
      <c r="XQ228" s="120"/>
      <c r="XR228" s="120"/>
      <c r="XS228" s="120"/>
      <c r="XT228" s="120"/>
      <c r="XU228" s="120"/>
      <c r="XV228" s="120"/>
      <c r="XW228" s="120"/>
      <c r="XX228" s="120"/>
      <c r="XY228" s="120"/>
      <c r="XZ228" s="120"/>
      <c r="YA228" s="120"/>
      <c r="YB228" s="120"/>
      <c r="YC228" s="120"/>
      <c r="YD228" s="120"/>
      <c r="YE228" s="120"/>
      <c r="YF228" s="120"/>
      <c r="YG228" s="120"/>
      <c r="YH228" s="120"/>
      <c r="YI228" s="120"/>
      <c r="YJ228" s="120"/>
      <c r="YK228" s="120"/>
      <c r="YL228" s="120"/>
      <c r="YM228" s="120"/>
      <c r="YN228" s="120"/>
      <c r="YO228" s="120"/>
      <c r="YP228" s="120"/>
      <c r="YQ228" s="120"/>
      <c r="YR228" s="120"/>
      <c r="YS228" s="120"/>
      <c r="YT228" s="120"/>
      <c r="YU228" s="120"/>
      <c r="YV228" s="120"/>
      <c r="YW228" s="120"/>
      <c r="YX228" s="120"/>
      <c r="YY228" s="120"/>
      <c r="YZ228" s="120"/>
      <c r="ZA228" s="120"/>
      <c r="ZB228" s="120"/>
      <c r="ZC228" s="120"/>
      <c r="ZD228" s="120"/>
      <c r="ZE228" s="120"/>
      <c r="ZF228" s="120"/>
      <c r="ZG228" s="120"/>
      <c r="ZH228" s="120"/>
      <c r="ZI228" s="120"/>
      <c r="ZJ228" s="120"/>
      <c r="ZK228" s="120"/>
      <c r="ZL228" s="120"/>
      <c r="ZM228" s="120"/>
      <c r="ZN228" s="120"/>
      <c r="ZO228" s="120"/>
      <c r="ZP228" s="120"/>
      <c r="ZQ228" s="120"/>
      <c r="ZR228" s="120"/>
      <c r="ZS228" s="120"/>
      <c r="ZT228" s="120"/>
      <c r="ZU228" s="120"/>
      <c r="ZV228" s="120"/>
      <c r="ZW228" s="120"/>
      <c r="ZX228" s="120"/>
      <c r="ZY228" s="120"/>
      <c r="ZZ228" s="120"/>
      <c r="AAA228" s="120"/>
      <c r="AAB228" s="120"/>
      <c r="AAC228" s="120"/>
      <c r="AAD228" s="120"/>
      <c r="AAE228" s="120"/>
      <c r="AAF228" s="120"/>
      <c r="AAG228" s="120"/>
      <c r="AAH228" s="120"/>
      <c r="AAI228" s="120"/>
      <c r="AAJ228" s="120"/>
      <c r="AAK228" s="120"/>
      <c r="AAL228" s="120"/>
      <c r="AAM228" s="120"/>
      <c r="AAN228" s="120"/>
      <c r="AAO228" s="120"/>
      <c r="AAP228" s="120"/>
      <c r="AAQ228" s="120"/>
      <c r="AAR228" s="120"/>
      <c r="AAS228" s="120"/>
      <c r="AAT228" s="120"/>
      <c r="AAU228" s="120"/>
      <c r="AAV228" s="120"/>
      <c r="AAW228" s="120"/>
      <c r="AAX228" s="120"/>
      <c r="AAY228" s="120"/>
      <c r="AAZ228" s="120"/>
      <c r="ABA228" s="120"/>
      <c r="ABB228" s="120"/>
      <c r="ABC228" s="120"/>
      <c r="ABD228" s="120"/>
      <c r="ABE228" s="120"/>
      <c r="ABF228" s="120"/>
      <c r="ABG228" s="120"/>
      <c r="ABH228" s="120"/>
      <c r="ABI228" s="120"/>
      <c r="ABJ228" s="120"/>
      <c r="ABK228" s="120"/>
      <c r="ABL228" s="120"/>
      <c r="ABM228" s="120"/>
      <c r="ABN228" s="120"/>
      <c r="ABO228" s="120"/>
      <c r="ABP228" s="120"/>
      <c r="ABQ228" s="120"/>
      <c r="ABR228" s="120"/>
      <c r="ABS228" s="120"/>
      <c r="ABT228" s="120"/>
      <c r="ABU228" s="120"/>
      <c r="ABV228" s="120"/>
      <c r="ABW228" s="120"/>
      <c r="ABX228" s="120"/>
      <c r="ABY228" s="120"/>
      <c r="ABZ228" s="120"/>
      <c r="ACA228" s="120"/>
      <c r="ACB228" s="120"/>
      <c r="ACC228" s="120"/>
      <c r="ACD228" s="120"/>
      <c r="ACE228" s="120"/>
      <c r="ACF228" s="120"/>
      <c r="ACG228" s="120"/>
      <c r="ACH228" s="120"/>
      <c r="ACI228" s="120"/>
      <c r="ACJ228" s="120"/>
      <c r="ACK228" s="120"/>
      <c r="ACL228" s="120"/>
      <c r="ACM228" s="120"/>
      <c r="ACN228" s="120"/>
      <c r="ACO228" s="120"/>
      <c r="ACP228" s="120"/>
      <c r="ACQ228" s="120"/>
      <c r="ACR228" s="120"/>
      <c r="ACS228" s="120"/>
      <c r="ACT228" s="120"/>
      <c r="ACU228" s="120"/>
      <c r="ACV228" s="120"/>
      <c r="ACW228" s="120"/>
      <c r="ACX228" s="120"/>
      <c r="ACY228" s="120"/>
      <c r="ACZ228" s="120"/>
      <c r="ADA228" s="120"/>
      <c r="ADB228" s="120"/>
      <c r="ADC228" s="120"/>
      <c r="ADD228" s="120"/>
      <c r="ADE228" s="120"/>
      <c r="ADF228" s="120"/>
      <c r="ADG228" s="120"/>
      <c r="ADH228" s="120"/>
      <c r="ADI228" s="120"/>
      <c r="ADJ228" s="120"/>
      <c r="ADK228" s="120"/>
      <c r="ADL228" s="120"/>
      <c r="ADM228" s="120"/>
      <c r="ADN228" s="120"/>
      <c r="ADO228" s="120"/>
      <c r="ADP228" s="120"/>
      <c r="ADQ228" s="120"/>
      <c r="ADR228" s="120"/>
      <c r="ADS228" s="120"/>
      <c r="ADT228" s="120"/>
      <c r="ADU228" s="120"/>
      <c r="ADV228" s="120"/>
      <c r="ADW228" s="120"/>
      <c r="ADX228" s="120"/>
      <c r="ADY228" s="120"/>
      <c r="ADZ228" s="120"/>
      <c r="AEA228" s="120"/>
      <c r="AEB228" s="120"/>
      <c r="AEC228" s="120"/>
      <c r="AED228" s="120"/>
      <c r="AEE228" s="120"/>
      <c r="AEF228" s="120"/>
      <c r="AEG228" s="120"/>
      <c r="AEH228" s="120"/>
      <c r="AEI228" s="120"/>
      <c r="AEJ228" s="120"/>
      <c r="AEK228" s="120"/>
      <c r="AEL228" s="120"/>
      <c r="AEM228" s="120"/>
      <c r="AEN228" s="120"/>
      <c r="AEO228" s="120"/>
      <c r="AEP228" s="120"/>
      <c r="AEQ228" s="120"/>
      <c r="AER228" s="120"/>
      <c r="AES228" s="120"/>
      <c r="AET228" s="120"/>
      <c r="AEU228" s="120"/>
      <c r="AEV228" s="120"/>
      <c r="AEW228" s="120"/>
      <c r="AEX228" s="120"/>
      <c r="AEY228" s="120"/>
      <c r="AEZ228" s="120"/>
      <c r="AFA228" s="120"/>
      <c r="AFB228" s="120"/>
      <c r="AFC228" s="120"/>
      <c r="AFD228" s="120"/>
      <c r="AFE228" s="120"/>
      <c r="AFF228" s="120"/>
      <c r="AFG228" s="120"/>
      <c r="AFH228" s="120"/>
      <c r="AFI228" s="120"/>
      <c r="AFJ228" s="120"/>
      <c r="AFK228" s="120"/>
      <c r="AFL228" s="120"/>
      <c r="AFM228" s="120"/>
      <c r="AFN228" s="120"/>
      <c r="AFO228" s="120"/>
      <c r="AFP228" s="120"/>
      <c r="AFQ228" s="120"/>
      <c r="AFR228" s="120"/>
      <c r="AFS228" s="120"/>
      <c r="AFT228" s="120"/>
      <c r="AFU228" s="120"/>
      <c r="AFV228" s="120"/>
      <c r="AFW228" s="120"/>
      <c r="AFX228" s="120"/>
      <c r="AFY228" s="120"/>
      <c r="AFZ228" s="120"/>
      <c r="AGA228" s="120"/>
      <c r="AGB228" s="120"/>
      <c r="AGC228" s="120"/>
      <c r="AGD228" s="120"/>
      <c r="AGE228" s="120"/>
      <c r="AGF228" s="120"/>
      <c r="AGG228" s="120"/>
      <c r="AGH228" s="120"/>
      <c r="AGI228" s="120"/>
      <c r="AGJ228" s="120"/>
      <c r="AGK228" s="120"/>
      <c r="AGL228" s="120"/>
      <c r="AGM228" s="120"/>
      <c r="AGN228" s="120"/>
      <c r="AGO228" s="120"/>
      <c r="AGP228" s="120"/>
      <c r="AGQ228" s="120"/>
      <c r="AGR228" s="120"/>
      <c r="AGS228" s="120"/>
      <c r="AGT228" s="120"/>
      <c r="AGU228" s="120"/>
      <c r="AGV228" s="120"/>
      <c r="AGW228" s="120"/>
      <c r="AGX228" s="120"/>
      <c r="AGY228" s="120"/>
      <c r="AGZ228" s="120"/>
      <c r="AHA228" s="120"/>
      <c r="AHB228" s="120"/>
      <c r="AHC228" s="120"/>
      <c r="AHD228" s="120"/>
      <c r="AHE228" s="120"/>
      <c r="AHF228" s="120"/>
      <c r="AHG228" s="120"/>
      <c r="AHH228" s="120"/>
      <c r="AHI228" s="120"/>
      <c r="AHJ228" s="120"/>
      <c r="AHK228" s="120"/>
      <c r="AHL228" s="120"/>
      <c r="AHM228" s="120"/>
      <c r="AHN228" s="120"/>
      <c r="AHO228" s="120"/>
      <c r="AHP228" s="120"/>
      <c r="AHQ228" s="120"/>
      <c r="AHR228" s="120"/>
      <c r="AHS228" s="120"/>
      <c r="AHT228" s="120"/>
      <c r="AHU228" s="120"/>
      <c r="AHV228" s="120"/>
      <c r="AHW228" s="120"/>
      <c r="AHX228" s="120"/>
      <c r="AHY228" s="120"/>
      <c r="AHZ228" s="120"/>
      <c r="AIA228" s="120"/>
      <c r="AIB228" s="120"/>
      <c r="AIC228" s="120"/>
      <c r="AID228" s="120"/>
      <c r="AIE228" s="120"/>
      <c r="AIF228" s="120"/>
      <c r="AIG228" s="120"/>
      <c r="AIH228" s="120"/>
      <c r="AII228" s="120"/>
      <c r="AIJ228" s="120"/>
      <c r="AIK228" s="120"/>
      <c r="AIL228" s="120"/>
      <c r="AIM228" s="120"/>
      <c r="AIN228" s="120"/>
      <c r="AIO228" s="120"/>
      <c r="AIP228" s="120"/>
      <c r="AIQ228" s="120"/>
      <c r="AIR228" s="120"/>
      <c r="AIS228" s="120"/>
      <c r="AIT228" s="120"/>
      <c r="AIU228" s="120"/>
      <c r="AIV228" s="120"/>
      <c r="AIW228" s="120"/>
      <c r="AIX228" s="120"/>
      <c r="AIY228" s="120"/>
      <c r="AIZ228" s="120"/>
      <c r="AJA228" s="120"/>
      <c r="AJB228" s="120"/>
      <c r="AJC228" s="120"/>
      <c r="AJD228" s="120"/>
      <c r="AJE228" s="120"/>
      <c r="AJF228" s="120"/>
      <c r="AJG228" s="120"/>
      <c r="AJH228" s="120"/>
      <c r="AJI228" s="120"/>
      <c r="AJJ228" s="120"/>
      <c r="AJK228" s="120"/>
      <c r="AJL228" s="120"/>
      <c r="AJM228" s="120"/>
      <c r="AJN228" s="120"/>
      <c r="AJO228" s="120"/>
      <c r="AJP228" s="120"/>
      <c r="AJQ228" s="120"/>
      <c r="AJR228" s="120"/>
      <c r="AJS228" s="120"/>
      <c r="AJT228" s="120"/>
      <c r="AJU228" s="120"/>
      <c r="AJV228" s="120"/>
      <c r="AJW228" s="120"/>
      <c r="AJX228" s="120"/>
      <c r="AJY228" s="120"/>
      <c r="AJZ228" s="120"/>
      <c r="AKA228" s="120"/>
      <c r="AKB228" s="120"/>
      <c r="AKC228" s="120"/>
      <c r="AKD228" s="120"/>
      <c r="AKE228" s="120"/>
      <c r="AKF228" s="120"/>
      <c r="AKG228" s="120"/>
      <c r="AKH228" s="120"/>
      <c r="AKI228" s="120"/>
      <c r="AKJ228" s="120"/>
      <c r="AKK228" s="120"/>
      <c r="AKL228" s="120"/>
      <c r="AKM228" s="120"/>
      <c r="AKN228" s="120"/>
      <c r="AKO228" s="120"/>
      <c r="AKP228" s="120"/>
      <c r="AKQ228" s="120"/>
      <c r="AKR228" s="120"/>
      <c r="AKS228" s="120"/>
      <c r="AKT228" s="120"/>
      <c r="AKU228" s="120"/>
      <c r="AKV228" s="120"/>
      <c r="AKW228" s="120"/>
      <c r="AKX228" s="120"/>
      <c r="AKY228" s="120"/>
      <c r="AKZ228" s="120"/>
      <c r="ALA228" s="120"/>
      <c r="ALB228" s="120"/>
      <c r="ALC228" s="120"/>
      <c r="ALD228" s="120"/>
      <c r="ALE228" s="120"/>
      <c r="ALF228" s="120"/>
      <c r="ALG228" s="120"/>
      <c r="ALH228" s="120"/>
      <c r="ALI228" s="120"/>
      <c r="ALJ228" s="120"/>
      <c r="ALK228" s="120"/>
      <c r="ALL228" s="120"/>
      <c r="ALM228" s="120"/>
      <c r="ALN228" s="120"/>
      <c r="ALO228" s="120"/>
      <c r="ALP228" s="120"/>
      <c r="ALQ228" s="120"/>
      <c r="ALR228" s="120"/>
      <c r="ALS228" s="120"/>
      <c r="ALT228" s="120"/>
      <c r="ALU228" s="120"/>
      <c r="ALV228" s="120"/>
      <c r="ALW228" s="120"/>
      <c r="ALX228" s="120"/>
      <c r="ALY228" s="120"/>
      <c r="ALZ228" s="120"/>
      <c r="AMA228" s="120"/>
      <c r="AMB228" s="120"/>
      <c r="AMC228" s="120"/>
      <c r="AMD228" s="120"/>
      <c r="AME228" s="120"/>
      <c r="AMF228" s="120"/>
      <c r="AMG228" s="120"/>
      <c r="AMH228" s="120"/>
      <c r="AMI228" s="120"/>
      <c r="AMJ228" s="120"/>
      <c r="AMK228" s="120"/>
      <c r="AML228" s="120"/>
    </row>
    <row r="229" spans="1:1026" s="121" customFormat="1" ht="148.5" customHeight="1" x14ac:dyDescent="0.25">
      <c r="A229" s="102">
        <v>224</v>
      </c>
      <c r="B229" s="25" t="s">
        <v>694</v>
      </c>
      <c r="C229" s="26" t="s">
        <v>528</v>
      </c>
      <c r="D229" s="26" t="s">
        <v>528</v>
      </c>
      <c r="E229" s="38" t="s">
        <v>691</v>
      </c>
      <c r="F229" s="50">
        <v>1</v>
      </c>
      <c r="G229" s="51" t="s">
        <v>11</v>
      </c>
      <c r="H229" s="76"/>
      <c r="I229" s="76">
        <f t="shared" si="14"/>
        <v>0</v>
      </c>
      <c r="J229" s="76">
        <f t="shared" si="15"/>
        <v>0</v>
      </c>
      <c r="K229" s="76">
        <f t="shared" si="16"/>
        <v>0</v>
      </c>
      <c r="L229" s="53"/>
      <c r="M229" s="123"/>
      <c r="N229" s="122"/>
      <c r="O229" s="39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  <c r="IQ229" s="120"/>
      <c r="IR229" s="120"/>
      <c r="IS229" s="120"/>
      <c r="IT229" s="120"/>
      <c r="IU229" s="120"/>
      <c r="IV229" s="120"/>
      <c r="IW229" s="120"/>
      <c r="IX229" s="120"/>
      <c r="IY229" s="120"/>
      <c r="IZ229" s="120"/>
      <c r="JA229" s="120"/>
      <c r="JB229" s="120"/>
      <c r="JC229" s="120"/>
      <c r="JD229" s="120"/>
      <c r="JE229" s="120"/>
      <c r="JF229" s="120"/>
      <c r="JG229" s="120"/>
      <c r="JH229" s="120"/>
      <c r="JI229" s="120"/>
      <c r="JJ229" s="120"/>
      <c r="JK229" s="120"/>
      <c r="JL229" s="120"/>
      <c r="JM229" s="120"/>
      <c r="JN229" s="120"/>
      <c r="JO229" s="120"/>
      <c r="JP229" s="120"/>
      <c r="JQ229" s="120"/>
      <c r="JR229" s="120"/>
      <c r="JS229" s="120"/>
      <c r="JT229" s="120"/>
      <c r="JU229" s="120"/>
      <c r="JV229" s="120"/>
      <c r="JW229" s="120"/>
      <c r="JX229" s="120"/>
      <c r="JY229" s="120"/>
      <c r="JZ229" s="120"/>
      <c r="KA229" s="120"/>
      <c r="KB229" s="120"/>
      <c r="KC229" s="120"/>
      <c r="KD229" s="120"/>
      <c r="KE229" s="120"/>
      <c r="KF229" s="120"/>
      <c r="KG229" s="120"/>
      <c r="KH229" s="120"/>
      <c r="KI229" s="120"/>
      <c r="KJ229" s="120"/>
      <c r="KK229" s="120"/>
      <c r="KL229" s="120"/>
      <c r="KM229" s="120"/>
      <c r="KN229" s="120"/>
      <c r="KO229" s="120"/>
      <c r="KP229" s="120"/>
      <c r="KQ229" s="120"/>
      <c r="KR229" s="120"/>
      <c r="KS229" s="120"/>
      <c r="KT229" s="120"/>
      <c r="KU229" s="120"/>
      <c r="KV229" s="120"/>
      <c r="KW229" s="120"/>
      <c r="KX229" s="120"/>
      <c r="KY229" s="120"/>
      <c r="KZ229" s="120"/>
      <c r="LA229" s="120"/>
      <c r="LB229" s="120"/>
      <c r="LC229" s="120"/>
      <c r="LD229" s="120"/>
      <c r="LE229" s="120"/>
      <c r="LF229" s="120"/>
      <c r="LG229" s="120"/>
      <c r="LH229" s="120"/>
      <c r="LI229" s="120"/>
      <c r="LJ229" s="120"/>
      <c r="LK229" s="120"/>
      <c r="LL229" s="120"/>
      <c r="LM229" s="120"/>
      <c r="LN229" s="120"/>
      <c r="LO229" s="120"/>
      <c r="LP229" s="120"/>
      <c r="LQ229" s="120"/>
      <c r="LR229" s="120"/>
      <c r="LS229" s="120"/>
      <c r="LT229" s="120"/>
      <c r="LU229" s="120"/>
      <c r="LV229" s="120"/>
      <c r="LW229" s="120"/>
      <c r="LX229" s="120"/>
      <c r="LY229" s="120"/>
      <c r="LZ229" s="120"/>
      <c r="MA229" s="120"/>
      <c r="MB229" s="120"/>
      <c r="MC229" s="120"/>
      <c r="MD229" s="120"/>
      <c r="ME229" s="120"/>
      <c r="MF229" s="120"/>
      <c r="MG229" s="120"/>
      <c r="MH229" s="120"/>
      <c r="MI229" s="120"/>
      <c r="MJ229" s="120"/>
      <c r="MK229" s="120"/>
      <c r="ML229" s="120"/>
      <c r="MM229" s="120"/>
      <c r="MN229" s="120"/>
      <c r="MO229" s="120"/>
      <c r="MP229" s="120"/>
      <c r="MQ229" s="120"/>
      <c r="MR229" s="120"/>
      <c r="MS229" s="120"/>
      <c r="MT229" s="120"/>
      <c r="MU229" s="120"/>
      <c r="MV229" s="120"/>
      <c r="MW229" s="120"/>
      <c r="MX229" s="120"/>
      <c r="MY229" s="120"/>
      <c r="MZ229" s="120"/>
      <c r="NA229" s="120"/>
      <c r="NB229" s="120"/>
      <c r="NC229" s="120"/>
      <c r="ND229" s="120"/>
      <c r="NE229" s="120"/>
      <c r="NF229" s="120"/>
      <c r="NG229" s="120"/>
      <c r="NH229" s="120"/>
      <c r="NI229" s="120"/>
      <c r="NJ229" s="120"/>
      <c r="NK229" s="120"/>
      <c r="NL229" s="120"/>
      <c r="NM229" s="120"/>
      <c r="NN229" s="120"/>
      <c r="NO229" s="120"/>
      <c r="NP229" s="120"/>
      <c r="NQ229" s="120"/>
      <c r="NR229" s="120"/>
      <c r="NS229" s="120"/>
      <c r="NT229" s="120"/>
      <c r="NU229" s="120"/>
      <c r="NV229" s="120"/>
      <c r="NW229" s="120"/>
      <c r="NX229" s="120"/>
      <c r="NY229" s="120"/>
      <c r="NZ229" s="120"/>
      <c r="OA229" s="120"/>
      <c r="OB229" s="120"/>
      <c r="OC229" s="120"/>
      <c r="OD229" s="120"/>
      <c r="OE229" s="120"/>
      <c r="OF229" s="120"/>
      <c r="OG229" s="120"/>
      <c r="OH229" s="120"/>
      <c r="OI229" s="120"/>
      <c r="OJ229" s="120"/>
      <c r="OK229" s="120"/>
      <c r="OL229" s="120"/>
      <c r="OM229" s="120"/>
      <c r="ON229" s="120"/>
      <c r="OO229" s="120"/>
      <c r="OP229" s="120"/>
      <c r="OQ229" s="120"/>
      <c r="OR229" s="120"/>
      <c r="OS229" s="120"/>
      <c r="OT229" s="120"/>
      <c r="OU229" s="120"/>
      <c r="OV229" s="120"/>
      <c r="OW229" s="120"/>
      <c r="OX229" s="120"/>
      <c r="OY229" s="120"/>
      <c r="OZ229" s="120"/>
      <c r="PA229" s="120"/>
      <c r="PB229" s="120"/>
      <c r="PC229" s="120"/>
      <c r="PD229" s="120"/>
      <c r="PE229" s="120"/>
      <c r="PF229" s="120"/>
      <c r="PG229" s="120"/>
      <c r="PH229" s="120"/>
      <c r="PI229" s="120"/>
      <c r="PJ229" s="120"/>
      <c r="PK229" s="120"/>
      <c r="PL229" s="120"/>
      <c r="PM229" s="120"/>
      <c r="PN229" s="120"/>
      <c r="PO229" s="120"/>
      <c r="PP229" s="120"/>
      <c r="PQ229" s="120"/>
      <c r="PR229" s="120"/>
      <c r="PS229" s="120"/>
      <c r="PT229" s="120"/>
      <c r="PU229" s="120"/>
      <c r="PV229" s="120"/>
      <c r="PW229" s="120"/>
      <c r="PX229" s="120"/>
      <c r="PY229" s="120"/>
      <c r="PZ229" s="120"/>
      <c r="QA229" s="120"/>
      <c r="QB229" s="120"/>
      <c r="QC229" s="120"/>
      <c r="QD229" s="120"/>
      <c r="QE229" s="120"/>
      <c r="QF229" s="120"/>
      <c r="QG229" s="120"/>
      <c r="QH229" s="120"/>
      <c r="QI229" s="120"/>
      <c r="QJ229" s="120"/>
      <c r="QK229" s="120"/>
      <c r="QL229" s="120"/>
      <c r="QM229" s="120"/>
      <c r="QN229" s="120"/>
      <c r="QO229" s="120"/>
      <c r="QP229" s="120"/>
      <c r="QQ229" s="120"/>
      <c r="QR229" s="120"/>
      <c r="QS229" s="120"/>
      <c r="QT229" s="120"/>
      <c r="QU229" s="120"/>
      <c r="QV229" s="120"/>
      <c r="QW229" s="120"/>
      <c r="QX229" s="120"/>
      <c r="QY229" s="120"/>
      <c r="QZ229" s="120"/>
      <c r="RA229" s="120"/>
      <c r="RB229" s="120"/>
      <c r="RC229" s="120"/>
      <c r="RD229" s="120"/>
      <c r="RE229" s="120"/>
      <c r="RF229" s="120"/>
      <c r="RG229" s="120"/>
      <c r="RH229" s="120"/>
      <c r="RI229" s="120"/>
      <c r="RJ229" s="120"/>
      <c r="RK229" s="120"/>
      <c r="RL229" s="120"/>
      <c r="RM229" s="120"/>
      <c r="RN229" s="120"/>
      <c r="RO229" s="120"/>
      <c r="RP229" s="120"/>
      <c r="RQ229" s="120"/>
      <c r="RR229" s="120"/>
      <c r="RS229" s="120"/>
      <c r="RT229" s="120"/>
      <c r="RU229" s="120"/>
      <c r="RV229" s="120"/>
      <c r="RW229" s="120"/>
      <c r="RX229" s="120"/>
      <c r="RY229" s="120"/>
      <c r="RZ229" s="120"/>
      <c r="SA229" s="120"/>
      <c r="SB229" s="120"/>
      <c r="SC229" s="120"/>
      <c r="SD229" s="120"/>
      <c r="SE229" s="120"/>
      <c r="SF229" s="120"/>
      <c r="SG229" s="120"/>
      <c r="SH229" s="120"/>
      <c r="SI229" s="120"/>
      <c r="SJ229" s="120"/>
      <c r="SK229" s="120"/>
      <c r="SL229" s="120"/>
      <c r="SM229" s="120"/>
      <c r="SN229" s="120"/>
      <c r="SO229" s="120"/>
      <c r="SP229" s="120"/>
      <c r="SQ229" s="120"/>
      <c r="SR229" s="120"/>
      <c r="SS229" s="120"/>
      <c r="ST229" s="120"/>
      <c r="SU229" s="120"/>
      <c r="SV229" s="120"/>
      <c r="SW229" s="120"/>
      <c r="SX229" s="120"/>
      <c r="SY229" s="120"/>
      <c r="SZ229" s="120"/>
      <c r="TA229" s="120"/>
      <c r="TB229" s="120"/>
      <c r="TC229" s="120"/>
      <c r="TD229" s="120"/>
      <c r="TE229" s="120"/>
      <c r="TF229" s="120"/>
      <c r="TG229" s="120"/>
      <c r="TH229" s="120"/>
      <c r="TI229" s="120"/>
      <c r="TJ229" s="120"/>
      <c r="TK229" s="120"/>
      <c r="TL229" s="120"/>
      <c r="TM229" s="120"/>
      <c r="TN229" s="120"/>
      <c r="TO229" s="120"/>
      <c r="TP229" s="120"/>
      <c r="TQ229" s="120"/>
      <c r="TR229" s="120"/>
      <c r="TS229" s="120"/>
      <c r="TT229" s="120"/>
      <c r="TU229" s="120"/>
      <c r="TV229" s="120"/>
      <c r="TW229" s="120"/>
      <c r="TX229" s="120"/>
      <c r="TY229" s="120"/>
      <c r="TZ229" s="120"/>
      <c r="UA229" s="120"/>
      <c r="UB229" s="120"/>
      <c r="UC229" s="120"/>
      <c r="UD229" s="120"/>
      <c r="UE229" s="120"/>
      <c r="UF229" s="120"/>
      <c r="UG229" s="120"/>
      <c r="UH229" s="120"/>
      <c r="UI229" s="120"/>
      <c r="UJ229" s="120"/>
      <c r="UK229" s="120"/>
      <c r="UL229" s="120"/>
      <c r="UM229" s="120"/>
      <c r="UN229" s="120"/>
      <c r="UO229" s="120"/>
      <c r="UP229" s="120"/>
      <c r="UQ229" s="120"/>
      <c r="UR229" s="120"/>
      <c r="US229" s="120"/>
      <c r="UT229" s="120"/>
      <c r="UU229" s="120"/>
      <c r="UV229" s="120"/>
      <c r="UW229" s="120"/>
      <c r="UX229" s="120"/>
      <c r="UY229" s="120"/>
      <c r="UZ229" s="120"/>
      <c r="VA229" s="120"/>
      <c r="VB229" s="120"/>
      <c r="VC229" s="120"/>
      <c r="VD229" s="120"/>
      <c r="VE229" s="120"/>
      <c r="VF229" s="120"/>
      <c r="VG229" s="120"/>
      <c r="VH229" s="120"/>
      <c r="VI229" s="120"/>
      <c r="VJ229" s="120"/>
      <c r="VK229" s="120"/>
      <c r="VL229" s="120"/>
      <c r="VM229" s="120"/>
      <c r="VN229" s="120"/>
      <c r="VO229" s="120"/>
      <c r="VP229" s="120"/>
      <c r="VQ229" s="120"/>
      <c r="VR229" s="120"/>
      <c r="VS229" s="120"/>
      <c r="VT229" s="120"/>
      <c r="VU229" s="120"/>
      <c r="VV229" s="120"/>
      <c r="VW229" s="120"/>
      <c r="VX229" s="120"/>
      <c r="VY229" s="120"/>
      <c r="VZ229" s="120"/>
      <c r="WA229" s="120"/>
      <c r="WB229" s="120"/>
      <c r="WC229" s="120"/>
      <c r="WD229" s="120"/>
      <c r="WE229" s="120"/>
      <c r="WF229" s="120"/>
      <c r="WG229" s="120"/>
      <c r="WH229" s="120"/>
      <c r="WI229" s="120"/>
      <c r="WJ229" s="120"/>
      <c r="WK229" s="120"/>
      <c r="WL229" s="120"/>
      <c r="WM229" s="120"/>
      <c r="WN229" s="120"/>
      <c r="WO229" s="120"/>
      <c r="WP229" s="120"/>
      <c r="WQ229" s="120"/>
      <c r="WR229" s="120"/>
      <c r="WS229" s="120"/>
      <c r="WT229" s="120"/>
      <c r="WU229" s="120"/>
      <c r="WV229" s="120"/>
      <c r="WW229" s="120"/>
      <c r="WX229" s="120"/>
      <c r="WY229" s="120"/>
      <c r="WZ229" s="120"/>
      <c r="XA229" s="120"/>
      <c r="XB229" s="120"/>
      <c r="XC229" s="120"/>
      <c r="XD229" s="120"/>
      <c r="XE229" s="120"/>
      <c r="XF229" s="120"/>
      <c r="XG229" s="120"/>
      <c r="XH229" s="120"/>
      <c r="XI229" s="120"/>
      <c r="XJ229" s="120"/>
      <c r="XK229" s="120"/>
      <c r="XL229" s="120"/>
      <c r="XM229" s="120"/>
      <c r="XN229" s="120"/>
      <c r="XO229" s="120"/>
      <c r="XP229" s="120"/>
      <c r="XQ229" s="120"/>
      <c r="XR229" s="120"/>
      <c r="XS229" s="120"/>
      <c r="XT229" s="120"/>
      <c r="XU229" s="120"/>
      <c r="XV229" s="120"/>
      <c r="XW229" s="120"/>
      <c r="XX229" s="120"/>
      <c r="XY229" s="120"/>
      <c r="XZ229" s="120"/>
      <c r="YA229" s="120"/>
      <c r="YB229" s="120"/>
      <c r="YC229" s="120"/>
      <c r="YD229" s="120"/>
      <c r="YE229" s="120"/>
      <c r="YF229" s="120"/>
      <c r="YG229" s="120"/>
      <c r="YH229" s="120"/>
      <c r="YI229" s="120"/>
      <c r="YJ229" s="120"/>
      <c r="YK229" s="120"/>
      <c r="YL229" s="120"/>
      <c r="YM229" s="120"/>
      <c r="YN229" s="120"/>
      <c r="YO229" s="120"/>
      <c r="YP229" s="120"/>
      <c r="YQ229" s="120"/>
      <c r="YR229" s="120"/>
      <c r="YS229" s="120"/>
      <c r="YT229" s="120"/>
      <c r="YU229" s="120"/>
      <c r="YV229" s="120"/>
      <c r="YW229" s="120"/>
      <c r="YX229" s="120"/>
      <c r="YY229" s="120"/>
      <c r="YZ229" s="120"/>
      <c r="ZA229" s="120"/>
      <c r="ZB229" s="120"/>
      <c r="ZC229" s="120"/>
      <c r="ZD229" s="120"/>
      <c r="ZE229" s="120"/>
      <c r="ZF229" s="120"/>
      <c r="ZG229" s="120"/>
      <c r="ZH229" s="120"/>
      <c r="ZI229" s="120"/>
      <c r="ZJ229" s="120"/>
      <c r="ZK229" s="120"/>
      <c r="ZL229" s="120"/>
      <c r="ZM229" s="120"/>
      <c r="ZN229" s="120"/>
      <c r="ZO229" s="120"/>
      <c r="ZP229" s="120"/>
      <c r="ZQ229" s="120"/>
      <c r="ZR229" s="120"/>
      <c r="ZS229" s="120"/>
      <c r="ZT229" s="120"/>
      <c r="ZU229" s="120"/>
      <c r="ZV229" s="120"/>
      <c r="ZW229" s="120"/>
      <c r="ZX229" s="120"/>
      <c r="ZY229" s="120"/>
      <c r="ZZ229" s="120"/>
      <c r="AAA229" s="120"/>
      <c r="AAB229" s="120"/>
      <c r="AAC229" s="120"/>
      <c r="AAD229" s="120"/>
      <c r="AAE229" s="120"/>
      <c r="AAF229" s="120"/>
      <c r="AAG229" s="120"/>
      <c r="AAH229" s="120"/>
      <c r="AAI229" s="120"/>
      <c r="AAJ229" s="120"/>
      <c r="AAK229" s="120"/>
      <c r="AAL229" s="120"/>
      <c r="AAM229" s="120"/>
      <c r="AAN229" s="120"/>
      <c r="AAO229" s="120"/>
      <c r="AAP229" s="120"/>
      <c r="AAQ229" s="120"/>
      <c r="AAR229" s="120"/>
      <c r="AAS229" s="120"/>
      <c r="AAT229" s="120"/>
      <c r="AAU229" s="120"/>
      <c r="AAV229" s="120"/>
      <c r="AAW229" s="120"/>
      <c r="AAX229" s="120"/>
      <c r="AAY229" s="120"/>
      <c r="AAZ229" s="120"/>
      <c r="ABA229" s="120"/>
      <c r="ABB229" s="120"/>
      <c r="ABC229" s="120"/>
      <c r="ABD229" s="120"/>
      <c r="ABE229" s="120"/>
      <c r="ABF229" s="120"/>
      <c r="ABG229" s="120"/>
      <c r="ABH229" s="120"/>
      <c r="ABI229" s="120"/>
      <c r="ABJ229" s="120"/>
      <c r="ABK229" s="120"/>
      <c r="ABL229" s="120"/>
      <c r="ABM229" s="120"/>
      <c r="ABN229" s="120"/>
      <c r="ABO229" s="120"/>
      <c r="ABP229" s="120"/>
      <c r="ABQ229" s="120"/>
      <c r="ABR229" s="120"/>
      <c r="ABS229" s="120"/>
      <c r="ABT229" s="120"/>
      <c r="ABU229" s="120"/>
      <c r="ABV229" s="120"/>
      <c r="ABW229" s="120"/>
      <c r="ABX229" s="120"/>
      <c r="ABY229" s="120"/>
      <c r="ABZ229" s="120"/>
      <c r="ACA229" s="120"/>
      <c r="ACB229" s="120"/>
      <c r="ACC229" s="120"/>
      <c r="ACD229" s="120"/>
      <c r="ACE229" s="120"/>
      <c r="ACF229" s="120"/>
      <c r="ACG229" s="120"/>
      <c r="ACH229" s="120"/>
      <c r="ACI229" s="120"/>
      <c r="ACJ229" s="120"/>
      <c r="ACK229" s="120"/>
      <c r="ACL229" s="120"/>
      <c r="ACM229" s="120"/>
      <c r="ACN229" s="120"/>
      <c r="ACO229" s="120"/>
      <c r="ACP229" s="120"/>
      <c r="ACQ229" s="120"/>
      <c r="ACR229" s="120"/>
      <c r="ACS229" s="120"/>
      <c r="ACT229" s="120"/>
      <c r="ACU229" s="120"/>
      <c r="ACV229" s="120"/>
      <c r="ACW229" s="120"/>
      <c r="ACX229" s="120"/>
      <c r="ACY229" s="120"/>
      <c r="ACZ229" s="120"/>
      <c r="ADA229" s="120"/>
      <c r="ADB229" s="120"/>
      <c r="ADC229" s="120"/>
      <c r="ADD229" s="120"/>
      <c r="ADE229" s="120"/>
      <c r="ADF229" s="120"/>
      <c r="ADG229" s="120"/>
      <c r="ADH229" s="120"/>
      <c r="ADI229" s="120"/>
      <c r="ADJ229" s="120"/>
      <c r="ADK229" s="120"/>
      <c r="ADL229" s="120"/>
      <c r="ADM229" s="120"/>
      <c r="ADN229" s="120"/>
      <c r="ADO229" s="120"/>
      <c r="ADP229" s="120"/>
      <c r="ADQ229" s="120"/>
      <c r="ADR229" s="120"/>
      <c r="ADS229" s="120"/>
      <c r="ADT229" s="120"/>
      <c r="ADU229" s="120"/>
      <c r="ADV229" s="120"/>
      <c r="ADW229" s="120"/>
      <c r="ADX229" s="120"/>
      <c r="ADY229" s="120"/>
      <c r="ADZ229" s="120"/>
      <c r="AEA229" s="120"/>
      <c r="AEB229" s="120"/>
      <c r="AEC229" s="120"/>
      <c r="AED229" s="120"/>
      <c r="AEE229" s="120"/>
      <c r="AEF229" s="120"/>
      <c r="AEG229" s="120"/>
      <c r="AEH229" s="120"/>
      <c r="AEI229" s="120"/>
      <c r="AEJ229" s="120"/>
      <c r="AEK229" s="120"/>
      <c r="AEL229" s="120"/>
      <c r="AEM229" s="120"/>
      <c r="AEN229" s="120"/>
      <c r="AEO229" s="120"/>
      <c r="AEP229" s="120"/>
      <c r="AEQ229" s="120"/>
      <c r="AER229" s="120"/>
      <c r="AES229" s="120"/>
      <c r="AET229" s="120"/>
      <c r="AEU229" s="120"/>
      <c r="AEV229" s="120"/>
      <c r="AEW229" s="120"/>
      <c r="AEX229" s="120"/>
      <c r="AEY229" s="120"/>
      <c r="AEZ229" s="120"/>
      <c r="AFA229" s="120"/>
      <c r="AFB229" s="120"/>
      <c r="AFC229" s="120"/>
      <c r="AFD229" s="120"/>
      <c r="AFE229" s="120"/>
      <c r="AFF229" s="120"/>
      <c r="AFG229" s="120"/>
      <c r="AFH229" s="120"/>
      <c r="AFI229" s="120"/>
      <c r="AFJ229" s="120"/>
      <c r="AFK229" s="120"/>
      <c r="AFL229" s="120"/>
      <c r="AFM229" s="120"/>
      <c r="AFN229" s="120"/>
      <c r="AFO229" s="120"/>
      <c r="AFP229" s="120"/>
      <c r="AFQ229" s="120"/>
      <c r="AFR229" s="120"/>
      <c r="AFS229" s="120"/>
      <c r="AFT229" s="120"/>
      <c r="AFU229" s="120"/>
      <c r="AFV229" s="120"/>
      <c r="AFW229" s="120"/>
      <c r="AFX229" s="120"/>
      <c r="AFY229" s="120"/>
      <c r="AFZ229" s="120"/>
      <c r="AGA229" s="120"/>
      <c r="AGB229" s="120"/>
      <c r="AGC229" s="120"/>
      <c r="AGD229" s="120"/>
      <c r="AGE229" s="120"/>
      <c r="AGF229" s="120"/>
      <c r="AGG229" s="120"/>
      <c r="AGH229" s="120"/>
      <c r="AGI229" s="120"/>
      <c r="AGJ229" s="120"/>
      <c r="AGK229" s="120"/>
      <c r="AGL229" s="120"/>
      <c r="AGM229" s="120"/>
      <c r="AGN229" s="120"/>
      <c r="AGO229" s="120"/>
      <c r="AGP229" s="120"/>
      <c r="AGQ229" s="120"/>
      <c r="AGR229" s="120"/>
      <c r="AGS229" s="120"/>
      <c r="AGT229" s="120"/>
      <c r="AGU229" s="120"/>
      <c r="AGV229" s="120"/>
      <c r="AGW229" s="120"/>
      <c r="AGX229" s="120"/>
      <c r="AGY229" s="120"/>
      <c r="AGZ229" s="120"/>
      <c r="AHA229" s="120"/>
      <c r="AHB229" s="120"/>
      <c r="AHC229" s="120"/>
      <c r="AHD229" s="120"/>
      <c r="AHE229" s="120"/>
      <c r="AHF229" s="120"/>
      <c r="AHG229" s="120"/>
      <c r="AHH229" s="120"/>
      <c r="AHI229" s="120"/>
      <c r="AHJ229" s="120"/>
      <c r="AHK229" s="120"/>
      <c r="AHL229" s="120"/>
      <c r="AHM229" s="120"/>
      <c r="AHN229" s="120"/>
      <c r="AHO229" s="120"/>
      <c r="AHP229" s="120"/>
      <c r="AHQ229" s="120"/>
      <c r="AHR229" s="120"/>
      <c r="AHS229" s="120"/>
      <c r="AHT229" s="120"/>
      <c r="AHU229" s="120"/>
      <c r="AHV229" s="120"/>
      <c r="AHW229" s="120"/>
      <c r="AHX229" s="120"/>
      <c r="AHY229" s="120"/>
      <c r="AHZ229" s="120"/>
      <c r="AIA229" s="120"/>
      <c r="AIB229" s="120"/>
      <c r="AIC229" s="120"/>
      <c r="AID229" s="120"/>
      <c r="AIE229" s="120"/>
      <c r="AIF229" s="120"/>
      <c r="AIG229" s="120"/>
      <c r="AIH229" s="120"/>
      <c r="AII229" s="120"/>
      <c r="AIJ229" s="120"/>
      <c r="AIK229" s="120"/>
      <c r="AIL229" s="120"/>
      <c r="AIM229" s="120"/>
      <c r="AIN229" s="120"/>
      <c r="AIO229" s="120"/>
      <c r="AIP229" s="120"/>
      <c r="AIQ229" s="120"/>
      <c r="AIR229" s="120"/>
      <c r="AIS229" s="120"/>
      <c r="AIT229" s="120"/>
      <c r="AIU229" s="120"/>
      <c r="AIV229" s="120"/>
      <c r="AIW229" s="120"/>
      <c r="AIX229" s="120"/>
      <c r="AIY229" s="120"/>
      <c r="AIZ229" s="120"/>
      <c r="AJA229" s="120"/>
      <c r="AJB229" s="120"/>
      <c r="AJC229" s="120"/>
      <c r="AJD229" s="120"/>
      <c r="AJE229" s="120"/>
      <c r="AJF229" s="120"/>
      <c r="AJG229" s="120"/>
      <c r="AJH229" s="120"/>
      <c r="AJI229" s="120"/>
      <c r="AJJ229" s="120"/>
      <c r="AJK229" s="120"/>
      <c r="AJL229" s="120"/>
      <c r="AJM229" s="120"/>
      <c r="AJN229" s="120"/>
      <c r="AJO229" s="120"/>
      <c r="AJP229" s="120"/>
      <c r="AJQ229" s="120"/>
      <c r="AJR229" s="120"/>
      <c r="AJS229" s="120"/>
      <c r="AJT229" s="120"/>
      <c r="AJU229" s="120"/>
      <c r="AJV229" s="120"/>
      <c r="AJW229" s="120"/>
      <c r="AJX229" s="120"/>
      <c r="AJY229" s="120"/>
      <c r="AJZ229" s="120"/>
      <c r="AKA229" s="120"/>
      <c r="AKB229" s="120"/>
      <c r="AKC229" s="120"/>
      <c r="AKD229" s="120"/>
      <c r="AKE229" s="120"/>
      <c r="AKF229" s="120"/>
      <c r="AKG229" s="120"/>
      <c r="AKH229" s="120"/>
      <c r="AKI229" s="120"/>
      <c r="AKJ229" s="120"/>
      <c r="AKK229" s="120"/>
      <c r="AKL229" s="120"/>
      <c r="AKM229" s="120"/>
      <c r="AKN229" s="120"/>
      <c r="AKO229" s="120"/>
      <c r="AKP229" s="120"/>
      <c r="AKQ229" s="120"/>
      <c r="AKR229" s="120"/>
      <c r="AKS229" s="120"/>
      <c r="AKT229" s="120"/>
      <c r="AKU229" s="120"/>
      <c r="AKV229" s="120"/>
      <c r="AKW229" s="120"/>
      <c r="AKX229" s="120"/>
      <c r="AKY229" s="120"/>
      <c r="AKZ229" s="120"/>
      <c r="ALA229" s="120"/>
      <c r="ALB229" s="120"/>
      <c r="ALC229" s="120"/>
      <c r="ALD229" s="120"/>
      <c r="ALE229" s="120"/>
      <c r="ALF229" s="120"/>
      <c r="ALG229" s="120"/>
      <c r="ALH229" s="120"/>
      <c r="ALI229" s="120"/>
      <c r="ALJ229" s="120"/>
      <c r="ALK229" s="120"/>
      <c r="ALL229" s="120"/>
      <c r="ALM229" s="120"/>
      <c r="ALN229" s="120"/>
      <c r="ALO229" s="120"/>
      <c r="ALP229" s="120"/>
      <c r="ALQ229" s="120"/>
      <c r="ALR229" s="120"/>
      <c r="ALS229" s="120"/>
      <c r="ALT229" s="120"/>
      <c r="ALU229" s="120"/>
      <c r="ALV229" s="120"/>
      <c r="ALW229" s="120"/>
      <c r="ALX229" s="120"/>
      <c r="ALY229" s="120"/>
      <c r="ALZ229" s="120"/>
      <c r="AMA229" s="120"/>
      <c r="AMB229" s="120"/>
      <c r="AMC229" s="120"/>
      <c r="AMD229" s="120"/>
      <c r="AME229" s="120"/>
      <c r="AMF229" s="120"/>
      <c r="AMG229" s="120"/>
      <c r="AMH229" s="120"/>
      <c r="AMI229" s="120"/>
      <c r="AMJ229" s="120"/>
      <c r="AMK229" s="120"/>
      <c r="AML229" s="120"/>
    </row>
    <row r="230" spans="1:1026" s="121" customFormat="1" ht="24" x14ac:dyDescent="0.25">
      <c r="A230" s="102">
        <v>225</v>
      </c>
      <c r="B230" s="25" t="s">
        <v>230</v>
      </c>
      <c r="C230" s="26" t="s">
        <v>19</v>
      </c>
      <c r="D230" s="26" t="s">
        <v>589</v>
      </c>
      <c r="E230" s="38" t="s">
        <v>36</v>
      </c>
      <c r="F230" s="50">
        <v>1</v>
      </c>
      <c r="G230" s="51" t="s">
        <v>11</v>
      </c>
      <c r="H230" s="119"/>
      <c r="I230" s="76">
        <f t="shared" si="14"/>
        <v>0</v>
      </c>
      <c r="J230" s="76">
        <f t="shared" si="15"/>
        <v>0</v>
      </c>
      <c r="K230" s="76">
        <f t="shared" si="16"/>
        <v>0</v>
      </c>
      <c r="L230" s="122"/>
      <c r="M230" s="123"/>
      <c r="N230" s="122"/>
      <c r="O230" s="39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0"/>
      <c r="ES230" s="120"/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0"/>
      <c r="FF230" s="120"/>
      <c r="FG230" s="120"/>
      <c r="FH230" s="120"/>
      <c r="FI230" s="120"/>
      <c r="FJ230" s="120"/>
      <c r="FK230" s="120"/>
      <c r="FL230" s="120"/>
      <c r="FM230" s="120"/>
      <c r="FN230" s="120"/>
      <c r="FO230" s="120"/>
      <c r="FP230" s="120"/>
      <c r="FQ230" s="120"/>
      <c r="FR230" s="120"/>
      <c r="FS230" s="120"/>
      <c r="FT230" s="120"/>
      <c r="FU230" s="120"/>
      <c r="FV230" s="120"/>
      <c r="FW230" s="120"/>
      <c r="FX230" s="120"/>
      <c r="FY230" s="120"/>
      <c r="FZ230" s="120"/>
      <c r="GA230" s="120"/>
      <c r="GB230" s="120"/>
      <c r="GC230" s="120"/>
      <c r="GD230" s="120"/>
      <c r="GE230" s="120"/>
      <c r="GF230" s="120"/>
      <c r="GG230" s="120"/>
      <c r="GH230" s="120"/>
      <c r="GI230" s="120"/>
      <c r="GJ230" s="120"/>
      <c r="GK230" s="120"/>
      <c r="GL230" s="120"/>
      <c r="GM230" s="120"/>
      <c r="GN230" s="120"/>
      <c r="GO230" s="120"/>
      <c r="GP230" s="120"/>
      <c r="GQ230" s="120"/>
      <c r="GR230" s="120"/>
      <c r="GS230" s="120"/>
      <c r="GT230" s="120"/>
      <c r="GU230" s="120"/>
      <c r="GV230" s="120"/>
      <c r="GW230" s="120"/>
      <c r="GX230" s="120"/>
      <c r="GY230" s="120"/>
      <c r="GZ230" s="120"/>
      <c r="HA230" s="120"/>
      <c r="HB230" s="120"/>
      <c r="HC230" s="120"/>
      <c r="HD230" s="120"/>
      <c r="HE230" s="120"/>
      <c r="HF230" s="120"/>
      <c r="HG230" s="120"/>
      <c r="HH230" s="120"/>
      <c r="HI230" s="120"/>
      <c r="HJ230" s="120"/>
      <c r="HK230" s="120"/>
      <c r="HL230" s="120"/>
      <c r="HM230" s="120"/>
      <c r="HN230" s="120"/>
      <c r="HO230" s="120"/>
      <c r="HP230" s="120"/>
      <c r="HQ230" s="120"/>
      <c r="HR230" s="120"/>
      <c r="HS230" s="120"/>
      <c r="HT230" s="120"/>
      <c r="HU230" s="120"/>
      <c r="HV230" s="120"/>
      <c r="HW230" s="120"/>
      <c r="HX230" s="120"/>
      <c r="HY230" s="120"/>
      <c r="HZ230" s="120"/>
      <c r="IA230" s="120"/>
      <c r="IB230" s="120"/>
      <c r="IC230" s="120"/>
      <c r="ID230" s="120"/>
      <c r="IE230" s="120"/>
      <c r="IF230" s="120"/>
      <c r="IG230" s="120"/>
      <c r="IH230" s="120"/>
      <c r="II230" s="120"/>
      <c r="IJ230" s="120"/>
      <c r="IK230" s="120"/>
      <c r="IL230" s="120"/>
      <c r="IM230" s="120"/>
      <c r="IN230" s="120"/>
      <c r="IO230" s="120"/>
      <c r="IP230" s="120"/>
      <c r="IQ230" s="120"/>
      <c r="IR230" s="120"/>
      <c r="IS230" s="120"/>
      <c r="IT230" s="120"/>
      <c r="IU230" s="120"/>
      <c r="IV230" s="120"/>
      <c r="IW230" s="120"/>
      <c r="IX230" s="120"/>
      <c r="IY230" s="120"/>
      <c r="IZ230" s="120"/>
      <c r="JA230" s="120"/>
      <c r="JB230" s="120"/>
      <c r="JC230" s="120"/>
      <c r="JD230" s="120"/>
      <c r="JE230" s="120"/>
      <c r="JF230" s="120"/>
      <c r="JG230" s="120"/>
      <c r="JH230" s="120"/>
      <c r="JI230" s="120"/>
      <c r="JJ230" s="120"/>
      <c r="JK230" s="120"/>
      <c r="JL230" s="120"/>
      <c r="JM230" s="120"/>
      <c r="JN230" s="120"/>
      <c r="JO230" s="120"/>
      <c r="JP230" s="120"/>
      <c r="JQ230" s="120"/>
      <c r="JR230" s="120"/>
      <c r="JS230" s="120"/>
      <c r="JT230" s="120"/>
      <c r="JU230" s="120"/>
      <c r="JV230" s="120"/>
      <c r="JW230" s="120"/>
      <c r="JX230" s="120"/>
      <c r="JY230" s="120"/>
      <c r="JZ230" s="120"/>
      <c r="KA230" s="120"/>
      <c r="KB230" s="120"/>
      <c r="KC230" s="120"/>
      <c r="KD230" s="120"/>
      <c r="KE230" s="120"/>
      <c r="KF230" s="120"/>
      <c r="KG230" s="120"/>
      <c r="KH230" s="120"/>
      <c r="KI230" s="120"/>
      <c r="KJ230" s="120"/>
      <c r="KK230" s="120"/>
      <c r="KL230" s="120"/>
      <c r="KM230" s="120"/>
      <c r="KN230" s="120"/>
      <c r="KO230" s="120"/>
      <c r="KP230" s="120"/>
      <c r="KQ230" s="120"/>
      <c r="KR230" s="120"/>
      <c r="KS230" s="120"/>
      <c r="KT230" s="120"/>
      <c r="KU230" s="120"/>
      <c r="KV230" s="120"/>
      <c r="KW230" s="120"/>
      <c r="KX230" s="120"/>
      <c r="KY230" s="120"/>
      <c r="KZ230" s="120"/>
      <c r="LA230" s="120"/>
      <c r="LB230" s="120"/>
      <c r="LC230" s="120"/>
      <c r="LD230" s="120"/>
      <c r="LE230" s="120"/>
      <c r="LF230" s="120"/>
      <c r="LG230" s="120"/>
      <c r="LH230" s="120"/>
      <c r="LI230" s="120"/>
      <c r="LJ230" s="120"/>
      <c r="LK230" s="120"/>
      <c r="LL230" s="120"/>
      <c r="LM230" s="120"/>
      <c r="LN230" s="120"/>
      <c r="LO230" s="120"/>
      <c r="LP230" s="120"/>
      <c r="LQ230" s="120"/>
      <c r="LR230" s="120"/>
      <c r="LS230" s="120"/>
      <c r="LT230" s="120"/>
      <c r="LU230" s="120"/>
      <c r="LV230" s="120"/>
      <c r="LW230" s="120"/>
      <c r="LX230" s="120"/>
      <c r="LY230" s="120"/>
      <c r="LZ230" s="120"/>
      <c r="MA230" s="120"/>
      <c r="MB230" s="120"/>
      <c r="MC230" s="120"/>
      <c r="MD230" s="120"/>
      <c r="ME230" s="120"/>
      <c r="MF230" s="120"/>
      <c r="MG230" s="120"/>
      <c r="MH230" s="120"/>
      <c r="MI230" s="120"/>
      <c r="MJ230" s="120"/>
      <c r="MK230" s="120"/>
      <c r="ML230" s="120"/>
      <c r="MM230" s="120"/>
      <c r="MN230" s="120"/>
      <c r="MO230" s="120"/>
      <c r="MP230" s="120"/>
      <c r="MQ230" s="120"/>
      <c r="MR230" s="120"/>
      <c r="MS230" s="120"/>
      <c r="MT230" s="120"/>
      <c r="MU230" s="120"/>
      <c r="MV230" s="120"/>
      <c r="MW230" s="120"/>
      <c r="MX230" s="120"/>
      <c r="MY230" s="120"/>
      <c r="MZ230" s="120"/>
      <c r="NA230" s="120"/>
      <c r="NB230" s="120"/>
      <c r="NC230" s="120"/>
      <c r="ND230" s="120"/>
      <c r="NE230" s="120"/>
      <c r="NF230" s="120"/>
      <c r="NG230" s="120"/>
      <c r="NH230" s="120"/>
      <c r="NI230" s="120"/>
      <c r="NJ230" s="120"/>
      <c r="NK230" s="120"/>
      <c r="NL230" s="120"/>
      <c r="NM230" s="120"/>
      <c r="NN230" s="120"/>
      <c r="NO230" s="120"/>
      <c r="NP230" s="120"/>
      <c r="NQ230" s="120"/>
      <c r="NR230" s="120"/>
      <c r="NS230" s="120"/>
      <c r="NT230" s="120"/>
      <c r="NU230" s="120"/>
      <c r="NV230" s="120"/>
      <c r="NW230" s="120"/>
      <c r="NX230" s="120"/>
      <c r="NY230" s="120"/>
      <c r="NZ230" s="120"/>
      <c r="OA230" s="120"/>
      <c r="OB230" s="120"/>
      <c r="OC230" s="120"/>
      <c r="OD230" s="120"/>
      <c r="OE230" s="120"/>
      <c r="OF230" s="120"/>
      <c r="OG230" s="120"/>
      <c r="OH230" s="120"/>
      <c r="OI230" s="120"/>
      <c r="OJ230" s="120"/>
      <c r="OK230" s="120"/>
      <c r="OL230" s="120"/>
      <c r="OM230" s="120"/>
      <c r="ON230" s="120"/>
      <c r="OO230" s="120"/>
      <c r="OP230" s="120"/>
      <c r="OQ230" s="120"/>
      <c r="OR230" s="120"/>
      <c r="OS230" s="120"/>
      <c r="OT230" s="120"/>
      <c r="OU230" s="120"/>
      <c r="OV230" s="120"/>
      <c r="OW230" s="120"/>
      <c r="OX230" s="120"/>
      <c r="OY230" s="120"/>
      <c r="OZ230" s="120"/>
      <c r="PA230" s="120"/>
      <c r="PB230" s="120"/>
      <c r="PC230" s="120"/>
      <c r="PD230" s="120"/>
      <c r="PE230" s="120"/>
      <c r="PF230" s="120"/>
      <c r="PG230" s="120"/>
      <c r="PH230" s="120"/>
      <c r="PI230" s="120"/>
      <c r="PJ230" s="120"/>
      <c r="PK230" s="120"/>
      <c r="PL230" s="120"/>
      <c r="PM230" s="120"/>
      <c r="PN230" s="120"/>
      <c r="PO230" s="120"/>
      <c r="PP230" s="120"/>
      <c r="PQ230" s="120"/>
      <c r="PR230" s="120"/>
      <c r="PS230" s="120"/>
      <c r="PT230" s="120"/>
      <c r="PU230" s="120"/>
      <c r="PV230" s="120"/>
      <c r="PW230" s="120"/>
      <c r="PX230" s="120"/>
      <c r="PY230" s="120"/>
      <c r="PZ230" s="120"/>
      <c r="QA230" s="120"/>
      <c r="QB230" s="120"/>
      <c r="QC230" s="120"/>
      <c r="QD230" s="120"/>
      <c r="QE230" s="120"/>
      <c r="QF230" s="120"/>
      <c r="QG230" s="120"/>
      <c r="QH230" s="120"/>
      <c r="QI230" s="120"/>
      <c r="QJ230" s="120"/>
      <c r="QK230" s="120"/>
      <c r="QL230" s="120"/>
      <c r="QM230" s="120"/>
      <c r="QN230" s="120"/>
      <c r="QO230" s="120"/>
      <c r="QP230" s="120"/>
      <c r="QQ230" s="120"/>
      <c r="QR230" s="120"/>
      <c r="QS230" s="120"/>
      <c r="QT230" s="120"/>
      <c r="QU230" s="120"/>
      <c r="QV230" s="120"/>
      <c r="QW230" s="120"/>
      <c r="QX230" s="120"/>
      <c r="QY230" s="120"/>
      <c r="QZ230" s="120"/>
      <c r="RA230" s="120"/>
      <c r="RB230" s="120"/>
      <c r="RC230" s="120"/>
      <c r="RD230" s="120"/>
      <c r="RE230" s="120"/>
      <c r="RF230" s="120"/>
      <c r="RG230" s="120"/>
      <c r="RH230" s="120"/>
      <c r="RI230" s="120"/>
      <c r="RJ230" s="120"/>
      <c r="RK230" s="120"/>
      <c r="RL230" s="120"/>
      <c r="RM230" s="120"/>
      <c r="RN230" s="120"/>
      <c r="RO230" s="120"/>
      <c r="RP230" s="120"/>
      <c r="RQ230" s="120"/>
      <c r="RR230" s="120"/>
      <c r="RS230" s="120"/>
      <c r="RT230" s="120"/>
      <c r="RU230" s="120"/>
      <c r="RV230" s="120"/>
      <c r="RW230" s="120"/>
      <c r="RX230" s="120"/>
      <c r="RY230" s="120"/>
      <c r="RZ230" s="120"/>
      <c r="SA230" s="120"/>
      <c r="SB230" s="120"/>
      <c r="SC230" s="120"/>
      <c r="SD230" s="120"/>
      <c r="SE230" s="120"/>
      <c r="SF230" s="120"/>
      <c r="SG230" s="120"/>
      <c r="SH230" s="120"/>
      <c r="SI230" s="120"/>
      <c r="SJ230" s="120"/>
      <c r="SK230" s="120"/>
      <c r="SL230" s="120"/>
      <c r="SM230" s="120"/>
      <c r="SN230" s="120"/>
      <c r="SO230" s="120"/>
      <c r="SP230" s="120"/>
      <c r="SQ230" s="120"/>
      <c r="SR230" s="120"/>
      <c r="SS230" s="120"/>
      <c r="ST230" s="120"/>
      <c r="SU230" s="120"/>
      <c r="SV230" s="120"/>
      <c r="SW230" s="120"/>
      <c r="SX230" s="120"/>
      <c r="SY230" s="120"/>
      <c r="SZ230" s="120"/>
      <c r="TA230" s="120"/>
      <c r="TB230" s="120"/>
      <c r="TC230" s="120"/>
      <c r="TD230" s="120"/>
      <c r="TE230" s="120"/>
      <c r="TF230" s="120"/>
      <c r="TG230" s="120"/>
      <c r="TH230" s="120"/>
      <c r="TI230" s="120"/>
      <c r="TJ230" s="120"/>
      <c r="TK230" s="120"/>
      <c r="TL230" s="120"/>
      <c r="TM230" s="120"/>
      <c r="TN230" s="120"/>
      <c r="TO230" s="120"/>
      <c r="TP230" s="120"/>
      <c r="TQ230" s="120"/>
      <c r="TR230" s="120"/>
      <c r="TS230" s="120"/>
      <c r="TT230" s="120"/>
      <c r="TU230" s="120"/>
      <c r="TV230" s="120"/>
      <c r="TW230" s="120"/>
      <c r="TX230" s="120"/>
      <c r="TY230" s="120"/>
      <c r="TZ230" s="120"/>
      <c r="UA230" s="120"/>
      <c r="UB230" s="120"/>
      <c r="UC230" s="120"/>
      <c r="UD230" s="120"/>
      <c r="UE230" s="120"/>
      <c r="UF230" s="120"/>
      <c r="UG230" s="120"/>
      <c r="UH230" s="120"/>
      <c r="UI230" s="120"/>
      <c r="UJ230" s="120"/>
      <c r="UK230" s="120"/>
      <c r="UL230" s="120"/>
      <c r="UM230" s="120"/>
      <c r="UN230" s="120"/>
      <c r="UO230" s="120"/>
      <c r="UP230" s="120"/>
      <c r="UQ230" s="120"/>
      <c r="UR230" s="120"/>
      <c r="US230" s="120"/>
      <c r="UT230" s="120"/>
      <c r="UU230" s="120"/>
      <c r="UV230" s="120"/>
      <c r="UW230" s="120"/>
      <c r="UX230" s="120"/>
      <c r="UY230" s="120"/>
      <c r="UZ230" s="120"/>
      <c r="VA230" s="120"/>
      <c r="VB230" s="120"/>
      <c r="VC230" s="120"/>
      <c r="VD230" s="120"/>
      <c r="VE230" s="120"/>
      <c r="VF230" s="120"/>
      <c r="VG230" s="120"/>
      <c r="VH230" s="120"/>
      <c r="VI230" s="120"/>
      <c r="VJ230" s="120"/>
      <c r="VK230" s="120"/>
      <c r="VL230" s="120"/>
      <c r="VM230" s="120"/>
      <c r="VN230" s="120"/>
      <c r="VO230" s="120"/>
      <c r="VP230" s="120"/>
      <c r="VQ230" s="120"/>
      <c r="VR230" s="120"/>
      <c r="VS230" s="120"/>
      <c r="VT230" s="120"/>
      <c r="VU230" s="120"/>
      <c r="VV230" s="120"/>
      <c r="VW230" s="120"/>
      <c r="VX230" s="120"/>
      <c r="VY230" s="120"/>
      <c r="VZ230" s="120"/>
      <c r="WA230" s="120"/>
      <c r="WB230" s="120"/>
      <c r="WC230" s="120"/>
      <c r="WD230" s="120"/>
      <c r="WE230" s="120"/>
      <c r="WF230" s="120"/>
      <c r="WG230" s="120"/>
      <c r="WH230" s="120"/>
      <c r="WI230" s="120"/>
      <c r="WJ230" s="120"/>
      <c r="WK230" s="120"/>
      <c r="WL230" s="120"/>
      <c r="WM230" s="120"/>
      <c r="WN230" s="120"/>
      <c r="WO230" s="120"/>
      <c r="WP230" s="120"/>
      <c r="WQ230" s="120"/>
      <c r="WR230" s="120"/>
      <c r="WS230" s="120"/>
      <c r="WT230" s="120"/>
      <c r="WU230" s="120"/>
      <c r="WV230" s="120"/>
      <c r="WW230" s="120"/>
      <c r="WX230" s="120"/>
      <c r="WY230" s="120"/>
      <c r="WZ230" s="120"/>
      <c r="XA230" s="120"/>
      <c r="XB230" s="120"/>
      <c r="XC230" s="120"/>
      <c r="XD230" s="120"/>
      <c r="XE230" s="120"/>
      <c r="XF230" s="120"/>
      <c r="XG230" s="120"/>
      <c r="XH230" s="120"/>
      <c r="XI230" s="120"/>
      <c r="XJ230" s="120"/>
      <c r="XK230" s="120"/>
      <c r="XL230" s="120"/>
      <c r="XM230" s="120"/>
      <c r="XN230" s="120"/>
      <c r="XO230" s="120"/>
      <c r="XP230" s="120"/>
      <c r="XQ230" s="120"/>
      <c r="XR230" s="120"/>
      <c r="XS230" s="120"/>
      <c r="XT230" s="120"/>
      <c r="XU230" s="120"/>
      <c r="XV230" s="120"/>
      <c r="XW230" s="120"/>
      <c r="XX230" s="120"/>
      <c r="XY230" s="120"/>
      <c r="XZ230" s="120"/>
      <c r="YA230" s="120"/>
      <c r="YB230" s="120"/>
      <c r="YC230" s="120"/>
      <c r="YD230" s="120"/>
      <c r="YE230" s="120"/>
      <c r="YF230" s="120"/>
      <c r="YG230" s="120"/>
      <c r="YH230" s="120"/>
      <c r="YI230" s="120"/>
      <c r="YJ230" s="120"/>
      <c r="YK230" s="120"/>
      <c r="YL230" s="120"/>
      <c r="YM230" s="120"/>
      <c r="YN230" s="120"/>
      <c r="YO230" s="120"/>
      <c r="YP230" s="120"/>
      <c r="YQ230" s="120"/>
      <c r="YR230" s="120"/>
      <c r="YS230" s="120"/>
      <c r="YT230" s="120"/>
      <c r="YU230" s="120"/>
      <c r="YV230" s="120"/>
      <c r="YW230" s="120"/>
      <c r="YX230" s="120"/>
      <c r="YY230" s="120"/>
      <c r="YZ230" s="120"/>
      <c r="ZA230" s="120"/>
      <c r="ZB230" s="120"/>
      <c r="ZC230" s="120"/>
      <c r="ZD230" s="120"/>
      <c r="ZE230" s="120"/>
      <c r="ZF230" s="120"/>
      <c r="ZG230" s="120"/>
      <c r="ZH230" s="120"/>
      <c r="ZI230" s="120"/>
      <c r="ZJ230" s="120"/>
      <c r="ZK230" s="120"/>
      <c r="ZL230" s="120"/>
      <c r="ZM230" s="120"/>
      <c r="ZN230" s="120"/>
      <c r="ZO230" s="120"/>
      <c r="ZP230" s="120"/>
      <c r="ZQ230" s="120"/>
      <c r="ZR230" s="120"/>
      <c r="ZS230" s="120"/>
      <c r="ZT230" s="120"/>
      <c r="ZU230" s="120"/>
      <c r="ZV230" s="120"/>
      <c r="ZW230" s="120"/>
      <c r="ZX230" s="120"/>
      <c r="ZY230" s="120"/>
      <c r="ZZ230" s="120"/>
      <c r="AAA230" s="120"/>
      <c r="AAB230" s="120"/>
      <c r="AAC230" s="120"/>
      <c r="AAD230" s="120"/>
      <c r="AAE230" s="120"/>
      <c r="AAF230" s="120"/>
      <c r="AAG230" s="120"/>
      <c r="AAH230" s="120"/>
      <c r="AAI230" s="120"/>
      <c r="AAJ230" s="120"/>
      <c r="AAK230" s="120"/>
      <c r="AAL230" s="120"/>
      <c r="AAM230" s="120"/>
      <c r="AAN230" s="120"/>
      <c r="AAO230" s="120"/>
      <c r="AAP230" s="120"/>
      <c r="AAQ230" s="120"/>
      <c r="AAR230" s="120"/>
      <c r="AAS230" s="120"/>
      <c r="AAT230" s="120"/>
      <c r="AAU230" s="120"/>
      <c r="AAV230" s="120"/>
      <c r="AAW230" s="120"/>
      <c r="AAX230" s="120"/>
      <c r="AAY230" s="120"/>
      <c r="AAZ230" s="120"/>
      <c r="ABA230" s="120"/>
      <c r="ABB230" s="120"/>
      <c r="ABC230" s="120"/>
      <c r="ABD230" s="120"/>
      <c r="ABE230" s="120"/>
      <c r="ABF230" s="120"/>
      <c r="ABG230" s="120"/>
      <c r="ABH230" s="120"/>
      <c r="ABI230" s="120"/>
      <c r="ABJ230" s="120"/>
      <c r="ABK230" s="120"/>
      <c r="ABL230" s="120"/>
      <c r="ABM230" s="120"/>
      <c r="ABN230" s="120"/>
      <c r="ABO230" s="120"/>
      <c r="ABP230" s="120"/>
      <c r="ABQ230" s="120"/>
      <c r="ABR230" s="120"/>
      <c r="ABS230" s="120"/>
      <c r="ABT230" s="120"/>
      <c r="ABU230" s="120"/>
      <c r="ABV230" s="120"/>
      <c r="ABW230" s="120"/>
      <c r="ABX230" s="120"/>
      <c r="ABY230" s="120"/>
      <c r="ABZ230" s="120"/>
      <c r="ACA230" s="120"/>
      <c r="ACB230" s="120"/>
      <c r="ACC230" s="120"/>
      <c r="ACD230" s="120"/>
      <c r="ACE230" s="120"/>
      <c r="ACF230" s="120"/>
      <c r="ACG230" s="120"/>
      <c r="ACH230" s="120"/>
      <c r="ACI230" s="120"/>
      <c r="ACJ230" s="120"/>
      <c r="ACK230" s="120"/>
      <c r="ACL230" s="120"/>
      <c r="ACM230" s="120"/>
      <c r="ACN230" s="120"/>
      <c r="ACO230" s="120"/>
      <c r="ACP230" s="120"/>
      <c r="ACQ230" s="120"/>
      <c r="ACR230" s="120"/>
      <c r="ACS230" s="120"/>
      <c r="ACT230" s="120"/>
      <c r="ACU230" s="120"/>
      <c r="ACV230" s="120"/>
      <c r="ACW230" s="120"/>
      <c r="ACX230" s="120"/>
      <c r="ACY230" s="120"/>
      <c r="ACZ230" s="120"/>
      <c r="ADA230" s="120"/>
      <c r="ADB230" s="120"/>
      <c r="ADC230" s="120"/>
      <c r="ADD230" s="120"/>
      <c r="ADE230" s="120"/>
      <c r="ADF230" s="120"/>
      <c r="ADG230" s="120"/>
      <c r="ADH230" s="120"/>
      <c r="ADI230" s="120"/>
      <c r="ADJ230" s="120"/>
      <c r="ADK230" s="120"/>
      <c r="ADL230" s="120"/>
      <c r="ADM230" s="120"/>
      <c r="ADN230" s="120"/>
      <c r="ADO230" s="120"/>
      <c r="ADP230" s="120"/>
      <c r="ADQ230" s="120"/>
      <c r="ADR230" s="120"/>
      <c r="ADS230" s="120"/>
      <c r="ADT230" s="120"/>
      <c r="ADU230" s="120"/>
      <c r="ADV230" s="120"/>
      <c r="ADW230" s="120"/>
      <c r="ADX230" s="120"/>
      <c r="ADY230" s="120"/>
      <c r="ADZ230" s="120"/>
      <c r="AEA230" s="120"/>
      <c r="AEB230" s="120"/>
      <c r="AEC230" s="120"/>
      <c r="AED230" s="120"/>
      <c r="AEE230" s="120"/>
      <c r="AEF230" s="120"/>
      <c r="AEG230" s="120"/>
      <c r="AEH230" s="120"/>
      <c r="AEI230" s="120"/>
      <c r="AEJ230" s="120"/>
      <c r="AEK230" s="120"/>
      <c r="AEL230" s="120"/>
      <c r="AEM230" s="120"/>
      <c r="AEN230" s="120"/>
      <c r="AEO230" s="120"/>
      <c r="AEP230" s="120"/>
      <c r="AEQ230" s="120"/>
      <c r="AER230" s="120"/>
      <c r="AES230" s="120"/>
      <c r="AET230" s="120"/>
      <c r="AEU230" s="120"/>
      <c r="AEV230" s="120"/>
      <c r="AEW230" s="120"/>
      <c r="AEX230" s="120"/>
      <c r="AEY230" s="120"/>
      <c r="AEZ230" s="120"/>
      <c r="AFA230" s="120"/>
      <c r="AFB230" s="120"/>
      <c r="AFC230" s="120"/>
      <c r="AFD230" s="120"/>
      <c r="AFE230" s="120"/>
      <c r="AFF230" s="120"/>
      <c r="AFG230" s="120"/>
      <c r="AFH230" s="120"/>
      <c r="AFI230" s="120"/>
      <c r="AFJ230" s="120"/>
      <c r="AFK230" s="120"/>
      <c r="AFL230" s="120"/>
      <c r="AFM230" s="120"/>
      <c r="AFN230" s="120"/>
      <c r="AFO230" s="120"/>
      <c r="AFP230" s="120"/>
      <c r="AFQ230" s="120"/>
      <c r="AFR230" s="120"/>
      <c r="AFS230" s="120"/>
      <c r="AFT230" s="120"/>
      <c r="AFU230" s="120"/>
      <c r="AFV230" s="120"/>
      <c r="AFW230" s="120"/>
      <c r="AFX230" s="120"/>
      <c r="AFY230" s="120"/>
      <c r="AFZ230" s="120"/>
      <c r="AGA230" s="120"/>
      <c r="AGB230" s="120"/>
      <c r="AGC230" s="120"/>
      <c r="AGD230" s="120"/>
      <c r="AGE230" s="120"/>
      <c r="AGF230" s="120"/>
      <c r="AGG230" s="120"/>
      <c r="AGH230" s="120"/>
      <c r="AGI230" s="120"/>
      <c r="AGJ230" s="120"/>
      <c r="AGK230" s="120"/>
      <c r="AGL230" s="120"/>
      <c r="AGM230" s="120"/>
      <c r="AGN230" s="120"/>
      <c r="AGO230" s="120"/>
      <c r="AGP230" s="120"/>
      <c r="AGQ230" s="120"/>
      <c r="AGR230" s="120"/>
      <c r="AGS230" s="120"/>
      <c r="AGT230" s="120"/>
      <c r="AGU230" s="120"/>
      <c r="AGV230" s="120"/>
      <c r="AGW230" s="120"/>
      <c r="AGX230" s="120"/>
      <c r="AGY230" s="120"/>
      <c r="AGZ230" s="120"/>
      <c r="AHA230" s="120"/>
      <c r="AHB230" s="120"/>
      <c r="AHC230" s="120"/>
      <c r="AHD230" s="120"/>
      <c r="AHE230" s="120"/>
      <c r="AHF230" s="120"/>
      <c r="AHG230" s="120"/>
      <c r="AHH230" s="120"/>
      <c r="AHI230" s="120"/>
      <c r="AHJ230" s="120"/>
      <c r="AHK230" s="120"/>
      <c r="AHL230" s="120"/>
      <c r="AHM230" s="120"/>
      <c r="AHN230" s="120"/>
      <c r="AHO230" s="120"/>
      <c r="AHP230" s="120"/>
      <c r="AHQ230" s="120"/>
      <c r="AHR230" s="120"/>
      <c r="AHS230" s="120"/>
      <c r="AHT230" s="120"/>
      <c r="AHU230" s="120"/>
      <c r="AHV230" s="120"/>
      <c r="AHW230" s="120"/>
      <c r="AHX230" s="120"/>
      <c r="AHY230" s="120"/>
      <c r="AHZ230" s="120"/>
      <c r="AIA230" s="120"/>
      <c r="AIB230" s="120"/>
      <c r="AIC230" s="120"/>
      <c r="AID230" s="120"/>
      <c r="AIE230" s="120"/>
      <c r="AIF230" s="120"/>
      <c r="AIG230" s="120"/>
      <c r="AIH230" s="120"/>
      <c r="AII230" s="120"/>
      <c r="AIJ230" s="120"/>
      <c r="AIK230" s="120"/>
      <c r="AIL230" s="120"/>
      <c r="AIM230" s="120"/>
      <c r="AIN230" s="120"/>
      <c r="AIO230" s="120"/>
      <c r="AIP230" s="120"/>
      <c r="AIQ230" s="120"/>
      <c r="AIR230" s="120"/>
      <c r="AIS230" s="120"/>
      <c r="AIT230" s="120"/>
      <c r="AIU230" s="120"/>
      <c r="AIV230" s="120"/>
      <c r="AIW230" s="120"/>
      <c r="AIX230" s="120"/>
      <c r="AIY230" s="120"/>
      <c r="AIZ230" s="120"/>
      <c r="AJA230" s="120"/>
      <c r="AJB230" s="120"/>
      <c r="AJC230" s="120"/>
      <c r="AJD230" s="120"/>
      <c r="AJE230" s="120"/>
      <c r="AJF230" s="120"/>
      <c r="AJG230" s="120"/>
      <c r="AJH230" s="120"/>
      <c r="AJI230" s="120"/>
      <c r="AJJ230" s="120"/>
      <c r="AJK230" s="120"/>
      <c r="AJL230" s="120"/>
      <c r="AJM230" s="120"/>
      <c r="AJN230" s="120"/>
      <c r="AJO230" s="120"/>
      <c r="AJP230" s="120"/>
      <c r="AJQ230" s="120"/>
      <c r="AJR230" s="120"/>
      <c r="AJS230" s="120"/>
      <c r="AJT230" s="120"/>
      <c r="AJU230" s="120"/>
      <c r="AJV230" s="120"/>
      <c r="AJW230" s="120"/>
      <c r="AJX230" s="120"/>
      <c r="AJY230" s="120"/>
      <c r="AJZ230" s="120"/>
      <c r="AKA230" s="120"/>
      <c r="AKB230" s="120"/>
      <c r="AKC230" s="120"/>
      <c r="AKD230" s="120"/>
      <c r="AKE230" s="120"/>
      <c r="AKF230" s="120"/>
      <c r="AKG230" s="120"/>
      <c r="AKH230" s="120"/>
      <c r="AKI230" s="120"/>
      <c r="AKJ230" s="120"/>
      <c r="AKK230" s="120"/>
      <c r="AKL230" s="120"/>
      <c r="AKM230" s="120"/>
      <c r="AKN230" s="120"/>
      <c r="AKO230" s="120"/>
      <c r="AKP230" s="120"/>
      <c r="AKQ230" s="120"/>
      <c r="AKR230" s="120"/>
      <c r="AKS230" s="120"/>
      <c r="AKT230" s="120"/>
      <c r="AKU230" s="120"/>
      <c r="AKV230" s="120"/>
      <c r="AKW230" s="120"/>
      <c r="AKX230" s="120"/>
      <c r="AKY230" s="120"/>
      <c r="AKZ230" s="120"/>
      <c r="ALA230" s="120"/>
      <c r="ALB230" s="120"/>
      <c r="ALC230" s="120"/>
      <c r="ALD230" s="120"/>
      <c r="ALE230" s="120"/>
      <c r="ALF230" s="120"/>
      <c r="ALG230" s="120"/>
      <c r="ALH230" s="120"/>
      <c r="ALI230" s="120"/>
      <c r="ALJ230" s="120"/>
      <c r="ALK230" s="120"/>
      <c r="ALL230" s="120"/>
      <c r="ALM230" s="120"/>
      <c r="ALN230" s="120"/>
      <c r="ALO230" s="120"/>
      <c r="ALP230" s="120"/>
      <c r="ALQ230" s="120"/>
      <c r="ALR230" s="120"/>
      <c r="ALS230" s="120"/>
      <c r="ALT230" s="120"/>
      <c r="ALU230" s="120"/>
      <c r="ALV230" s="120"/>
      <c r="ALW230" s="120"/>
      <c r="ALX230" s="120"/>
      <c r="ALY230" s="120"/>
      <c r="ALZ230" s="120"/>
      <c r="AMA230" s="120"/>
      <c r="AMB230" s="120"/>
      <c r="AMC230" s="120"/>
      <c r="AMD230" s="120"/>
      <c r="AME230" s="120"/>
      <c r="AMF230" s="120"/>
      <c r="AMG230" s="120"/>
      <c r="AMH230" s="120"/>
      <c r="AMI230" s="120"/>
      <c r="AMJ230" s="120"/>
      <c r="AMK230" s="120"/>
      <c r="AML230" s="120"/>
    </row>
    <row r="231" spans="1:1026" s="121" customFormat="1" x14ac:dyDescent="0.25">
      <c r="A231" s="102">
        <v>226</v>
      </c>
      <c r="B231" s="25" t="s">
        <v>231</v>
      </c>
      <c r="C231" s="26" t="s">
        <v>162</v>
      </c>
      <c r="D231" s="26" t="s">
        <v>170</v>
      </c>
      <c r="E231" s="38" t="s">
        <v>232</v>
      </c>
      <c r="F231" s="50">
        <v>115</v>
      </c>
      <c r="G231" s="51" t="s">
        <v>11</v>
      </c>
      <c r="H231" s="119"/>
      <c r="I231" s="76">
        <f t="shared" si="14"/>
        <v>0</v>
      </c>
      <c r="J231" s="76">
        <f t="shared" si="15"/>
        <v>0</v>
      </c>
      <c r="K231" s="76">
        <f t="shared" si="16"/>
        <v>0</v>
      </c>
      <c r="L231" s="122"/>
      <c r="M231" s="123"/>
      <c r="N231" s="122"/>
      <c r="O231" s="39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  <c r="IQ231" s="120"/>
      <c r="IR231" s="120"/>
      <c r="IS231" s="120"/>
      <c r="IT231" s="120"/>
      <c r="IU231" s="120"/>
      <c r="IV231" s="120"/>
      <c r="IW231" s="120"/>
      <c r="IX231" s="120"/>
      <c r="IY231" s="120"/>
      <c r="IZ231" s="120"/>
      <c r="JA231" s="120"/>
      <c r="JB231" s="120"/>
      <c r="JC231" s="120"/>
      <c r="JD231" s="120"/>
      <c r="JE231" s="120"/>
      <c r="JF231" s="120"/>
      <c r="JG231" s="120"/>
      <c r="JH231" s="120"/>
      <c r="JI231" s="120"/>
      <c r="JJ231" s="120"/>
      <c r="JK231" s="120"/>
      <c r="JL231" s="120"/>
      <c r="JM231" s="120"/>
      <c r="JN231" s="120"/>
      <c r="JO231" s="120"/>
      <c r="JP231" s="120"/>
      <c r="JQ231" s="120"/>
      <c r="JR231" s="120"/>
      <c r="JS231" s="120"/>
      <c r="JT231" s="120"/>
      <c r="JU231" s="120"/>
      <c r="JV231" s="120"/>
      <c r="JW231" s="120"/>
      <c r="JX231" s="120"/>
      <c r="JY231" s="120"/>
      <c r="JZ231" s="120"/>
      <c r="KA231" s="120"/>
      <c r="KB231" s="120"/>
      <c r="KC231" s="120"/>
      <c r="KD231" s="120"/>
      <c r="KE231" s="120"/>
      <c r="KF231" s="120"/>
      <c r="KG231" s="120"/>
      <c r="KH231" s="120"/>
      <c r="KI231" s="120"/>
      <c r="KJ231" s="120"/>
      <c r="KK231" s="120"/>
      <c r="KL231" s="120"/>
      <c r="KM231" s="120"/>
      <c r="KN231" s="120"/>
      <c r="KO231" s="120"/>
      <c r="KP231" s="120"/>
      <c r="KQ231" s="120"/>
      <c r="KR231" s="120"/>
      <c r="KS231" s="120"/>
      <c r="KT231" s="120"/>
      <c r="KU231" s="120"/>
      <c r="KV231" s="120"/>
      <c r="KW231" s="120"/>
      <c r="KX231" s="120"/>
      <c r="KY231" s="120"/>
      <c r="KZ231" s="120"/>
      <c r="LA231" s="120"/>
      <c r="LB231" s="120"/>
      <c r="LC231" s="120"/>
      <c r="LD231" s="120"/>
      <c r="LE231" s="120"/>
      <c r="LF231" s="120"/>
      <c r="LG231" s="120"/>
      <c r="LH231" s="120"/>
      <c r="LI231" s="120"/>
      <c r="LJ231" s="120"/>
      <c r="LK231" s="120"/>
      <c r="LL231" s="120"/>
      <c r="LM231" s="120"/>
      <c r="LN231" s="120"/>
      <c r="LO231" s="120"/>
      <c r="LP231" s="120"/>
      <c r="LQ231" s="120"/>
      <c r="LR231" s="120"/>
      <c r="LS231" s="120"/>
      <c r="LT231" s="120"/>
      <c r="LU231" s="120"/>
      <c r="LV231" s="120"/>
      <c r="LW231" s="120"/>
      <c r="LX231" s="120"/>
      <c r="LY231" s="120"/>
      <c r="LZ231" s="120"/>
      <c r="MA231" s="120"/>
      <c r="MB231" s="120"/>
      <c r="MC231" s="120"/>
      <c r="MD231" s="120"/>
      <c r="ME231" s="120"/>
      <c r="MF231" s="120"/>
      <c r="MG231" s="120"/>
      <c r="MH231" s="120"/>
      <c r="MI231" s="120"/>
      <c r="MJ231" s="120"/>
      <c r="MK231" s="120"/>
      <c r="ML231" s="120"/>
      <c r="MM231" s="120"/>
      <c r="MN231" s="120"/>
      <c r="MO231" s="120"/>
      <c r="MP231" s="120"/>
      <c r="MQ231" s="120"/>
      <c r="MR231" s="120"/>
      <c r="MS231" s="120"/>
      <c r="MT231" s="120"/>
      <c r="MU231" s="120"/>
      <c r="MV231" s="120"/>
      <c r="MW231" s="120"/>
      <c r="MX231" s="120"/>
      <c r="MY231" s="120"/>
      <c r="MZ231" s="120"/>
      <c r="NA231" s="120"/>
      <c r="NB231" s="120"/>
      <c r="NC231" s="120"/>
      <c r="ND231" s="120"/>
      <c r="NE231" s="120"/>
      <c r="NF231" s="120"/>
      <c r="NG231" s="120"/>
      <c r="NH231" s="120"/>
      <c r="NI231" s="120"/>
      <c r="NJ231" s="120"/>
      <c r="NK231" s="120"/>
      <c r="NL231" s="120"/>
      <c r="NM231" s="120"/>
      <c r="NN231" s="120"/>
      <c r="NO231" s="120"/>
      <c r="NP231" s="120"/>
      <c r="NQ231" s="120"/>
      <c r="NR231" s="120"/>
      <c r="NS231" s="120"/>
      <c r="NT231" s="120"/>
      <c r="NU231" s="120"/>
      <c r="NV231" s="120"/>
      <c r="NW231" s="120"/>
      <c r="NX231" s="120"/>
      <c r="NY231" s="120"/>
      <c r="NZ231" s="120"/>
      <c r="OA231" s="120"/>
      <c r="OB231" s="120"/>
      <c r="OC231" s="120"/>
      <c r="OD231" s="120"/>
      <c r="OE231" s="120"/>
      <c r="OF231" s="120"/>
      <c r="OG231" s="120"/>
      <c r="OH231" s="120"/>
      <c r="OI231" s="120"/>
      <c r="OJ231" s="120"/>
      <c r="OK231" s="120"/>
      <c r="OL231" s="120"/>
      <c r="OM231" s="120"/>
      <c r="ON231" s="120"/>
      <c r="OO231" s="120"/>
      <c r="OP231" s="120"/>
      <c r="OQ231" s="120"/>
      <c r="OR231" s="120"/>
      <c r="OS231" s="120"/>
      <c r="OT231" s="120"/>
      <c r="OU231" s="120"/>
      <c r="OV231" s="120"/>
      <c r="OW231" s="120"/>
      <c r="OX231" s="120"/>
      <c r="OY231" s="120"/>
      <c r="OZ231" s="120"/>
      <c r="PA231" s="120"/>
      <c r="PB231" s="120"/>
      <c r="PC231" s="120"/>
      <c r="PD231" s="120"/>
      <c r="PE231" s="120"/>
      <c r="PF231" s="120"/>
      <c r="PG231" s="120"/>
      <c r="PH231" s="120"/>
      <c r="PI231" s="120"/>
      <c r="PJ231" s="120"/>
      <c r="PK231" s="120"/>
      <c r="PL231" s="120"/>
      <c r="PM231" s="120"/>
      <c r="PN231" s="120"/>
      <c r="PO231" s="120"/>
      <c r="PP231" s="120"/>
      <c r="PQ231" s="120"/>
      <c r="PR231" s="120"/>
      <c r="PS231" s="120"/>
      <c r="PT231" s="120"/>
      <c r="PU231" s="120"/>
      <c r="PV231" s="120"/>
      <c r="PW231" s="120"/>
      <c r="PX231" s="120"/>
      <c r="PY231" s="120"/>
      <c r="PZ231" s="120"/>
      <c r="QA231" s="120"/>
      <c r="QB231" s="120"/>
      <c r="QC231" s="120"/>
      <c r="QD231" s="120"/>
      <c r="QE231" s="120"/>
      <c r="QF231" s="120"/>
      <c r="QG231" s="120"/>
      <c r="QH231" s="120"/>
      <c r="QI231" s="120"/>
      <c r="QJ231" s="120"/>
      <c r="QK231" s="120"/>
      <c r="QL231" s="120"/>
      <c r="QM231" s="120"/>
      <c r="QN231" s="120"/>
      <c r="QO231" s="120"/>
      <c r="QP231" s="120"/>
      <c r="QQ231" s="120"/>
      <c r="QR231" s="120"/>
      <c r="QS231" s="120"/>
      <c r="QT231" s="120"/>
      <c r="QU231" s="120"/>
      <c r="QV231" s="120"/>
      <c r="QW231" s="120"/>
      <c r="QX231" s="120"/>
      <c r="QY231" s="120"/>
      <c r="QZ231" s="120"/>
      <c r="RA231" s="120"/>
      <c r="RB231" s="120"/>
      <c r="RC231" s="120"/>
      <c r="RD231" s="120"/>
      <c r="RE231" s="120"/>
      <c r="RF231" s="120"/>
      <c r="RG231" s="120"/>
      <c r="RH231" s="120"/>
      <c r="RI231" s="120"/>
      <c r="RJ231" s="120"/>
      <c r="RK231" s="120"/>
      <c r="RL231" s="120"/>
      <c r="RM231" s="120"/>
      <c r="RN231" s="120"/>
      <c r="RO231" s="120"/>
      <c r="RP231" s="120"/>
      <c r="RQ231" s="120"/>
      <c r="RR231" s="120"/>
      <c r="RS231" s="120"/>
      <c r="RT231" s="120"/>
      <c r="RU231" s="120"/>
      <c r="RV231" s="120"/>
      <c r="RW231" s="120"/>
      <c r="RX231" s="120"/>
      <c r="RY231" s="120"/>
      <c r="RZ231" s="120"/>
      <c r="SA231" s="120"/>
      <c r="SB231" s="120"/>
      <c r="SC231" s="120"/>
      <c r="SD231" s="120"/>
      <c r="SE231" s="120"/>
      <c r="SF231" s="120"/>
      <c r="SG231" s="120"/>
      <c r="SH231" s="120"/>
      <c r="SI231" s="120"/>
      <c r="SJ231" s="120"/>
      <c r="SK231" s="120"/>
      <c r="SL231" s="120"/>
      <c r="SM231" s="120"/>
      <c r="SN231" s="120"/>
      <c r="SO231" s="120"/>
      <c r="SP231" s="120"/>
      <c r="SQ231" s="120"/>
      <c r="SR231" s="120"/>
      <c r="SS231" s="120"/>
      <c r="ST231" s="120"/>
      <c r="SU231" s="120"/>
      <c r="SV231" s="120"/>
      <c r="SW231" s="120"/>
      <c r="SX231" s="120"/>
      <c r="SY231" s="120"/>
      <c r="SZ231" s="120"/>
      <c r="TA231" s="120"/>
      <c r="TB231" s="120"/>
      <c r="TC231" s="120"/>
      <c r="TD231" s="120"/>
      <c r="TE231" s="120"/>
      <c r="TF231" s="120"/>
      <c r="TG231" s="120"/>
      <c r="TH231" s="120"/>
      <c r="TI231" s="120"/>
      <c r="TJ231" s="120"/>
      <c r="TK231" s="120"/>
      <c r="TL231" s="120"/>
      <c r="TM231" s="120"/>
      <c r="TN231" s="120"/>
      <c r="TO231" s="120"/>
      <c r="TP231" s="120"/>
      <c r="TQ231" s="120"/>
      <c r="TR231" s="120"/>
      <c r="TS231" s="120"/>
      <c r="TT231" s="120"/>
      <c r="TU231" s="120"/>
      <c r="TV231" s="120"/>
      <c r="TW231" s="120"/>
      <c r="TX231" s="120"/>
      <c r="TY231" s="120"/>
      <c r="TZ231" s="120"/>
      <c r="UA231" s="120"/>
      <c r="UB231" s="120"/>
      <c r="UC231" s="120"/>
      <c r="UD231" s="120"/>
      <c r="UE231" s="120"/>
      <c r="UF231" s="120"/>
      <c r="UG231" s="120"/>
      <c r="UH231" s="120"/>
      <c r="UI231" s="120"/>
      <c r="UJ231" s="120"/>
      <c r="UK231" s="120"/>
      <c r="UL231" s="120"/>
      <c r="UM231" s="120"/>
      <c r="UN231" s="120"/>
      <c r="UO231" s="120"/>
      <c r="UP231" s="120"/>
      <c r="UQ231" s="120"/>
      <c r="UR231" s="120"/>
      <c r="US231" s="120"/>
      <c r="UT231" s="120"/>
      <c r="UU231" s="120"/>
      <c r="UV231" s="120"/>
      <c r="UW231" s="120"/>
      <c r="UX231" s="120"/>
      <c r="UY231" s="120"/>
      <c r="UZ231" s="120"/>
      <c r="VA231" s="120"/>
      <c r="VB231" s="120"/>
      <c r="VC231" s="120"/>
      <c r="VD231" s="120"/>
      <c r="VE231" s="120"/>
      <c r="VF231" s="120"/>
      <c r="VG231" s="120"/>
      <c r="VH231" s="120"/>
      <c r="VI231" s="120"/>
      <c r="VJ231" s="120"/>
      <c r="VK231" s="120"/>
      <c r="VL231" s="120"/>
      <c r="VM231" s="120"/>
      <c r="VN231" s="120"/>
      <c r="VO231" s="120"/>
      <c r="VP231" s="120"/>
      <c r="VQ231" s="120"/>
      <c r="VR231" s="120"/>
      <c r="VS231" s="120"/>
      <c r="VT231" s="120"/>
      <c r="VU231" s="120"/>
      <c r="VV231" s="120"/>
      <c r="VW231" s="120"/>
      <c r="VX231" s="120"/>
      <c r="VY231" s="120"/>
      <c r="VZ231" s="120"/>
      <c r="WA231" s="120"/>
      <c r="WB231" s="120"/>
      <c r="WC231" s="120"/>
      <c r="WD231" s="120"/>
      <c r="WE231" s="120"/>
      <c r="WF231" s="120"/>
      <c r="WG231" s="120"/>
      <c r="WH231" s="120"/>
      <c r="WI231" s="120"/>
      <c r="WJ231" s="120"/>
      <c r="WK231" s="120"/>
      <c r="WL231" s="120"/>
      <c r="WM231" s="120"/>
      <c r="WN231" s="120"/>
      <c r="WO231" s="120"/>
      <c r="WP231" s="120"/>
      <c r="WQ231" s="120"/>
      <c r="WR231" s="120"/>
      <c r="WS231" s="120"/>
      <c r="WT231" s="120"/>
      <c r="WU231" s="120"/>
      <c r="WV231" s="120"/>
      <c r="WW231" s="120"/>
      <c r="WX231" s="120"/>
      <c r="WY231" s="120"/>
      <c r="WZ231" s="120"/>
      <c r="XA231" s="120"/>
      <c r="XB231" s="120"/>
      <c r="XC231" s="120"/>
      <c r="XD231" s="120"/>
      <c r="XE231" s="120"/>
      <c r="XF231" s="120"/>
      <c r="XG231" s="120"/>
      <c r="XH231" s="120"/>
      <c r="XI231" s="120"/>
      <c r="XJ231" s="120"/>
      <c r="XK231" s="120"/>
      <c r="XL231" s="120"/>
      <c r="XM231" s="120"/>
      <c r="XN231" s="120"/>
      <c r="XO231" s="120"/>
      <c r="XP231" s="120"/>
      <c r="XQ231" s="120"/>
      <c r="XR231" s="120"/>
      <c r="XS231" s="120"/>
      <c r="XT231" s="120"/>
      <c r="XU231" s="120"/>
      <c r="XV231" s="120"/>
      <c r="XW231" s="120"/>
      <c r="XX231" s="120"/>
      <c r="XY231" s="120"/>
      <c r="XZ231" s="120"/>
      <c r="YA231" s="120"/>
      <c r="YB231" s="120"/>
      <c r="YC231" s="120"/>
      <c r="YD231" s="120"/>
      <c r="YE231" s="120"/>
      <c r="YF231" s="120"/>
      <c r="YG231" s="120"/>
      <c r="YH231" s="120"/>
      <c r="YI231" s="120"/>
      <c r="YJ231" s="120"/>
      <c r="YK231" s="120"/>
      <c r="YL231" s="120"/>
      <c r="YM231" s="120"/>
      <c r="YN231" s="120"/>
      <c r="YO231" s="120"/>
      <c r="YP231" s="120"/>
      <c r="YQ231" s="120"/>
      <c r="YR231" s="120"/>
      <c r="YS231" s="120"/>
      <c r="YT231" s="120"/>
      <c r="YU231" s="120"/>
      <c r="YV231" s="120"/>
      <c r="YW231" s="120"/>
      <c r="YX231" s="120"/>
      <c r="YY231" s="120"/>
      <c r="YZ231" s="120"/>
      <c r="ZA231" s="120"/>
      <c r="ZB231" s="120"/>
      <c r="ZC231" s="120"/>
      <c r="ZD231" s="120"/>
      <c r="ZE231" s="120"/>
      <c r="ZF231" s="120"/>
      <c r="ZG231" s="120"/>
      <c r="ZH231" s="120"/>
      <c r="ZI231" s="120"/>
      <c r="ZJ231" s="120"/>
      <c r="ZK231" s="120"/>
      <c r="ZL231" s="120"/>
      <c r="ZM231" s="120"/>
      <c r="ZN231" s="120"/>
      <c r="ZO231" s="120"/>
      <c r="ZP231" s="120"/>
      <c r="ZQ231" s="120"/>
      <c r="ZR231" s="120"/>
      <c r="ZS231" s="120"/>
      <c r="ZT231" s="120"/>
      <c r="ZU231" s="120"/>
      <c r="ZV231" s="120"/>
      <c r="ZW231" s="120"/>
      <c r="ZX231" s="120"/>
      <c r="ZY231" s="120"/>
      <c r="ZZ231" s="120"/>
      <c r="AAA231" s="120"/>
      <c r="AAB231" s="120"/>
      <c r="AAC231" s="120"/>
      <c r="AAD231" s="120"/>
      <c r="AAE231" s="120"/>
      <c r="AAF231" s="120"/>
      <c r="AAG231" s="120"/>
      <c r="AAH231" s="120"/>
      <c r="AAI231" s="120"/>
      <c r="AAJ231" s="120"/>
      <c r="AAK231" s="120"/>
      <c r="AAL231" s="120"/>
      <c r="AAM231" s="120"/>
      <c r="AAN231" s="120"/>
      <c r="AAO231" s="120"/>
      <c r="AAP231" s="120"/>
      <c r="AAQ231" s="120"/>
      <c r="AAR231" s="120"/>
      <c r="AAS231" s="120"/>
      <c r="AAT231" s="120"/>
      <c r="AAU231" s="120"/>
      <c r="AAV231" s="120"/>
      <c r="AAW231" s="120"/>
      <c r="AAX231" s="120"/>
      <c r="AAY231" s="120"/>
      <c r="AAZ231" s="120"/>
      <c r="ABA231" s="120"/>
      <c r="ABB231" s="120"/>
      <c r="ABC231" s="120"/>
      <c r="ABD231" s="120"/>
      <c r="ABE231" s="120"/>
      <c r="ABF231" s="120"/>
      <c r="ABG231" s="120"/>
      <c r="ABH231" s="120"/>
      <c r="ABI231" s="120"/>
      <c r="ABJ231" s="120"/>
      <c r="ABK231" s="120"/>
      <c r="ABL231" s="120"/>
      <c r="ABM231" s="120"/>
      <c r="ABN231" s="120"/>
      <c r="ABO231" s="120"/>
      <c r="ABP231" s="120"/>
      <c r="ABQ231" s="120"/>
      <c r="ABR231" s="120"/>
      <c r="ABS231" s="120"/>
      <c r="ABT231" s="120"/>
      <c r="ABU231" s="120"/>
      <c r="ABV231" s="120"/>
      <c r="ABW231" s="120"/>
      <c r="ABX231" s="120"/>
      <c r="ABY231" s="120"/>
      <c r="ABZ231" s="120"/>
      <c r="ACA231" s="120"/>
      <c r="ACB231" s="120"/>
      <c r="ACC231" s="120"/>
      <c r="ACD231" s="120"/>
      <c r="ACE231" s="120"/>
      <c r="ACF231" s="120"/>
      <c r="ACG231" s="120"/>
      <c r="ACH231" s="120"/>
      <c r="ACI231" s="120"/>
      <c r="ACJ231" s="120"/>
      <c r="ACK231" s="120"/>
      <c r="ACL231" s="120"/>
      <c r="ACM231" s="120"/>
      <c r="ACN231" s="120"/>
      <c r="ACO231" s="120"/>
      <c r="ACP231" s="120"/>
      <c r="ACQ231" s="120"/>
      <c r="ACR231" s="120"/>
      <c r="ACS231" s="120"/>
      <c r="ACT231" s="120"/>
      <c r="ACU231" s="120"/>
      <c r="ACV231" s="120"/>
      <c r="ACW231" s="120"/>
      <c r="ACX231" s="120"/>
      <c r="ACY231" s="120"/>
      <c r="ACZ231" s="120"/>
      <c r="ADA231" s="120"/>
      <c r="ADB231" s="120"/>
      <c r="ADC231" s="120"/>
      <c r="ADD231" s="120"/>
      <c r="ADE231" s="120"/>
      <c r="ADF231" s="120"/>
      <c r="ADG231" s="120"/>
      <c r="ADH231" s="120"/>
      <c r="ADI231" s="120"/>
      <c r="ADJ231" s="120"/>
      <c r="ADK231" s="120"/>
      <c r="ADL231" s="120"/>
      <c r="ADM231" s="120"/>
      <c r="ADN231" s="120"/>
      <c r="ADO231" s="120"/>
      <c r="ADP231" s="120"/>
      <c r="ADQ231" s="120"/>
      <c r="ADR231" s="120"/>
      <c r="ADS231" s="120"/>
      <c r="ADT231" s="120"/>
      <c r="ADU231" s="120"/>
      <c r="ADV231" s="120"/>
      <c r="ADW231" s="120"/>
      <c r="ADX231" s="120"/>
      <c r="ADY231" s="120"/>
      <c r="ADZ231" s="120"/>
      <c r="AEA231" s="120"/>
      <c r="AEB231" s="120"/>
      <c r="AEC231" s="120"/>
      <c r="AED231" s="120"/>
      <c r="AEE231" s="120"/>
      <c r="AEF231" s="120"/>
      <c r="AEG231" s="120"/>
      <c r="AEH231" s="120"/>
      <c r="AEI231" s="120"/>
      <c r="AEJ231" s="120"/>
      <c r="AEK231" s="120"/>
      <c r="AEL231" s="120"/>
      <c r="AEM231" s="120"/>
      <c r="AEN231" s="120"/>
      <c r="AEO231" s="120"/>
      <c r="AEP231" s="120"/>
      <c r="AEQ231" s="120"/>
      <c r="AER231" s="120"/>
      <c r="AES231" s="120"/>
      <c r="AET231" s="120"/>
      <c r="AEU231" s="120"/>
      <c r="AEV231" s="120"/>
      <c r="AEW231" s="120"/>
      <c r="AEX231" s="120"/>
      <c r="AEY231" s="120"/>
      <c r="AEZ231" s="120"/>
      <c r="AFA231" s="120"/>
      <c r="AFB231" s="120"/>
      <c r="AFC231" s="120"/>
      <c r="AFD231" s="120"/>
      <c r="AFE231" s="120"/>
      <c r="AFF231" s="120"/>
      <c r="AFG231" s="120"/>
      <c r="AFH231" s="120"/>
      <c r="AFI231" s="120"/>
      <c r="AFJ231" s="120"/>
      <c r="AFK231" s="120"/>
      <c r="AFL231" s="120"/>
      <c r="AFM231" s="120"/>
      <c r="AFN231" s="120"/>
      <c r="AFO231" s="120"/>
      <c r="AFP231" s="120"/>
      <c r="AFQ231" s="120"/>
      <c r="AFR231" s="120"/>
      <c r="AFS231" s="120"/>
      <c r="AFT231" s="120"/>
      <c r="AFU231" s="120"/>
      <c r="AFV231" s="120"/>
      <c r="AFW231" s="120"/>
      <c r="AFX231" s="120"/>
      <c r="AFY231" s="120"/>
      <c r="AFZ231" s="120"/>
      <c r="AGA231" s="120"/>
      <c r="AGB231" s="120"/>
      <c r="AGC231" s="120"/>
      <c r="AGD231" s="120"/>
      <c r="AGE231" s="120"/>
      <c r="AGF231" s="120"/>
      <c r="AGG231" s="120"/>
      <c r="AGH231" s="120"/>
      <c r="AGI231" s="120"/>
      <c r="AGJ231" s="120"/>
      <c r="AGK231" s="120"/>
      <c r="AGL231" s="120"/>
      <c r="AGM231" s="120"/>
      <c r="AGN231" s="120"/>
      <c r="AGO231" s="120"/>
      <c r="AGP231" s="120"/>
      <c r="AGQ231" s="120"/>
      <c r="AGR231" s="120"/>
      <c r="AGS231" s="120"/>
      <c r="AGT231" s="120"/>
      <c r="AGU231" s="120"/>
      <c r="AGV231" s="120"/>
      <c r="AGW231" s="120"/>
      <c r="AGX231" s="120"/>
      <c r="AGY231" s="120"/>
      <c r="AGZ231" s="120"/>
      <c r="AHA231" s="120"/>
      <c r="AHB231" s="120"/>
      <c r="AHC231" s="120"/>
      <c r="AHD231" s="120"/>
      <c r="AHE231" s="120"/>
      <c r="AHF231" s="120"/>
      <c r="AHG231" s="120"/>
      <c r="AHH231" s="120"/>
      <c r="AHI231" s="120"/>
      <c r="AHJ231" s="120"/>
      <c r="AHK231" s="120"/>
      <c r="AHL231" s="120"/>
      <c r="AHM231" s="120"/>
      <c r="AHN231" s="120"/>
      <c r="AHO231" s="120"/>
      <c r="AHP231" s="120"/>
      <c r="AHQ231" s="120"/>
      <c r="AHR231" s="120"/>
      <c r="AHS231" s="120"/>
      <c r="AHT231" s="120"/>
      <c r="AHU231" s="120"/>
      <c r="AHV231" s="120"/>
      <c r="AHW231" s="120"/>
      <c r="AHX231" s="120"/>
      <c r="AHY231" s="120"/>
      <c r="AHZ231" s="120"/>
      <c r="AIA231" s="120"/>
      <c r="AIB231" s="120"/>
      <c r="AIC231" s="120"/>
      <c r="AID231" s="120"/>
      <c r="AIE231" s="120"/>
      <c r="AIF231" s="120"/>
      <c r="AIG231" s="120"/>
      <c r="AIH231" s="120"/>
      <c r="AII231" s="120"/>
      <c r="AIJ231" s="120"/>
      <c r="AIK231" s="120"/>
      <c r="AIL231" s="120"/>
      <c r="AIM231" s="120"/>
      <c r="AIN231" s="120"/>
      <c r="AIO231" s="120"/>
      <c r="AIP231" s="120"/>
      <c r="AIQ231" s="120"/>
      <c r="AIR231" s="120"/>
      <c r="AIS231" s="120"/>
      <c r="AIT231" s="120"/>
      <c r="AIU231" s="120"/>
      <c r="AIV231" s="120"/>
      <c r="AIW231" s="120"/>
      <c r="AIX231" s="120"/>
      <c r="AIY231" s="120"/>
      <c r="AIZ231" s="120"/>
      <c r="AJA231" s="120"/>
      <c r="AJB231" s="120"/>
      <c r="AJC231" s="120"/>
      <c r="AJD231" s="120"/>
      <c r="AJE231" s="120"/>
      <c r="AJF231" s="120"/>
      <c r="AJG231" s="120"/>
      <c r="AJH231" s="120"/>
      <c r="AJI231" s="120"/>
      <c r="AJJ231" s="120"/>
      <c r="AJK231" s="120"/>
      <c r="AJL231" s="120"/>
      <c r="AJM231" s="120"/>
      <c r="AJN231" s="120"/>
      <c r="AJO231" s="120"/>
      <c r="AJP231" s="120"/>
      <c r="AJQ231" s="120"/>
      <c r="AJR231" s="120"/>
      <c r="AJS231" s="120"/>
      <c r="AJT231" s="120"/>
      <c r="AJU231" s="120"/>
      <c r="AJV231" s="120"/>
      <c r="AJW231" s="120"/>
      <c r="AJX231" s="120"/>
      <c r="AJY231" s="120"/>
      <c r="AJZ231" s="120"/>
      <c r="AKA231" s="120"/>
      <c r="AKB231" s="120"/>
      <c r="AKC231" s="120"/>
      <c r="AKD231" s="120"/>
      <c r="AKE231" s="120"/>
      <c r="AKF231" s="120"/>
      <c r="AKG231" s="120"/>
      <c r="AKH231" s="120"/>
      <c r="AKI231" s="120"/>
      <c r="AKJ231" s="120"/>
      <c r="AKK231" s="120"/>
      <c r="AKL231" s="120"/>
      <c r="AKM231" s="120"/>
      <c r="AKN231" s="120"/>
      <c r="AKO231" s="120"/>
      <c r="AKP231" s="120"/>
      <c r="AKQ231" s="120"/>
      <c r="AKR231" s="120"/>
      <c r="AKS231" s="120"/>
      <c r="AKT231" s="120"/>
      <c r="AKU231" s="120"/>
      <c r="AKV231" s="120"/>
      <c r="AKW231" s="120"/>
      <c r="AKX231" s="120"/>
      <c r="AKY231" s="120"/>
      <c r="AKZ231" s="120"/>
      <c r="ALA231" s="120"/>
      <c r="ALB231" s="120"/>
      <c r="ALC231" s="120"/>
      <c r="ALD231" s="120"/>
      <c r="ALE231" s="120"/>
      <c r="ALF231" s="120"/>
      <c r="ALG231" s="120"/>
      <c r="ALH231" s="120"/>
      <c r="ALI231" s="120"/>
      <c r="ALJ231" s="120"/>
      <c r="ALK231" s="120"/>
      <c r="ALL231" s="120"/>
      <c r="ALM231" s="120"/>
      <c r="ALN231" s="120"/>
      <c r="ALO231" s="120"/>
      <c r="ALP231" s="120"/>
      <c r="ALQ231" s="120"/>
      <c r="ALR231" s="120"/>
      <c r="ALS231" s="120"/>
      <c r="ALT231" s="120"/>
      <c r="ALU231" s="120"/>
      <c r="ALV231" s="120"/>
      <c r="ALW231" s="120"/>
      <c r="ALX231" s="120"/>
      <c r="ALY231" s="120"/>
      <c r="ALZ231" s="120"/>
      <c r="AMA231" s="120"/>
      <c r="AMB231" s="120"/>
      <c r="AMC231" s="120"/>
      <c r="AMD231" s="120"/>
      <c r="AME231" s="120"/>
      <c r="AMF231" s="120"/>
      <c r="AMG231" s="120"/>
      <c r="AMH231" s="120"/>
      <c r="AMI231" s="120"/>
      <c r="AMJ231" s="120"/>
      <c r="AMK231" s="120"/>
      <c r="AML231" s="120"/>
    </row>
    <row r="232" spans="1:1026" s="121" customFormat="1" ht="48" x14ac:dyDescent="0.25">
      <c r="A232" s="102">
        <v>227</v>
      </c>
      <c r="B232" s="25" t="s">
        <v>233</v>
      </c>
      <c r="C232" s="26" t="s">
        <v>234</v>
      </c>
      <c r="D232" s="26" t="s">
        <v>43</v>
      </c>
      <c r="E232" s="38" t="s">
        <v>693</v>
      </c>
      <c r="F232" s="50">
        <v>6</v>
      </c>
      <c r="G232" s="51" t="s">
        <v>11</v>
      </c>
      <c r="H232" s="119"/>
      <c r="I232" s="76">
        <f t="shared" si="14"/>
        <v>0</v>
      </c>
      <c r="J232" s="76">
        <f t="shared" si="15"/>
        <v>0</v>
      </c>
      <c r="K232" s="76">
        <f t="shared" si="16"/>
        <v>0</v>
      </c>
      <c r="L232" s="122"/>
      <c r="M232" s="123"/>
      <c r="N232" s="122"/>
      <c r="O232" s="39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  <c r="IW232" s="120"/>
      <c r="IX232" s="120"/>
      <c r="IY232" s="120"/>
      <c r="IZ232" s="120"/>
      <c r="JA232" s="120"/>
      <c r="JB232" s="120"/>
      <c r="JC232" s="120"/>
      <c r="JD232" s="120"/>
      <c r="JE232" s="120"/>
      <c r="JF232" s="120"/>
      <c r="JG232" s="120"/>
      <c r="JH232" s="120"/>
      <c r="JI232" s="120"/>
      <c r="JJ232" s="120"/>
      <c r="JK232" s="120"/>
      <c r="JL232" s="120"/>
      <c r="JM232" s="120"/>
      <c r="JN232" s="120"/>
      <c r="JO232" s="120"/>
      <c r="JP232" s="120"/>
      <c r="JQ232" s="120"/>
      <c r="JR232" s="120"/>
      <c r="JS232" s="120"/>
      <c r="JT232" s="120"/>
      <c r="JU232" s="120"/>
      <c r="JV232" s="120"/>
      <c r="JW232" s="120"/>
      <c r="JX232" s="120"/>
      <c r="JY232" s="120"/>
      <c r="JZ232" s="120"/>
      <c r="KA232" s="120"/>
      <c r="KB232" s="120"/>
      <c r="KC232" s="120"/>
      <c r="KD232" s="120"/>
      <c r="KE232" s="120"/>
      <c r="KF232" s="120"/>
      <c r="KG232" s="120"/>
      <c r="KH232" s="120"/>
      <c r="KI232" s="120"/>
      <c r="KJ232" s="120"/>
      <c r="KK232" s="120"/>
      <c r="KL232" s="120"/>
      <c r="KM232" s="120"/>
      <c r="KN232" s="120"/>
      <c r="KO232" s="120"/>
      <c r="KP232" s="120"/>
      <c r="KQ232" s="120"/>
      <c r="KR232" s="120"/>
      <c r="KS232" s="120"/>
      <c r="KT232" s="120"/>
      <c r="KU232" s="120"/>
      <c r="KV232" s="120"/>
      <c r="KW232" s="120"/>
      <c r="KX232" s="120"/>
      <c r="KY232" s="120"/>
      <c r="KZ232" s="120"/>
      <c r="LA232" s="120"/>
      <c r="LB232" s="120"/>
      <c r="LC232" s="120"/>
      <c r="LD232" s="120"/>
      <c r="LE232" s="120"/>
      <c r="LF232" s="120"/>
      <c r="LG232" s="120"/>
      <c r="LH232" s="120"/>
      <c r="LI232" s="120"/>
      <c r="LJ232" s="120"/>
      <c r="LK232" s="120"/>
      <c r="LL232" s="120"/>
      <c r="LM232" s="120"/>
      <c r="LN232" s="120"/>
      <c r="LO232" s="120"/>
      <c r="LP232" s="120"/>
      <c r="LQ232" s="120"/>
      <c r="LR232" s="120"/>
      <c r="LS232" s="120"/>
      <c r="LT232" s="120"/>
      <c r="LU232" s="120"/>
      <c r="LV232" s="120"/>
      <c r="LW232" s="120"/>
      <c r="LX232" s="120"/>
      <c r="LY232" s="120"/>
      <c r="LZ232" s="120"/>
      <c r="MA232" s="120"/>
      <c r="MB232" s="120"/>
      <c r="MC232" s="120"/>
      <c r="MD232" s="120"/>
      <c r="ME232" s="120"/>
      <c r="MF232" s="120"/>
      <c r="MG232" s="120"/>
      <c r="MH232" s="120"/>
      <c r="MI232" s="120"/>
      <c r="MJ232" s="120"/>
      <c r="MK232" s="120"/>
      <c r="ML232" s="120"/>
      <c r="MM232" s="120"/>
      <c r="MN232" s="120"/>
      <c r="MO232" s="120"/>
      <c r="MP232" s="120"/>
      <c r="MQ232" s="120"/>
      <c r="MR232" s="120"/>
      <c r="MS232" s="120"/>
      <c r="MT232" s="120"/>
      <c r="MU232" s="120"/>
      <c r="MV232" s="120"/>
      <c r="MW232" s="120"/>
      <c r="MX232" s="120"/>
      <c r="MY232" s="120"/>
      <c r="MZ232" s="120"/>
      <c r="NA232" s="120"/>
      <c r="NB232" s="120"/>
      <c r="NC232" s="120"/>
      <c r="ND232" s="120"/>
      <c r="NE232" s="120"/>
      <c r="NF232" s="120"/>
      <c r="NG232" s="120"/>
      <c r="NH232" s="120"/>
      <c r="NI232" s="120"/>
      <c r="NJ232" s="120"/>
      <c r="NK232" s="120"/>
      <c r="NL232" s="120"/>
      <c r="NM232" s="120"/>
      <c r="NN232" s="120"/>
      <c r="NO232" s="120"/>
      <c r="NP232" s="120"/>
      <c r="NQ232" s="120"/>
      <c r="NR232" s="120"/>
      <c r="NS232" s="120"/>
      <c r="NT232" s="120"/>
      <c r="NU232" s="120"/>
      <c r="NV232" s="120"/>
      <c r="NW232" s="120"/>
      <c r="NX232" s="120"/>
      <c r="NY232" s="120"/>
      <c r="NZ232" s="120"/>
      <c r="OA232" s="120"/>
      <c r="OB232" s="120"/>
      <c r="OC232" s="120"/>
      <c r="OD232" s="120"/>
      <c r="OE232" s="120"/>
      <c r="OF232" s="120"/>
      <c r="OG232" s="120"/>
      <c r="OH232" s="120"/>
      <c r="OI232" s="120"/>
      <c r="OJ232" s="120"/>
      <c r="OK232" s="120"/>
      <c r="OL232" s="120"/>
      <c r="OM232" s="120"/>
      <c r="ON232" s="120"/>
      <c r="OO232" s="120"/>
      <c r="OP232" s="120"/>
      <c r="OQ232" s="120"/>
      <c r="OR232" s="120"/>
      <c r="OS232" s="120"/>
      <c r="OT232" s="120"/>
      <c r="OU232" s="120"/>
      <c r="OV232" s="120"/>
      <c r="OW232" s="120"/>
      <c r="OX232" s="120"/>
      <c r="OY232" s="120"/>
      <c r="OZ232" s="120"/>
      <c r="PA232" s="120"/>
      <c r="PB232" s="120"/>
      <c r="PC232" s="120"/>
      <c r="PD232" s="120"/>
      <c r="PE232" s="120"/>
      <c r="PF232" s="120"/>
      <c r="PG232" s="120"/>
      <c r="PH232" s="120"/>
      <c r="PI232" s="120"/>
      <c r="PJ232" s="120"/>
      <c r="PK232" s="120"/>
      <c r="PL232" s="120"/>
      <c r="PM232" s="120"/>
      <c r="PN232" s="120"/>
      <c r="PO232" s="120"/>
      <c r="PP232" s="120"/>
      <c r="PQ232" s="120"/>
      <c r="PR232" s="120"/>
      <c r="PS232" s="120"/>
      <c r="PT232" s="120"/>
      <c r="PU232" s="120"/>
      <c r="PV232" s="120"/>
      <c r="PW232" s="120"/>
      <c r="PX232" s="120"/>
      <c r="PY232" s="120"/>
      <c r="PZ232" s="120"/>
      <c r="QA232" s="120"/>
      <c r="QB232" s="120"/>
      <c r="QC232" s="120"/>
      <c r="QD232" s="120"/>
      <c r="QE232" s="120"/>
      <c r="QF232" s="120"/>
      <c r="QG232" s="120"/>
      <c r="QH232" s="120"/>
      <c r="QI232" s="120"/>
      <c r="QJ232" s="120"/>
      <c r="QK232" s="120"/>
      <c r="QL232" s="120"/>
      <c r="QM232" s="120"/>
      <c r="QN232" s="120"/>
      <c r="QO232" s="120"/>
      <c r="QP232" s="120"/>
      <c r="QQ232" s="120"/>
      <c r="QR232" s="120"/>
      <c r="QS232" s="120"/>
      <c r="QT232" s="120"/>
      <c r="QU232" s="120"/>
      <c r="QV232" s="120"/>
      <c r="QW232" s="120"/>
      <c r="QX232" s="120"/>
      <c r="QY232" s="120"/>
      <c r="QZ232" s="120"/>
      <c r="RA232" s="120"/>
      <c r="RB232" s="120"/>
      <c r="RC232" s="120"/>
      <c r="RD232" s="120"/>
      <c r="RE232" s="120"/>
      <c r="RF232" s="120"/>
      <c r="RG232" s="120"/>
      <c r="RH232" s="120"/>
      <c r="RI232" s="120"/>
      <c r="RJ232" s="120"/>
      <c r="RK232" s="120"/>
      <c r="RL232" s="120"/>
      <c r="RM232" s="120"/>
      <c r="RN232" s="120"/>
      <c r="RO232" s="120"/>
      <c r="RP232" s="120"/>
      <c r="RQ232" s="120"/>
      <c r="RR232" s="120"/>
      <c r="RS232" s="120"/>
      <c r="RT232" s="120"/>
      <c r="RU232" s="120"/>
      <c r="RV232" s="120"/>
      <c r="RW232" s="120"/>
      <c r="RX232" s="120"/>
      <c r="RY232" s="120"/>
      <c r="RZ232" s="120"/>
      <c r="SA232" s="120"/>
      <c r="SB232" s="120"/>
      <c r="SC232" s="120"/>
      <c r="SD232" s="120"/>
      <c r="SE232" s="120"/>
      <c r="SF232" s="120"/>
      <c r="SG232" s="120"/>
      <c r="SH232" s="120"/>
      <c r="SI232" s="120"/>
      <c r="SJ232" s="120"/>
      <c r="SK232" s="120"/>
      <c r="SL232" s="120"/>
      <c r="SM232" s="120"/>
      <c r="SN232" s="120"/>
      <c r="SO232" s="120"/>
      <c r="SP232" s="120"/>
      <c r="SQ232" s="120"/>
      <c r="SR232" s="120"/>
      <c r="SS232" s="120"/>
      <c r="ST232" s="120"/>
      <c r="SU232" s="120"/>
      <c r="SV232" s="120"/>
      <c r="SW232" s="120"/>
      <c r="SX232" s="120"/>
      <c r="SY232" s="120"/>
      <c r="SZ232" s="120"/>
      <c r="TA232" s="120"/>
      <c r="TB232" s="120"/>
      <c r="TC232" s="120"/>
      <c r="TD232" s="120"/>
      <c r="TE232" s="120"/>
      <c r="TF232" s="120"/>
      <c r="TG232" s="120"/>
      <c r="TH232" s="120"/>
      <c r="TI232" s="120"/>
      <c r="TJ232" s="120"/>
      <c r="TK232" s="120"/>
      <c r="TL232" s="120"/>
      <c r="TM232" s="120"/>
      <c r="TN232" s="120"/>
      <c r="TO232" s="120"/>
      <c r="TP232" s="120"/>
      <c r="TQ232" s="120"/>
      <c r="TR232" s="120"/>
      <c r="TS232" s="120"/>
      <c r="TT232" s="120"/>
      <c r="TU232" s="120"/>
      <c r="TV232" s="120"/>
      <c r="TW232" s="120"/>
      <c r="TX232" s="120"/>
      <c r="TY232" s="120"/>
      <c r="TZ232" s="120"/>
      <c r="UA232" s="120"/>
      <c r="UB232" s="120"/>
      <c r="UC232" s="120"/>
      <c r="UD232" s="120"/>
      <c r="UE232" s="120"/>
      <c r="UF232" s="120"/>
      <c r="UG232" s="120"/>
      <c r="UH232" s="120"/>
      <c r="UI232" s="120"/>
      <c r="UJ232" s="120"/>
      <c r="UK232" s="120"/>
      <c r="UL232" s="120"/>
      <c r="UM232" s="120"/>
      <c r="UN232" s="120"/>
      <c r="UO232" s="120"/>
      <c r="UP232" s="120"/>
      <c r="UQ232" s="120"/>
      <c r="UR232" s="120"/>
      <c r="US232" s="120"/>
      <c r="UT232" s="120"/>
      <c r="UU232" s="120"/>
      <c r="UV232" s="120"/>
      <c r="UW232" s="120"/>
      <c r="UX232" s="120"/>
      <c r="UY232" s="120"/>
      <c r="UZ232" s="120"/>
      <c r="VA232" s="120"/>
      <c r="VB232" s="120"/>
      <c r="VC232" s="120"/>
      <c r="VD232" s="120"/>
      <c r="VE232" s="120"/>
      <c r="VF232" s="120"/>
      <c r="VG232" s="120"/>
      <c r="VH232" s="120"/>
      <c r="VI232" s="120"/>
      <c r="VJ232" s="120"/>
      <c r="VK232" s="120"/>
      <c r="VL232" s="120"/>
      <c r="VM232" s="120"/>
      <c r="VN232" s="120"/>
      <c r="VO232" s="120"/>
      <c r="VP232" s="120"/>
      <c r="VQ232" s="120"/>
      <c r="VR232" s="120"/>
      <c r="VS232" s="120"/>
      <c r="VT232" s="120"/>
      <c r="VU232" s="120"/>
      <c r="VV232" s="120"/>
      <c r="VW232" s="120"/>
      <c r="VX232" s="120"/>
      <c r="VY232" s="120"/>
      <c r="VZ232" s="120"/>
      <c r="WA232" s="120"/>
      <c r="WB232" s="120"/>
      <c r="WC232" s="120"/>
      <c r="WD232" s="120"/>
      <c r="WE232" s="120"/>
      <c r="WF232" s="120"/>
      <c r="WG232" s="120"/>
      <c r="WH232" s="120"/>
      <c r="WI232" s="120"/>
      <c r="WJ232" s="120"/>
      <c r="WK232" s="120"/>
      <c r="WL232" s="120"/>
      <c r="WM232" s="120"/>
      <c r="WN232" s="120"/>
      <c r="WO232" s="120"/>
      <c r="WP232" s="120"/>
      <c r="WQ232" s="120"/>
      <c r="WR232" s="120"/>
      <c r="WS232" s="120"/>
      <c r="WT232" s="120"/>
      <c r="WU232" s="120"/>
      <c r="WV232" s="120"/>
      <c r="WW232" s="120"/>
      <c r="WX232" s="120"/>
      <c r="WY232" s="120"/>
      <c r="WZ232" s="120"/>
      <c r="XA232" s="120"/>
      <c r="XB232" s="120"/>
      <c r="XC232" s="120"/>
      <c r="XD232" s="120"/>
      <c r="XE232" s="120"/>
      <c r="XF232" s="120"/>
      <c r="XG232" s="120"/>
      <c r="XH232" s="120"/>
      <c r="XI232" s="120"/>
      <c r="XJ232" s="120"/>
      <c r="XK232" s="120"/>
      <c r="XL232" s="120"/>
      <c r="XM232" s="120"/>
      <c r="XN232" s="120"/>
      <c r="XO232" s="120"/>
      <c r="XP232" s="120"/>
      <c r="XQ232" s="120"/>
      <c r="XR232" s="120"/>
      <c r="XS232" s="120"/>
      <c r="XT232" s="120"/>
      <c r="XU232" s="120"/>
      <c r="XV232" s="120"/>
      <c r="XW232" s="120"/>
      <c r="XX232" s="120"/>
      <c r="XY232" s="120"/>
      <c r="XZ232" s="120"/>
      <c r="YA232" s="120"/>
      <c r="YB232" s="120"/>
      <c r="YC232" s="120"/>
      <c r="YD232" s="120"/>
      <c r="YE232" s="120"/>
      <c r="YF232" s="120"/>
      <c r="YG232" s="120"/>
      <c r="YH232" s="120"/>
      <c r="YI232" s="120"/>
      <c r="YJ232" s="120"/>
      <c r="YK232" s="120"/>
      <c r="YL232" s="120"/>
      <c r="YM232" s="120"/>
      <c r="YN232" s="120"/>
      <c r="YO232" s="120"/>
      <c r="YP232" s="120"/>
      <c r="YQ232" s="120"/>
      <c r="YR232" s="120"/>
      <c r="YS232" s="120"/>
      <c r="YT232" s="120"/>
      <c r="YU232" s="120"/>
      <c r="YV232" s="120"/>
      <c r="YW232" s="120"/>
      <c r="YX232" s="120"/>
      <c r="YY232" s="120"/>
      <c r="YZ232" s="120"/>
      <c r="ZA232" s="120"/>
      <c r="ZB232" s="120"/>
      <c r="ZC232" s="120"/>
      <c r="ZD232" s="120"/>
      <c r="ZE232" s="120"/>
      <c r="ZF232" s="120"/>
      <c r="ZG232" s="120"/>
      <c r="ZH232" s="120"/>
      <c r="ZI232" s="120"/>
      <c r="ZJ232" s="120"/>
      <c r="ZK232" s="120"/>
      <c r="ZL232" s="120"/>
      <c r="ZM232" s="120"/>
      <c r="ZN232" s="120"/>
      <c r="ZO232" s="120"/>
      <c r="ZP232" s="120"/>
      <c r="ZQ232" s="120"/>
      <c r="ZR232" s="120"/>
      <c r="ZS232" s="120"/>
      <c r="ZT232" s="120"/>
      <c r="ZU232" s="120"/>
      <c r="ZV232" s="120"/>
      <c r="ZW232" s="120"/>
      <c r="ZX232" s="120"/>
      <c r="ZY232" s="120"/>
      <c r="ZZ232" s="120"/>
      <c r="AAA232" s="120"/>
      <c r="AAB232" s="120"/>
      <c r="AAC232" s="120"/>
      <c r="AAD232" s="120"/>
      <c r="AAE232" s="120"/>
      <c r="AAF232" s="120"/>
      <c r="AAG232" s="120"/>
      <c r="AAH232" s="120"/>
      <c r="AAI232" s="120"/>
      <c r="AAJ232" s="120"/>
      <c r="AAK232" s="120"/>
      <c r="AAL232" s="120"/>
      <c r="AAM232" s="120"/>
      <c r="AAN232" s="120"/>
      <c r="AAO232" s="120"/>
      <c r="AAP232" s="120"/>
      <c r="AAQ232" s="120"/>
      <c r="AAR232" s="120"/>
      <c r="AAS232" s="120"/>
      <c r="AAT232" s="120"/>
      <c r="AAU232" s="120"/>
      <c r="AAV232" s="120"/>
      <c r="AAW232" s="120"/>
      <c r="AAX232" s="120"/>
      <c r="AAY232" s="120"/>
      <c r="AAZ232" s="120"/>
      <c r="ABA232" s="120"/>
      <c r="ABB232" s="120"/>
      <c r="ABC232" s="120"/>
      <c r="ABD232" s="120"/>
      <c r="ABE232" s="120"/>
      <c r="ABF232" s="120"/>
      <c r="ABG232" s="120"/>
      <c r="ABH232" s="120"/>
      <c r="ABI232" s="120"/>
      <c r="ABJ232" s="120"/>
      <c r="ABK232" s="120"/>
      <c r="ABL232" s="120"/>
      <c r="ABM232" s="120"/>
      <c r="ABN232" s="120"/>
      <c r="ABO232" s="120"/>
      <c r="ABP232" s="120"/>
      <c r="ABQ232" s="120"/>
      <c r="ABR232" s="120"/>
      <c r="ABS232" s="120"/>
      <c r="ABT232" s="120"/>
      <c r="ABU232" s="120"/>
      <c r="ABV232" s="120"/>
      <c r="ABW232" s="120"/>
      <c r="ABX232" s="120"/>
      <c r="ABY232" s="120"/>
      <c r="ABZ232" s="120"/>
      <c r="ACA232" s="120"/>
      <c r="ACB232" s="120"/>
      <c r="ACC232" s="120"/>
      <c r="ACD232" s="120"/>
      <c r="ACE232" s="120"/>
      <c r="ACF232" s="120"/>
      <c r="ACG232" s="120"/>
      <c r="ACH232" s="120"/>
      <c r="ACI232" s="120"/>
      <c r="ACJ232" s="120"/>
      <c r="ACK232" s="120"/>
      <c r="ACL232" s="120"/>
      <c r="ACM232" s="120"/>
      <c r="ACN232" s="120"/>
      <c r="ACO232" s="120"/>
      <c r="ACP232" s="120"/>
      <c r="ACQ232" s="120"/>
      <c r="ACR232" s="120"/>
      <c r="ACS232" s="120"/>
      <c r="ACT232" s="120"/>
      <c r="ACU232" s="120"/>
      <c r="ACV232" s="120"/>
      <c r="ACW232" s="120"/>
      <c r="ACX232" s="120"/>
      <c r="ACY232" s="120"/>
      <c r="ACZ232" s="120"/>
      <c r="ADA232" s="120"/>
      <c r="ADB232" s="120"/>
      <c r="ADC232" s="120"/>
      <c r="ADD232" s="120"/>
      <c r="ADE232" s="120"/>
      <c r="ADF232" s="120"/>
      <c r="ADG232" s="120"/>
      <c r="ADH232" s="120"/>
      <c r="ADI232" s="120"/>
      <c r="ADJ232" s="120"/>
      <c r="ADK232" s="120"/>
      <c r="ADL232" s="120"/>
      <c r="ADM232" s="120"/>
      <c r="ADN232" s="120"/>
      <c r="ADO232" s="120"/>
      <c r="ADP232" s="120"/>
      <c r="ADQ232" s="120"/>
      <c r="ADR232" s="120"/>
      <c r="ADS232" s="120"/>
      <c r="ADT232" s="120"/>
      <c r="ADU232" s="120"/>
      <c r="ADV232" s="120"/>
      <c r="ADW232" s="120"/>
      <c r="ADX232" s="120"/>
      <c r="ADY232" s="120"/>
      <c r="ADZ232" s="120"/>
      <c r="AEA232" s="120"/>
      <c r="AEB232" s="120"/>
      <c r="AEC232" s="120"/>
      <c r="AED232" s="120"/>
      <c r="AEE232" s="120"/>
      <c r="AEF232" s="120"/>
      <c r="AEG232" s="120"/>
      <c r="AEH232" s="120"/>
      <c r="AEI232" s="120"/>
      <c r="AEJ232" s="120"/>
      <c r="AEK232" s="120"/>
      <c r="AEL232" s="120"/>
      <c r="AEM232" s="120"/>
      <c r="AEN232" s="120"/>
      <c r="AEO232" s="120"/>
      <c r="AEP232" s="120"/>
      <c r="AEQ232" s="120"/>
      <c r="AER232" s="120"/>
      <c r="AES232" s="120"/>
      <c r="AET232" s="120"/>
      <c r="AEU232" s="120"/>
      <c r="AEV232" s="120"/>
      <c r="AEW232" s="120"/>
      <c r="AEX232" s="120"/>
      <c r="AEY232" s="120"/>
      <c r="AEZ232" s="120"/>
      <c r="AFA232" s="120"/>
      <c r="AFB232" s="120"/>
      <c r="AFC232" s="120"/>
      <c r="AFD232" s="120"/>
      <c r="AFE232" s="120"/>
      <c r="AFF232" s="120"/>
      <c r="AFG232" s="120"/>
      <c r="AFH232" s="120"/>
      <c r="AFI232" s="120"/>
      <c r="AFJ232" s="120"/>
      <c r="AFK232" s="120"/>
      <c r="AFL232" s="120"/>
      <c r="AFM232" s="120"/>
      <c r="AFN232" s="120"/>
      <c r="AFO232" s="120"/>
      <c r="AFP232" s="120"/>
      <c r="AFQ232" s="120"/>
      <c r="AFR232" s="120"/>
      <c r="AFS232" s="120"/>
      <c r="AFT232" s="120"/>
      <c r="AFU232" s="120"/>
      <c r="AFV232" s="120"/>
      <c r="AFW232" s="120"/>
      <c r="AFX232" s="120"/>
      <c r="AFY232" s="120"/>
      <c r="AFZ232" s="120"/>
      <c r="AGA232" s="120"/>
      <c r="AGB232" s="120"/>
      <c r="AGC232" s="120"/>
      <c r="AGD232" s="120"/>
      <c r="AGE232" s="120"/>
      <c r="AGF232" s="120"/>
      <c r="AGG232" s="120"/>
      <c r="AGH232" s="120"/>
      <c r="AGI232" s="120"/>
      <c r="AGJ232" s="120"/>
      <c r="AGK232" s="120"/>
      <c r="AGL232" s="120"/>
      <c r="AGM232" s="120"/>
      <c r="AGN232" s="120"/>
      <c r="AGO232" s="120"/>
      <c r="AGP232" s="120"/>
      <c r="AGQ232" s="120"/>
      <c r="AGR232" s="120"/>
      <c r="AGS232" s="120"/>
      <c r="AGT232" s="120"/>
      <c r="AGU232" s="120"/>
      <c r="AGV232" s="120"/>
      <c r="AGW232" s="120"/>
      <c r="AGX232" s="120"/>
      <c r="AGY232" s="120"/>
      <c r="AGZ232" s="120"/>
      <c r="AHA232" s="120"/>
      <c r="AHB232" s="120"/>
      <c r="AHC232" s="120"/>
      <c r="AHD232" s="120"/>
      <c r="AHE232" s="120"/>
      <c r="AHF232" s="120"/>
      <c r="AHG232" s="120"/>
      <c r="AHH232" s="120"/>
      <c r="AHI232" s="120"/>
      <c r="AHJ232" s="120"/>
      <c r="AHK232" s="120"/>
      <c r="AHL232" s="120"/>
      <c r="AHM232" s="120"/>
      <c r="AHN232" s="120"/>
      <c r="AHO232" s="120"/>
      <c r="AHP232" s="120"/>
      <c r="AHQ232" s="120"/>
      <c r="AHR232" s="120"/>
      <c r="AHS232" s="120"/>
      <c r="AHT232" s="120"/>
      <c r="AHU232" s="120"/>
      <c r="AHV232" s="120"/>
      <c r="AHW232" s="120"/>
      <c r="AHX232" s="120"/>
      <c r="AHY232" s="120"/>
      <c r="AHZ232" s="120"/>
      <c r="AIA232" s="120"/>
      <c r="AIB232" s="120"/>
      <c r="AIC232" s="120"/>
      <c r="AID232" s="120"/>
      <c r="AIE232" s="120"/>
      <c r="AIF232" s="120"/>
      <c r="AIG232" s="120"/>
      <c r="AIH232" s="120"/>
      <c r="AII232" s="120"/>
      <c r="AIJ232" s="120"/>
      <c r="AIK232" s="120"/>
      <c r="AIL232" s="120"/>
      <c r="AIM232" s="120"/>
      <c r="AIN232" s="120"/>
      <c r="AIO232" s="120"/>
      <c r="AIP232" s="120"/>
      <c r="AIQ232" s="120"/>
      <c r="AIR232" s="120"/>
      <c r="AIS232" s="120"/>
      <c r="AIT232" s="120"/>
      <c r="AIU232" s="120"/>
      <c r="AIV232" s="120"/>
      <c r="AIW232" s="120"/>
      <c r="AIX232" s="120"/>
      <c r="AIY232" s="120"/>
      <c r="AIZ232" s="120"/>
      <c r="AJA232" s="120"/>
      <c r="AJB232" s="120"/>
      <c r="AJC232" s="120"/>
      <c r="AJD232" s="120"/>
      <c r="AJE232" s="120"/>
      <c r="AJF232" s="120"/>
      <c r="AJG232" s="120"/>
      <c r="AJH232" s="120"/>
      <c r="AJI232" s="120"/>
      <c r="AJJ232" s="120"/>
      <c r="AJK232" s="120"/>
      <c r="AJL232" s="120"/>
      <c r="AJM232" s="120"/>
      <c r="AJN232" s="120"/>
      <c r="AJO232" s="120"/>
      <c r="AJP232" s="120"/>
      <c r="AJQ232" s="120"/>
      <c r="AJR232" s="120"/>
      <c r="AJS232" s="120"/>
      <c r="AJT232" s="120"/>
      <c r="AJU232" s="120"/>
      <c r="AJV232" s="120"/>
      <c r="AJW232" s="120"/>
      <c r="AJX232" s="120"/>
      <c r="AJY232" s="120"/>
      <c r="AJZ232" s="120"/>
      <c r="AKA232" s="120"/>
      <c r="AKB232" s="120"/>
      <c r="AKC232" s="120"/>
      <c r="AKD232" s="120"/>
      <c r="AKE232" s="120"/>
      <c r="AKF232" s="120"/>
      <c r="AKG232" s="120"/>
      <c r="AKH232" s="120"/>
      <c r="AKI232" s="120"/>
      <c r="AKJ232" s="120"/>
      <c r="AKK232" s="120"/>
      <c r="AKL232" s="120"/>
      <c r="AKM232" s="120"/>
      <c r="AKN232" s="120"/>
      <c r="AKO232" s="120"/>
      <c r="AKP232" s="120"/>
      <c r="AKQ232" s="120"/>
      <c r="AKR232" s="120"/>
      <c r="AKS232" s="120"/>
      <c r="AKT232" s="120"/>
      <c r="AKU232" s="120"/>
      <c r="AKV232" s="120"/>
      <c r="AKW232" s="120"/>
      <c r="AKX232" s="120"/>
      <c r="AKY232" s="120"/>
      <c r="AKZ232" s="120"/>
      <c r="ALA232" s="120"/>
      <c r="ALB232" s="120"/>
      <c r="ALC232" s="120"/>
      <c r="ALD232" s="120"/>
      <c r="ALE232" s="120"/>
      <c r="ALF232" s="120"/>
      <c r="ALG232" s="120"/>
      <c r="ALH232" s="120"/>
      <c r="ALI232" s="120"/>
      <c r="ALJ232" s="120"/>
      <c r="ALK232" s="120"/>
      <c r="ALL232" s="120"/>
      <c r="ALM232" s="120"/>
      <c r="ALN232" s="120"/>
      <c r="ALO232" s="120"/>
      <c r="ALP232" s="120"/>
      <c r="ALQ232" s="120"/>
      <c r="ALR232" s="120"/>
      <c r="ALS232" s="120"/>
      <c r="ALT232" s="120"/>
      <c r="ALU232" s="120"/>
      <c r="ALV232" s="120"/>
      <c r="ALW232" s="120"/>
      <c r="ALX232" s="120"/>
      <c r="ALY232" s="120"/>
      <c r="ALZ232" s="120"/>
      <c r="AMA232" s="120"/>
      <c r="AMB232" s="120"/>
      <c r="AMC232" s="120"/>
      <c r="AMD232" s="120"/>
      <c r="AME232" s="120"/>
      <c r="AMF232" s="120"/>
      <c r="AMG232" s="120"/>
      <c r="AMH232" s="120"/>
      <c r="AMI232" s="120"/>
      <c r="AMJ232" s="120"/>
      <c r="AMK232" s="120"/>
      <c r="AML232" s="120"/>
    </row>
    <row r="233" spans="1:1026" s="121" customFormat="1" ht="24" x14ac:dyDescent="0.25">
      <c r="A233" s="102">
        <v>228</v>
      </c>
      <c r="B233" s="25" t="s">
        <v>659</v>
      </c>
      <c r="C233" s="26" t="s">
        <v>19</v>
      </c>
      <c r="D233" s="26" t="s">
        <v>595</v>
      </c>
      <c r="E233" s="38" t="s">
        <v>256</v>
      </c>
      <c r="F233" s="50">
        <v>90</v>
      </c>
      <c r="G233" s="51" t="s">
        <v>11</v>
      </c>
      <c r="H233" s="119"/>
      <c r="I233" s="76">
        <f t="shared" si="14"/>
        <v>0</v>
      </c>
      <c r="J233" s="76">
        <f t="shared" si="15"/>
        <v>0</v>
      </c>
      <c r="K233" s="76">
        <f t="shared" si="16"/>
        <v>0</v>
      </c>
      <c r="L233" s="122"/>
      <c r="M233" s="123"/>
      <c r="N233" s="122"/>
      <c r="O233" s="39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  <c r="IQ233" s="120"/>
      <c r="IR233" s="120"/>
      <c r="IS233" s="120"/>
      <c r="IT233" s="120"/>
      <c r="IU233" s="120"/>
      <c r="IV233" s="120"/>
      <c r="IW233" s="120"/>
      <c r="IX233" s="120"/>
      <c r="IY233" s="120"/>
      <c r="IZ233" s="120"/>
      <c r="JA233" s="120"/>
      <c r="JB233" s="120"/>
      <c r="JC233" s="120"/>
      <c r="JD233" s="120"/>
      <c r="JE233" s="120"/>
      <c r="JF233" s="120"/>
      <c r="JG233" s="120"/>
      <c r="JH233" s="120"/>
      <c r="JI233" s="120"/>
      <c r="JJ233" s="120"/>
      <c r="JK233" s="120"/>
      <c r="JL233" s="120"/>
      <c r="JM233" s="120"/>
      <c r="JN233" s="120"/>
      <c r="JO233" s="120"/>
      <c r="JP233" s="120"/>
      <c r="JQ233" s="120"/>
      <c r="JR233" s="120"/>
      <c r="JS233" s="120"/>
      <c r="JT233" s="120"/>
      <c r="JU233" s="120"/>
      <c r="JV233" s="120"/>
      <c r="JW233" s="120"/>
      <c r="JX233" s="120"/>
      <c r="JY233" s="120"/>
      <c r="JZ233" s="120"/>
      <c r="KA233" s="120"/>
      <c r="KB233" s="120"/>
      <c r="KC233" s="120"/>
      <c r="KD233" s="120"/>
      <c r="KE233" s="120"/>
      <c r="KF233" s="120"/>
      <c r="KG233" s="120"/>
      <c r="KH233" s="120"/>
      <c r="KI233" s="120"/>
      <c r="KJ233" s="120"/>
      <c r="KK233" s="120"/>
      <c r="KL233" s="120"/>
      <c r="KM233" s="120"/>
      <c r="KN233" s="120"/>
      <c r="KO233" s="120"/>
      <c r="KP233" s="120"/>
      <c r="KQ233" s="120"/>
      <c r="KR233" s="120"/>
      <c r="KS233" s="120"/>
      <c r="KT233" s="120"/>
      <c r="KU233" s="120"/>
      <c r="KV233" s="120"/>
      <c r="KW233" s="120"/>
      <c r="KX233" s="120"/>
      <c r="KY233" s="120"/>
      <c r="KZ233" s="120"/>
      <c r="LA233" s="120"/>
      <c r="LB233" s="120"/>
      <c r="LC233" s="120"/>
      <c r="LD233" s="120"/>
      <c r="LE233" s="120"/>
      <c r="LF233" s="120"/>
      <c r="LG233" s="120"/>
      <c r="LH233" s="120"/>
      <c r="LI233" s="120"/>
      <c r="LJ233" s="120"/>
      <c r="LK233" s="120"/>
      <c r="LL233" s="120"/>
      <c r="LM233" s="120"/>
      <c r="LN233" s="120"/>
      <c r="LO233" s="120"/>
      <c r="LP233" s="120"/>
      <c r="LQ233" s="120"/>
      <c r="LR233" s="120"/>
      <c r="LS233" s="120"/>
      <c r="LT233" s="120"/>
      <c r="LU233" s="120"/>
      <c r="LV233" s="120"/>
      <c r="LW233" s="120"/>
      <c r="LX233" s="120"/>
      <c r="LY233" s="120"/>
      <c r="LZ233" s="120"/>
      <c r="MA233" s="120"/>
      <c r="MB233" s="120"/>
      <c r="MC233" s="120"/>
      <c r="MD233" s="120"/>
      <c r="ME233" s="120"/>
      <c r="MF233" s="120"/>
      <c r="MG233" s="120"/>
      <c r="MH233" s="120"/>
      <c r="MI233" s="120"/>
      <c r="MJ233" s="120"/>
      <c r="MK233" s="120"/>
      <c r="ML233" s="120"/>
      <c r="MM233" s="120"/>
      <c r="MN233" s="120"/>
      <c r="MO233" s="120"/>
      <c r="MP233" s="120"/>
      <c r="MQ233" s="120"/>
      <c r="MR233" s="120"/>
      <c r="MS233" s="120"/>
      <c r="MT233" s="120"/>
      <c r="MU233" s="120"/>
      <c r="MV233" s="120"/>
      <c r="MW233" s="120"/>
      <c r="MX233" s="120"/>
      <c r="MY233" s="120"/>
      <c r="MZ233" s="120"/>
      <c r="NA233" s="120"/>
      <c r="NB233" s="120"/>
      <c r="NC233" s="120"/>
      <c r="ND233" s="120"/>
      <c r="NE233" s="120"/>
      <c r="NF233" s="120"/>
      <c r="NG233" s="120"/>
      <c r="NH233" s="120"/>
      <c r="NI233" s="120"/>
      <c r="NJ233" s="120"/>
      <c r="NK233" s="120"/>
      <c r="NL233" s="120"/>
      <c r="NM233" s="120"/>
      <c r="NN233" s="120"/>
      <c r="NO233" s="120"/>
      <c r="NP233" s="120"/>
      <c r="NQ233" s="120"/>
      <c r="NR233" s="120"/>
      <c r="NS233" s="120"/>
      <c r="NT233" s="120"/>
      <c r="NU233" s="120"/>
      <c r="NV233" s="120"/>
      <c r="NW233" s="120"/>
      <c r="NX233" s="120"/>
      <c r="NY233" s="120"/>
      <c r="NZ233" s="120"/>
      <c r="OA233" s="120"/>
      <c r="OB233" s="120"/>
      <c r="OC233" s="120"/>
      <c r="OD233" s="120"/>
      <c r="OE233" s="120"/>
      <c r="OF233" s="120"/>
      <c r="OG233" s="120"/>
      <c r="OH233" s="120"/>
      <c r="OI233" s="120"/>
      <c r="OJ233" s="120"/>
      <c r="OK233" s="120"/>
      <c r="OL233" s="120"/>
      <c r="OM233" s="120"/>
      <c r="ON233" s="120"/>
      <c r="OO233" s="120"/>
      <c r="OP233" s="120"/>
      <c r="OQ233" s="120"/>
      <c r="OR233" s="120"/>
      <c r="OS233" s="120"/>
      <c r="OT233" s="120"/>
      <c r="OU233" s="120"/>
      <c r="OV233" s="120"/>
      <c r="OW233" s="120"/>
      <c r="OX233" s="120"/>
      <c r="OY233" s="120"/>
      <c r="OZ233" s="120"/>
      <c r="PA233" s="120"/>
      <c r="PB233" s="120"/>
      <c r="PC233" s="120"/>
      <c r="PD233" s="120"/>
      <c r="PE233" s="120"/>
      <c r="PF233" s="120"/>
      <c r="PG233" s="120"/>
      <c r="PH233" s="120"/>
      <c r="PI233" s="120"/>
      <c r="PJ233" s="120"/>
      <c r="PK233" s="120"/>
      <c r="PL233" s="120"/>
      <c r="PM233" s="120"/>
      <c r="PN233" s="120"/>
      <c r="PO233" s="120"/>
      <c r="PP233" s="120"/>
      <c r="PQ233" s="120"/>
      <c r="PR233" s="120"/>
      <c r="PS233" s="120"/>
      <c r="PT233" s="120"/>
      <c r="PU233" s="120"/>
      <c r="PV233" s="120"/>
      <c r="PW233" s="120"/>
      <c r="PX233" s="120"/>
      <c r="PY233" s="120"/>
      <c r="PZ233" s="120"/>
      <c r="QA233" s="120"/>
      <c r="QB233" s="120"/>
      <c r="QC233" s="120"/>
      <c r="QD233" s="120"/>
      <c r="QE233" s="120"/>
      <c r="QF233" s="120"/>
      <c r="QG233" s="120"/>
      <c r="QH233" s="120"/>
      <c r="QI233" s="120"/>
      <c r="QJ233" s="120"/>
      <c r="QK233" s="120"/>
      <c r="QL233" s="120"/>
      <c r="QM233" s="120"/>
      <c r="QN233" s="120"/>
      <c r="QO233" s="120"/>
      <c r="QP233" s="120"/>
      <c r="QQ233" s="120"/>
      <c r="QR233" s="120"/>
      <c r="QS233" s="120"/>
      <c r="QT233" s="120"/>
      <c r="QU233" s="120"/>
      <c r="QV233" s="120"/>
      <c r="QW233" s="120"/>
      <c r="QX233" s="120"/>
      <c r="QY233" s="120"/>
      <c r="QZ233" s="120"/>
      <c r="RA233" s="120"/>
      <c r="RB233" s="120"/>
      <c r="RC233" s="120"/>
      <c r="RD233" s="120"/>
      <c r="RE233" s="120"/>
      <c r="RF233" s="120"/>
      <c r="RG233" s="120"/>
      <c r="RH233" s="120"/>
      <c r="RI233" s="120"/>
      <c r="RJ233" s="120"/>
      <c r="RK233" s="120"/>
      <c r="RL233" s="120"/>
      <c r="RM233" s="120"/>
      <c r="RN233" s="120"/>
      <c r="RO233" s="120"/>
      <c r="RP233" s="120"/>
      <c r="RQ233" s="120"/>
      <c r="RR233" s="120"/>
      <c r="RS233" s="120"/>
      <c r="RT233" s="120"/>
      <c r="RU233" s="120"/>
      <c r="RV233" s="120"/>
      <c r="RW233" s="120"/>
      <c r="RX233" s="120"/>
      <c r="RY233" s="120"/>
      <c r="RZ233" s="120"/>
      <c r="SA233" s="120"/>
      <c r="SB233" s="120"/>
      <c r="SC233" s="120"/>
      <c r="SD233" s="120"/>
      <c r="SE233" s="120"/>
      <c r="SF233" s="120"/>
      <c r="SG233" s="120"/>
      <c r="SH233" s="120"/>
      <c r="SI233" s="120"/>
      <c r="SJ233" s="120"/>
      <c r="SK233" s="120"/>
      <c r="SL233" s="120"/>
      <c r="SM233" s="120"/>
      <c r="SN233" s="120"/>
      <c r="SO233" s="120"/>
      <c r="SP233" s="120"/>
      <c r="SQ233" s="120"/>
      <c r="SR233" s="120"/>
      <c r="SS233" s="120"/>
      <c r="ST233" s="120"/>
      <c r="SU233" s="120"/>
      <c r="SV233" s="120"/>
      <c r="SW233" s="120"/>
      <c r="SX233" s="120"/>
      <c r="SY233" s="120"/>
      <c r="SZ233" s="120"/>
      <c r="TA233" s="120"/>
      <c r="TB233" s="120"/>
      <c r="TC233" s="120"/>
      <c r="TD233" s="120"/>
      <c r="TE233" s="120"/>
      <c r="TF233" s="120"/>
      <c r="TG233" s="120"/>
      <c r="TH233" s="120"/>
      <c r="TI233" s="120"/>
      <c r="TJ233" s="120"/>
      <c r="TK233" s="120"/>
      <c r="TL233" s="120"/>
      <c r="TM233" s="120"/>
      <c r="TN233" s="120"/>
      <c r="TO233" s="120"/>
      <c r="TP233" s="120"/>
      <c r="TQ233" s="120"/>
      <c r="TR233" s="120"/>
      <c r="TS233" s="120"/>
      <c r="TT233" s="120"/>
      <c r="TU233" s="120"/>
      <c r="TV233" s="120"/>
      <c r="TW233" s="120"/>
      <c r="TX233" s="120"/>
      <c r="TY233" s="120"/>
      <c r="TZ233" s="120"/>
      <c r="UA233" s="120"/>
      <c r="UB233" s="120"/>
      <c r="UC233" s="120"/>
      <c r="UD233" s="120"/>
      <c r="UE233" s="120"/>
      <c r="UF233" s="120"/>
      <c r="UG233" s="120"/>
      <c r="UH233" s="120"/>
      <c r="UI233" s="120"/>
      <c r="UJ233" s="120"/>
      <c r="UK233" s="120"/>
      <c r="UL233" s="120"/>
      <c r="UM233" s="120"/>
      <c r="UN233" s="120"/>
      <c r="UO233" s="120"/>
      <c r="UP233" s="120"/>
      <c r="UQ233" s="120"/>
      <c r="UR233" s="120"/>
      <c r="US233" s="120"/>
      <c r="UT233" s="120"/>
      <c r="UU233" s="120"/>
      <c r="UV233" s="120"/>
      <c r="UW233" s="120"/>
      <c r="UX233" s="120"/>
      <c r="UY233" s="120"/>
      <c r="UZ233" s="120"/>
      <c r="VA233" s="120"/>
      <c r="VB233" s="120"/>
      <c r="VC233" s="120"/>
      <c r="VD233" s="120"/>
      <c r="VE233" s="120"/>
      <c r="VF233" s="120"/>
      <c r="VG233" s="120"/>
      <c r="VH233" s="120"/>
      <c r="VI233" s="120"/>
      <c r="VJ233" s="120"/>
      <c r="VK233" s="120"/>
      <c r="VL233" s="120"/>
      <c r="VM233" s="120"/>
      <c r="VN233" s="120"/>
      <c r="VO233" s="120"/>
      <c r="VP233" s="120"/>
      <c r="VQ233" s="120"/>
      <c r="VR233" s="120"/>
      <c r="VS233" s="120"/>
      <c r="VT233" s="120"/>
      <c r="VU233" s="120"/>
      <c r="VV233" s="120"/>
      <c r="VW233" s="120"/>
      <c r="VX233" s="120"/>
      <c r="VY233" s="120"/>
      <c r="VZ233" s="120"/>
      <c r="WA233" s="120"/>
      <c r="WB233" s="120"/>
      <c r="WC233" s="120"/>
      <c r="WD233" s="120"/>
      <c r="WE233" s="120"/>
      <c r="WF233" s="120"/>
      <c r="WG233" s="120"/>
      <c r="WH233" s="120"/>
      <c r="WI233" s="120"/>
      <c r="WJ233" s="120"/>
      <c r="WK233" s="120"/>
      <c r="WL233" s="120"/>
      <c r="WM233" s="120"/>
      <c r="WN233" s="120"/>
      <c r="WO233" s="120"/>
      <c r="WP233" s="120"/>
      <c r="WQ233" s="120"/>
      <c r="WR233" s="120"/>
      <c r="WS233" s="120"/>
      <c r="WT233" s="120"/>
      <c r="WU233" s="120"/>
      <c r="WV233" s="120"/>
      <c r="WW233" s="120"/>
      <c r="WX233" s="120"/>
      <c r="WY233" s="120"/>
      <c r="WZ233" s="120"/>
      <c r="XA233" s="120"/>
      <c r="XB233" s="120"/>
      <c r="XC233" s="120"/>
      <c r="XD233" s="120"/>
      <c r="XE233" s="120"/>
      <c r="XF233" s="120"/>
      <c r="XG233" s="120"/>
      <c r="XH233" s="120"/>
      <c r="XI233" s="120"/>
      <c r="XJ233" s="120"/>
      <c r="XK233" s="120"/>
      <c r="XL233" s="120"/>
      <c r="XM233" s="120"/>
      <c r="XN233" s="120"/>
      <c r="XO233" s="120"/>
      <c r="XP233" s="120"/>
      <c r="XQ233" s="120"/>
      <c r="XR233" s="120"/>
      <c r="XS233" s="120"/>
      <c r="XT233" s="120"/>
      <c r="XU233" s="120"/>
      <c r="XV233" s="120"/>
      <c r="XW233" s="120"/>
      <c r="XX233" s="120"/>
      <c r="XY233" s="120"/>
      <c r="XZ233" s="120"/>
      <c r="YA233" s="120"/>
      <c r="YB233" s="120"/>
      <c r="YC233" s="120"/>
      <c r="YD233" s="120"/>
      <c r="YE233" s="120"/>
      <c r="YF233" s="120"/>
      <c r="YG233" s="120"/>
      <c r="YH233" s="120"/>
      <c r="YI233" s="120"/>
      <c r="YJ233" s="120"/>
      <c r="YK233" s="120"/>
      <c r="YL233" s="120"/>
      <c r="YM233" s="120"/>
      <c r="YN233" s="120"/>
      <c r="YO233" s="120"/>
      <c r="YP233" s="120"/>
      <c r="YQ233" s="120"/>
      <c r="YR233" s="120"/>
      <c r="YS233" s="120"/>
      <c r="YT233" s="120"/>
      <c r="YU233" s="120"/>
      <c r="YV233" s="120"/>
      <c r="YW233" s="120"/>
      <c r="YX233" s="120"/>
      <c r="YY233" s="120"/>
      <c r="YZ233" s="120"/>
      <c r="ZA233" s="120"/>
      <c r="ZB233" s="120"/>
      <c r="ZC233" s="120"/>
      <c r="ZD233" s="120"/>
      <c r="ZE233" s="120"/>
      <c r="ZF233" s="120"/>
      <c r="ZG233" s="120"/>
      <c r="ZH233" s="120"/>
      <c r="ZI233" s="120"/>
      <c r="ZJ233" s="120"/>
      <c r="ZK233" s="120"/>
      <c r="ZL233" s="120"/>
      <c r="ZM233" s="120"/>
      <c r="ZN233" s="120"/>
      <c r="ZO233" s="120"/>
      <c r="ZP233" s="120"/>
      <c r="ZQ233" s="120"/>
      <c r="ZR233" s="120"/>
      <c r="ZS233" s="120"/>
      <c r="ZT233" s="120"/>
      <c r="ZU233" s="120"/>
      <c r="ZV233" s="120"/>
      <c r="ZW233" s="120"/>
      <c r="ZX233" s="120"/>
      <c r="ZY233" s="120"/>
      <c r="ZZ233" s="120"/>
      <c r="AAA233" s="120"/>
      <c r="AAB233" s="120"/>
      <c r="AAC233" s="120"/>
      <c r="AAD233" s="120"/>
      <c r="AAE233" s="120"/>
      <c r="AAF233" s="120"/>
      <c r="AAG233" s="120"/>
      <c r="AAH233" s="120"/>
      <c r="AAI233" s="120"/>
      <c r="AAJ233" s="120"/>
      <c r="AAK233" s="120"/>
      <c r="AAL233" s="120"/>
      <c r="AAM233" s="120"/>
      <c r="AAN233" s="120"/>
      <c r="AAO233" s="120"/>
      <c r="AAP233" s="120"/>
      <c r="AAQ233" s="120"/>
      <c r="AAR233" s="120"/>
      <c r="AAS233" s="120"/>
      <c r="AAT233" s="120"/>
      <c r="AAU233" s="120"/>
      <c r="AAV233" s="120"/>
      <c r="AAW233" s="120"/>
      <c r="AAX233" s="120"/>
      <c r="AAY233" s="120"/>
      <c r="AAZ233" s="120"/>
      <c r="ABA233" s="120"/>
      <c r="ABB233" s="120"/>
      <c r="ABC233" s="120"/>
      <c r="ABD233" s="120"/>
      <c r="ABE233" s="120"/>
      <c r="ABF233" s="120"/>
      <c r="ABG233" s="120"/>
      <c r="ABH233" s="120"/>
      <c r="ABI233" s="120"/>
      <c r="ABJ233" s="120"/>
      <c r="ABK233" s="120"/>
      <c r="ABL233" s="120"/>
      <c r="ABM233" s="120"/>
      <c r="ABN233" s="120"/>
      <c r="ABO233" s="120"/>
      <c r="ABP233" s="120"/>
      <c r="ABQ233" s="120"/>
      <c r="ABR233" s="120"/>
      <c r="ABS233" s="120"/>
      <c r="ABT233" s="120"/>
      <c r="ABU233" s="120"/>
      <c r="ABV233" s="120"/>
      <c r="ABW233" s="120"/>
      <c r="ABX233" s="120"/>
      <c r="ABY233" s="120"/>
      <c r="ABZ233" s="120"/>
      <c r="ACA233" s="120"/>
      <c r="ACB233" s="120"/>
      <c r="ACC233" s="120"/>
      <c r="ACD233" s="120"/>
      <c r="ACE233" s="120"/>
      <c r="ACF233" s="120"/>
      <c r="ACG233" s="120"/>
      <c r="ACH233" s="120"/>
      <c r="ACI233" s="120"/>
      <c r="ACJ233" s="120"/>
      <c r="ACK233" s="120"/>
      <c r="ACL233" s="120"/>
      <c r="ACM233" s="120"/>
      <c r="ACN233" s="120"/>
      <c r="ACO233" s="120"/>
      <c r="ACP233" s="120"/>
      <c r="ACQ233" s="120"/>
      <c r="ACR233" s="120"/>
      <c r="ACS233" s="120"/>
      <c r="ACT233" s="120"/>
      <c r="ACU233" s="120"/>
      <c r="ACV233" s="120"/>
      <c r="ACW233" s="120"/>
      <c r="ACX233" s="120"/>
      <c r="ACY233" s="120"/>
      <c r="ACZ233" s="120"/>
      <c r="ADA233" s="120"/>
      <c r="ADB233" s="120"/>
      <c r="ADC233" s="120"/>
      <c r="ADD233" s="120"/>
      <c r="ADE233" s="120"/>
      <c r="ADF233" s="120"/>
      <c r="ADG233" s="120"/>
      <c r="ADH233" s="120"/>
      <c r="ADI233" s="120"/>
      <c r="ADJ233" s="120"/>
      <c r="ADK233" s="120"/>
      <c r="ADL233" s="120"/>
      <c r="ADM233" s="120"/>
      <c r="ADN233" s="120"/>
      <c r="ADO233" s="120"/>
      <c r="ADP233" s="120"/>
      <c r="ADQ233" s="120"/>
      <c r="ADR233" s="120"/>
      <c r="ADS233" s="120"/>
      <c r="ADT233" s="120"/>
      <c r="ADU233" s="120"/>
      <c r="ADV233" s="120"/>
      <c r="ADW233" s="120"/>
      <c r="ADX233" s="120"/>
      <c r="ADY233" s="120"/>
      <c r="ADZ233" s="120"/>
      <c r="AEA233" s="120"/>
      <c r="AEB233" s="120"/>
      <c r="AEC233" s="120"/>
      <c r="AED233" s="120"/>
      <c r="AEE233" s="120"/>
      <c r="AEF233" s="120"/>
      <c r="AEG233" s="120"/>
      <c r="AEH233" s="120"/>
      <c r="AEI233" s="120"/>
      <c r="AEJ233" s="120"/>
      <c r="AEK233" s="120"/>
      <c r="AEL233" s="120"/>
      <c r="AEM233" s="120"/>
      <c r="AEN233" s="120"/>
      <c r="AEO233" s="120"/>
      <c r="AEP233" s="120"/>
      <c r="AEQ233" s="120"/>
      <c r="AER233" s="120"/>
      <c r="AES233" s="120"/>
      <c r="AET233" s="120"/>
      <c r="AEU233" s="120"/>
      <c r="AEV233" s="120"/>
      <c r="AEW233" s="120"/>
      <c r="AEX233" s="120"/>
      <c r="AEY233" s="120"/>
      <c r="AEZ233" s="120"/>
      <c r="AFA233" s="120"/>
      <c r="AFB233" s="120"/>
      <c r="AFC233" s="120"/>
      <c r="AFD233" s="120"/>
      <c r="AFE233" s="120"/>
      <c r="AFF233" s="120"/>
      <c r="AFG233" s="120"/>
      <c r="AFH233" s="120"/>
      <c r="AFI233" s="120"/>
      <c r="AFJ233" s="120"/>
      <c r="AFK233" s="120"/>
      <c r="AFL233" s="120"/>
      <c r="AFM233" s="120"/>
      <c r="AFN233" s="120"/>
      <c r="AFO233" s="120"/>
      <c r="AFP233" s="120"/>
      <c r="AFQ233" s="120"/>
      <c r="AFR233" s="120"/>
      <c r="AFS233" s="120"/>
      <c r="AFT233" s="120"/>
      <c r="AFU233" s="120"/>
      <c r="AFV233" s="120"/>
      <c r="AFW233" s="120"/>
      <c r="AFX233" s="120"/>
      <c r="AFY233" s="120"/>
      <c r="AFZ233" s="120"/>
      <c r="AGA233" s="120"/>
      <c r="AGB233" s="120"/>
      <c r="AGC233" s="120"/>
      <c r="AGD233" s="120"/>
      <c r="AGE233" s="120"/>
      <c r="AGF233" s="120"/>
      <c r="AGG233" s="120"/>
      <c r="AGH233" s="120"/>
      <c r="AGI233" s="120"/>
      <c r="AGJ233" s="120"/>
      <c r="AGK233" s="120"/>
      <c r="AGL233" s="120"/>
      <c r="AGM233" s="120"/>
      <c r="AGN233" s="120"/>
      <c r="AGO233" s="120"/>
      <c r="AGP233" s="120"/>
      <c r="AGQ233" s="120"/>
      <c r="AGR233" s="120"/>
      <c r="AGS233" s="120"/>
      <c r="AGT233" s="120"/>
      <c r="AGU233" s="120"/>
      <c r="AGV233" s="120"/>
      <c r="AGW233" s="120"/>
      <c r="AGX233" s="120"/>
      <c r="AGY233" s="120"/>
      <c r="AGZ233" s="120"/>
      <c r="AHA233" s="120"/>
      <c r="AHB233" s="120"/>
      <c r="AHC233" s="120"/>
      <c r="AHD233" s="120"/>
      <c r="AHE233" s="120"/>
      <c r="AHF233" s="120"/>
      <c r="AHG233" s="120"/>
      <c r="AHH233" s="120"/>
      <c r="AHI233" s="120"/>
      <c r="AHJ233" s="120"/>
      <c r="AHK233" s="120"/>
      <c r="AHL233" s="120"/>
      <c r="AHM233" s="120"/>
      <c r="AHN233" s="120"/>
      <c r="AHO233" s="120"/>
      <c r="AHP233" s="120"/>
      <c r="AHQ233" s="120"/>
      <c r="AHR233" s="120"/>
      <c r="AHS233" s="120"/>
      <c r="AHT233" s="120"/>
      <c r="AHU233" s="120"/>
      <c r="AHV233" s="120"/>
      <c r="AHW233" s="120"/>
      <c r="AHX233" s="120"/>
      <c r="AHY233" s="120"/>
      <c r="AHZ233" s="120"/>
      <c r="AIA233" s="120"/>
      <c r="AIB233" s="120"/>
      <c r="AIC233" s="120"/>
      <c r="AID233" s="120"/>
      <c r="AIE233" s="120"/>
      <c r="AIF233" s="120"/>
      <c r="AIG233" s="120"/>
      <c r="AIH233" s="120"/>
      <c r="AII233" s="120"/>
      <c r="AIJ233" s="120"/>
      <c r="AIK233" s="120"/>
      <c r="AIL233" s="120"/>
      <c r="AIM233" s="120"/>
      <c r="AIN233" s="120"/>
      <c r="AIO233" s="120"/>
      <c r="AIP233" s="120"/>
      <c r="AIQ233" s="120"/>
      <c r="AIR233" s="120"/>
      <c r="AIS233" s="120"/>
      <c r="AIT233" s="120"/>
      <c r="AIU233" s="120"/>
      <c r="AIV233" s="120"/>
      <c r="AIW233" s="120"/>
      <c r="AIX233" s="120"/>
      <c r="AIY233" s="120"/>
      <c r="AIZ233" s="120"/>
      <c r="AJA233" s="120"/>
      <c r="AJB233" s="120"/>
      <c r="AJC233" s="120"/>
      <c r="AJD233" s="120"/>
      <c r="AJE233" s="120"/>
      <c r="AJF233" s="120"/>
      <c r="AJG233" s="120"/>
      <c r="AJH233" s="120"/>
      <c r="AJI233" s="120"/>
      <c r="AJJ233" s="120"/>
      <c r="AJK233" s="120"/>
      <c r="AJL233" s="120"/>
      <c r="AJM233" s="120"/>
      <c r="AJN233" s="120"/>
      <c r="AJO233" s="120"/>
      <c r="AJP233" s="120"/>
      <c r="AJQ233" s="120"/>
      <c r="AJR233" s="120"/>
      <c r="AJS233" s="120"/>
      <c r="AJT233" s="120"/>
      <c r="AJU233" s="120"/>
      <c r="AJV233" s="120"/>
      <c r="AJW233" s="120"/>
      <c r="AJX233" s="120"/>
      <c r="AJY233" s="120"/>
      <c r="AJZ233" s="120"/>
      <c r="AKA233" s="120"/>
      <c r="AKB233" s="120"/>
      <c r="AKC233" s="120"/>
      <c r="AKD233" s="120"/>
      <c r="AKE233" s="120"/>
      <c r="AKF233" s="120"/>
      <c r="AKG233" s="120"/>
      <c r="AKH233" s="120"/>
      <c r="AKI233" s="120"/>
      <c r="AKJ233" s="120"/>
      <c r="AKK233" s="120"/>
      <c r="AKL233" s="120"/>
      <c r="AKM233" s="120"/>
      <c r="AKN233" s="120"/>
      <c r="AKO233" s="120"/>
      <c r="AKP233" s="120"/>
      <c r="AKQ233" s="120"/>
      <c r="AKR233" s="120"/>
      <c r="AKS233" s="120"/>
      <c r="AKT233" s="120"/>
      <c r="AKU233" s="120"/>
      <c r="AKV233" s="120"/>
      <c r="AKW233" s="120"/>
      <c r="AKX233" s="120"/>
      <c r="AKY233" s="120"/>
      <c r="AKZ233" s="120"/>
      <c r="ALA233" s="120"/>
      <c r="ALB233" s="120"/>
      <c r="ALC233" s="120"/>
      <c r="ALD233" s="120"/>
      <c r="ALE233" s="120"/>
      <c r="ALF233" s="120"/>
      <c r="ALG233" s="120"/>
      <c r="ALH233" s="120"/>
      <c r="ALI233" s="120"/>
      <c r="ALJ233" s="120"/>
      <c r="ALK233" s="120"/>
      <c r="ALL233" s="120"/>
      <c r="ALM233" s="120"/>
      <c r="ALN233" s="120"/>
      <c r="ALO233" s="120"/>
      <c r="ALP233" s="120"/>
      <c r="ALQ233" s="120"/>
      <c r="ALR233" s="120"/>
      <c r="ALS233" s="120"/>
      <c r="ALT233" s="120"/>
      <c r="ALU233" s="120"/>
      <c r="ALV233" s="120"/>
      <c r="ALW233" s="120"/>
      <c r="ALX233" s="120"/>
      <c r="ALY233" s="120"/>
      <c r="ALZ233" s="120"/>
      <c r="AMA233" s="120"/>
      <c r="AMB233" s="120"/>
      <c r="AMC233" s="120"/>
      <c r="AMD233" s="120"/>
      <c r="AME233" s="120"/>
      <c r="AMF233" s="120"/>
      <c r="AMG233" s="120"/>
      <c r="AMH233" s="120"/>
      <c r="AMI233" s="120"/>
      <c r="AMJ233" s="120"/>
      <c r="AMK233" s="120"/>
      <c r="AML233" s="120"/>
    </row>
    <row r="234" spans="1:1026" s="121" customFormat="1" ht="24" x14ac:dyDescent="0.25">
      <c r="A234" s="102">
        <v>229</v>
      </c>
      <c r="B234" s="25" t="s">
        <v>659</v>
      </c>
      <c r="C234" s="26" t="s">
        <v>19</v>
      </c>
      <c r="D234" s="26" t="s">
        <v>596</v>
      </c>
      <c r="E234" s="38" t="s">
        <v>751</v>
      </c>
      <c r="F234" s="50">
        <v>3</v>
      </c>
      <c r="G234" s="51" t="s">
        <v>11</v>
      </c>
      <c r="H234" s="119"/>
      <c r="I234" s="76">
        <f t="shared" si="14"/>
        <v>0</v>
      </c>
      <c r="J234" s="76">
        <f t="shared" si="15"/>
        <v>0</v>
      </c>
      <c r="K234" s="76">
        <f t="shared" si="16"/>
        <v>0</v>
      </c>
      <c r="L234" s="122"/>
      <c r="M234" s="123"/>
      <c r="N234" s="122"/>
      <c r="O234" s="39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  <c r="IQ234" s="120"/>
      <c r="IR234" s="120"/>
      <c r="IS234" s="120"/>
      <c r="IT234" s="120"/>
      <c r="IU234" s="120"/>
      <c r="IV234" s="120"/>
      <c r="IW234" s="120"/>
      <c r="IX234" s="120"/>
      <c r="IY234" s="120"/>
      <c r="IZ234" s="120"/>
      <c r="JA234" s="120"/>
      <c r="JB234" s="120"/>
      <c r="JC234" s="120"/>
      <c r="JD234" s="120"/>
      <c r="JE234" s="120"/>
      <c r="JF234" s="120"/>
      <c r="JG234" s="120"/>
      <c r="JH234" s="120"/>
      <c r="JI234" s="120"/>
      <c r="JJ234" s="120"/>
      <c r="JK234" s="120"/>
      <c r="JL234" s="120"/>
      <c r="JM234" s="120"/>
      <c r="JN234" s="120"/>
      <c r="JO234" s="120"/>
      <c r="JP234" s="120"/>
      <c r="JQ234" s="120"/>
      <c r="JR234" s="120"/>
      <c r="JS234" s="120"/>
      <c r="JT234" s="120"/>
      <c r="JU234" s="120"/>
      <c r="JV234" s="120"/>
      <c r="JW234" s="120"/>
      <c r="JX234" s="120"/>
      <c r="JY234" s="120"/>
      <c r="JZ234" s="120"/>
      <c r="KA234" s="120"/>
      <c r="KB234" s="120"/>
      <c r="KC234" s="120"/>
      <c r="KD234" s="120"/>
      <c r="KE234" s="120"/>
      <c r="KF234" s="120"/>
      <c r="KG234" s="120"/>
      <c r="KH234" s="120"/>
      <c r="KI234" s="120"/>
      <c r="KJ234" s="120"/>
      <c r="KK234" s="120"/>
      <c r="KL234" s="120"/>
      <c r="KM234" s="120"/>
      <c r="KN234" s="120"/>
      <c r="KO234" s="120"/>
      <c r="KP234" s="120"/>
      <c r="KQ234" s="120"/>
      <c r="KR234" s="120"/>
      <c r="KS234" s="120"/>
      <c r="KT234" s="120"/>
      <c r="KU234" s="120"/>
      <c r="KV234" s="120"/>
      <c r="KW234" s="120"/>
      <c r="KX234" s="120"/>
      <c r="KY234" s="120"/>
      <c r="KZ234" s="120"/>
      <c r="LA234" s="120"/>
      <c r="LB234" s="120"/>
      <c r="LC234" s="120"/>
      <c r="LD234" s="120"/>
      <c r="LE234" s="120"/>
      <c r="LF234" s="120"/>
      <c r="LG234" s="120"/>
      <c r="LH234" s="120"/>
      <c r="LI234" s="120"/>
      <c r="LJ234" s="120"/>
      <c r="LK234" s="120"/>
      <c r="LL234" s="120"/>
      <c r="LM234" s="120"/>
      <c r="LN234" s="120"/>
      <c r="LO234" s="120"/>
      <c r="LP234" s="120"/>
      <c r="LQ234" s="120"/>
      <c r="LR234" s="120"/>
      <c r="LS234" s="120"/>
      <c r="LT234" s="120"/>
      <c r="LU234" s="120"/>
      <c r="LV234" s="120"/>
      <c r="LW234" s="120"/>
      <c r="LX234" s="120"/>
      <c r="LY234" s="120"/>
      <c r="LZ234" s="120"/>
      <c r="MA234" s="120"/>
      <c r="MB234" s="120"/>
      <c r="MC234" s="120"/>
      <c r="MD234" s="120"/>
      <c r="ME234" s="120"/>
      <c r="MF234" s="120"/>
      <c r="MG234" s="120"/>
      <c r="MH234" s="120"/>
      <c r="MI234" s="120"/>
      <c r="MJ234" s="120"/>
      <c r="MK234" s="120"/>
      <c r="ML234" s="120"/>
      <c r="MM234" s="120"/>
      <c r="MN234" s="120"/>
      <c r="MO234" s="120"/>
      <c r="MP234" s="120"/>
      <c r="MQ234" s="120"/>
      <c r="MR234" s="120"/>
      <c r="MS234" s="120"/>
      <c r="MT234" s="120"/>
      <c r="MU234" s="120"/>
      <c r="MV234" s="120"/>
      <c r="MW234" s="120"/>
      <c r="MX234" s="120"/>
      <c r="MY234" s="120"/>
      <c r="MZ234" s="120"/>
      <c r="NA234" s="120"/>
      <c r="NB234" s="120"/>
      <c r="NC234" s="120"/>
      <c r="ND234" s="120"/>
      <c r="NE234" s="120"/>
      <c r="NF234" s="120"/>
      <c r="NG234" s="120"/>
      <c r="NH234" s="120"/>
      <c r="NI234" s="120"/>
      <c r="NJ234" s="120"/>
      <c r="NK234" s="120"/>
      <c r="NL234" s="120"/>
      <c r="NM234" s="120"/>
      <c r="NN234" s="120"/>
      <c r="NO234" s="120"/>
      <c r="NP234" s="120"/>
      <c r="NQ234" s="120"/>
      <c r="NR234" s="120"/>
      <c r="NS234" s="120"/>
      <c r="NT234" s="120"/>
      <c r="NU234" s="120"/>
      <c r="NV234" s="120"/>
      <c r="NW234" s="120"/>
      <c r="NX234" s="120"/>
      <c r="NY234" s="120"/>
      <c r="NZ234" s="120"/>
      <c r="OA234" s="120"/>
      <c r="OB234" s="120"/>
      <c r="OC234" s="120"/>
      <c r="OD234" s="120"/>
      <c r="OE234" s="120"/>
      <c r="OF234" s="120"/>
      <c r="OG234" s="120"/>
      <c r="OH234" s="120"/>
      <c r="OI234" s="120"/>
      <c r="OJ234" s="120"/>
      <c r="OK234" s="120"/>
      <c r="OL234" s="120"/>
      <c r="OM234" s="120"/>
      <c r="ON234" s="120"/>
      <c r="OO234" s="120"/>
      <c r="OP234" s="120"/>
      <c r="OQ234" s="120"/>
      <c r="OR234" s="120"/>
      <c r="OS234" s="120"/>
      <c r="OT234" s="120"/>
      <c r="OU234" s="120"/>
      <c r="OV234" s="120"/>
      <c r="OW234" s="120"/>
      <c r="OX234" s="120"/>
      <c r="OY234" s="120"/>
      <c r="OZ234" s="120"/>
      <c r="PA234" s="120"/>
      <c r="PB234" s="120"/>
      <c r="PC234" s="120"/>
      <c r="PD234" s="120"/>
      <c r="PE234" s="120"/>
      <c r="PF234" s="120"/>
      <c r="PG234" s="120"/>
      <c r="PH234" s="120"/>
      <c r="PI234" s="120"/>
      <c r="PJ234" s="120"/>
      <c r="PK234" s="120"/>
      <c r="PL234" s="120"/>
      <c r="PM234" s="120"/>
      <c r="PN234" s="120"/>
      <c r="PO234" s="120"/>
      <c r="PP234" s="120"/>
      <c r="PQ234" s="120"/>
      <c r="PR234" s="120"/>
      <c r="PS234" s="120"/>
      <c r="PT234" s="120"/>
      <c r="PU234" s="120"/>
      <c r="PV234" s="120"/>
      <c r="PW234" s="120"/>
      <c r="PX234" s="120"/>
      <c r="PY234" s="120"/>
      <c r="PZ234" s="120"/>
      <c r="QA234" s="120"/>
      <c r="QB234" s="120"/>
      <c r="QC234" s="120"/>
      <c r="QD234" s="120"/>
      <c r="QE234" s="120"/>
      <c r="QF234" s="120"/>
      <c r="QG234" s="120"/>
      <c r="QH234" s="120"/>
      <c r="QI234" s="120"/>
      <c r="QJ234" s="120"/>
      <c r="QK234" s="120"/>
      <c r="QL234" s="120"/>
      <c r="QM234" s="120"/>
      <c r="QN234" s="120"/>
      <c r="QO234" s="120"/>
      <c r="QP234" s="120"/>
      <c r="QQ234" s="120"/>
      <c r="QR234" s="120"/>
      <c r="QS234" s="120"/>
      <c r="QT234" s="120"/>
      <c r="QU234" s="120"/>
      <c r="QV234" s="120"/>
      <c r="QW234" s="120"/>
      <c r="QX234" s="120"/>
      <c r="QY234" s="120"/>
      <c r="QZ234" s="120"/>
      <c r="RA234" s="120"/>
      <c r="RB234" s="120"/>
      <c r="RC234" s="120"/>
      <c r="RD234" s="120"/>
      <c r="RE234" s="120"/>
      <c r="RF234" s="120"/>
      <c r="RG234" s="120"/>
      <c r="RH234" s="120"/>
      <c r="RI234" s="120"/>
      <c r="RJ234" s="120"/>
      <c r="RK234" s="120"/>
      <c r="RL234" s="120"/>
      <c r="RM234" s="120"/>
      <c r="RN234" s="120"/>
      <c r="RO234" s="120"/>
      <c r="RP234" s="120"/>
      <c r="RQ234" s="120"/>
      <c r="RR234" s="120"/>
      <c r="RS234" s="120"/>
      <c r="RT234" s="120"/>
      <c r="RU234" s="120"/>
      <c r="RV234" s="120"/>
      <c r="RW234" s="120"/>
      <c r="RX234" s="120"/>
      <c r="RY234" s="120"/>
      <c r="RZ234" s="120"/>
      <c r="SA234" s="120"/>
      <c r="SB234" s="120"/>
      <c r="SC234" s="120"/>
      <c r="SD234" s="120"/>
      <c r="SE234" s="120"/>
      <c r="SF234" s="120"/>
      <c r="SG234" s="120"/>
      <c r="SH234" s="120"/>
      <c r="SI234" s="120"/>
      <c r="SJ234" s="120"/>
      <c r="SK234" s="120"/>
      <c r="SL234" s="120"/>
      <c r="SM234" s="120"/>
      <c r="SN234" s="120"/>
      <c r="SO234" s="120"/>
      <c r="SP234" s="120"/>
      <c r="SQ234" s="120"/>
      <c r="SR234" s="120"/>
      <c r="SS234" s="120"/>
      <c r="ST234" s="120"/>
      <c r="SU234" s="120"/>
      <c r="SV234" s="120"/>
      <c r="SW234" s="120"/>
      <c r="SX234" s="120"/>
      <c r="SY234" s="120"/>
      <c r="SZ234" s="120"/>
      <c r="TA234" s="120"/>
      <c r="TB234" s="120"/>
      <c r="TC234" s="120"/>
      <c r="TD234" s="120"/>
      <c r="TE234" s="120"/>
      <c r="TF234" s="120"/>
      <c r="TG234" s="120"/>
      <c r="TH234" s="120"/>
      <c r="TI234" s="120"/>
      <c r="TJ234" s="120"/>
      <c r="TK234" s="120"/>
      <c r="TL234" s="120"/>
      <c r="TM234" s="120"/>
      <c r="TN234" s="120"/>
      <c r="TO234" s="120"/>
      <c r="TP234" s="120"/>
      <c r="TQ234" s="120"/>
      <c r="TR234" s="120"/>
      <c r="TS234" s="120"/>
      <c r="TT234" s="120"/>
      <c r="TU234" s="120"/>
      <c r="TV234" s="120"/>
      <c r="TW234" s="120"/>
      <c r="TX234" s="120"/>
      <c r="TY234" s="120"/>
      <c r="TZ234" s="120"/>
      <c r="UA234" s="120"/>
      <c r="UB234" s="120"/>
      <c r="UC234" s="120"/>
      <c r="UD234" s="120"/>
      <c r="UE234" s="120"/>
      <c r="UF234" s="120"/>
      <c r="UG234" s="120"/>
      <c r="UH234" s="120"/>
      <c r="UI234" s="120"/>
      <c r="UJ234" s="120"/>
      <c r="UK234" s="120"/>
      <c r="UL234" s="120"/>
      <c r="UM234" s="120"/>
      <c r="UN234" s="120"/>
      <c r="UO234" s="120"/>
      <c r="UP234" s="120"/>
      <c r="UQ234" s="120"/>
      <c r="UR234" s="120"/>
      <c r="US234" s="120"/>
      <c r="UT234" s="120"/>
      <c r="UU234" s="120"/>
      <c r="UV234" s="120"/>
      <c r="UW234" s="120"/>
      <c r="UX234" s="120"/>
      <c r="UY234" s="120"/>
      <c r="UZ234" s="120"/>
      <c r="VA234" s="120"/>
      <c r="VB234" s="120"/>
      <c r="VC234" s="120"/>
      <c r="VD234" s="120"/>
      <c r="VE234" s="120"/>
      <c r="VF234" s="120"/>
      <c r="VG234" s="120"/>
      <c r="VH234" s="120"/>
      <c r="VI234" s="120"/>
      <c r="VJ234" s="120"/>
      <c r="VK234" s="120"/>
      <c r="VL234" s="120"/>
      <c r="VM234" s="120"/>
      <c r="VN234" s="120"/>
      <c r="VO234" s="120"/>
      <c r="VP234" s="120"/>
      <c r="VQ234" s="120"/>
      <c r="VR234" s="120"/>
      <c r="VS234" s="120"/>
      <c r="VT234" s="120"/>
      <c r="VU234" s="120"/>
      <c r="VV234" s="120"/>
      <c r="VW234" s="120"/>
      <c r="VX234" s="120"/>
      <c r="VY234" s="120"/>
      <c r="VZ234" s="120"/>
      <c r="WA234" s="120"/>
      <c r="WB234" s="120"/>
      <c r="WC234" s="120"/>
      <c r="WD234" s="120"/>
      <c r="WE234" s="120"/>
      <c r="WF234" s="120"/>
      <c r="WG234" s="120"/>
      <c r="WH234" s="120"/>
      <c r="WI234" s="120"/>
      <c r="WJ234" s="120"/>
      <c r="WK234" s="120"/>
      <c r="WL234" s="120"/>
      <c r="WM234" s="120"/>
      <c r="WN234" s="120"/>
      <c r="WO234" s="120"/>
      <c r="WP234" s="120"/>
      <c r="WQ234" s="120"/>
      <c r="WR234" s="120"/>
      <c r="WS234" s="120"/>
      <c r="WT234" s="120"/>
      <c r="WU234" s="120"/>
      <c r="WV234" s="120"/>
      <c r="WW234" s="120"/>
      <c r="WX234" s="120"/>
      <c r="WY234" s="120"/>
      <c r="WZ234" s="120"/>
      <c r="XA234" s="120"/>
      <c r="XB234" s="120"/>
      <c r="XC234" s="120"/>
      <c r="XD234" s="120"/>
      <c r="XE234" s="120"/>
      <c r="XF234" s="120"/>
      <c r="XG234" s="120"/>
      <c r="XH234" s="120"/>
      <c r="XI234" s="120"/>
      <c r="XJ234" s="120"/>
      <c r="XK234" s="120"/>
      <c r="XL234" s="120"/>
      <c r="XM234" s="120"/>
      <c r="XN234" s="120"/>
      <c r="XO234" s="120"/>
      <c r="XP234" s="120"/>
      <c r="XQ234" s="120"/>
      <c r="XR234" s="120"/>
      <c r="XS234" s="120"/>
      <c r="XT234" s="120"/>
      <c r="XU234" s="120"/>
      <c r="XV234" s="120"/>
      <c r="XW234" s="120"/>
      <c r="XX234" s="120"/>
      <c r="XY234" s="120"/>
      <c r="XZ234" s="120"/>
      <c r="YA234" s="120"/>
      <c r="YB234" s="120"/>
      <c r="YC234" s="120"/>
      <c r="YD234" s="120"/>
      <c r="YE234" s="120"/>
      <c r="YF234" s="120"/>
      <c r="YG234" s="120"/>
      <c r="YH234" s="120"/>
      <c r="YI234" s="120"/>
      <c r="YJ234" s="120"/>
      <c r="YK234" s="120"/>
      <c r="YL234" s="120"/>
      <c r="YM234" s="120"/>
      <c r="YN234" s="120"/>
      <c r="YO234" s="120"/>
      <c r="YP234" s="120"/>
      <c r="YQ234" s="120"/>
      <c r="YR234" s="120"/>
      <c r="YS234" s="120"/>
      <c r="YT234" s="120"/>
      <c r="YU234" s="120"/>
      <c r="YV234" s="120"/>
      <c r="YW234" s="120"/>
      <c r="YX234" s="120"/>
      <c r="YY234" s="120"/>
      <c r="YZ234" s="120"/>
      <c r="ZA234" s="120"/>
      <c r="ZB234" s="120"/>
      <c r="ZC234" s="120"/>
      <c r="ZD234" s="120"/>
      <c r="ZE234" s="120"/>
      <c r="ZF234" s="120"/>
      <c r="ZG234" s="120"/>
      <c r="ZH234" s="120"/>
      <c r="ZI234" s="120"/>
      <c r="ZJ234" s="120"/>
      <c r="ZK234" s="120"/>
      <c r="ZL234" s="120"/>
      <c r="ZM234" s="120"/>
      <c r="ZN234" s="120"/>
      <c r="ZO234" s="120"/>
      <c r="ZP234" s="120"/>
      <c r="ZQ234" s="120"/>
      <c r="ZR234" s="120"/>
      <c r="ZS234" s="120"/>
      <c r="ZT234" s="120"/>
      <c r="ZU234" s="120"/>
      <c r="ZV234" s="120"/>
      <c r="ZW234" s="120"/>
      <c r="ZX234" s="120"/>
      <c r="ZY234" s="120"/>
      <c r="ZZ234" s="120"/>
      <c r="AAA234" s="120"/>
      <c r="AAB234" s="120"/>
      <c r="AAC234" s="120"/>
      <c r="AAD234" s="120"/>
      <c r="AAE234" s="120"/>
      <c r="AAF234" s="120"/>
      <c r="AAG234" s="120"/>
      <c r="AAH234" s="120"/>
      <c r="AAI234" s="120"/>
      <c r="AAJ234" s="120"/>
      <c r="AAK234" s="120"/>
      <c r="AAL234" s="120"/>
      <c r="AAM234" s="120"/>
      <c r="AAN234" s="120"/>
      <c r="AAO234" s="120"/>
      <c r="AAP234" s="120"/>
      <c r="AAQ234" s="120"/>
      <c r="AAR234" s="120"/>
      <c r="AAS234" s="120"/>
      <c r="AAT234" s="120"/>
      <c r="AAU234" s="120"/>
      <c r="AAV234" s="120"/>
      <c r="AAW234" s="120"/>
      <c r="AAX234" s="120"/>
      <c r="AAY234" s="120"/>
      <c r="AAZ234" s="120"/>
      <c r="ABA234" s="120"/>
      <c r="ABB234" s="120"/>
      <c r="ABC234" s="120"/>
      <c r="ABD234" s="120"/>
      <c r="ABE234" s="120"/>
      <c r="ABF234" s="120"/>
      <c r="ABG234" s="120"/>
      <c r="ABH234" s="120"/>
      <c r="ABI234" s="120"/>
      <c r="ABJ234" s="120"/>
      <c r="ABK234" s="120"/>
      <c r="ABL234" s="120"/>
      <c r="ABM234" s="120"/>
      <c r="ABN234" s="120"/>
      <c r="ABO234" s="120"/>
      <c r="ABP234" s="120"/>
      <c r="ABQ234" s="120"/>
      <c r="ABR234" s="120"/>
      <c r="ABS234" s="120"/>
      <c r="ABT234" s="120"/>
      <c r="ABU234" s="120"/>
      <c r="ABV234" s="120"/>
      <c r="ABW234" s="120"/>
      <c r="ABX234" s="120"/>
      <c r="ABY234" s="120"/>
      <c r="ABZ234" s="120"/>
      <c r="ACA234" s="120"/>
      <c r="ACB234" s="120"/>
      <c r="ACC234" s="120"/>
      <c r="ACD234" s="120"/>
      <c r="ACE234" s="120"/>
      <c r="ACF234" s="120"/>
      <c r="ACG234" s="120"/>
      <c r="ACH234" s="120"/>
      <c r="ACI234" s="120"/>
      <c r="ACJ234" s="120"/>
      <c r="ACK234" s="120"/>
      <c r="ACL234" s="120"/>
      <c r="ACM234" s="120"/>
      <c r="ACN234" s="120"/>
      <c r="ACO234" s="120"/>
      <c r="ACP234" s="120"/>
      <c r="ACQ234" s="120"/>
      <c r="ACR234" s="120"/>
      <c r="ACS234" s="120"/>
      <c r="ACT234" s="120"/>
      <c r="ACU234" s="120"/>
      <c r="ACV234" s="120"/>
      <c r="ACW234" s="120"/>
      <c r="ACX234" s="120"/>
      <c r="ACY234" s="120"/>
      <c r="ACZ234" s="120"/>
      <c r="ADA234" s="120"/>
      <c r="ADB234" s="120"/>
      <c r="ADC234" s="120"/>
      <c r="ADD234" s="120"/>
      <c r="ADE234" s="120"/>
      <c r="ADF234" s="120"/>
      <c r="ADG234" s="120"/>
      <c r="ADH234" s="120"/>
      <c r="ADI234" s="120"/>
      <c r="ADJ234" s="120"/>
      <c r="ADK234" s="120"/>
      <c r="ADL234" s="120"/>
      <c r="ADM234" s="120"/>
      <c r="ADN234" s="120"/>
      <c r="ADO234" s="120"/>
      <c r="ADP234" s="120"/>
      <c r="ADQ234" s="120"/>
      <c r="ADR234" s="120"/>
      <c r="ADS234" s="120"/>
      <c r="ADT234" s="120"/>
      <c r="ADU234" s="120"/>
      <c r="ADV234" s="120"/>
      <c r="ADW234" s="120"/>
      <c r="ADX234" s="120"/>
      <c r="ADY234" s="120"/>
      <c r="ADZ234" s="120"/>
      <c r="AEA234" s="120"/>
      <c r="AEB234" s="120"/>
      <c r="AEC234" s="120"/>
      <c r="AED234" s="120"/>
      <c r="AEE234" s="120"/>
      <c r="AEF234" s="120"/>
      <c r="AEG234" s="120"/>
      <c r="AEH234" s="120"/>
      <c r="AEI234" s="120"/>
      <c r="AEJ234" s="120"/>
      <c r="AEK234" s="120"/>
      <c r="AEL234" s="120"/>
      <c r="AEM234" s="120"/>
      <c r="AEN234" s="120"/>
      <c r="AEO234" s="120"/>
      <c r="AEP234" s="120"/>
      <c r="AEQ234" s="120"/>
      <c r="AER234" s="120"/>
      <c r="AES234" s="120"/>
      <c r="AET234" s="120"/>
      <c r="AEU234" s="120"/>
      <c r="AEV234" s="120"/>
      <c r="AEW234" s="120"/>
      <c r="AEX234" s="120"/>
      <c r="AEY234" s="120"/>
      <c r="AEZ234" s="120"/>
      <c r="AFA234" s="120"/>
      <c r="AFB234" s="120"/>
      <c r="AFC234" s="120"/>
      <c r="AFD234" s="120"/>
      <c r="AFE234" s="120"/>
      <c r="AFF234" s="120"/>
      <c r="AFG234" s="120"/>
      <c r="AFH234" s="120"/>
      <c r="AFI234" s="120"/>
      <c r="AFJ234" s="120"/>
      <c r="AFK234" s="120"/>
      <c r="AFL234" s="120"/>
      <c r="AFM234" s="120"/>
      <c r="AFN234" s="120"/>
      <c r="AFO234" s="120"/>
      <c r="AFP234" s="120"/>
      <c r="AFQ234" s="120"/>
      <c r="AFR234" s="120"/>
      <c r="AFS234" s="120"/>
      <c r="AFT234" s="120"/>
      <c r="AFU234" s="120"/>
      <c r="AFV234" s="120"/>
      <c r="AFW234" s="120"/>
      <c r="AFX234" s="120"/>
      <c r="AFY234" s="120"/>
      <c r="AFZ234" s="120"/>
      <c r="AGA234" s="120"/>
      <c r="AGB234" s="120"/>
      <c r="AGC234" s="120"/>
      <c r="AGD234" s="120"/>
      <c r="AGE234" s="120"/>
      <c r="AGF234" s="120"/>
      <c r="AGG234" s="120"/>
      <c r="AGH234" s="120"/>
      <c r="AGI234" s="120"/>
      <c r="AGJ234" s="120"/>
      <c r="AGK234" s="120"/>
      <c r="AGL234" s="120"/>
      <c r="AGM234" s="120"/>
      <c r="AGN234" s="120"/>
      <c r="AGO234" s="120"/>
      <c r="AGP234" s="120"/>
      <c r="AGQ234" s="120"/>
      <c r="AGR234" s="120"/>
      <c r="AGS234" s="120"/>
      <c r="AGT234" s="120"/>
      <c r="AGU234" s="120"/>
      <c r="AGV234" s="120"/>
      <c r="AGW234" s="120"/>
      <c r="AGX234" s="120"/>
      <c r="AGY234" s="120"/>
      <c r="AGZ234" s="120"/>
      <c r="AHA234" s="120"/>
      <c r="AHB234" s="120"/>
      <c r="AHC234" s="120"/>
      <c r="AHD234" s="120"/>
      <c r="AHE234" s="120"/>
      <c r="AHF234" s="120"/>
      <c r="AHG234" s="120"/>
      <c r="AHH234" s="120"/>
      <c r="AHI234" s="120"/>
      <c r="AHJ234" s="120"/>
      <c r="AHK234" s="120"/>
      <c r="AHL234" s="120"/>
      <c r="AHM234" s="120"/>
      <c r="AHN234" s="120"/>
      <c r="AHO234" s="120"/>
      <c r="AHP234" s="120"/>
      <c r="AHQ234" s="120"/>
      <c r="AHR234" s="120"/>
      <c r="AHS234" s="120"/>
      <c r="AHT234" s="120"/>
      <c r="AHU234" s="120"/>
      <c r="AHV234" s="120"/>
      <c r="AHW234" s="120"/>
      <c r="AHX234" s="120"/>
      <c r="AHY234" s="120"/>
      <c r="AHZ234" s="120"/>
      <c r="AIA234" s="120"/>
      <c r="AIB234" s="120"/>
      <c r="AIC234" s="120"/>
      <c r="AID234" s="120"/>
      <c r="AIE234" s="120"/>
      <c r="AIF234" s="120"/>
      <c r="AIG234" s="120"/>
      <c r="AIH234" s="120"/>
      <c r="AII234" s="120"/>
      <c r="AIJ234" s="120"/>
      <c r="AIK234" s="120"/>
      <c r="AIL234" s="120"/>
      <c r="AIM234" s="120"/>
      <c r="AIN234" s="120"/>
      <c r="AIO234" s="120"/>
      <c r="AIP234" s="120"/>
      <c r="AIQ234" s="120"/>
      <c r="AIR234" s="120"/>
      <c r="AIS234" s="120"/>
      <c r="AIT234" s="120"/>
      <c r="AIU234" s="120"/>
      <c r="AIV234" s="120"/>
      <c r="AIW234" s="120"/>
      <c r="AIX234" s="120"/>
      <c r="AIY234" s="120"/>
      <c r="AIZ234" s="120"/>
      <c r="AJA234" s="120"/>
      <c r="AJB234" s="120"/>
      <c r="AJC234" s="120"/>
      <c r="AJD234" s="120"/>
      <c r="AJE234" s="120"/>
      <c r="AJF234" s="120"/>
      <c r="AJG234" s="120"/>
      <c r="AJH234" s="120"/>
      <c r="AJI234" s="120"/>
      <c r="AJJ234" s="120"/>
      <c r="AJK234" s="120"/>
      <c r="AJL234" s="120"/>
      <c r="AJM234" s="120"/>
      <c r="AJN234" s="120"/>
      <c r="AJO234" s="120"/>
      <c r="AJP234" s="120"/>
      <c r="AJQ234" s="120"/>
      <c r="AJR234" s="120"/>
      <c r="AJS234" s="120"/>
      <c r="AJT234" s="120"/>
      <c r="AJU234" s="120"/>
      <c r="AJV234" s="120"/>
      <c r="AJW234" s="120"/>
      <c r="AJX234" s="120"/>
      <c r="AJY234" s="120"/>
      <c r="AJZ234" s="120"/>
      <c r="AKA234" s="120"/>
      <c r="AKB234" s="120"/>
      <c r="AKC234" s="120"/>
      <c r="AKD234" s="120"/>
      <c r="AKE234" s="120"/>
      <c r="AKF234" s="120"/>
      <c r="AKG234" s="120"/>
      <c r="AKH234" s="120"/>
      <c r="AKI234" s="120"/>
      <c r="AKJ234" s="120"/>
      <c r="AKK234" s="120"/>
      <c r="AKL234" s="120"/>
      <c r="AKM234" s="120"/>
      <c r="AKN234" s="120"/>
      <c r="AKO234" s="120"/>
      <c r="AKP234" s="120"/>
      <c r="AKQ234" s="120"/>
      <c r="AKR234" s="120"/>
      <c r="AKS234" s="120"/>
      <c r="AKT234" s="120"/>
      <c r="AKU234" s="120"/>
      <c r="AKV234" s="120"/>
      <c r="AKW234" s="120"/>
      <c r="AKX234" s="120"/>
      <c r="AKY234" s="120"/>
      <c r="AKZ234" s="120"/>
      <c r="ALA234" s="120"/>
      <c r="ALB234" s="120"/>
      <c r="ALC234" s="120"/>
      <c r="ALD234" s="120"/>
      <c r="ALE234" s="120"/>
      <c r="ALF234" s="120"/>
      <c r="ALG234" s="120"/>
      <c r="ALH234" s="120"/>
      <c r="ALI234" s="120"/>
      <c r="ALJ234" s="120"/>
      <c r="ALK234" s="120"/>
      <c r="ALL234" s="120"/>
      <c r="ALM234" s="120"/>
      <c r="ALN234" s="120"/>
      <c r="ALO234" s="120"/>
      <c r="ALP234" s="120"/>
      <c r="ALQ234" s="120"/>
      <c r="ALR234" s="120"/>
      <c r="ALS234" s="120"/>
      <c r="ALT234" s="120"/>
      <c r="ALU234" s="120"/>
      <c r="ALV234" s="120"/>
      <c r="ALW234" s="120"/>
      <c r="ALX234" s="120"/>
      <c r="ALY234" s="120"/>
      <c r="ALZ234" s="120"/>
      <c r="AMA234" s="120"/>
      <c r="AMB234" s="120"/>
      <c r="AMC234" s="120"/>
      <c r="AMD234" s="120"/>
      <c r="AME234" s="120"/>
      <c r="AMF234" s="120"/>
      <c r="AMG234" s="120"/>
      <c r="AMH234" s="120"/>
      <c r="AMI234" s="120"/>
      <c r="AMJ234" s="120"/>
      <c r="AMK234" s="120"/>
      <c r="AML234" s="120"/>
    </row>
    <row r="235" spans="1:1026" s="121" customFormat="1" x14ac:dyDescent="0.25">
      <c r="A235" s="102">
        <v>230</v>
      </c>
      <c r="B235" s="25" t="s">
        <v>660</v>
      </c>
      <c r="C235" s="26" t="s">
        <v>108</v>
      </c>
      <c r="D235" s="26" t="s">
        <v>109</v>
      </c>
      <c r="E235" s="38" t="s">
        <v>218</v>
      </c>
      <c r="F235" s="50">
        <v>55</v>
      </c>
      <c r="G235" s="51" t="s">
        <v>11</v>
      </c>
      <c r="H235" s="119"/>
      <c r="I235" s="76">
        <f t="shared" si="14"/>
        <v>0</v>
      </c>
      <c r="J235" s="76">
        <f t="shared" si="15"/>
        <v>0</v>
      </c>
      <c r="K235" s="76">
        <f t="shared" si="16"/>
        <v>0</v>
      </c>
      <c r="L235" s="122"/>
      <c r="M235" s="123"/>
      <c r="N235" s="122"/>
      <c r="O235" s="39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  <c r="IQ235" s="120"/>
      <c r="IR235" s="120"/>
      <c r="IS235" s="120"/>
      <c r="IT235" s="120"/>
      <c r="IU235" s="120"/>
      <c r="IV235" s="120"/>
      <c r="IW235" s="120"/>
      <c r="IX235" s="120"/>
      <c r="IY235" s="120"/>
      <c r="IZ235" s="120"/>
      <c r="JA235" s="120"/>
      <c r="JB235" s="120"/>
      <c r="JC235" s="120"/>
      <c r="JD235" s="120"/>
      <c r="JE235" s="120"/>
      <c r="JF235" s="120"/>
      <c r="JG235" s="120"/>
      <c r="JH235" s="120"/>
      <c r="JI235" s="120"/>
      <c r="JJ235" s="120"/>
      <c r="JK235" s="120"/>
      <c r="JL235" s="120"/>
      <c r="JM235" s="120"/>
      <c r="JN235" s="120"/>
      <c r="JO235" s="120"/>
      <c r="JP235" s="120"/>
      <c r="JQ235" s="120"/>
      <c r="JR235" s="120"/>
      <c r="JS235" s="120"/>
      <c r="JT235" s="120"/>
      <c r="JU235" s="120"/>
      <c r="JV235" s="120"/>
      <c r="JW235" s="120"/>
      <c r="JX235" s="120"/>
      <c r="JY235" s="120"/>
      <c r="JZ235" s="120"/>
      <c r="KA235" s="120"/>
      <c r="KB235" s="120"/>
      <c r="KC235" s="120"/>
      <c r="KD235" s="120"/>
      <c r="KE235" s="120"/>
      <c r="KF235" s="120"/>
      <c r="KG235" s="120"/>
      <c r="KH235" s="120"/>
      <c r="KI235" s="120"/>
      <c r="KJ235" s="120"/>
      <c r="KK235" s="120"/>
      <c r="KL235" s="120"/>
      <c r="KM235" s="120"/>
      <c r="KN235" s="120"/>
      <c r="KO235" s="120"/>
      <c r="KP235" s="120"/>
      <c r="KQ235" s="120"/>
      <c r="KR235" s="120"/>
      <c r="KS235" s="120"/>
      <c r="KT235" s="120"/>
      <c r="KU235" s="120"/>
      <c r="KV235" s="120"/>
      <c r="KW235" s="120"/>
      <c r="KX235" s="120"/>
      <c r="KY235" s="120"/>
      <c r="KZ235" s="120"/>
      <c r="LA235" s="120"/>
      <c r="LB235" s="120"/>
      <c r="LC235" s="120"/>
      <c r="LD235" s="120"/>
      <c r="LE235" s="120"/>
      <c r="LF235" s="120"/>
      <c r="LG235" s="120"/>
      <c r="LH235" s="120"/>
      <c r="LI235" s="120"/>
      <c r="LJ235" s="120"/>
      <c r="LK235" s="120"/>
      <c r="LL235" s="120"/>
      <c r="LM235" s="120"/>
      <c r="LN235" s="120"/>
      <c r="LO235" s="120"/>
      <c r="LP235" s="120"/>
      <c r="LQ235" s="120"/>
      <c r="LR235" s="120"/>
      <c r="LS235" s="120"/>
      <c r="LT235" s="120"/>
      <c r="LU235" s="120"/>
      <c r="LV235" s="120"/>
      <c r="LW235" s="120"/>
      <c r="LX235" s="120"/>
      <c r="LY235" s="120"/>
      <c r="LZ235" s="120"/>
      <c r="MA235" s="120"/>
      <c r="MB235" s="120"/>
      <c r="MC235" s="120"/>
      <c r="MD235" s="120"/>
      <c r="ME235" s="120"/>
      <c r="MF235" s="120"/>
      <c r="MG235" s="120"/>
      <c r="MH235" s="120"/>
      <c r="MI235" s="120"/>
      <c r="MJ235" s="120"/>
      <c r="MK235" s="120"/>
      <c r="ML235" s="120"/>
      <c r="MM235" s="120"/>
      <c r="MN235" s="120"/>
      <c r="MO235" s="120"/>
      <c r="MP235" s="120"/>
      <c r="MQ235" s="120"/>
      <c r="MR235" s="120"/>
      <c r="MS235" s="120"/>
      <c r="MT235" s="120"/>
      <c r="MU235" s="120"/>
      <c r="MV235" s="120"/>
      <c r="MW235" s="120"/>
      <c r="MX235" s="120"/>
      <c r="MY235" s="120"/>
      <c r="MZ235" s="120"/>
      <c r="NA235" s="120"/>
      <c r="NB235" s="120"/>
      <c r="NC235" s="120"/>
      <c r="ND235" s="120"/>
      <c r="NE235" s="120"/>
      <c r="NF235" s="120"/>
      <c r="NG235" s="120"/>
      <c r="NH235" s="120"/>
      <c r="NI235" s="120"/>
      <c r="NJ235" s="120"/>
      <c r="NK235" s="120"/>
      <c r="NL235" s="120"/>
      <c r="NM235" s="120"/>
      <c r="NN235" s="120"/>
      <c r="NO235" s="120"/>
      <c r="NP235" s="120"/>
      <c r="NQ235" s="120"/>
      <c r="NR235" s="120"/>
      <c r="NS235" s="120"/>
      <c r="NT235" s="120"/>
      <c r="NU235" s="120"/>
      <c r="NV235" s="120"/>
      <c r="NW235" s="120"/>
      <c r="NX235" s="120"/>
      <c r="NY235" s="120"/>
      <c r="NZ235" s="120"/>
      <c r="OA235" s="120"/>
      <c r="OB235" s="120"/>
      <c r="OC235" s="120"/>
      <c r="OD235" s="120"/>
      <c r="OE235" s="120"/>
      <c r="OF235" s="120"/>
      <c r="OG235" s="120"/>
      <c r="OH235" s="120"/>
      <c r="OI235" s="120"/>
      <c r="OJ235" s="120"/>
      <c r="OK235" s="120"/>
      <c r="OL235" s="120"/>
      <c r="OM235" s="120"/>
      <c r="ON235" s="120"/>
      <c r="OO235" s="120"/>
      <c r="OP235" s="120"/>
      <c r="OQ235" s="120"/>
      <c r="OR235" s="120"/>
      <c r="OS235" s="120"/>
      <c r="OT235" s="120"/>
      <c r="OU235" s="120"/>
      <c r="OV235" s="120"/>
      <c r="OW235" s="120"/>
      <c r="OX235" s="120"/>
      <c r="OY235" s="120"/>
      <c r="OZ235" s="120"/>
      <c r="PA235" s="120"/>
      <c r="PB235" s="120"/>
      <c r="PC235" s="120"/>
      <c r="PD235" s="120"/>
      <c r="PE235" s="120"/>
      <c r="PF235" s="120"/>
      <c r="PG235" s="120"/>
      <c r="PH235" s="120"/>
      <c r="PI235" s="120"/>
      <c r="PJ235" s="120"/>
      <c r="PK235" s="120"/>
      <c r="PL235" s="120"/>
      <c r="PM235" s="120"/>
      <c r="PN235" s="120"/>
      <c r="PO235" s="120"/>
      <c r="PP235" s="120"/>
      <c r="PQ235" s="120"/>
      <c r="PR235" s="120"/>
      <c r="PS235" s="120"/>
      <c r="PT235" s="120"/>
      <c r="PU235" s="120"/>
      <c r="PV235" s="120"/>
      <c r="PW235" s="120"/>
      <c r="PX235" s="120"/>
      <c r="PY235" s="120"/>
      <c r="PZ235" s="120"/>
      <c r="QA235" s="120"/>
      <c r="QB235" s="120"/>
      <c r="QC235" s="120"/>
      <c r="QD235" s="120"/>
      <c r="QE235" s="120"/>
      <c r="QF235" s="120"/>
      <c r="QG235" s="120"/>
      <c r="QH235" s="120"/>
      <c r="QI235" s="120"/>
      <c r="QJ235" s="120"/>
      <c r="QK235" s="120"/>
      <c r="QL235" s="120"/>
      <c r="QM235" s="120"/>
      <c r="QN235" s="120"/>
      <c r="QO235" s="120"/>
      <c r="QP235" s="120"/>
      <c r="QQ235" s="120"/>
      <c r="QR235" s="120"/>
      <c r="QS235" s="120"/>
      <c r="QT235" s="120"/>
      <c r="QU235" s="120"/>
      <c r="QV235" s="120"/>
      <c r="QW235" s="120"/>
      <c r="QX235" s="120"/>
      <c r="QY235" s="120"/>
      <c r="QZ235" s="120"/>
      <c r="RA235" s="120"/>
      <c r="RB235" s="120"/>
      <c r="RC235" s="120"/>
      <c r="RD235" s="120"/>
      <c r="RE235" s="120"/>
      <c r="RF235" s="120"/>
      <c r="RG235" s="120"/>
      <c r="RH235" s="120"/>
      <c r="RI235" s="120"/>
      <c r="RJ235" s="120"/>
      <c r="RK235" s="120"/>
      <c r="RL235" s="120"/>
      <c r="RM235" s="120"/>
      <c r="RN235" s="120"/>
      <c r="RO235" s="120"/>
      <c r="RP235" s="120"/>
      <c r="RQ235" s="120"/>
      <c r="RR235" s="120"/>
      <c r="RS235" s="120"/>
      <c r="RT235" s="120"/>
      <c r="RU235" s="120"/>
      <c r="RV235" s="120"/>
      <c r="RW235" s="120"/>
      <c r="RX235" s="120"/>
      <c r="RY235" s="120"/>
      <c r="RZ235" s="120"/>
      <c r="SA235" s="120"/>
      <c r="SB235" s="120"/>
      <c r="SC235" s="120"/>
      <c r="SD235" s="120"/>
      <c r="SE235" s="120"/>
      <c r="SF235" s="120"/>
      <c r="SG235" s="120"/>
      <c r="SH235" s="120"/>
      <c r="SI235" s="120"/>
      <c r="SJ235" s="120"/>
      <c r="SK235" s="120"/>
      <c r="SL235" s="120"/>
      <c r="SM235" s="120"/>
      <c r="SN235" s="120"/>
      <c r="SO235" s="120"/>
      <c r="SP235" s="120"/>
      <c r="SQ235" s="120"/>
      <c r="SR235" s="120"/>
      <c r="SS235" s="120"/>
      <c r="ST235" s="120"/>
      <c r="SU235" s="120"/>
      <c r="SV235" s="120"/>
      <c r="SW235" s="120"/>
      <c r="SX235" s="120"/>
      <c r="SY235" s="120"/>
      <c r="SZ235" s="120"/>
      <c r="TA235" s="120"/>
      <c r="TB235" s="120"/>
      <c r="TC235" s="120"/>
      <c r="TD235" s="120"/>
      <c r="TE235" s="120"/>
      <c r="TF235" s="120"/>
      <c r="TG235" s="120"/>
      <c r="TH235" s="120"/>
      <c r="TI235" s="120"/>
      <c r="TJ235" s="120"/>
      <c r="TK235" s="120"/>
      <c r="TL235" s="120"/>
      <c r="TM235" s="120"/>
      <c r="TN235" s="120"/>
      <c r="TO235" s="120"/>
      <c r="TP235" s="120"/>
      <c r="TQ235" s="120"/>
      <c r="TR235" s="120"/>
      <c r="TS235" s="120"/>
      <c r="TT235" s="120"/>
      <c r="TU235" s="120"/>
      <c r="TV235" s="120"/>
      <c r="TW235" s="120"/>
      <c r="TX235" s="120"/>
      <c r="TY235" s="120"/>
      <c r="TZ235" s="120"/>
      <c r="UA235" s="120"/>
      <c r="UB235" s="120"/>
      <c r="UC235" s="120"/>
      <c r="UD235" s="120"/>
      <c r="UE235" s="120"/>
      <c r="UF235" s="120"/>
      <c r="UG235" s="120"/>
      <c r="UH235" s="120"/>
      <c r="UI235" s="120"/>
      <c r="UJ235" s="120"/>
      <c r="UK235" s="120"/>
      <c r="UL235" s="120"/>
      <c r="UM235" s="120"/>
      <c r="UN235" s="120"/>
      <c r="UO235" s="120"/>
      <c r="UP235" s="120"/>
      <c r="UQ235" s="120"/>
      <c r="UR235" s="120"/>
      <c r="US235" s="120"/>
      <c r="UT235" s="120"/>
      <c r="UU235" s="120"/>
      <c r="UV235" s="120"/>
      <c r="UW235" s="120"/>
      <c r="UX235" s="120"/>
      <c r="UY235" s="120"/>
      <c r="UZ235" s="120"/>
      <c r="VA235" s="120"/>
      <c r="VB235" s="120"/>
      <c r="VC235" s="120"/>
      <c r="VD235" s="120"/>
      <c r="VE235" s="120"/>
      <c r="VF235" s="120"/>
      <c r="VG235" s="120"/>
      <c r="VH235" s="120"/>
      <c r="VI235" s="120"/>
      <c r="VJ235" s="120"/>
      <c r="VK235" s="120"/>
      <c r="VL235" s="120"/>
      <c r="VM235" s="120"/>
      <c r="VN235" s="120"/>
      <c r="VO235" s="120"/>
      <c r="VP235" s="120"/>
      <c r="VQ235" s="120"/>
      <c r="VR235" s="120"/>
      <c r="VS235" s="120"/>
      <c r="VT235" s="120"/>
      <c r="VU235" s="120"/>
      <c r="VV235" s="120"/>
      <c r="VW235" s="120"/>
      <c r="VX235" s="120"/>
      <c r="VY235" s="120"/>
      <c r="VZ235" s="120"/>
      <c r="WA235" s="120"/>
      <c r="WB235" s="120"/>
      <c r="WC235" s="120"/>
      <c r="WD235" s="120"/>
      <c r="WE235" s="120"/>
      <c r="WF235" s="120"/>
      <c r="WG235" s="120"/>
      <c r="WH235" s="120"/>
      <c r="WI235" s="120"/>
      <c r="WJ235" s="120"/>
      <c r="WK235" s="120"/>
      <c r="WL235" s="120"/>
      <c r="WM235" s="120"/>
      <c r="WN235" s="120"/>
      <c r="WO235" s="120"/>
      <c r="WP235" s="120"/>
      <c r="WQ235" s="120"/>
      <c r="WR235" s="120"/>
      <c r="WS235" s="120"/>
      <c r="WT235" s="120"/>
      <c r="WU235" s="120"/>
      <c r="WV235" s="120"/>
      <c r="WW235" s="120"/>
      <c r="WX235" s="120"/>
      <c r="WY235" s="120"/>
      <c r="WZ235" s="120"/>
      <c r="XA235" s="120"/>
      <c r="XB235" s="120"/>
      <c r="XC235" s="120"/>
      <c r="XD235" s="120"/>
      <c r="XE235" s="120"/>
      <c r="XF235" s="120"/>
      <c r="XG235" s="120"/>
      <c r="XH235" s="120"/>
      <c r="XI235" s="120"/>
      <c r="XJ235" s="120"/>
      <c r="XK235" s="120"/>
      <c r="XL235" s="120"/>
      <c r="XM235" s="120"/>
      <c r="XN235" s="120"/>
      <c r="XO235" s="120"/>
      <c r="XP235" s="120"/>
      <c r="XQ235" s="120"/>
      <c r="XR235" s="120"/>
      <c r="XS235" s="120"/>
      <c r="XT235" s="120"/>
      <c r="XU235" s="120"/>
      <c r="XV235" s="120"/>
      <c r="XW235" s="120"/>
      <c r="XX235" s="120"/>
      <c r="XY235" s="120"/>
      <c r="XZ235" s="120"/>
      <c r="YA235" s="120"/>
      <c r="YB235" s="120"/>
      <c r="YC235" s="120"/>
      <c r="YD235" s="120"/>
      <c r="YE235" s="120"/>
      <c r="YF235" s="120"/>
      <c r="YG235" s="120"/>
      <c r="YH235" s="120"/>
      <c r="YI235" s="120"/>
      <c r="YJ235" s="120"/>
      <c r="YK235" s="120"/>
      <c r="YL235" s="120"/>
      <c r="YM235" s="120"/>
      <c r="YN235" s="120"/>
      <c r="YO235" s="120"/>
      <c r="YP235" s="120"/>
      <c r="YQ235" s="120"/>
      <c r="YR235" s="120"/>
      <c r="YS235" s="120"/>
      <c r="YT235" s="120"/>
      <c r="YU235" s="120"/>
      <c r="YV235" s="120"/>
      <c r="YW235" s="120"/>
      <c r="YX235" s="120"/>
      <c r="YY235" s="120"/>
      <c r="YZ235" s="120"/>
      <c r="ZA235" s="120"/>
      <c r="ZB235" s="120"/>
      <c r="ZC235" s="120"/>
      <c r="ZD235" s="120"/>
      <c r="ZE235" s="120"/>
      <c r="ZF235" s="120"/>
      <c r="ZG235" s="120"/>
      <c r="ZH235" s="120"/>
      <c r="ZI235" s="120"/>
      <c r="ZJ235" s="120"/>
      <c r="ZK235" s="120"/>
      <c r="ZL235" s="120"/>
      <c r="ZM235" s="120"/>
      <c r="ZN235" s="120"/>
      <c r="ZO235" s="120"/>
      <c r="ZP235" s="120"/>
      <c r="ZQ235" s="120"/>
      <c r="ZR235" s="120"/>
      <c r="ZS235" s="120"/>
      <c r="ZT235" s="120"/>
      <c r="ZU235" s="120"/>
      <c r="ZV235" s="120"/>
      <c r="ZW235" s="120"/>
      <c r="ZX235" s="120"/>
      <c r="ZY235" s="120"/>
      <c r="ZZ235" s="120"/>
      <c r="AAA235" s="120"/>
      <c r="AAB235" s="120"/>
      <c r="AAC235" s="120"/>
      <c r="AAD235" s="120"/>
      <c r="AAE235" s="120"/>
      <c r="AAF235" s="120"/>
      <c r="AAG235" s="120"/>
      <c r="AAH235" s="120"/>
      <c r="AAI235" s="120"/>
      <c r="AAJ235" s="120"/>
      <c r="AAK235" s="120"/>
      <c r="AAL235" s="120"/>
      <c r="AAM235" s="120"/>
      <c r="AAN235" s="120"/>
      <c r="AAO235" s="120"/>
      <c r="AAP235" s="120"/>
      <c r="AAQ235" s="120"/>
      <c r="AAR235" s="120"/>
      <c r="AAS235" s="120"/>
      <c r="AAT235" s="120"/>
      <c r="AAU235" s="120"/>
      <c r="AAV235" s="120"/>
      <c r="AAW235" s="120"/>
      <c r="AAX235" s="120"/>
      <c r="AAY235" s="120"/>
      <c r="AAZ235" s="120"/>
      <c r="ABA235" s="120"/>
      <c r="ABB235" s="120"/>
      <c r="ABC235" s="120"/>
      <c r="ABD235" s="120"/>
      <c r="ABE235" s="120"/>
      <c r="ABF235" s="120"/>
      <c r="ABG235" s="120"/>
      <c r="ABH235" s="120"/>
      <c r="ABI235" s="120"/>
      <c r="ABJ235" s="120"/>
      <c r="ABK235" s="120"/>
      <c r="ABL235" s="120"/>
      <c r="ABM235" s="120"/>
      <c r="ABN235" s="120"/>
      <c r="ABO235" s="120"/>
      <c r="ABP235" s="120"/>
      <c r="ABQ235" s="120"/>
      <c r="ABR235" s="120"/>
      <c r="ABS235" s="120"/>
      <c r="ABT235" s="120"/>
      <c r="ABU235" s="120"/>
      <c r="ABV235" s="120"/>
      <c r="ABW235" s="120"/>
      <c r="ABX235" s="120"/>
      <c r="ABY235" s="120"/>
      <c r="ABZ235" s="120"/>
      <c r="ACA235" s="120"/>
      <c r="ACB235" s="120"/>
      <c r="ACC235" s="120"/>
      <c r="ACD235" s="120"/>
      <c r="ACE235" s="120"/>
      <c r="ACF235" s="120"/>
      <c r="ACG235" s="120"/>
      <c r="ACH235" s="120"/>
      <c r="ACI235" s="120"/>
      <c r="ACJ235" s="120"/>
      <c r="ACK235" s="120"/>
      <c r="ACL235" s="120"/>
      <c r="ACM235" s="120"/>
      <c r="ACN235" s="120"/>
      <c r="ACO235" s="120"/>
      <c r="ACP235" s="120"/>
      <c r="ACQ235" s="120"/>
      <c r="ACR235" s="120"/>
      <c r="ACS235" s="120"/>
      <c r="ACT235" s="120"/>
      <c r="ACU235" s="120"/>
      <c r="ACV235" s="120"/>
      <c r="ACW235" s="120"/>
      <c r="ACX235" s="120"/>
      <c r="ACY235" s="120"/>
      <c r="ACZ235" s="120"/>
      <c r="ADA235" s="120"/>
      <c r="ADB235" s="120"/>
      <c r="ADC235" s="120"/>
      <c r="ADD235" s="120"/>
      <c r="ADE235" s="120"/>
      <c r="ADF235" s="120"/>
      <c r="ADG235" s="120"/>
      <c r="ADH235" s="120"/>
      <c r="ADI235" s="120"/>
      <c r="ADJ235" s="120"/>
      <c r="ADK235" s="120"/>
      <c r="ADL235" s="120"/>
      <c r="ADM235" s="120"/>
      <c r="ADN235" s="120"/>
      <c r="ADO235" s="120"/>
      <c r="ADP235" s="120"/>
      <c r="ADQ235" s="120"/>
      <c r="ADR235" s="120"/>
      <c r="ADS235" s="120"/>
      <c r="ADT235" s="120"/>
      <c r="ADU235" s="120"/>
      <c r="ADV235" s="120"/>
      <c r="ADW235" s="120"/>
      <c r="ADX235" s="120"/>
      <c r="ADY235" s="120"/>
      <c r="ADZ235" s="120"/>
      <c r="AEA235" s="120"/>
      <c r="AEB235" s="120"/>
      <c r="AEC235" s="120"/>
      <c r="AED235" s="120"/>
      <c r="AEE235" s="120"/>
      <c r="AEF235" s="120"/>
      <c r="AEG235" s="120"/>
      <c r="AEH235" s="120"/>
      <c r="AEI235" s="120"/>
      <c r="AEJ235" s="120"/>
      <c r="AEK235" s="120"/>
      <c r="AEL235" s="120"/>
      <c r="AEM235" s="120"/>
      <c r="AEN235" s="120"/>
      <c r="AEO235" s="120"/>
      <c r="AEP235" s="120"/>
      <c r="AEQ235" s="120"/>
      <c r="AER235" s="120"/>
      <c r="AES235" s="120"/>
      <c r="AET235" s="120"/>
      <c r="AEU235" s="120"/>
      <c r="AEV235" s="120"/>
      <c r="AEW235" s="120"/>
      <c r="AEX235" s="120"/>
      <c r="AEY235" s="120"/>
      <c r="AEZ235" s="120"/>
      <c r="AFA235" s="120"/>
      <c r="AFB235" s="120"/>
      <c r="AFC235" s="120"/>
      <c r="AFD235" s="120"/>
      <c r="AFE235" s="120"/>
      <c r="AFF235" s="120"/>
      <c r="AFG235" s="120"/>
      <c r="AFH235" s="120"/>
      <c r="AFI235" s="120"/>
      <c r="AFJ235" s="120"/>
      <c r="AFK235" s="120"/>
      <c r="AFL235" s="120"/>
      <c r="AFM235" s="120"/>
      <c r="AFN235" s="120"/>
      <c r="AFO235" s="120"/>
      <c r="AFP235" s="120"/>
      <c r="AFQ235" s="120"/>
      <c r="AFR235" s="120"/>
      <c r="AFS235" s="120"/>
      <c r="AFT235" s="120"/>
      <c r="AFU235" s="120"/>
      <c r="AFV235" s="120"/>
      <c r="AFW235" s="120"/>
      <c r="AFX235" s="120"/>
      <c r="AFY235" s="120"/>
      <c r="AFZ235" s="120"/>
      <c r="AGA235" s="120"/>
      <c r="AGB235" s="120"/>
      <c r="AGC235" s="120"/>
      <c r="AGD235" s="120"/>
      <c r="AGE235" s="120"/>
      <c r="AGF235" s="120"/>
      <c r="AGG235" s="120"/>
      <c r="AGH235" s="120"/>
      <c r="AGI235" s="120"/>
      <c r="AGJ235" s="120"/>
      <c r="AGK235" s="120"/>
      <c r="AGL235" s="120"/>
      <c r="AGM235" s="120"/>
      <c r="AGN235" s="120"/>
      <c r="AGO235" s="120"/>
      <c r="AGP235" s="120"/>
      <c r="AGQ235" s="120"/>
      <c r="AGR235" s="120"/>
      <c r="AGS235" s="120"/>
      <c r="AGT235" s="120"/>
      <c r="AGU235" s="120"/>
      <c r="AGV235" s="120"/>
      <c r="AGW235" s="120"/>
      <c r="AGX235" s="120"/>
      <c r="AGY235" s="120"/>
      <c r="AGZ235" s="120"/>
      <c r="AHA235" s="120"/>
      <c r="AHB235" s="120"/>
      <c r="AHC235" s="120"/>
      <c r="AHD235" s="120"/>
      <c r="AHE235" s="120"/>
      <c r="AHF235" s="120"/>
      <c r="AHG235" s="120"/>
      <c r="AHH235" s="120"/>
      <c r="AHI235" s="120"/>
      <c r="AHJ235" s="120"/>
      <c r="AHK235" s="120"/>
      <c r="AHL235" s="120"/>
      <c r="AHM235" s="120"/>
      <c r="AHN235" s="120"/>
      <c r="AHO235" s="120"/>
      <c r="AHP235" s="120"/>
      <c r="AHQ235" s="120"/>
      <c r="AHR235" s="120"/>
      <c r="AHS235" s="120"/>
      <c r="AHT235" s="120"/>
      <c r="AHU235" s="120"/>
      <c r="AHV235" s="120"/>
      <c r="AHW235" s="120"/>
      <c r="AHX235" s="120"/>
      <c r="AHY235" s="120"/>
      <c r="AHZ235" s="120"/>
      <c r="AIA235" s="120"/>
      <c r="AIB235" s="120"/>
      <c r="AIC235" s="120"/>
      <c r="AID235" s="120"/>
      <c r="AIE235" s="120"/>
      <c r="AIF235" s="120"/>
      <c r="AIG235" s="120"/>
      <c r="AIH235" s="120"/>
      <c r="AII235" s="120"/>
      <c r="AIJ235" s="120"/>
      <c r="AIK235" s="120"/>
      <c r="AIL235" s="120"/>
      <c r="AIM235" s="120"/>
      <c r="AIN235" s="120"/>
      <c r="AIO235" s="120"/>
      <c r="AIP235" s="120"/>
      <c r="AIQ235" s="120"/>
      <c r="AIR235" s="120"/>
      <c r="AIS235" s="120"/>
      <c r="AIT235" s="120"/>
      <c r="AIU235" s="120"/>
      <c r="AIV235" s="120"/>
      <c r="AIW235" s="120"/>
      <c r="AIX235" s="120"/>
      <c r="AIY235" s="120"/>
      <c r="AIZ235" s="120"/>
      <c r="AJA235" s="120"/>
      <c r="AJB235" s="120"/>
      <c r="AJC235" s="120"/>
      <c r="AJD235" s="120"/>
      <c r="AJE235" s="120"/>
      <c r="AJF235" s="120"/>
      <c r="AJG235" s="120"/>
      <c r="AJH235" s="120"/>
      <c r="AJI235" s="120"/>
      <c r="AJJ235" s="120"/>
      <c r="AJK235" s="120"/>
      <c r="AJL235" s="120"/>
      <c r="AJM235" s="120"/>
      <c r="AJN235" s="120"/>
      <c r="AJO235" s="120"/>
      <c r="AJP235" s="120"/>
      <c r="AJQ235" s="120"/>
      <c r="AJR235" s="120"/>
      <c r="AJS235" s="120"/>
      <c r="AJT235" s="120"/>
      <c r="AJU235" s="120"/>
      <c r="AJV235" s="120"/>
      <c r="AJW235" s="120"/>
      <c r="AJX235" s="120"/>
      <c r="AJY235" s="120"/>
      <c r="AJZ235" s="120"/>
      <c r="AKA235" s="120"/>
      <c r="AKB235" s="120"/>
      <c r="AKC235" s="120"/>
      <c r="AKD235" s="120"/>
      <c r="AKE235" s="120"/>
      <c r="AKF235" s="120"/>
      <c r="AKG235" s="120"/>
      <c r="AKH235" s="120"/>
      <c r="AKI235" s="120"/>
      <c r="AKJ235" s="120"/>
      <c r="AKK235" s="120"/>
      <c r="AKL235" s="120"/>
      <c r="AKM235" s="120"/>
      <c r="AKN235" s="120"/>
      <c r="AKO235" s="120"/>
      <c r="AKP235" s="120"/>
      <c r="AKQ235" s="120"/>
      <c r="AKR235" s="120"/>
      <c r="AKS235" s="120"/>
      <c r="AKT235" s="120"/>
      <c r="AKU235" s="120"/>
      <c r="AKV235" s="120"/>
      <c r="AKW235" s="120"/>
      <c r="AKX235" s="120"/>
      <c r="AKY235" s="120"/>
      <c r="AKZ235" s="120"/>
      <c r="ALA235" s="120"/>
      <c r="ALB235" s="120"/>
      <c r="ALC235" s="120"/>
      <c r="ALD235" s="120"/>
      <c r="ALE235" s="120"/>
      <c r="ALF235" s="120"/>
      <c r="ALG235" s="120"/>
      <c r="ALH235" s="120"/>
      <c r="ALI235" s="120"/>
      <c r="ALJ235" s="120"/>
      <c r="ALK235" s="120"/>
      <c r="ALL235" s="120"/>
      <c r="ALM235" s="120"/>
      <c r="ALN235" s="120"/>
      <c r="ALO235" s="120"/>
      <c r="ALP235" s="120"/>
      <c r="ALQ235" s="120"/>
      <c r="ALR235" s="120"/>
      <c r="ALS235" s="120"/>
      <c r="ALT235" s="120"/>
      <c r="ALU235" s="120"/>
      <c r="ALV235" s="120"/>
      <c r="ALW235" s="120"/>
      <c r="ALX235" s="120"/>
      <c r="ALY235" s="120"/>
      <c r="ALZ235" s="120"/>
      <c r="AMA235" s="120"/>
      <c r="AMB235" s="120"/>
      <c r="AMC235" s="120"/>
      <c r="AMD235" s="120"/>
      <c r="AME235" s="120"/>
      <c r="AMF235" s="120"/>
      <c r="AMG235" s="120"/>
      <c r="AMH235" s="120"/>
      <c r="AMI235" s="120"/>
      <c r="AMJ235" s="120"/>
      <c r="AMK235" s="120"/>
      <c r="AML235" s="120"/>
    </row>
    <row r="236" spans="1:1026" s="121" customFormat="1" ht="24" x14ac:dyDescent="0.25">
      <c r="A236" s="102">
        <v>231</v>
      </c>
      <c r="B236" s="25" t="s">
        <v>420</v>
      </c>
      <c r="C236" s="26" t="s">
        <v>19</v>
      </c>
      <c r="D236" s="54">
        <v>8.4000000000000005E-2</v>
      </c>
      <c r="E236" s="38" t="s">
        <v>557</v>
      </c>
      <c r="F236" s="50">
        <v>1</v>
      </c>
      <c r="G236" s="51" t="s">
        <v>11</v>
      </c>
      <c r="H236" s="119"/>
      <c r="I236" s="76">
        <f t="shared" si="14"/>
        <v>0</v>
      </c>
      <c r="J236" s="76">
        <f t="shared" si="15"/>
        <v>0</v>
      </c>
      <c r="K236" s="76">
        <f t="shared" si="16"/>
        <v>0</v>
      </c>
      <c r="L236" s="122"/>
      <c r="M236" s="123"/>
      <c r="N236" s="122"/>
      <c r="O236" s="39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20"/>
      <c r="ES236" s="120"/>
      <c r="ET236" s="120"/>
      <c r="EU236" s="120"/>
      <c r="EV236" s="120"/>
      <c r="EW236" s="120"/>
      <c r="EX236" s="120"/>
      <c r="EY236" s="120"/>
      <c r="EZ236" s="120"/>
      <c r="FA236" s="120"/>
      <c r="FB236" s="120"/>
      <c r="FC236" s="120"/>
      <c r="FD236" s="120"/>
      <c r="FE236" s="120"/>
      <c r="FF236" s="120"/>
      <c r="FG236" s="120"/>
      <c r="FH236" s="120"/>
      <c r="FI236" s="120"/>
      <c r="FJ236" s="120"/>
      <c r="FK236" s="120"/>
      <c r="FL236" s="120"/>
      <c r="FM236" s="120"/>
      <c r="FN236" s="120"/>
      <c r="FO236" s="120"/>
      <c r="FP236" s="120"/>
      <c r="FQ236" s="120"/>
      <c r="FR236" s="120"/>
      <c r="FS236" s="120"/>
      <c r="FT236" s="120"/>
      <c r="FU236" s="120"/>
      <c r="FV236" s="120"/>
      <c r="FW236" s="120"/>
      <c r="FX236" s="120"/>
      <c r="FY236" s="120"/>
      <c r="FZ236" s="120"/>
      <c r="GA236" s="120"/>
      <c r="GB236" s="120"/>
      <c r="GC236" s="120"/>
      <c r="GD236" s="120"/>
      <c r="GE236" s="120"/>
      <c r="GF236" s="120"/>
      <c r="GG236" s="120"/>
      <c r="GH236" s="120"/>
      <c r="GI236" s="120"/>
      <c r="GJ236" s="120"/>
      <c r="GK236" s="120"/>
      <c r="GL236" s="120"/>
      <c r="GM236" s="120"/>
      <c r="GN236" s="120"/>
      <c r="GO236" s="120"/>
      <c r="GP236" s="120"/>
      <c r="GQ236" s="120"/>
      <c r="GR236" s="120"/>
      <c r="GS236" s="120"/>
      <c r="GT236" s="120"/>
      <c r="GU236" s="120"/>
      <c r="GV236" s="120"/>
      <c r="GW236" s="120"/>
      <c r="GX236" s="120"/>
      <c r="GY236" s="120"/>
      <c r="GZ236" s="120"/>
      <c r="HA236" s="120"/>
      <c r="HB236" s="120"/>
      <c r="HC236" s="120"/>
      <c r="HD236" s="120"/>
      <c r="HE236" s="120"/>
      <c r="HF236" s="120"/>
      <c r="HG236" s="120"/>
      <c r="HH236" s="120"/>
      <c r="HI236" s="120"/>
      <c r="HJ236" s="120"/>
      <c r="HK236" s="120"/>
      <c r="HL236" s="120"/>
      <c r="HM236" s="120"/>
      <c r="HN236" s="120"/>
      <c r="HO236" s="120"/>
      <c r="HP236" s="120"/>
      <c r="HQ236" s="120"/>
      <c r="HR236" s="120"/>
      <c r="HS236" s="120"/>
      <c r="HT236" s="120"/>
      <c r="HU236" s="120"/>
      <c r="HV236" s="120"/>
      <c r="HW236" s="120"/>
      <c r="HX236" s="120"/>
      <c r="HY236" s="120"/>
      <c r="HZ236" s="120"/>
      <c r="IA236" s="120"/>
      <c r="IB236" s="120"/>
      <c r="IC236" s="120"/>
      <c r="ID236" s="120"/>
      <c r="IE236" s="120"/>
      <c r="IF236" s="120"/>
      <c r="IG236" s="120"/>
      <c r="IH236" s="120"/>
      <c r="II236" s="120"/>
      <c r="IJ236" s="120"/>
      <c r="IK236" s="120"/>
      <c r="IL236" s="120"/>
      <c r="IM236" s="120"/>
      <c r="IN236" s="120"/>
      <c r="IO236" s="120"/>
      <c r="IP236" s="120"/>
      <c r="IQ236" s="120"/>
      <c r="IR236" s="120"/>
      <c r="IS236" s="120"/>
      <c r="IT236" s="120"/>
      <c r="IU236" s="120"/>
      <c r="IV236" s="120"/>
      <c r="IW236" s="120"/>
      <c r="IX236" s="120"/>
      <c r="IY236" s="120"/>
      <c r="IZ236" s="120"/>
      <c r="JA236" s="120"/>
      <c r="JB236" s="120"/>
      <c r="JC236" s="120"/>
      <c r="JD236" s="120"/>
      <c r="JE236" s="120"/>
      <c r="JF236" s="120"/>
      <c r="JG236" s="120"/>
      <c r="JH236" s="120"/>
      <c r="JI236" s="120"/>
      <c r="JJ236" s="120"/>
      <c r="JK236" s="120"/>
      <c r="JL236" s="120"/>
      <c r="JM236" s="120"/>
      <c r="JN236" s="120"/>
      <c r="JO236" s="120"/>
      <c r="JP236" s="120"/>
      <c r="JQ236" s="120"/>
      <c r="JR236" s="120"/>
      <c r="JS236" s="120"/>
      <c r="JT236" s="120"/>
      <c r="JU236" s="120"/>
      <c r="JV236" s="120"/>
      <c r="JW236" s="120"/>
      <c r="JX236" s="120"/>
      <c r="JY236" s="120"/>
      <c r="JZ236" s="120"/>
      <c r="KA236" s="120"/>
      <c r="KB236" s="120"/>
      <c r="KC236" s="120"/>
      <c r="KD236" s="120"/>
      <c r="KE236" s="120"/>
      <c r="KF236" s="120"/>
      <c r="KG236" s="120"/>
      <c r="KH236" s="120"/>
      <c r="KI236" s="120"/>
      <c r="KJ236" s="120"/>
      <c r="KK236" s="120"/>
      <c r="KL236" s="120"/>
      <c r="KM236" s="120"/>
      <c r="KN236" s="120"/>
      <c r="KO236" s="120"/>
      <c r="KP236" s="120"/>
      <c r="KQ236" s="120"/>
      <c r="KR236" s="120"/>
      <c r="KS236" s="120"/>
      <c r="KT236" s="120"/>
      <c r="KU236" s="120"/>
      <c r="KV236" s="120"/>
      <c r="KW236" s="120"/>
      <c r="KX236" s="120"/>
      <c r="KY236" s="120"/>
      <c r="KZ236" s="120"/>
      <c r="LA236" s="120"/>
      <c r="LB236" s="120"/>
      <c r="LC236" s="120"/>
      <c r="LD236" s="120"/>
      <c r="LE236" s="120"/>
      <c r="LF236" s="120"/>
      <c r="LG236" s="120"/>
      <c r="LH236" s="120"/>
      <c r="LI236" s="120"/>
      <c r="LJ236" s="120"/>
      <c r="LK236" s="120"/>
      <c r="LL236" s="120"/>
      <c r="LM236" s="120"/>
      <c r="LN236" s="120"/>
      <c r="LO236" s="120"/>
      <c r="LP236" s="120"/>
      <c r="LQ236" s="120"/>
      <c r="LR236" s="120"/>
      <c r="LS236" s="120"/>
      <c r="LT236" s="120"/>
      <c r="LU236" s="120"/>
      <c r="LV236" s="120"/>
      <c r="LW236" s="120"/>
      <c r="LX236" s="120"/>
      <c r="LY236" s="120"/>
      <c r="LZ236" s="120"/>
      <c r="MA236" s="120"/>
      <c r="MB236" s="120"/>
      <c r="MC236" s="120"/>
      <c r="MD236" s="120"/>
      <c r="ME236" s="120"/>
      <c r="MF236" s="120"/>
      <c r="MG236" s="120"/>
      <c r="MH236" s="120"/>
      <c r="MI236" s="120"/>
      <c r="MJ236" s="120"/>
      <c r="MK236" s="120"/>
      <c r="ML236" s="120"/>
      <c r="MM236" s="120"/>
      <c r="MN236" s="120"/>
      <c r="MO236" s="120"/>
      <c r="MP236" s="120"/>
      <c r="MQ236" s="120"/>
      <c r="MR236" s="120"/>
      <c r="MS236" s="120"/>
      <c r="MT236" s="120"/>
      <c r="MU236" s="120"/>
      <c r="MV236" s="120"/>
      <c r="MW236" s="120"/>
      <c r="MX236" s="120"/>
      <c r="MY236" s="120"/>
      <c r="MZ236" s="120"/>
      <c r="NA236" s="120"/>
      <c r="NB236" s="120"/>
      <c r="NC236" s="120"/>
      <c r="ND236" s="120"/>
      <c r="NE236" s="120"/>
      <c r="NF236" s="120"/>
      <c r="NG236" s="120"/>
      <c r="NH236" s="120"/>
      <c r="NI236" s="120"/>
      <c r="NJ236" s="120"/>
      <c r="NK236" s="120"/>
      <c r="NL236" s="120"/>
      <c r="NM236" s="120"/>
      <c r="NN236" s="120"/>
      <c r="NO236" s="120"/>
      <c r="NP236" s="120"/>
      <c r="NQ236" s="120"/>
      <c r="NR236" s="120"/>
      <c r="NS236" s="120"/>
      <c r="NT236" s="120"/>
      <c r="NU236" s="120"/>
      <c r="NV236" s="120"/>
      <c r="NW236" s="120"/>
      <c r="NX236" s="120"/>
      <c r="NY236" s="120"/>
      <c r="NZ236" s="120"/>
      <c r="OA236" s="120"/>
      <c r="OB236" s="120"/>
      <c r="OC236" s="120"/>
      <c r="OD236" s="120"/>
      <c r="OE236" s="120"/>
      <c r="OF236" s="120"/>
      <c r="OG236" s="120"/>
      <c r="OH236" s="120"/>
      <c r="OI236" s="120"/>
      <c r="OJ236" s="120"/>
      <c r="OK236" s="120"/>
      <c r="OL236" s="120"/>
      <c r="OM236" s="120"/>
      <c r="ON236" s="120"/>
      <c r="OO236" s="120"/>
      <c r="OP236" s="120"/>
      <c r="OQ236" s="120"/>
      <c r="OR236" s="120"/>
      <c r="OS236" s="120"/>
      <c r="OT236" s="120"/>
      <c r="OU236" s="120"/>
      <c r="OV236" s="120"/>
      <c r="OW236" s="120"/>
      <c r="OX236" s="120"/>
      <c r="OY236" s="120"/>
      <c r="OZ236" s="120"/>
      <c r="PA236" s="120"/>
      <c r="PB236" s="120"/>
      <c r="PC236" s="120"/>
      <c r="PD236" s="120"/>
      <c r="PE236" s="120"/>
      <c r="PF236" s="120"/>
      <c r="PG236" s="120"/>
      <c r="PH236" s="120"/>
      <c r="PI236" s="120"/>
      <c r="PJ236" s="120"/>
      <c r="PK236" s="120"/>
      <c r="PL236" s="120"/>
      <c r="PM236" s="120"/>
      <c r="PN236" s="120"/>
      <c r="PO236" s="120"/>
      <c r="PP236" s="120"/>
      <c r="PQ236" s="120"/>
      <c r="PR236" s="120"/>
      <c r="PS236" s="120"/>
      <c r="PT236" s="120"/>
      <c r="PU236" s="120"/>
      <c r="PV236" s="120"/>
      <c r="PW236" s="120"/>
      <c r="PX236" s="120"/>
      <c r="PY236" s="120"/>
      <c r="PZ236" s="120"/>
      <c r="QA236" s="120"/>
      <c r="QB236" s="120"/>
      <c r="QC236" s="120"/>
      <c r="QD236" s="120"/>
      <c r="QE236" s="120"/>
      <c r="QF236" s="120"/>
      <c r="QG236" s="120"/>
      <c r="QH236" s="120"/>
      <c r="QI236" s="120"/>
      <c r="QJ236" s="120"/>
      <c r="QK236" s="120"/>
      <c r="QL236" s="120"/>
      <c r="QM236" s="120"/>
      <c r="QN236" s="120"/>
      <c r="QO236" s="120"/>
      <c r="QP236" s="120"/>
      <c r="QQ236" s="120"/>
      <c r="QR236" s="120"/>
      <c r="QS236" s="120"/>
      <c r="QT236" s="120"/>
      <c r="QU236" s="120"/>
      <c r="QV236" s="120"/>
      <c r="QW236" s="120"/>
      <c r="QX236" s="120"/>
      <c r="QY236" s="120"/>
      <c r="QZ236" s="120"/>
      <c r="RA236" s="120"/>
      <c r="RB236" s="120"/>
      <c r="RC236" s="120"/>
      <c r="RD236" s="120"/>
      <c r="RE236" s="120"/>
      <c r="RF236" s="120"/>
      <c r="RG236" s="120"/>
      <c r="RH236" s="120"/>
      <c r="RI236" s="120"/>
      <c r="RJ236" s="120"/>
      <c r="RK236" s="120"/>
      <c r="RL236" s="120"/>
      <c r="RM236" s="120"/>
      <c r="RN236" s="120"/>
      <c r="RO236" s="120"/>
      <c r="RP236" s="120"/>
      <c r="RQ236" s="120"/>
      <c r="RR236" s="120"/>
      <c r="RS236" s="120"/>
      <c r="RT236" s="120"/>
      <c r="RU236" s="120"/>
      <c r="RV236" s="120"/>
      <c r="RW236" s="120"/>
      <c r="RX236" s="120"/>
      <c r="RY236" s="120"/>
      <c r="RZ236" s="120"/>
      <c r="SA236" s="120"/>
      <c r="SB236" s="120"/>
      <c r="SC236" s="120"/>
      <c r="SD236" s="120"/>
      <c r="SE236" s="120"/>
      <c r="SF236" s="120"/>
      <c r="SG236" s="120"/>
      <c r="SH236" s="120"/>
      <c r="SI236" s="120"/>
      <c r="SJ236" s="120"/>
      <c r="SK236" s="120"/>
      <c r="SL236" s="120"/>
      <c r="SM236" s="120"/>
      <c r="SN236" s="120"/>
      <c r="SO236" s="120"/>
      <c r="SP236" s="120"/>
      <c r="SQ236" s="120"/>
      <c r="SR236" s="120"/>
      <c r="SS236" s="120"/>
      <c r="ST236" s="120"/>
      <c r="SU236" s="120"/>
      <c r="SV236" s="120"/>
      <c r="SW236" s="120"/>
      <c r="SX236" s="120"/>
      <c r="SY236" s="120"/>
      <c r="SZ236" s="120"/>
      <c r="TA236" s="120"/>
      <c r="TB236" s="120"/>
      <c r="TC236" s="120"/>
      <c r="TD236" s="120"/>
      <c r="TE236" s="120"/>
      <c r="TF236" s="120"/>
      <c r="TG236" s="120"/>
      <c r="TH236" s="120"/>
      <c r="TI236" s="120"/>
      <c r="TJ236" s="120"/>
      <c r="TK236" s="120"/>
      <c r="TL236" s="120"/>
      <c r="TM236" s="120"/>
      <c r="TN236" s="120"/>
      <c r="TO236" s="120"/>
      <c r="TP236" s="120"/>
      <c r="TQ236" s="120"/>
      <c r="TR236" s="120"/>
      <c r="TS236" s="120"/>
      <c r="TT236" s="120"/>
      <c r="TU236" s="120"/>
      <c r="TV236" s="120"/>
      <c r="TW236" s="120"/>
      <c r="TX236" s="120"/>
      <c r="TY236" s="120"/>
      <c r="TZ236" s="120"/>
      <c r="UA236" s="120"/>
      <c r="UB236" s="120"/>
      <c r="UC236" s="120"/>
      <c r="UD236" s="120"/>
      <c r="UE236" s="120"/>
      <c r="UF236" s="120"/>
      <c r="UG236" s="120"/>
      <c r="UH236" s="120"/>
      <c r="UI236" s="120"/>
      <c r="UJ236" s="120"/>
      <c r="UK236" s="120"/>
      <c r="UL236" s="120"/>
      <c r="UM236" s="120"/>
      <c r="UN236" s="120"/>
      <c r="UO236" s="120"/>
      <c r="UP236" s="120"/>
      <c r="UQ236" s="120"/>
      <c r="UR236" s="120"/>
      <c r="US236" s="120"/>
      <c r="UT236" s="120"/>
      <c r="UU236" s="120"/>
      <c r="UV236" s="120"/>
      <c r="UW236" s="120"/>
      <c r="UX236" s="120"/>
      <c r="UY236" s="120"/>
      <c r="UZ236" s="120"/>
      <c r="VA236" s="120"/>
      <c r="VB236" s="120"/>
      <c r="VC236" s="120"/>
      <c r="VD236" s="120"/>
      <c r="VE236" s="120"/>
      <c r="VF236" s="120"/>
      <c r="VG236" s="120"/>
      <c r="VH236" s="120"/>
      <c r="VI236" s="120"/>
      <c r="VJ236" s="120"/>
      <c r="VK236" s="120"/>
      <c r="VL236" s="120"/>
      <c r="VM236" s="120"/>
      <c r="VN236" s="120"/>
      <c r="VO236" s="120"/>
      <c r="VP236" s="120"/>
      <c r="VQ236" s="120"/>
      <c r="VR236" s="120"/>
      <c r="VS236" s="120"/>
      <c r="VT236" s="120"/>
      <c r="VU236" s="120"/>
      <c r="VV236" s="120"/>
      <c r="VW236" s="120"/>
      <c r="VX236" s="120"/>
      <c r="VY236" s="120"/>
      <c r="VZ236" s="120"/>
      <c r="WA236" s="120"/>
      <c r="WB236" s="120"/>
      <c r="WC236" s="120"/>
      <c r="WD236" s="120"/>
      <c r="WE236" s="120"/>
      <c r="WF236" s="120"/>
      <c r="WG236" s="120"/>
      <c r="WH236" s="120"/>
      <c r="WI236" s="120"/>
      <c r="WJ236" s="120"/>
      <c r="WK236" s="120"/>
      <c r="WL236" s="120"/>
      <c r="WM236" s="120"/>
      <c r="WN236" s="120"/>
      <c r="WO236" s="120"/>
      <c r="WP236" s="120"/>
      <c r="WQ236" s="120"/>
      <c r="WR236" s="120"/>
      <c r="WS236" s="120"/>
      <c r="WT236" s="120"/>
      <c r="WU236" s="120"/>
      <c r="WV236" s="120"/>
      <c r="WW236" s="120"/>
      <c r="WX236" s="120"/>
      <c r="WY236" s="120"/>
      <c r="WZ236" s="120"/>
      <c r="XA236" s="120"/>
      <c r="XB236" s="120"/>
      <c r="XC236" s="120"/>
      <c r="XD236" s="120"/>
      <c r="XE236" s="120"/>
      <c r="XF236" s="120"/>
      <c r="XG236" s="120"/>
      <c r="XH236" s="120"/>
      <c r="XI236" s="120"/>
      <c r="XJ236" s="120"/>
      <c r="XK236" s="120"/>
      <c r="XL236" s="120"/>
      <c r="XM236" s="120"/>
      <c r="XN236" s="120"/>
      <c r="XO236" s="120"/>
      <c r="XP236" s="120"/>
      <c r="XQ236" s="120"/>
      <c r="XR236" s="120"/>
      <c r="XS236" s="120"/>
      <c r="XT236" s="120"/>
      <c r="XU236" s="120"/>
      <c r="XV236" s="120"/>
      <c r="XW236" s="120"/>
      <c r="XX236" s="120"/>
      <c r="XY236" s="120"/>
      <c r="XZ236" s="120"/>
      <c r="YA236" s="120"/>
      <c r="YB236" s="120"/>
      <c r="YC236" s="120"/>
      <c r="YD236" s="120"/>
      <c r="YE236" s="120"/>
      <c r="YF236" s="120"/>
      <c r="YG236" s="120"/>
      <c r="YH236" s="120"/>
      <c r="YI236" s="120"/>
      <c r="YJ236" s="120"/>
      <c r="YK236" s="120"/>
      <c r="YL236" s="120"/>
      <c r="YM236" s="120"/>
      <c r="YN236" s="120"/>
      <c r="YO236" s="120"/>
      <c r="YP236" s="120"/>
      <c r="YQ236" s="120"/>
      <c r="YR236" s="120"/>
      <c r="YS236" s="120"/>
      <c r="YT236" s="120"/>
      <c r="YU236" s="120"/>
      <c r="YV236" s="120"/>
      <c r="YW236" s="120"/>
      <c r="YX236" s="120"/>
      <c r="YY236" s="120"/>
      <c r="YZ236" s="120"/>
      <c r="ZA236" s="120"/>
      <c r="ZB236" s="120"/>
      <c r="ZC236" s="120"/>
      <c r="ZD236" s="120"/>
      <c r="ZE236" s="120"/>
      <c r="ZF236" s="120"/>
      <c r="ZG236" s="120"/>
      <c r="ZH236" s="120"/>
      <c r="ZI236" s="120"/>
      <c r="ZJ236" s="120"/>
      <c r="ZK236" s="120"/>
      <c r="ZL236" s="120"/>
      <c r="ZM236" s="120"/>
      <c r="ZN236" s="120"/>
      <c r="ZO236" s="120"/>
      <c r="ZP236" s="120"/>
      <c r="ZQ236" s="120"/>
      <c r="ZR236" s="120"/>
      <c r="ZS236" s="120"/>
      <c r="ZT236" s="120"/>
      <c r="ZU236" s="120"/>
      <c r="ZV236" s="120"/>
      <c r="ZW236" s="120"/>
      <c r="ZX236" s="120"/>
      <c r="ZY236" s="120"/>
      <c r="ZZ236" s="120"/>
      <c r="AAA236" s="120"/>
      <c r="AAB236" s="120"/>
      <c r="AAC236" s="120"/>
      <c r="AAD236" s="120"/>
      <c r="AAE236" s="120"/>
      <c r="AAF236" s="120"/>
      <c r="AAG236" s="120"/>
      <c r="AAH236" s="120"/>
      <c r="AAI236" s="120"/>
      <c r="AAJ236" s="120"/>
      <c r="AAK236" s="120"/>
      <c r="AAL236" s="120"/>
      <c r="AAM236" s="120"/>
      <c r="AAN236" s="120"/>
      <c r="AAO236" s="120"/>
      <c r="AAP236" s="120"/>
      <c r="AAQ236" s="120"/>
      <c r="AAR236" s="120"/>
      <c r="AAS236" s="120"/>
      <c r="AAT236" s="120"/>
      <c r="AAU236" s="120"/>
      <c r="AAV236" s="120"/>
      <c r="AAW236" s="120"/>
      <c r="AAX236" s="120"/>
      <c r="AAY236" s="120"/>
      <c r="AAZ236" s="120"/>
      <c r="ABA236" s="120"/>
      <c r="ABB236" s="120"/>
      <c r="ABC236" s="120"/>
      <c r="ABD236" s="120"/>
      <c r="ABE236" s="120"/>
      <c r="ABF236" s="120"/>
      <c r="ABG236" s="120"/>
      <c r="ABH236" s="120"/>
      <c r="ABI236" s="120"/>
      <c r="ABJ236" s="120"/>
      <c r="ABK236" s="120"/>
      <c r="ABL236" s="120"/>
      <c r="ABM236" s="120"/>
      <c r="ABN236" s="120"/>
      <c r="ABO236" s="120"/>
      <c r="ABP236" s="120"/>
      <c r="ABQ236" s="120"/>
      <c r="ABR236" s="120"/>
      <c r="ABS236" s="120"/>
      <c r="ABT236" s="120"/>
      <c r="ABU236" s="120"/>
      <c r="ABV236" s="120"/>
      <c r="ABW236" s="120"/>
      <c r="ABX236" s="120"/>
      <c r="ABY236" s="120"/>
      <c r="ABZ236" s="120"/>
      <c r="ACA236" s="120"/>
      <c r="ACB236" s="120"/>
      <c r="ACC236" s="120"/>
      <c r="ACD236" s="120"/>
      <c r="ACE236" s="120"/>
      <c r="ACF236" s="120"/>
      <c r="ACG236" s="120"/>
      <c r="ACH236" s="120"/>
      <c r="ACI236" s="120"/>
      <c r="ACJ236" s="120"/>
      <c r="ACK236" s="120"/>
      <c r="ACL236" s="120"/>
      <c r="ACM236" s="120"/>
      <c r="ACN236" s="120"/>
      <c r="ACO236" s="120"/>
      <c r="ACP236" s="120"/>
      <c r="ACQ236" s="120"/>
      <c r="ACR236" s="120"/>
      <c r="ACS236" s="120"/>
      <c r="ACT236" s="120"/>
      <c r="ACU236" s="120"/>
      <c r="ACV236" s="120"/>
      <c r="ACW236" s="120"/>
      <c r="ACX236" s="120"/>
      <c r="ACY236" s="120"/>
      <c r="ACZ236" s="120"/>
      <c r="ADA236" s="120"/>
      <c r="ADB236" s="120"/>
      <c r="ADC236" s="120"/>
      <c r="ADD236" s="120"/>
      <c r="ADE236" s="120"/>
      <c r="ADF236" s="120"/>
      <c r="ADG236" s="120"/>
      <c r="ADH236" s="120"/>
      <c r="ADI236" s="120"/>
      <c r="ADJ236" s="120"/>
      <c r="ADK236" s="120"/>
      <c r="ADL236" s="120"/>
      <c r="ADM236" s="120"/>
      <c r="ADN236" s="120"/>
      <c r="ADO236" s="120"/>
      <c r="ADP236" s="120"/>
      <c r="ADQ236" s="120"/>
      <c r="ADR236" s="120"/>
      <c r="ADS236" s="120"/>
      <c r="ADT236" s="120"/>
      <c r="ADU236" s="120"/>
      <c r="ADV236" s="120"/>
      <c r="ADW236" s="120"/>
      <c r="ADX236" s="120"/>
      <c r="ADY236" s="120"/>
      <c r="ADZ236" s="120"/>
      <c r="AEA236" s="120"/>
      <c r="AEB236" s="120"/>
      <c r="AEC236" s="120"/>
      <c r="AED236" s="120"/>
      <c r="AEE236" s="120"/>
      <c r="AEF236" s="120"/>
      <c r="AEG236" s="120"/>
      <c r="AEH236" s="120"/>
      <c r="AEI236" s="120"/>
      <c r="AEJ236" s="120"/>
      <c r="AEK236" s="120"/>
      <c r="AEL236" s="120"/>
      <c r="AEM236" s="120"/>
      <c r="AEN236" s="120"/>
      <c r="AEO236" s="120"/>
      <c r="AEP236" s="120"/>
      <c r="AEQ236" s="120"/>
      <c r="AER236" s="120"/>
      <c r="AES236" s="120"/>
      <c r="AET236" s="120"/>
      <c r="AEU236" s="120"/>
      <c r="AEV236" s="120"/>
      <c r="AEW236" s="120"/>
      <c r="AEX236" s="120"/>
      <c r="AEY236" s="120"/>
      <c r="AEZ236" s="120"/>
      <c r="AFA236" s="120"/>
      <c r="AFB236" s="120"/>
      <c r="AFC236" s="120"/>
      <c r="AFD236" s="120"/>
      <c r="AFE236" s="120"/>
      <c r="AFF236" s="120"/>
      <c r="AFG236" s="120"/>
      <c r="AFH236" s="120"/>
      <c r="AFI236" s="120"/>
      <c r="AFJ236" s="120"/>
      <c r="AFK236" s="120"/>
      <c r="AFL236" s="120"/>
      <c r="AFM236" s="120"/>
      <c r="AFN236" s="120"/>
      <c r="AFO236" s="120"/>
      <c r="AFP236" s="120"/>
      <c r="AFQ236" s="120"/>
      <c r="AFR236" s="120"/>
      <c r="AFS236" s="120"/>
      <c r="AFT236" s="120"/>
      <c r="AFU236" s="120"/>
      <c r="AFV236" s="120"/>
      <c r="AFW236" s="120"/>
      <c r="AFX236" s="120"/>
      <c r="AFY236" s="120"/>
      <c r="AFZ236" s="120"/>
      <c r="AGA236" s="120"/>
      <c r="AGB236" s="120"/>
      <c r="AGC236" s="120"/>
      <c r="AGD236" s="120"/>
      <c r="AGE236" s="120"/>
      <c r="AGF236" s="120"/>
      <c r="AGG236" s="120"/>
      <c r="AGH236" s="120"/>
      <c r="AGI236" s="120"/>
      <c r="AGJ236" s="120"/>
      <c r="AGK236" s="120"/>
      <c r="AGL236" s="120"/>
      <c r="AGM236" s="120"/>
      <c r="AGN236" s="120"/>
      <c r="AGO236" s="120"/>
      <c r="AGP236" s="120"/>
      <c r="AGQ236" s="120"/>
      <c r="AGR236" s="120"/>
      <c r="AGS236" s="120"/>
      <c r="AGT236" s="120"/>
      <c r="AGU236" s="120"/>
      <c r="AGV236" s="120"/>
      <c r="AGW236" s="120"/>
      <c r="AGX236" s="120"/>
      <c r="AGY236" s="120"/>
      <c r="AGZ236" s="120"/>
      <c r="AHA236" s="120"/>
      <c r="AHB236" s="120"/>
      <c r="AHC236" s="120"/>
      <c r="AHD236" s="120"/>
      <c r="AHE236" s="120"/>
      <c r="AHF236" s="120"/>
      <c r="AHG236" s="120"/>
      <c r="AHH236" s="120"/>
      <c r="AHI236" s="120"/>
      <c r="AHJ236" s="120"/>
      <c r="AHK236" s="120"/>
      <c r="AHL236" s="120"/>
      <c r="AHM236" s="120"/>
      <c r="AHN236" s="120"/>
      <c r="AHO236" s="120"/>
      <c r="AHP236" s="120"/>
      <c r="AHQ236" s="120"/>
      <c r="AHR236" s="120"/>
      <c r="AHS236" s="120"/>
      <c r="AHT236" s="120"/>
      <c r="AHU236" s="120"/>
      <c r="AHV236" s="120"/>
      <c r="AHW236" s="120"/>
      <c r="AHX236" s="120"/>
      <c r="AHY236" s="120"/>
      <c r="AHZ236" s="120"/>
      <c r="AIA236" s="120"/>
      <c r="AIB236" s="120"/>
      <c r="AIC236" s="120"/>
      <c r="AID236" s="120"/>
      <c r="AIE236" s="120"/>
      <c r="AIF236" s="120"/>
      <c r="AIG236" s="120"/>
      <c r="AIH236" s="120"/>
      <c r="AII236" s="120"/>
      <c r="AIJ236" s="120"/>
      <c r="AIK236" s="120"/>
      <c r="AIL236" s="120"/>
      <c r="AIM236" s="120"/>
      <c r="AIN236" s="120"/>
      <c r="AIO236" s="120"/>
      <c r="AIP236" s="120"/>
      <c r="AIQ236" s="120"/>
      <c r="AIR236" s="120"/>
      <c r="AIS236" s="120"/>
      <c r="AIT236" s="120"/>
      <c r="AIU236" s="120"/>
      <c r="AIV236" s="120"/>
      <c r="AIW236" s="120"/>
      <c r="AIX236" s="120"/>
      <c r="AIY236" s="120"/>
      <c r="AIZ236" s="120"/>
      <c r="AJA236" s="120"/>
      <c r="AJB236" s="120"/>
      <c r="AJC236" s="120"/>
      <c r="AJD236" s="120"/>
      <c r="AJE236" s="120"/>
      <c r="AJF236" s="120"/>
      <c r="AJG236" s="120"/>
      <c r="AJH236" s="120"/>
      <c r="AJI236" s="120"/>
      <c r="AJJ236" s="120"/>
      <c r="AJK236" s="120"/>
      <c r="AJL236" s="120"/>
      <c r="AJM236" s="120"/>
      <c r="AJN236" s="120"/>
      <c r="AJO236" s="120"/>
      <c r="AJP236" s="120"/>
      <c r="AJQ236" s="120"/>
      <c r="AJR236" s="120"/>
      <c r="AJS236" s="120"/>
      <c r="AJT236" s="120"/>
      <c r="AJU236" s="120"/>
      <c r="AJV236" s="120"/>
      <c r="AJW236" s="120"/>
      <c r="AJX236" s="120"/>
      <c r="AJY236" s="120"/>
      <c r="AJZ236" s="120"/>
      <c r="AKA236" s="120"/>
      <c r="AKB236" s="120"/>
      <c r="AKC236" s="120"/>
      <c r="AKD236" s="120"/>
      <c r="AKE236" s="120"/>
      <c r="AKF236" s="120"/>
      <c r="AKG236" s="120"/>
      <c r="AKH236" s="120"/>
      <c r="AKI236" s="120"/>
      <c r="AKJ236" s="120"/>
      <c r="AKK236" s="120"/>
      <c r="AKL236" s="120"/>
      <c r="AKM236" s="120"/>
      <c r="AKN236" s="120"/>
      <c r="AKO236" s="120"/>
      <c r="AKP236" s="120"/>
      <c r="AKQ236" s="120"/>
      <c r="AKR236" s="120"/>
      <c r="AKS236" s="120"/>
      <c r="AKT236" s="120"/>
      <c r="AKU236" s="120"/>
      <c r="AKV236" s="120"/>
      <c r="AKW236" s="120"/>
      <c r="AKX236" s="120"/>
      <c r="AKY236" s="120"/>
      <c r="AKZ236" s="120"/>
      <c r="ALA236" s="120"/>
      <c r="ALB236" s="120"/>
      <c r="ALC236" s="120"/>
      <c r="ALD236" s="120"/>
      <c r="ALE236" s="120"/>
      <c r="ALF236" s="120"/>
      <c r="ALG236" s="120"/>
      <c r="ALH236" s="120"/>
      <c r="ALI236" s="120"/>
      <c r="ALJ236" s="120"/>
      <c r="ALK236" s="120"/>
      <c r="ALL236" s="120"/>
      <c r="ALM236" s="120"/>
      <c r="ALN236" s="120"/>
      <c r="ALO236" s="120"/>
      <c r="ALP236" s="120"/>
      <c r="ALQ236" s="120"/>
      <c r="ALR236" s="120"/>
      <c r="ALS236" s="120"/>
      <c r="ALT236" s="120"/>
      <c r="ALU236" s="120"/>
      <c r="ALV236" s="120"/>
      <c r="ALW236" s="120"/>
      <c r="ALX236" s="120"/>
      <c r="ALY236" s="120"/>
      <c r="ALZ236" s="120"/>
      <c r="AMA236" s="120"/>
      <c r="AMB236" s="120"/>
      <c r="AMC236" s="120"/>
      <c r="AMD236" s="120"/>
      <c r="AME236" s="120"/>
      <c r="AMF236" s="120"/>
      <c r="AMG236" s="120"/>
      <c r="AMH236" s="120"/>
      <c r="AMI236" s="120"/>
      <c r="AMJ236" s="120"/>
      <c r="AMK236" s="120"/>
      <c r="AML236" s="120"/>
    </row>
    <row r="237" spans="1:1026" s="121" customFormat="1" ht="24" customHeight="1" x14ac:dyDescent="0.25">
      <c r="A237" s="102">
        <v>232</v>
      </c>
      <c r="B237" s="25" t="s">
        <v>235</v>
      </c>
      <c r="C237" s="26" t="s">
        <v>8</v>
      </c>
      <c r="D237" s="26" t="s">
        <v>41</v>
      </c>
      <c r="E237" s="31" t="s">
        <v>378</v>
      </c>
      <c r="F237" s="50">
        <v>100</v>
      </c>
      <c r="G237" s="51" t="s">
        <v>11</v>
      </c>
      <c r="H237" s="76"/>
      <c r="I237" s="76">
        <f t="shared" si="14"/>
        <v>0</v>
      </c>
      <c r="J237" s="76">
        <f t="shared" si="15"/>
        <v>0</v>
      </c>
      <c r="K237" s="76">
        <f t="shared" si="16"/>
        <v>0</v>
      </c>
      <c r="L237" s="53"/>
      <c r="M237" s="53"/>
      <c r="N237" s="53"/>
      <c r="O237" s="39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20"/>
      <c r="ES237" s="120"/>
      <c r="ET237" s="120"/>
      <c r="EU237" s="120"/>
      <c r="EV237" s="120"/>
      <c r="EW237" s="120"/>
      <c r="EX237" s="120"/>
      <c r="EY237" s="120"/>
      <c r="EZ237" s="120"/>
      <c r="FA237" s="120"/>
      <c r="FB237" s="120"/>
      <c r="FC237" s="120"/>
      <c r="FD237" s="120"/>
      <c r="FE237" s="120"/>
      <c r="FF237" s="120"/>
      <c r="FG237" s="120"/>
      <c r="FH237" s="120"/>
      <c r="FI237" s="120"/>
      <c r="FJ237" s="120"/>
      <c r="FK237" s="120"/>
      <c r="FL237" s="120"/>
      <c r="FM237" s="120"/>
      <c r="FN237" s="120"/>
      <c r="FO237" s="120"/>
      <c r="FP237" s="120"/>
      <c r="FQ237" s="120"/>
      <c r="FR237" s="120"/>
      <c r="FS237" s="120"/>
      <c r="FT237" s="120"/>
      <c r="FU237" s="120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0"/>
      <c r="GQ237" s="120"/>
      <c r="GR237" s="120"/>
      <c r="GS237" s="120"/>
      <c r="GT237" s="120"/>
      <c r="GU237" s="120"/>
      <c r="GV237" s="120"/>
      <c r="GW237" s="120"/>
      <c r="GX237" s="120"/>
      <c r="GY237" s="120"/>
      <c r="GZ237" s="120"/>
      <c r="HA237" s="120"/>
      <c r="HB237" s="120"/>
      <c r="HC237" s="120"/>
      <c r="HD237" s="120"/>
      <c r="HE237" s="120"/>
      <c r="HF237" s="120"/>
      <c r="HG237" s="120"/>
      <c r="HH237" s="120"/>
      <c r="HI237" s="120"/>
      <c r="HJ237" s="120"/>
      <c r="HK237" s="120"/>
      <c r="HL237" s="120"/>
      <c r="HM237" s="120"/>
      <c r="HN237" s="120"/>
      <c r="HO237" s="120"/>
      <c r="HP237" s="120"/>
      <c r="HQ237" s="120"/>
      <c r="HR237" s="120"/>
      <c r="HS237" s="120"/>
      <c r="HT237" s="120"/>
      <c r="HU237" s="120"/>
      <c r="HV237" s="120"/>
      <c r="HW237" s="120"/>
      <c r="HX237" s="120"/>
      <c r="HY237" s="120"/>
      <c r="HZ237" s="120"/>
      <c r="IA237" s="120"/>
      <c r="IB237" s="120"/>
      <c r="IC237" s="120"/>
      <c r="ID237" s="120"/>
      <c r="IE237" s="120"/>
      <c r="IF237" s="120"/>
      <c r="IG237" s="120"/>
      <c r="IH237" s="120"/>
      <c r="II237" s="120"/>
      <c r="IJ237" s="120"/>
      <c r="IK237" s="120"/>
      <c r="IL237" s="120"/>
      <c r="IM237" s="120"/>
      <c r="IN237" s="120"/>
      <c r="IO237" s="120"/>
      <c r="IP237" s="120"/>
      <c r="IQ237" s="120"/>
      <c r="IR237" s="120"/>
      <c r="IS237" s="120"/>
      <c r="IT237" s="120"/>
      <c r="IU237" s="120"/>
      <c r="IV237" s="120"/>
      <c r="IW237" s="120"/>
      <c r="IX237" s="120"/>
      <c r="IY237" s="120"/>
      <c r="IZ237" s="120"/>
      <c r="JA237" s="120"/>
      <c r="JB237" s="120"/>
      <c r="JC237" s="120"/>
      <c r="JD237" s="120"/>
      <c r="JE237" s="120"/>
      <c r="JF237" s="120"/>
      <c r="JG237" s="120"/>
      <c r="JH237" s="120"/>
      <c r="JI237" s="120"/>
      <c r="JJ237" s="120"/>
      <c r="JK237" s="120"/>
      <c r="JL237" s="120"/>
      <c r="JM237" s="120"/>
      <c r="JN237" s="120"/>
      <c r="JO237" s="120"/>
      <c r="JP237" s="120"/>
      <c r="JQ237" s="120"/>
      <c r="JR237" s="120"/>
      <c r="JS237" s="120"/>
      <c r="JT237" s="120"/>
      <c r="JU237" s="120"/>
      <c r="JV237" s="120"/>
      <c r="JW237" s="120"/>
      <c r="JX237" s="120"/>
      <c r="JY237" s="120"/>
      <c r="JZ237" s="120"/>
      <c r="KA237" s="120"/>
      <c r="KB237" s="120"/>
      <c r="KC237" s="120"/>
      <c r="KD237" s="120"/>
      <c r="KE237" s="120"/>
      <c r="KF237" s="120"/>
      <c r="KG237" s="120"/>
      <c r="KH237" s="120"/>
      <c r="KI237" s="120"/>
      <c r="KJ237" s="120"/>
      <c r="KK237" s="120"/>
      <c r="KL237" s="120"/>
      <c r="KM237" s="120"/>
      <c r="KN237" s="120"/>
      <c r="KO237" s="120"/>
      <c r="KP237" s="120"/>
      <c r="KQ237" s="120"/>
      <c r="KR237" s="120"/>
      <c r="KS237" s="120"/>
      <c r="KT237" s="120"/>
      <c r="KU237" s="120"/>
      <c r="KV237" s="120"/>
      <c r="KW237" s="120"/>
      <c r="KX237" s="120"/>
      <c r="KY237" s="120"/>
      <c r="KZ237" s="120"/>
      <c r="LA237" s="120"/>
      <c r="LB237" s="120"/>
      <c r="LC237" s="120"/>
      <c r="LD237" s="120"/>
      <c r="LE237" s="120"/>
      <c r="LF237" s="120"/>
      <c r="LG237" s="120"/>
      <c r="LH237" s="120"/>
      <c r="LI237" s="120"/>
      <c r="LJ237" s="120"/>
      <c r="LK237" s="120"/>
      <c r="LL237" s="120"/>
      <c r="LM237" s="120"/>
      <c r="LN237" s="120"/>
      <c r="LO237" s="120"/>
      <c r="LP237" s="120"/>
      <c r="LQ237" s="120"/>
      <c r="LR237" s="120"/>
      <c r="LS237" s="120"/>
      <c r="LT237" s="120"/>
      <c r="LU237" s="120"/>
      <c r="LV237" s="120"/>
      <c r="LW237" s="120"/>
      <c r="LX237" s="120"/>
      <c r="LY237" s="120"/>
      <c r="LZ237" s="120"/>
      <c r="MA237" s="120"/>
      <c r="MB237" s="120"/>
      <c r="MC237" s="120"/>
      <c r="MD237" s="120"/>
      <c r="ME237" s="120"/>
      <c r="MF237" s="120"/>
      <c r="MG237" s="120"/>
      <c r="MH237" s="120"/>
      <c r="MI237" s="120"/>
      <c r="MJ237" s="120"/>
      <c r="MK237" s="120"/>
      <c r="ML237" s="120"/>
      <c r="MM237" s="120"/>
      <c r="MN237" s="120"/>
      <c r="MO237" s="120"/>
      <c r="MP237" s="120"/>
      <c r="MQ237" s="120"/>
      <c r="MR237" s="120"/>
      <c r="MS237" s="120"/>
      <c r="MT237" s="120"/>
      <c r="MU237" s="120"/>
      <c r="MV237" s="120"/>
      <c r="MW237" s="120"/>
      <c r="MX237" s="120"/>
      <c r="MY237" s="120"/>
      <c r="MZ237" s="120"/>
      <c r="NA237" s="120"/>
      <c r="NB237" s="120"/>
      <c r="NC237" s="120"/>
      <c r="ND237" s="120"/>
      <c r="NE237" s="120"/>
      <c r="NF237" s="120"/>
      <c r="NG237" s="120"/>
      <c r="NH237" s="120"/>
      <c r="NI237" s="120"/>
      <c r="NJ237" s="120"/>
      <c r="NK237" s="120"/>
      <c r="NL237" s="120"/>
      <c r="NM237" s="120"/>
      <c r="NN237" s="120"/>
      <c r="NO237" s="120"/>
      <c r="NP237" s="120"/>
      <c r="NQ237" s="120"/>
      <c r="NR237" s="120"/>
      <c r="NS237" s="120"/>
      <c r="NT237" s="120"/>
      <c r="NU237" s="120"/>
      <c r="NV237" s="120"/>
      <c r="NW237" s="120"/>
      <c r="NX237" s="120"/>
      <c r="NY237" s="120"/>
      <c r="NZ237" s="120"/>
      <c r="OA237" s="120"/>
      <c r="OB237" s="120"/>
      <c r="OC237" s="120"/>
      <c r="OD237" s="120"/>
      <c r="OE237" s="120"/>
      <c r="OF237" s="120"/>
      <c r="OG237" s="120"/>
      <c r="OH237" s="120"/>
      <c r="OI237" s="120"/>
      <c r="OJ237" s="120"/>
      <c r="OK237" s="120"/>
      <c r="OL237" s="120"/>
      <c r="OM237" s="120"/>
      <c r="ON237" s="120"/>
      <c r="OO237" s="120"/>
      <c r="OP237" s="120"/>
      <c r="OQ237" s="120"/>
      <c r="OR237" s="120"/>
      <c r="OS237" s="120"/>
      <c r="OT237" s="120"/>
      <c r="OU237" s="120"/>
      <c r="OV237" s="120"/>
      <c r="OW237" s="120"/>
      <c r="OX237" s="120"/>
      <c r="OY237" s="120"/>
      <c r="OZ237" s="120"/>
      <c r="PA237" s="120"/>
      <c r="PB237" s="120"/>
      <c r="PC237" s="120"/>
      <c r="PD237" s="120"/>
      <c r="PE237" s="120"/>
      <c r="PF237" s="120"/>
      <c r="PG237" s="120"/>
      <c r="PH237" s="120"/>
      <c r="PI237" s="120"/>
      <c r="PJ237" s="120"/>
      <c r="PK237" s="120"/>
      <c r="PL237" s="120"/>
      <c r="PM237" s="120"/>
      <c r="PN237" s="120"/>
      <c r="PO237" s="120"/>
      <c r="PP237" s="120"/>
      <c r="PQ237" s="120"/>
      <c r="PR237" s="120"/>
      <c r="PS237" s="120"/>
      <c r="PT237" s="120"/>
      <c r="PU237" s="120"/>
      <c r="PV237" s="120"/>
      <c r="PW237" s="120"/>
      <c r="PX237" s="120"/>
      <c r="PY237" s="120"/>
      <c r="PZ237" s="120"/>
      <c r="QA237" s="120"/>
      <c r="QB237" s="120"/>
      <c r="QC237" s="120"/>
      <c r="QD237" s="120"/>
      <c r="QE237" s="120"/>
      <c r="QF237" s="120"/>
      <c r="QG237" s="120"/>
      <c r="QH237" s="120"/>
      <c r="QI237" s="120"/>
      <c r="QJ237" s="120"/>
      <c r="QK237" s="120"/>
      <c r="QL237" s="120"/>
      <c r="QM237" s="120"/>
      <c r="QN237" s="120"/>
      <c r="QO237" s="120"/>
      <c r="QP237" s="120"/>
      <c r="QQ237" s="120"/>
      <c r="QR237" s="120"/>
      <c r="QS237" s="120"/>
      <c r="QT237" s="120"/>
      <c r="QU237" s="120"/>
      <c r="QV237" s="120"/>
      <c r="QW237" s="120"/>
      <c r="QX237" s="120"/>
      <c r="QY237" s="120"/>
      <c r="QZ237" s="120"/>
      <c r="RA237" s="120"/>
      <c r="RB237" s="120"/>
      <c r="RC237" s="120"/>
      <c r="RD237" s="120"/>
      <c r="RE237" s="120"/>
      <c r="RF237" s="120"/>
      <c r="RG237" s="120"/>
      <c r="RH237" s="120"/>
      <c r="RI237" s="120"/>
      <c r="RJ237" s="120"/>
      <c r="RK237" s="120"/>
      <c r="RL237" s="120"/>
      <c r="RM237" s="120"/>
      <c r="RN237" s="120"/>
      <c r="RO237" s="120"/>
      <c r="RP237" s="120"/>
      <c r="RQ237" s="120"/>
      <c r="RR237" s="120"/>
      <c r="RS237" s="120"/>
      <c r="RT237" s="120"/>
      <c r="RU237" s="120"/>
      <c r="RV237" s="120"/>
      <c r="RW237" s="120"/>
      <c r="RX237" s="120"/>
      <c r="RY237" s="120"/>
      <c r="RZ237" s="120"/>
      <c r="SA237" s="120"/>
      <c r="SB237" s="120"/>
      <c r="SC237" s="120"/>
      <c r="SD237" s="120"/>
      <c r="SE237" s="120"/>
      <c r="SF237" s="120"/>
      <c r="SG237" s="120"/>
      <c r="SH237" s="120"/>
      <c r="SI237" s="120"/>
      <c r="SJ237" s="120"/>
      <c r="SK237" s="120"/>
      <c r="SL237" s="120"/>
      <c r="SM237" s="120"/>
      <c r="SN237" s="120"/>
      <c r="SO237" s="120"/>
      <c r="SP237" s="120"/>
      <c r="SQ237" s="120"/>
      <c r="SR237" s="120"/>
      <c r="SS237" s="120"/>
      <c r="ST237" s="120"/>
      <c r="SU237" s="120"/>
      <c r="SV237" s="120"/>
      <c r="SW237" s="120"/>
      <c r="SX237" s="120"/>
      <c r="SY237" s="120"/>
      <c r="SZ237" s="120"/>
      <c r="TA237" s="120"/>
      <c r="TB237" s="120"/>
      <c r="TC237" s="120"/>
      <c r="TD237" s="120"/>
      <c r="TE237" s="120"/>
      <c r="TF237" s="120"/>
      <c r="TG237" s="120"/>
      <c r="TH237" s="120"/>
      <c r="TI237" s="120"/>
      <c r="TJ237" s="120"/>
      <c r="TK237" s="120"/>
      <c r="TL237" s="120"/>
      <c r="TM237" s="120"/>
      <c r="TN237" s="120"/>
      <c r="TO237" s="120"/>
      <c r="TP237" s="120"/>
      <c r="TQ237" s="120"/>
      <c r="TR237" s="120"/>
      <c r="TS237" s="120"/>
      <c r="TT237" s="120"/>
      <c r="TU237" s="120"/>
      <c r="TV237" s="120"/>
      <c r="TW237" s="120"/>
      <c r="TX237" s="120"/>
      <c r="TY237" s="120"/>
      <c r="TZ237" s="120"/>
      <c r="UA237" s="120"/>
      <c r="UB237" s="120"/>
      <c r="UC237" s="120"/>
      <c r="UD237" s="120"/>
      <c r="UE237" s="120"/>
      <c r="UF237" s="120"/>
      <c r="UG237" s="120"/>
      <c r="UH237" s="120"/>
      <c r="UI237" s="120"/>
      <c r="UJ237" s="120"/>
      <c r="UK237" s="120"/>
      <c r="UL237" s="120"/>
      <c r="UM237" s="120"/>
      <c r="UN237" s="120"/>
      <c r="UO237" s="120"/>
      <c r="UP237" s="120"/>
      <c r="UQ237" s="120"/>
      <c r="UR237" s="120"/>
      <c r="US237" s="120"/>
      <c r="UT237" s="120"/>
      <c r="UU237" s="120"/>
      <c r="UV237" s="120"/>
      <c r="UW237" s="120"/>
      <c r="UX237" s="120"/>
      <c r="UY237" s="120"/>
      <c r="UZ237" s="120"/>
      <c r="VA237" s="120"/>
      <c r="VB237" s="120"/>
      <c r="VC237" s="120"/>
      <c r="VD237" s="120"/>
      <c r="VE237" s="120"/>
      <c r="VF237" s="120"/>
      <c r="VG237" s="120"/>
      <c r="VH237" s="120"/>
      <c r="VI237" s="120"/>
      <c r="VJ237" s="120"/>
      <c r="VK237" s="120"/>
      <c r="VL237" s="120"/>
      <c r="VM237" s="120"/>
      <c r="VN237" s="120"/>
      <c r="VO237" s="120"/>
      <c r="VP237" s="120"/>
      <c r="VQ237" s="120"/>
      <c r="VR237" s="120"/>
      <c r="VS237" s="120"/>
      <c r="VT237" s="120"/>
      <c r="VU237" s="120"/>
      <c r="VV237" s="120"/>
      <c r="VW237" s="120"/>
      <c r="VX237" s="120"/>
      <c r="VY237" s="120"/>
      <c r="VZ237" s="120"/>
      <c r="WA237" s="120"/>
      <c r="WB237" s="120"/>
      <c r="WC237" s="120"/>
      <c r="WD237" s="120"/>
      <c r="WE237" s="120"/>
      <c r="WF237" s="120"/>
      <c r="WG237" s="120"/>
      <c r="WH237" s="120"/>
      <c r="WI237" s="120"/>
      <c r="WJ237" s="120"/>
      <c r="WK237" s="120"/>
      <c r="WL237" s="120"/>
      <c r="WM237" s="120"/>
      <c r="WN237" s="120"/>
      <c r="WO237" s="120"/>
      <c r="WP237" s="120"/>
      <c r="WQ237" s="120"/>
      <c r="WR237" s="120"/>
      <c r="WS237" s="120"/>
      <c r="WT237" s="120"/>
      <c r="WU237" s="120"/>
      <c r="WV237" s="120"/>
      <c r="WW237" s="120"/>
      <c r="WX237" s="120"/>
      <c r="WY237" s="120"/>
      <c r="WZ237" s="120"/>
      <c r="XA237" s="120"/>
      <c r="XB237" s="120"/>
      <c r="XC237" s="120"/>
      <c r="XD237" s="120"/>
      <c r="XE237" s="120"/>
      <c r="XF237" s="120"/>
      <c r="XG237" s="120"/>
      <c r="XH237" s="120"/>
      <c r="XI237" s="120"/>
      <c r="XJ237" s="120"/>
      <c r="XK237" s="120"/>
      <c r="XL237" s="120"/>
      <c r="XM237" s="120"/>
      <c r="XN237" s="120"/>
      <c r="XO237" s="120"/>
      <c r="XP237" s="120"/>
      <c r="XQ237" s="120"/>
      <c r="XR237" s="120"/>
      <c r="XS237" s="120"/>
      <c r="XT237" s="120"/>
      <c r="XU237" s="120"/>
      <c r="XV237" s="120"/>
      <c r="XW237" s="120"/>
      <c r="XX237" s="120"/>
      <c r="XY237" s="120"/>
      <c r="XZ237" s="120"/>
      <c r="YA237" s="120"/>
      <c r="YB237" s="120"/>
      <c r="YC237" s="120"/>
      <c r="YD237" s="120"/>
      <c r="YE237" s="120"/>
      <c r="YF237" s="120"/>
      <c r="YG237" s="120"/>
      <c r="YH237" s="120"/>
      <c r="YI237" s="120"/>
      <c r="YJ237" s="120"/>
      <c r="YK237" s="120"/>
      <c r="YL237" s="120"/>
      <c r="YM237" s="120"/>
      <c r="YN237" s="120"/>
      <c r="YO237" s="120"/>
      <c r="YP237" s="120"/>
      <c r="YQ237" s="120"/>
      <c r="YR237" s="120"/>
      <c r="YS237" s="120"/>
      <c r="YT237" s="120"/>
      <c r="YU237" s="120"/>
      <c r="YV237" s="120"/>
      <c r="YW237" s="120"/>
      <c r="YX237" s="120"/>
      <c r="YY237" s="120"/>
      <c r="YZ237" s="120"/>
      <c r="ZA237" s="120"/>
      <c r="ZB237" s="120"/>
      <c r="ZC237" s="120"/>
      <c r="ZD237" s="120"/>
      <c r="ZE237" s="120"/>
      <c r="ZF237" s="120"/>
      <c r="ZG237" s="120"/>
      <c r="ZH237" s="120"/>
      <c r="ZI237" s="120"/>
      <c r="ZJ237" s="120"/>
      <c r="ZK237" s="120"/>
      <c r="ZL237" s="120"/>
      <c r="ZM237" s="120"/>
      <c r="ZN237" s="120"/>
      <c r="ZO237" s="120"/>
      <c r="ZP237" s="120"/>
      <c r="ZQ237" s="120"/>
      <c r="ZR237" s="120"/>
      <c r="ZS237" s="120"/>
      <c r="ZT237" s="120"/>
      <c r="ZU237" s="120"/>
      <c r="ZV237" s="120"/>
      <c r="ZW237" s="120"/>
      <c r="ZX237" s="120"/>
      <c r="ZY237" s="120"/>
      <c r="ZZ237" s="120"/>
      <c r="AAA237" s="120"/>
      <c r="AAB237" s="120"/>
      <c r="AAC237" s="120"/>
      <c r="AAD237" s="120"/>
      <c r="AAE237" s="120"/>
      <c r="AAF237" s="120"/>
      <c r="AAG237" s="120"/>
      <c r="AAH237" s="120"/>
      <c r="AAI237" s="120"/>
      <c r="AAJ237" s="120"/>
      <c r="AAK237" s="120"/>
      <c r="AAL237" s="120"/>
      <c r="AAM237" s="120"/>
      <c r="AAN237" s="120"/>
      <c r="AAO237" s="120"/>
      <c r="AAP237" s="120"/>
      <c r="AAQ237" s="120"/>
      <c r="AAR237" s="120"/>
      <c r="AAS237" s="120"/>
      <c r="AAT237" s="120"/>
      <c r="AAU237" s="120"/>
      <c r="AAV237" s="120"/>
      <c r="AAW237" s="120"/>
      <c r="AAX237" s="120"/>
      <c r="AAY237" s="120"/>
      <c r="AAZ237" s="120"/>
      <c r="ABA237" s="120"/>
      <c r="ABB237" s="120"/>
      <c r="ABC237" s="120"/>
      <c r="ABD237" s="120"/>
      <c r="ABE237" s="120"/>
      <c r="ABF237" s="120"/>
      <c r="ABG237" s="120"/>
      <c r="ABH237" s="120"/>
      <c r="ABI237" s="120"/>
      <c r="ABJ237" s="120"/>
      <c r="ABK237" s="120"/>
      <c r="ABL237" s="120"/>
      <c r="ABM237" s="120"/>
      <c r="ABN237" s="120"/>
      <c r="ABO237" s="120"/>
      <c r="ABP237" s="120"/>
      <c r="ABQ237" s="120"/>
      <c r="ABR237" s="120"/>
      <c r="ABS237" s="120"/>
      <c r="ABT237" s="120"/>
      <c r="ABU237" s="120"/>
      <c r="ABV237" s="120"/>
      <c r="ABW237" s="120"/>
      <c r="ABX237" s="120"/>
      <c r="ABY237" s="120"/>
      <c r="ABZ237" s="120"/>
      <c r="ACA237" s="120"/>
      <c r="ACB237" s="120"/>
      <c r="ACC237" s="120"/>
      <c r="ACD237" s="120"/>
      <c r="ACE237" s="120"/>
      <c r="ACF237" s="120"/>
      <c r="ACG237" s="120"/>
      <c r="ACH237" s="120"/>
      <c r="ACI237" s="120"/>
      <c r="ACJ237" s="120"/>
      <c r="ACK237" s="120"/>
      <c r="ACL237" s="120"/>
      <c r="ACM237" s="120"/>
      <c r="ACN237" s="120"/>
      <c r="ACO237" s="120"/>
      <c r="ACP237" s="120"/>
      <c r="ACQ237" s="120"/>
      <c r="ACR237" s="120"/>
      <c r="ACS237" s="120"/>
      <c r="ACT237" s="120"/>
      <c r="ACU237" s="120"/>
      <c r="ACV237" s="120"/>
      <c r="ACW237" s="120"/>
      <c r="ACX237" s="120"/>
      <c r="ACY237" s="120"/>
      <c r="ACZ237" s="120"/>
      <c r="ADA237" s="120"/>
      <c r="ADB237" s="120"/>
      <c r="ADC237" s="120"/>
      <c r="ADD237" s="120"/>
      <c r="ADE237" s="120"/>
      <c r="ADF237" s="120"/>
      <c r="ADG237" s="120"/>
      <c r="ADH237" s="120"/>
      <c r="ADI237" s="120"/>
      <c r="ADJ237" s="120"/>
      <c r="ADK237" s="120"/>
      <c r="ADL237" s="120"/>
      <c r="ADM237" s="120"/>
      <c r="ADN237" s="120"/>
      <c r="ADO237" s="120"/>
      <c r="ADP237" s="120"/>
      <c r="ADQ237" s="120"/>
      <c r="ADR237" s="120"/>
      <c r="ADS237" s="120"/>
      <c r="ADT237" s="120"/>
      <c r="ADU237" s="120"/>
      <c r="ADV237" s="120"/>
      <c r="ADW237" s="120"/>
      <c r="ADX237" s="120"/>
      <c r="ADY237" s="120"/>
      <c r="ADZ237" s="120"/>
      <c r="AEA237" s="120"/>
      <c r="AEB237" s="120"/>
      <c r="AEC237" s="120"/>
      <c r="AED237" s="120"/>
      <c r="AEE237" s="120"/>
      <c r="AEF237" s="120"/>
      <c r="AEG237" s="120"/>
      <c r="AEH237" s="120"/>
      <c r="AEI237" s="120"/>
      <c r="AEJ237" s="120"/>
      <c r="AEK237" s="120"/>
      <c r="AEL237" s="120"/>
      <c r="AEM237" s="120"/>
      <c r="AEN237" s="120"/>
      <c r="AEO237" s="120"/>
      <c r="AEP237" s="120"/>
      <c r="AEQ237" s="120"/>
      <c r="AER237" s="120"/>
      <c r="AES237" s="120"/>
      <c r="AET237" s="120"/>
      <c r="AEU237" s="120"/>
      <c r="AEV237" s="120"/>
      <c r="AEW237" s="120"/>
      <c r="AEX237" s="120"/>
      <c r="AEY237" s="120"/>
      <c r="AEZ237" s="120"/>
      <c r="AFA237" s="120"/>
      <c r="AFB237" s="120"/>
      <c r="AFC237" s="120"/>
      <c r="AFD237" s="120"/>
      <c r="AFE237" s="120"/>
      <c r="AFF237" s="120"/>
      <c r="AFG237" s="120"/>
      <c r="AFH237" s="120"/>
      <c r="AFI237" s="120"/>
      <c r="AFJ237" s="120"/>
      <c r="AFK237" s="120"/>
      <c r="AFL237" s="120"/>
      <c r="AFM237" s="120"/>
      <c r="AFN237" s="120"/>
      <c r="AFO237" s="120"/>
      <c r="AFP237" s="120"/>
      <c r="AFQ237" s="120"/>
      <c r="AFR237" s="120"/>
      <c r="AFS237" s="120"/>
      <c r="AFT237" s="120"/>
      <c r="AFU237" s="120"/>
      <c r="AFV237" s="120"/>
      <c r="AFW237" s="120"/>
      <c r="AFX237" s="120"/>
      <c r="AFY237" s="120"/>
      <c r="AFZ237" s="120"/>
      <c r="AGA237" s="120"/>
      <c r="AGB237" s="120"/>
      <c r="AGC237" s="120"/>
      <c r="AGD237" s="120"/>
      <c r="AGE237" s="120"/>
      <c r="AGF237" s="120"/>
      <c r="AGG237" s="120"/>
      <c r="AGH237" s="120"/>
      <c r="AGI237" s="120"/>
      <c r="AGJ237" s="120"/>
      <c r="AGK237" s="120"/>
      <c r="AGL237" s="120"/>
      <c r="AGM237" s="120"/>
      <c r="AGN237" s="120"/>
      <c r="AGO237" s="120"/>
      <c r="AGP237" s="120"/>
      <c r="AGQ237" s="120"/>
      <c r="AGR237" s="120"/>
      <c r="AGS237" s="120"/>
      <c r="AGT237" s="120"/>
      <c r="AGU237" s="120"/>
      <c r="AGV237" s="120"/>
      <c r="AGW237" s="120"/>
      <c r="AGX237" s="120"/>
      <c r="AGY237" s="120"/>
      <c r="AGZ237" s="120"/>
      <c r="AHA237" s="120"/>
      <c r="AHB237" s="120"/>
      <c r="AHC237" s="120"/>
      <c r="AHD237" s="120"/>
      <c r="AHE237" s="120"/>
      <c r="AHF237" s="120"/>
      <c r="AHG237" s="120"/>
      <c r="AHH237" s="120"/>
      <c r="AHI237" s="120"/>
      <c r="AHJ237" s="120"/>
      <c r="AHK237" s="120"/>
      <c r="AHL237" s="120"/>
      <c r="AHM237" s="120"/>
      <c r="AHN237" s="120"/>
      <c r="AHO237" s="120"/>
      <c r="AHP237" s="120"/>
      <c r="AHQ237" s="120"/>
      <c r="AHR237" s="120"/>
      <c r="AHS237" s="120"/>
      <c r="AHT237" s="120"/>
      <c r="AHU237" s="120"/>
      <c r="AHV237" s="120"/>
      <c r="AHW237" s="120"/>
      <c r="AHX237" s="120"/>
      <c r="AHY237" s="120"/>
      <c r="AHZ237" s="120"/>
      <c r="AIA237" s="120"/>
      <c r="AIB237" s="120"/>
      <c r="AIC237" s="120"/>
      <c r="AID237" s="120"/>
      <c r="AIE237" s="120"/>
      <c r="AIF237" s="120"/>
      <c r="AIG237" s="120"/>
      <c r="AIH237" s="120"/>
      <c r="AII237" s="120"/>
      <c r="AIJ237" s="120"/>
      <c r="AIK237" s="120"/>
      <c r="AIL237" s="120"/>
      <c r="AIM237" s="120"/>
      <c r="AIN237" s="120"/>
      <c r="AIO237" s="120"/>
      <c r="AIP237" s="120"/>
      <c r="AIQ237" s="120"/>
      <c r="AIR237" s="120"/>
      <c r="AIS237" s="120"/>
      <c r="AIT237" s="120"/>
      <c r="AIU237" s="120"/>
      <c r="AIV237" s="120"/>
      <c r="AIW237" s="120"/>
      <c r="AIX237" s="120"/>
      <c r="AIY237" s="120"/>
      <c r="AIZ237" s="120"/>
      <c r="AJA237" s="120"/>
      <c r="AJB237" s="120"/>
      <c r="AJC237" s="120"/>
      <c r="AJD237" s="120"/>
      <c r="AJE237" s="120"/>
      <c r="AJF237" s="120"/>
      <c r="AJG237" s="120"/>
      <c r="AJH237" s="120"/>
      <c r="AJI237" s="120"/>
      <c r="AJJ237" s="120"/>
      <c r="AJK237" s="120"/>
      <c r="AJL237" s="120"/>
      <c r="AJM237" s="120"/>
      <c r="AJN237" s="120"/>
      <c r="AJO237" s="120"/>
      <c r="AJP237" s="120"/>
      <c r="AJQ237" s="120"/>
      <c r="AJR237" s="120"/>
      <c r="AJS237" s="120"/>
      <c r="AJT237" s="120"/>
      <c r="AJU237" s="120"/>
      <c r="AJV237" s="120"/>
      <c r="AJW237" s="120"/>
      <c r="AJX237" s="120"/>
      <c r="AJY237" s="120"/>
      <c r="AJZ237" s="120"/>
      <c r="AKA237" s="120"/>
      <c r="AKB237" s="120"/>
      <c r="AKC237" s="120"/>
      <c r="AKD237" s="120"/>
      <c r="AKE237" s="120"/>
      <c r="AKF237" s="120"/>
      <c r="AKG237" s="120"/>
      <c r="AKH237" s="120"/>
      <c r="AKI237" s="120"/>
      <c r="AKJ237" s="120"/>
      <c r="AKK237" s="120"/>
      <c r="AKL237" s="120"/>
      <c r="AKM237" s="120"/>
      <c r="AKN237" s="120"/>
      <c r="AKO237" s="120"/>
      <c r="AKP237" s="120"/>
      <c r="AKQ237" s="120"/>
      <c r="AKR237" s="120"/>
      <c r="AKS237" s="120"/>
      <c r="AKT237" s="120"/>
      <c r="AKU237" s="120"/>
      <c r="AKV237" s="120"/>
      <c r="AKW237" s="120"/>
      <c r="AKX237" s="120"/>
      <c r="AKY237" s="120"/>
      <c r="AKZ237" s="120"/>
      <c r="ALA237" s="120"/>
      <c r="ALB237" s="120"/>
      <c r="ALC237" s="120"/>
      <c r="ALD237" s="120"/>
      <c r="ALE237" s="120"/>
      <c r="ALF237" s="120"/>
      <c r="ALG237" s="120"/>
      <c r="ALH237" s="120"/>
      <c r="ALI237" s="120"/>
      <c r="ALJ237" s="120"/>
      <c r="ALK237" s="120"/>
      <c r="ALL237" s="120"/>
      <c r="ALM237" s="120"/>
      <c r="ALN237" s="120"/>
      <c r="ALO237" s="120"/>
      <c r="ALP237" s="120"/>
      <c r="ALQ237" s="120"/>
      <c r="ALR237" s="120"/>
      <c r="ALS237" s="120"/>
      <c r="ALT237" s="120"/>
      <c r="ALU237" s="120"/>
      <c r="ALV237" s="120"/>
      <c r="ALW237" s="120"/>
      <c r="ALX237" s="120"/>
      <c r="ALY237" s="120"/>
      <c r="ALZ237" s="120"/>
      <c r="AMA237" s="120"/>
      <c r="AMB237" s="120"/>
      <c r="AMC237" s="120"/>
      <c r="AMD237" s="120"/>
      <c r="AME237" s="120"/>
      <c r="AMF237" s="120"/>
      <c r="AMG237" s="120"/>
      <c r="AMH237" s="120"/>
      <c r="AMI237" s="120"/>
      <c r="AMJ237" s="120"/>
      <c r="AMK237" s="120"/>
      <c r="AML237" s="120"/>
    </row>
    <row r="238" spans="1:1026" s="121" customFormat="1" ht="24" x14ac:dyDescent="0.25">
      <c r="A238" s="102">
        <v>233</v>
      </c>
      <c r="B238" s="83" t="s">
        <v>236</v>
      </c>
      <c r="C238" s="83" t="s">
        <v>237</v>
      </c>
      <c r="D238" s="83" t="s">
        <v>238</v>
      </c>
      <c r="E238" s="151" t="s">
        <v>239</v>
      </c>
      <c r="F238" s="116">
        <v>18</v>
      </c>
      <c r="G238" s="117" t="s">
        <v>11</v>
      </c>
      <c r="H238" s="126"/>
      <c r="I238" s="88">
        <f t="shared" si="14"/>
        <v>0</v>
      </c>
      <c r="J238" s="76">
        <f t="shared" si="15"/>
        <v>0</v>
      </c>
      <c r="K238" s="76">
        <f t="shared" si="16"/>
        <v>0</v>
      </c>
      <c r="L238" s="127"/>
      <c r="M238" s="130"/>
      <c r="N238" s="127"/>
      <c r="O238" s="39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120"/>
      <c r="ES238" s="120"/>
      <c r="ET238" s="120"/>
      <c r="EU238" s="120"/>
      <c r="EV238" s="120"/>
      <c r="EW238" s="120"/>
      <c r="EX238" s="120"/>
      <c r="EY238" s="120"/>
      <c r="EZ238" s="120"/>
      <c r="FA238" s="120"/>
      <c r="FB238" s="120"/>
      <c r="FC238" s="120"/>
      <c r="FD238" s="120"/>
      <c r="FE238" s="120"/>
      <c r="FF238" s="120"/>
      <c r="FG238" s="120"/>
      <c r="FH238" s="120"/>
      <c r="FI238" s="120"/>
      <c r="FJ238" s="120"/>
      <c r="FK238" s="120"/>
      <c r="FL238" s="120"/>
      <c r="FM238" s="120"/>
      <c r="FN238" s="120"/>
      <c r="FO238" s="120"/>
      <c r="FP238" s="120"/>
      <c r="FQ238" s="120"/>
      <c r="FR238" s="120"/>
      <c r="FS238" s="120"/>
      <c r="FT238" s="120"/>
      <c r="FU238" s="120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0"/>
      <c r="GQ238" s="120"/>
      <c r="GR238" s="120"/>
      <c r="GS238" s="120"/>
      <c r="GT238" s="120"/>
      <c r="GU238" s="120"/>
      <c r="GV238" s="120"/>
      <c r="GW238" s="120"/>
      <c r="GX238" s="120"/>
      <c r="GY238" s="120"/>
      <c r="GZ238" s="120"/>
      <c r="HA238" s="120"/>
      <c r="HB238" s="120"/>
      <c r="HC238" s="120"/>
      <c r="HD238" s="120"/>
      <c r="HE238" s="120"/>
      <c r="HF238" s="120"/>
      <c r="HG238" s="120"/>
      <c r="HH238" s="120"/>
      <c r="HI238" s="120"/>
      <c r="HJ238" s="120"/>
      <c r="HK238" s="120"/>
      <c r="HL238" s="120"/>
      <c r="HM238" s="120"/>
      <c r="HN238" s="120"/>
      <c r="HO238" s="120"/>
      <c r="HP238" s="120"/>
      <c r="HQ238" s="120"/>
      <c r="HR238" s="120"/>
      <c r="HS238" s="120"/>
      <c r="HT238" s="120"/>
      <c r="HU238" s="120"/>
      <c r="HV238" s="120"/>
      <c r="HW238" s="120"/>
      <c r="HX238" s="120"/>
      <c r="HY238" s="120"/>
      <c r="HZ238" s="120"/>
      <c r="IA238" s="120"/>
      <c r="IB238" s="120"/>
      <c r="IC238" s="120"/>
      <c r="ID238" s="120"/>
      <c r="IE238" s="120"/>
      <c r="IF238" s="120"/>
      <c r="IG238" s="120"/>
      <c r="IH238" s="120"/>
      <c r="II238" s="120"/>
      <c r="IJ238" s="120"/>
      <c r="IK238" s="120"/>
      <c r="IL238" s="120"/>
      <c r="IM238" s="120"/>
      <c r="IN238" s="120"/>
      <c r="IO238" s="120"/>
      <c r="IP238" s="120"/>
      <c r="IQ238" s="120"/>
      <c r="IR238" s="120"/>
      <c r="IS238" s="120"/>
      <c r="IT238" s="120"/>
      <c r="IU238" s="120"/>
      <c r="IV238" s="120"/>
      <c r="IW238" s="120"/>
      <c r="IX238" s="120"/>
      <c r="IY238" s="120"/>
      <c r="IZ238" s="120"/>
      <c r="JA238" s="120"/>
      <c r="JB238" s="120"/>
      <c r="JC238" s="120"/>
      <c r="JD238" s="120"/>
      <c r="JE238" s="120"/>
      <c r="JF238" s="120"/>
      <c r="JG238" s="120"/>
      <c r="JH238" s="120"/>
      <c r="JI238" s="120"/>
      <c r="JJ238" s="120"/>
      <c r="JK238" s="120"/>
      <c r="JL238" s="120"/>
      <c r="JM238" s="120"/>
      <c r="JN238" s="120"/>
      <c r="JO238" s="120"/>
      <c r="JP238" s="120"/>
      <c r="JQ238" s="120"/>
      <c r="JR238" s="120"/>
      <c r="JS238" s="120"/>
      <c r="JT238" s="120"/>
      <c r="JU238" s="120"/>
      <c r="JV238" s="120"/>
      <c r="JW238" s="120"/>
      <c r="JX238" s="120"/>
      <c r="JY238" s="120"/>
      <c r="JZ238" s="120"/>
      <c r="KA238" s="120"/>
      <c r="KB238" s="120"/>
      <c r="KC238" s="120"/>
      <c r="KD238" s="120"/>
      <c r="KE238" s="120"/>
      <c r="KF238" s="120"/>
      <c r="KG238" s="120"/>
      <c r="KH238" s="120"/>
      <c r="KI238" s="120"/>
      <c r="KJ238" s="120"/>
      <c r="KK238" s="120"/>
      <c r="KL238" s="120"/>
      <c r="KM238" s="120"/>
      <c r="KN238" s="120"/>
      <c r="KO238" s="120"/>
      <c r="KP238" s="120"/>
      <c r="KQ238" s="120"/>
      <c r="KR238" s="120"/>
      <c r="KS238" s="120"/>
      <c r="KT238" s="120"/>
      <c r="KU238" s="120"/>
      <c r="KV238" s="120"/>
      <c r="KW238" s="120"/>
      <c r="KX238" s="120"/>
      <c r="KY238" s="120"/>
      <c r="KZ238" s="120"/>
      <c r="LA238" s="120"/>
      <c r="LB238" s="120"/>
      <c r="LC238" s="120"/>
      <c r="LD238" s="120"/>
      <c r="LE238" s="120"/>
      <c r="LF238" s="120"/>
      <c r="LG238" s="120"/>
      <c r="LH238" s="120"/>
      <c r="LI238" s="120"/>
      <c r="LJ238" s="120"/>
      <c r="LK238" s="120"/>
      <c r="LL238" s="120"/>
      <c r="LM238" s="120"/>
      <c r="LN238" s="120"/>
      <c r="LO238" s="120"/>
      <c r="LP238" s="120"/>
      <c r="LQ238" s="120"/>
      <c r="LR238" s="120"/>
      <c r="LS238" s="120"/>
      <c r="LT238" s="120"/>
      <c r="LU238" s="120"/>
      <c r="LV238" s="120"/>
      <c r="LW238" s="120"/>
      <c r="LX238" s="120"/>
      <c r="LY238" s="120"/>
      <c r="LZ238" s="120"/>
      <c r="MA238" s="120"/>
      <c r="MB238" s="120"/>
      <c r="MC238" s="120"/>
      <c r="MD238" s="120"/>
      <c r="ME238" s="120"/>
      <c r="MF238" s="120"/>
      <c r="MG238" s="120"/>
      <c r="MH238" s="120"/>
      <c r="MI238" s="120"/>
      <c r="MJ238" s="120"/>
      <c r="MK238" s="120"/>
      <c r="ML238" s="120"/>
      <c r="MM238" s="120"/>
      <c r="MN238" s="120"/>
      <c r="MO238" s="120"/>
      <c r="MP238" s="120"/>
      <c r="MQ238" s="120"/>
      <c r="MR238" s="120"/>
      <c r="MS238" s="120"/>
      <c r="MT238" s="120"/>
      <c r="MU238" s="120"/>
      <c r="MV238" s="120"/>
      <c r="MW238" s="120"/>
      <c r="MX238" s="120"/>
      <c r="MY238" s="120"/>
      <c r="MZ238" s="120"/>
      <c r="NA238" s="120"/>
      <c r="NB238" s="120"/>
      <c r="NC238" s="120"/>
      <c r="ND238" s="120"/>
      <c r="NE238" s="120"/>
      <c r="NF238" s="120"/>
      <c r="NG238" s="120"/>
      <c r="NH238" s="120"/>
      <c r="NI238" s="120"/>
      <c r="NJ238" s="120"/>
      <c r="NK238" s="120"/>
      <c r="NL238" s="120"/>
      <c r="NM238" s="120"/>
      <c r="NN238" s="120"/>
      <c r="NO238" s="120"/>
      <c r="NP238" s="120"/>
      <c r="NQ238" s="120"/>
      <c r="NR238" s="120"/>
      <c r="NS238" s="120"/>
      <c r="NT238" s="120"/>
      <c r="NU238" s="120"/>
      <c r="NV238" s="120"/>
      <c r="NW238" s="120"/>
      <c r="NX238" s="120"/>
      <c r="NY238" s="120"/>
      <c r="NZ238" s="120"/>
      <c r="OA238" s="120"/>
      <c r="OB238" s="120"/>
      <c r="OC238" s="120"/>
      <c r="OD238" s="120"/>
      <c r="OE238" s="120"/>
      <c r="OF238" s="120"/>
      <c r="OG238" s="120"/>
      <c r="OH238" s="120"/>
      <c r="OI238" s="120"/>
      <c r="OJ238" s="120"/>
      <c r="OK238" s="120"/>
      <c r="OL238" s="120"/>
      <c r="OM238" s="120"/>
      <c r="ON238" s="120"/>
      <c r="OO238" s="120"/>
      <c r="OP238" s="120"/>
      <c r="OQ238" s="120"/>
      <c r="OR238" s="120"/>
      <c r="OS238" s="120"/>
      <c r="OT238" s="120"/>
      <c r="OU238" s="120"/>
      <c r="OV238" s="120"/>
      <c r="OW238" s="120"/>
      <c r="OX238" s="120"/>
      <c r="OY238" s="120"/>
      <c r="OZ238" s="120"/>
      <c r="PA238" s="120"/>
      <c r="PB238" s="120"/>
      <c r="PC238" s="120"/>
      <c r="PD238" s="120"/>
      <c r="PE238" s="120"/>
      <c r="PF238" s="120"/>
      <c r="PG238" s="120"/>
      <c r="PH238" s="120"/>
      <c r="PI238" s="120"/>
      <c r="PJ238" s="120"/>
      <c r="PK238" s="120"/>
      <c r="PL238" s="120"/>
      <c r="PM238" s="120"/>
      <c r="PN238" s="120"/>
      <c r="PO238" s="120"/>
      <c r="PP238" s="120"/>
      <c r="PQ238" s="120"/>
      <c r="PR238" s="120"/>
      <c r="PS238" s="120"/>
      <c r="PT238" s="120"/>
      <c r="PU238" s="120"/>
      <c r="PV238" s="120"/>
      <c r="PW238" s="120"/>
      <c r="PX238" s="120"/>
      <c r="PY238" s="120"/>
      <c r="PZ238" s="120"/>
      <c r="QA238" s="120"/>
      <c r="QB238" s="120"/>
      <c r="QC238" s="120"/>
      <c r="QD238" s="120"/>
      <c r="QE238" s="120"/>
      <c r="QF238" s="120"/>
      <c r="QG238" s="120"/>
      <c r="QH238" s="120"/>
      <c r="QI238" s="120"/>
      <c r="QJ238" s="120"/>
      <c r="QK238" s="120"/>
      <c r="QL238" s="120"/>
      <c r="QM238" s="120"/>
      <c r="QN238" s="120"/>
      <c r="QO238" s="120"/>
      <c r="QP238" s="120"/>
      <c r="QQ238" s="120"/>
      <c r="QR238" s="120"/>
      <c r="QS238" s="120"/>
      <c r="QT238" s="120"/>
      <c r="QU238" s="120"/>
      <c r="QV238" s="120"/>
      <c r="QW238" s="120"/>
      <c r="QX238" s="120"/>
      <c r="QY238" s="120"/>
      <c r="QZ238" s="120"/>
      <c r="RA238" s="120"/>
      <c r="RB238" s="120"/>
      <c r="RC238" s="120"/>
      <c r="RD238" s="120"/>
      <c r="RE238" s="120"/>
      <c r="RF238" s="120"/>
      <c r="RG238" s="120"/>
      <c r="RH238" s="120"/>
      <c r="RI238" s="120"/>
      <c r="RJ238" s="120"/>
      <c r="RK238" s="120"/>
      <c r="RL238" s="120"/>
      <c r="RM238" s="120"/>
      <c r="RN238" s="120"/>
      <c r="RO238" s="120"/>
      <c r="RP238" s="120"/>
      <c r="RQ238" s="120"/>
      <c r="RR238" s="120"/>
      <c r="RS238" s="120"/>
      <c r="RT238" s="120"/>
      <c r="RU238" s="120"/>
      <c r="RV238" s="120"/>
      <c r="RW238" s="120"/>
      <c r="RX238" s="120"/>
      <c r="RY238" s="120"/>
      <c r="RZ238" s="120"/>
      <c r="SA238" s="120"/>
      <c r="SB238" s="120"/>
      <c r="SC238" s="120"/>
      <c r="SD238" s="120"/>
      <c r="SE238" s="120"/>
      <c r="SF238" s="120"/>
      <c r="SG238" s="120"/>
      <c r="SH238" s="120"/>
      <c r="SI238" s="120"/>
      <c r="SJ238" s="120"/>
      <c r="SK238" s="120"/>
      <c r="SL238" s="120"/>
      <c r="SM238" s="120"/>
      <c r="SN238" s="120"/>
      <c r="SO238" s="120"/>
      <c r="SP238" s="120"/>
      <c r="SQ238" s="120"/>
      <c r="SR238" s="120"/>
      <c r="SS238" s="120"/>
      <c r="ST238" s="120"/>
      <c r="SU238" s="120"/>
      <c r="SV238" s="120"/>
      <c r="SW238" s="120"/>
      <c r="SX238" s="120"/>
      <c r="SY238" s="120"/>
      <c r="SZ238" s="120"/>
      <c r="TA238" s="120"/>
      <c r="TB238" s="120"/>
      <c r="TC238" s="120"/>
      <c r="TD238" s="120"/>
      <c r="TE238" s="120"/>
      <c r="TF238" s="120"/>
      <c r="TG238" s="120"/>
      <c r="TH238" s="120"/>
      <c r="TI238" s="120"/>
      <c r="TJ238" s="120"/>
      <c r="TK238" s="120"/>
      <c r="TL238" s="120"/>
      <c r="TM238" s="120"/>
      <c r="TN238" s="120"/>
      <c r="TO238" s="120"/>
      <c r="TP238" s="120"/>
      <c r="TQ238" s="120"/>
      <c r="TR238" s="120"/>
      <c r="TS238" s="120"/>
      <c r="TT238" s="120"/>
      <c r="TU238" s="120"/>
      <c r="TV238" s="120"/>
      <c r="TW238" s="120"/>
      <c r="TX238" s="120"/>
      <c r="TY238" s="120"/>
      <c r="TZ238" s="120"/>
      <c r="UA238" s="120"/>
      <c r="UB238" s="120"/>
      <c r="UC238" s="120"/>
      <c r="UD238" s="120"/>
      <c r="UE238" s="120"/>
      <c r="UF238" s="120"/>
      <c r="UG238" s="120"/>
      <c r="UH238" s="120"/>
      <c r="UI238" s="120"/>
      <c r="UJ238" s="120"/>
      <c r="UK238" s="120"/>
      <c r="UL238" s="120"/>
      <c r="UM238" s="120"/>
      <c r="UN238" s="120"/>
      <c r="UO238" s="120"/>
      <c r="UP238" s="120"/>
      <c r="UQ238" s="120"/>
      <c r="UR238" s="120"/>
      <c r="US238" s="120"/>
      <c r="UT238" s="120"/>
      <c r="UU238" s="120"/>
      <c r="UV238" s="120"/>
      <c r="UW238" s="120"/>
      <c r="UX238" s="120"/>
      <c r="UY238" s="120"/>
      <c r="UZ238" s="120"/>
      <c r="VA238" s="120"/>
      <c r="VB238" s="120"/>
      <c r="VC238" s="120"/>
      <c r="VD238" s="120"/>
      <c r="VE238" s="120"/>
      <c r="VF238" s="120"/>
      <c r="VG238" s="120"/>
      <c r="VH238" s="120"/>
      <c r="VI238" s="120"/>
      <c r="VJ238" s="120"/>
      <c r="VK238" s="120"/>
      <c r="VL238" s="120"/>
      <c r="VM238" s="120"/>
      <c r="VN238" s="120"/>
      <c r="VO238" s="120"/>
      <c r="VP238" s="120"/>
      <c r="VQ238" s="120"/>
      <c r="VR238" s="120"/>
      <c r="VS238" s="120"/>
      <c r="VT238" s="120"/>
      <c r="VU238" s="120"/>
      <c r="VV238" s="120"/>
      <c r="VW238" s="120"/>
      <c r="VX238" s="120"/>
      <c r="VY238" s="120"/>
      <c r="VZ238" s="120"/>
      <c r="WA238" s="120"/>
      <c r="WB238" s="120"/>
      <c r="WC238" s="120"/>
      <c r="WD238" s="120"/>
      <c r="WE238" s="120"/>
      <c r="WF238" s="120"/>
      <c r="WG238" s="120"/>
      <c r="WH238" s="120"/>
      <c r="WI238" s="120"/>
      <c r="WJ238" s="120"/>
      <c r="WK238" s="120"/>
      <c r="WL238" s="120"/>
      <c r="WM238" s="120"/>
      <c r="WN238" s="120"/>
      <c r="WO238" s="120"/>
      <c r="WP238" s="120"/>
      <c r="WQ238" s="120"/>
      <c r="WR238" s="120"/>
      <c r="WS238" s="120"/>
      <c r="WT238" s="120"/>
      <c r="WU238" s="120"/>
      <c r="WV238" s="120"/>
      <c r="WW238" s="120"/>
      <c r="WX238" s="120"/>
      <c r="WY238" s="120"/>
      <c r="WZ238" s="120"/>
      <c r="XA238" s="120"/>
      <c r="XB238" s="120"/>
      <c r="XC238" s="120"/>
      <c r="XD238" s="120"/>
      <c r="XE238" s="120"/>
      <c r="XF238" s="120"/>
      <c r="XG238" s="120"/>
      <c r="XH238" s="120"/>
      <c r="XI238" s="120"/>
      <c r="XJ238" s="120"/>
      <c r="XK238" s="120"/>
      <c r="XL238" s="120"/>
      <c r="XM238" s="120"/>
      <c r="XN238" s="120"/>
      <c r="XO238" s="120"/>
      <c r="XP238" s="120"/>
      <c r="XQ238" s="120"/>
      <c r="XR238" s="120"/>
      <c r="XS238" s="120"/>
      <c r="XT238" s="120"/>
      <c r="XU238" s="120"/>
      <c r="XV238" s="120"/>
      <c r="XW238" s="120"/>
      <c r="XX238" s="120"/>
      <c r="XY238" s="120"/>
      <c r="XZ238" s="120"/>
      <c r="YA238" s="120"/>
      <c r="YB238" s="120"/>
      <c r="YC238" s="120"/>
      <c r="YD238" s="120"/>
      <c r="YE238" s="120"/>
      <c r="YF238" s="120"/>
      <c r="YG238" s="120"/>
      <c r="YH238" s="120"/>
      <c r="YI238" s="120"/>
      <c r="YJ238" s="120"/>
      <c r="YK238" s="120"/>
      <c r="YL238" s="120"/>
      <c r="YM238" s="120"/>
      <c r="YN238" s="120"/>
      <c r="YO238" s="120"/>
      <c r="YP238" s="120"/>
      <c r="YQ238" s="120"/>
      <c r="YR238" s="120"/>
      <c r="YS238" s="120"/>
      <c r="YT238" s="120"/>
      <c r="YU238" s="120"/>
      <c r="YV238" s="120"/>
      <c r="YW238" s="120"/>
      <c r="YX238" s="120"/>
      <c r="YY238" s="120"/>
      <c r="YZ238" s="120"/>
      <c r="ZA238" s="120"/>
      <c r="ZB238" s="120"/>
      <c r="ZC238" s="120"/>
      <c r="ZD238" s="120"/>
      <c r="ZE238" s="120"/>
      <c r="ZF238" s="120"/>
      <c r="ZG238" s="120"/>
      <c r="ZH238" s="120"/>
      <c r="ZI238" s="120"/>
      <c r="ZJ238" s="120"/>
      <c r="ZK238" s="120"/>
      <c r="ZL238" s="120"/>
      <c r="ZM238" s="120"/>
      <c r="ZN238" s="120"/>
      <c r="ZO238" s="120"/>
      <c r="ZP238" s="120"/>
      <c r="ZQ238" s="120"/>
      <c r="ZR238" s="120"/>
      <c r="ZS238" s="120"/>
      <c r="ZT238" s="120"/>
      <c r="ZU238" s="120"/>
      <c r="ZV238" s="120"/>
      <c r="ZW238" s="120"/>
      <c r="ZX238" s="120"/>
      <c r="ZY238" s="120"/>
      <c r="ZZ238" s="120"/>
      <c r="AAA238" s="120"/>
      <c r="AAB238" s="120"/>
      <c r="AAC238" s="120"/>
      <c r="AAD238" s="120"/>
      <c r="AAE238" s="120"/>
      <c r="AAF238" s="120"/>
      <c r="AAG238" s="120"/>
      <c r="AAH238" s="120"/>
      <c r="AAI238" s="120"/>
      <c r="AAJ238" s="120"/>
      <c r="AAK238" s="120"/>
      <c r="AAL238" s="120"/>
      <c r="AAM238" s="120"/>
      <c r="AAN238" s="120"/>
      <c r="AAO238" s="120"/>
      <c r="AAP238" s="120"/>
      <c r="AAQ238" s="120"/>
      <c r="AAR238" s="120"/>
      <c r="AAS238" s="120"/>
      <c r="AAT238" s="120"/>
      <c r="AAU238" s="120"/>
      <c r="AAV238" s="120"/>
      <c r="AAW238" s="120"/>
      <c r="AAX238" s="120"/>
      <c r="AAY238" s="120"/>
      <c r="AAZ238" s="120"/>
      <c r="ABA238" s="120"/>
      <c r="ABB238" s="120"/>
      <c r="ABC238" s="120"/>
      <c r="ABD238" s="120"/>
      <c r="ABE238" s="120"/>
      <c r="ABF238" s="120"/>
      <c r="ABG238" s="120"/>
      <c r="ABH238" s="120"/>
      <c r="ABI238" s="120"/>
      <c r="ABJ238" s="120"/>
      <c r="ABK238" s="120"/>
      <c r="ABL238" s="120"/>
      <c r="ABM238" s="120"/>
      <c r="ABN238" s="120"/>
      <c r="ABO238" s="120"/>
      <c r="ABP238" s="120"/>
      <c r="ABQ238" s="120"/>
      <c r="ABR238" s="120"/>
      <c r="ABS238" s="120"/>
      <c r="ABT238" s="120"/>
      <c r="ABU238" s="120"/>
      <c r="ABV238" s="120"/>
      <c r="ABW238" s="120"/>
      <c r="ABX238" s="120"/>
      <c r="ABY238" s="120"/>
      <c r="ABZ238" s="120"/>
      <c r="ACA238" s="120"/>
      <c r="ACB238" s="120"/>
      <c r="ACC238" s="120"/>
      <c r="ACD238" s="120"/>
      <c r="ACE238" s="120"/>
      <c r="ACF238" s="120"/>
      <c r="ACG238" s="120"/>
      <c r="ACH238" s="120"/>
      <c r="ACI238" s="120"/>
      <c r="ACJ238" s="120"/>
      <c r="ACK238" s="120"/>
      <c r="ACL238" s="120"/>
      <c r="ACM238" s="120"/>
      <c r="ACN238" s="120"/>
      <c r="ACO238" s="120"/>
      <c r="ACP238" s="120"/>
      <c r="ACQ238" s="120"/>
      <c r="ACR238" s="120"/>
      <c r="ACS238" s="120"/>
      <c r="ACT238" s="120"/>
      <c r="ACU238" s="120"/>
      <c r="ACV238" s="120"/>
      <c r="ACW238" s="120"/>
      <c r="ACX238" s="120"/>
      <c r="ACY238" s="120"/>
      <c r="ACZ238" s="120"/>
      <c r="ADA238" s="120"/>
      <c r="ADB238" s="120"/>
      <c r="ADC238" s="120"/>
      <c r="ADD238" s="120"/>
      <c r="ADE238" s="120"/>
      <c r="ADF238" s="120"/>
      <c r="ADG238" s="120"/>
      <c r="ADH238" s="120"/>
      <c r="ADI238" s="120"/>
      <c r="ADJ238" s="120"/>
      <c r="ADK238" s="120"/>
      <c r="ADL238" s="120"/>
      <c r="ADM238" s="120"/>
      <c r="ADN238" s="120"/>
      <c r="ADO238" s="120"/>
      <c r="ADP238" s="120"/>
      <c r="ADQ238" s="120"/>
      <c r="ADR238" s="120"/>
      <c r="ADS238" s="120"/>
      <c r="ADT238" s="120"/>
      <c r="ADU238" s="120"/>
      <c r="ADV238" s="120"/>
      <c r="ADW238" s="120"/>
      <c r="ADX238" s="120"/>
      <c r="ADY238" s="120"/>
      <c r="ADZ238" s="120"/>
      <c r="AEA238" s="120"/>
      <c r="AEB238" s="120"/>
      <c r="AEC238" s="120"/>
      <c r="AED238" s="120"/>
      <c r="AEE238" s="120"/>
      <c r="AEF238" s="120"/>
      <c r="AEG238" s="120"/>
      <c r="AEH238" s="120"/>
      <c r="AEI238" s="120"/>
      <c r="AEJ238" s="120"/>
      <c r="AEK238" s="120"/>
      <c r="AEL238" s="120"/>
      <c r="AEM238" s="120"/>
      <c r="AEN238" s="120"/>
      <c r="AEO238" s="120"/>
      <c r="AEP238" s="120"/>
      <c r="AEQ238" s="120"/>
      <c r="AER238" s="120"/>
      <c r="AES238" s="120"/>
      <c r="AET238" s="120"/>
      <c r="AEU238" s="120"/>
      <c r="AEV238" s="120"/>
      <c r="AEW238" s="120"/>
      <c r="AEX238" s="120"/>
      <c r="AEY238" s="120"/>
      <c r="AEZ238" s="120"/>
      <c r="AFA238" s="120"/>
      <c r="AFB238" s="120"/>
      <c r="AFC238" s="120"/>
      <c r="AFD238" s="120"/>
      <c r="AFE238" s="120"/>
      <c r="AFF238" s="120"/>
      <c r="AFG238" s="120"/>
      <c r="AFH238" s="120"/>
      <c r="AFI238" s="120"/>
      <c r="AFJ238" s="120"/>
      <c r="AFK238" s="120"/>
      <c r="AFL238" s="120"/>
      <c r="AFM238" s="120"/>
      <c r="AFN238" s="120"/>
      <c r="AFO238" s="120"/>
      <c r="AFP238" s="120"/>
      <c r="AFQ238" s="120"/>
      <c r="AFR238" s="120"/>
      <c r="AFS238" s="120"/>
      <c r="AFT238" s="120"/>
      <c r="AFU238" s="120"/>
      <c r="AFV238" s="120"/>
      <c r="AFW238" s="120"/>
      <c r="AFX238" s="120"/>
      <c r="AFY238" s="120"/>
      <c r="AFZ238" s="120"/>
      <c r="AGA238" s="120"/>
      <c r="AGB238" s="120"/>
      <c r="AGC238" s="120"/>
      <c r="AGD238" s="120"/>
      <c r="AGE238" s="120"/>
      <c r="AGF238" s="120"/>
      <c r="AGG238" s="120"/>
      <c r="AGH238" s="120"/>
      <c r="AGI238" s="120"/>
      <c r="AGJ238" s="120"/>
      <c r="AGK238" s="120"/>
      <c r="AGL238" s="120"/>
      <c r="AGM238" s="120"/>
      <c r="AGN238" s="120"/>
      <c r="AGO238" s="120"/>
      <c r="AGP238" s="120"/>
      <c r="AGQ238" s="120"/>
      <c r="AGR238" s="120"/>
      <c r="AGS238" s="120"/>
      <c r="AGT238" s="120"/>
      <c r="AGU238" s="120"/>
      <c r="AGV238" s="120"/>
      <c r="AGW238" s="120"/>
      <c r="AGX238" s="120"/>
      <c r="AGY238" s="120"/>
      <c r="AGZ238" s="120"/>
      <c r="AHA238" s="120"/>
      <c r="AHB238" s="120"/>
      <c r="AHC238" s="120"/>
      <c r="AHD238" s="120"/>
      <c r="AHE238" s="120"/>
      <c r="AHF238" s="120"/>
      <c r="AHG238" s="120"/>
      <c r="AHH238" s="120"/>
      <c r="AHI238" s="120"/>
      <c r="AHJ238" s="120"/>
      <c r="AHK238" s="120"/>
      <c r="AHL238" s="120"/>
      <c r="AHM238" s="120"/>
      <c r="AHN238" s="120"/>
      <c r="AHO238" s="120"/>
      <c r="AHP238" s="120"/>
      <c r="AHQ238" s="120"/>
      <c r="AHR238" s="120"/>
      <c r="AHS238" s="120"/>
      <c r="AHT238" s="120"/>
      <c r="AHU238" s="120"/>
      <c r="AHV238" s="120"/>
      <c r="AHW238" s="120"/>
      <c r="AHX238" s="120"/>
      <c r="AHY238" s="120"/>
      <c r="AHZ238" s="120"/>
      <c r="AIA238" s="120"/>
      <c r="AIB238" s="120"/>
      <c r="AIC238" s="120"/>
      <c r="AID238" s="120"/>
      <c r="AIE238" s="120"/>
      <c r="AIF238" s="120"/>
      <c r="AIG238" s="120"/>
      <c r="AIH238" s="120"/>
      <c r="AII238" s="120"/>
      <c r="AIJ238" s="120"/>
      <c r="AIK238" s="120"/>
      <c r="AIL238" s="120"/>
      <c r="AIM238" s="120"/>
      <c r="AIN238" s="120"/>
      <c r="AIO238" s="120"/>
      <c r="AIP238" s="120"/>
      <c r="AIQ238" s="120"/>
      <c r="AIR238" s="120"/>
      <c r="AIS238" s="120"/>
      <c r="AIT238" s="120"/>
      <c r="AIU238" s="120"/>
      <c r="AIV238" s="120"/>
      <c r="AIW238" s="120"/>
      <c r="AIX238" s="120"/>
      <c r="AIY238" s="120"/>
      <c r="AIZ238" s="120"/>
      <c r="AJA238" s="120"/>
      <c r="AJB238" s="120"/>
      <c r="AJC238" s="120"/>
      <c r="AJD238" s="120"/>
      <c r="AJE238" s="120"/>
      <c r="AJF238" s="120"/>
      <c r="AJG238" s="120"/>
      <c r="AJH238" s="120"/>
      <c r="AJI238" s="120"/>
      <c r="AJJ238" s="120"/>
      <c r="AJK238" s="120"/>
      <c r="AJL238" s="120"/>
      <c r="AJM238" s="120"/>
      <c r="AJN238" s="120"/>
      <c r="AJO238" s="120"/>
      <c r="AJP238" s="120"/>
      <c r="AJQ238" s="120"/>
      <c r="AJR238" s="120"/>
      <c r="AJS238" s="120"/>
      <c r="AJT238" s="120"/>
      <c r="AJU238" s="120"/>
      <c r="AJV238" s="120"/>
      <c r="AJW238" s="120"/>
      <c r="AJX238" s="120"/>
      <c r="AJY238" s="120"/>
      <c r="AJZ238" s="120"/>
      <c r="AKA238" s="120"/>
      <c r="AKB238" s="120"/>
      <c r="AKC238" s="120"/>
      <c r="AKD238" s="120"/>
      <c r="AKE238" s="120"/>
      <c r="AKF238" s="120"/>
      <c r="AKG238" s="120"/>
      <c r="AKH238" s="120"/>
      <c r="AKI238" s="120"/>
      <c r="AKJ238" s="120"/>
      <c r="AKK238" s="120"/>
      <c r="AKL238" s="120"/>
      <c r="AKM238" s="120"/>
      <c r="AKN238" s="120"/>
      <c r="AKO238" s="120"/>
      <c r="AKP238" s="120"/>
      <c r="AKQ238" s="120"/>
      <c r="AKR238" s="120"/>
      <c r="AKS238" s="120"/>
      <c r="AKT238" s="120"/>
      <c r="AKU238" s="120"/>
      <c r="AKV238" s="120"/>
      <c r="AKW238" s="120"/>
      <c r="AKX238" s="120"/>
      <c r="AKY238" s="120"/>
      <c r="AKZ238" s="120"/>
      <c r="ALA238" s="120"/>
      <c r="ALB238" s="120"/>
      <c r="ALC238" s="120"/>
      <c r="ALD238" s="120"/>
      <c r="ALE238" s="120"/>
      <c r="ALF238" s="120"/>
      <c r="ALG238" s="120"/>
      <c r="ALH238" s="120"/>
      <c r="ALI238" s="120"/>
      <c r="ALJ238" s="120"/>
      <c r="ALK238" s="120"/>
      <c r="ALL238" s="120"/>
      <c r="ALM238" s="120"/>
      <c r="ALN238" s="120"/>
      <c r="ALO238" s="120"/>
      <c r="ALP238" s="120"/>
      <c r="ALQ238" s="120"/>
      <c r="ALR238" s="120"/>
      <c r="ALS238" s="120"/>
      <c r="ALT238" s="120"/>
      <c r="ALU238" s="120"/>
      <c r="ALV238" s="120"/>
      <c r="ALW238" s="120"/>
      <c r="ALX238" s="120"/>
      <c r="ALY238" s="120"/>
      <c r="ALZ238" s="120"/>
      <c r="AMA238" s="120"/>
      <c r="AMB238" s="120"/>
      <c r="AMC238" s="120"/>
      <c r="AMD238" s="120"/>
      <c r="AME238" s="120"/>
      <c r="AMF238" s="120"/>
      <c r="AMG238" s="120"/>
      <c r="AMH238" s="120"/>
      <c r="AMI238" s="120"/>
      <c r="AMJ238" s="120"/>
      <c r="AMK238" s="120"/>
      <c r="AML238" s="120"/>
    </row>
    <row r="239" spans="1:1026" s="121" customFormat="1" ht="24" x14ac:dyDescent="0.25">
      <c r="A239" s="102">
        <v>234</v>
      </c>
      <c r="B239" s="25" t="s">
        <v>236</v>
      </c>
      <c r="C239" s="26" t="s">
        <v>198</v>
      </c>
      <c r="D239" s="26" t="s">
        <v>240</v>
      </c>
      <c r="E239" s="38" t="s">
        <v>558</v>
      </c>
      <c r="F239" s="50">
        <v>3</v>
      </c>
      <c r="G239" s="51" t="s">
        <v>11</v>
      </c>
      <c r="H239" s="119"/>
      <c r="I239" s="76">
        <f t="shared" si="14"/>
        <v>0</v>
      </c>
      <c r="J239" s="76">
        <f t="shared" si="15"/>
        <v>0</v>
      </c>
      <c r="K239" s="76">
        <f t="shared" si="16"/>
        <v>0</v>
      </c>
      <c r="L239" s="122"/>
      <c r="M239" s="123"/>
      <c r="N239" s="122"/>
      <c r="O239" s="39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  <c r="IQ239" s="120"/>
      <c r="IR239" s="120"/>
      <c r="IS239" s="120"/>
      <c r="IT239" s="120"/>
      <c r="IU239" s="120"/>
      <c r="IV239" s="120"/>
      <c r="IW239" s="120"/>
      <c r="IX239" s="120"/>
      <c r="IY239" s="120"/>
      <c r="IZ239" s="120"/>
      <c r="JA239" s="120"/>
      <c r="JB239" s="120"/>
      <c r="JC239" s="120"/>
      <c r="JD239" s="120"/>
      <c r="JE239" s="120"/>
      <c r="JF239" s="120"/>
      <c r="JG239" s="120"/>
      <c r="JH239" s="120"/>
      <c r="JI239" s="120"/>
      <c r="JJ239" s="120"/>
      <c r="JK239" s="120"/>
      <c r="JL239" s="120"/>
      <c r="JM239" s="120"/>
      <c r="JN239" s="120"/>
      <c r="JO239" s="120"/>
      <c r="JP239" s="120"/>
      <c r="JQ239" s="120"/>
      <c r="JR239" s="120"/>
      <c r="JS239" s="120"/>
      <c r="JT239" s="120"/>
      <c r="JU239" s="120"/>
      <c r="JV239" s="120"/>
      <c r="JW239" s="120"/>
      <c r="JX239" s="120"/>
      <c r="JY239" s="120"/>
      <c r="JZ239" s="120"/>
      <c r="KA239" s="120"/>
      <c r="KB239" s="120"/>
      <c r="KC239" s="120"/>
      <c r="KD239" s="120"/>
      <c r="KE239" s="120"/>
      <c r="KF239" s="120"/>
      <c r="KG239" s="120"/>
      <c r="KH239" s="120"/>
      <c r="KI239" s="120"/>
      <c r="KJ239" s="120"/>
      <c r="KK239" s="120"/>
      <c r="KL239" s="120"/>
      <c r="KM239" s="120"/>
      <c r="KN239" s="120"/>
      <c r="KO239" s="120"/>
      <c r="KP239" s="120"/>
      <c r="KQ239" s="120"/>
      <c r="KR239" s="120"/>
      <c r="KS239" s="120"/>
      <c r="KT239" s="120"/>
      <c r="KU239" s="120"/>
      <c r="KV239" s="120"/>
      <c r="KW239" s="120"/>
      <c r="KX239" s="120"/>
      <c r="KY239" s="120"/>
      <c r="KZ239" s="120"/>
      <c r="LA239" s="120"/>
      <c r="LB239" s="120"/>
      <c r="LC239" s="120"/>
      <c r="LD239" s="120"/>
      <c r="LE239" s="120"/>
      <c r="LF239" s="120"/>
      <c r="LG239" s="120"/>
      <c r="LH239" s="120"/>
      <c r="LI239" s="120"/>
      <c r="LJ239" s="120"/>
      <c r="LK239" s="120"/>
      <c r="LL239" s="120"/>
      <c r="LM239" s="120"/>
      <c r="LN239" s="120"/>
      <c r="LO239" s="120"/>
      <c r="LP239" s="120"/>
      <c r="LQ239" s="120"/>
      <c r="LR239" s="120"/>
      <c r="LS239" s="120"/>
      <c r="LT239" s="120"/>
      <c r="LU239" s="120"/>
      <c r="LV239" s="120"/>
      <c r="LW239" s="120"/>
      <c r="LX239" s="120"/>
      <c r="LY239" s="120"/>
      <c r="LZ239" s="120"/>
      <c r="MA239" s="120"/>
      <c r="MB239" s="120"/>
      <c r="MC239" s="120"/>
      <c r="MD239" s="120"/>
      <c r="ME239" s="120"/>
      <c r="MF239" s="120"/>
      <c r="MG239" s="120"/>
      <c r="MH239" s="120"/>
      <c r="MI239" s="120"/>
      <c r="MJ239" s="120"/>
      <c r="MK239" s="120"/>
      <c r="ML239" s="120"/>
      <c r="MM239" s="120"/>
      <c r="MN239" s="120"/>
      <c r="MO239" s="120"/>
      <c r="MP239" s="120"/>
      <c r="MQ239" s="120"/>
      <c r="MR239" s="120"/>
      <c r="MS239" s="120"/>
      <c r="MT239" s="120"/>
      <c r="MU239" s="120"/>
      <c r="MV239" s="120"/>
      <c r="MW239" s="120"/>
      <c r="MX239" s="120"/>
      <c r="MY239" s="120"/>
      <c r="MZ239" s="120"/>
      <c r="NA239" s="120"/>
      <c r="NB239" s="120"/>
      <c r="NC239" s="120"/>
      <c r="ND239" s="120"/>
      <c r="NE239" s="120"/>
      <c r="NF239" s="120"/>
      <c r="NG239" s="120"/>
      <c r="NH239" s="120"/>
      <c r="NI239" s="120"/>
      <c r="NJ239" s="120"/>
      <c r="NK239" s="120"/>
      <c r="NL239" s="120"/>
      <c r="NM239" s="120"/>
      <c r="NN239" s="120"/>
      <c r="NO239" s="120"/>
      <c r="NP239" s="120"/>
      <c r="NQ239" s="120"/>
      <c r="NR239" s="120"/>
      <c r="NS239" s="120"/>
      <c r="NT239" s="120"/>
      <c r="NU239" s="120"/>
      <c r="NV239" s="120"/>
      <c r="NW239" s="120"/>
      <c r="NX239" s="120"/>
      <c r="NY239" s="120"/>
      <c r="NZ239" s="120"/>
      <c r="OA239" s="120"/>
      <c r="OB239" s="120"/>
      <c r="OC239" s="120"/>
      <c r="OD239" s="120"/>
      <c r="OE239" s="120"/>
      <c r="OF239" s="120"/>
      <c r="OG239" s="120"/>
      <c r="OH239" s="120"/>
      <c r="OI239" s="120"/>
      <c r="OJ239" s="120"/>
      <c r="OK239" s="120"/>
      <c r="OL239" s="120"/>
      <c r="OM239" s="120"/>
      <c r="ON239" s="120"/>
      <c r="OO239" s="120"/>
      <c r="OP239" s="120"/>
      <c r="OQ239" s="120"/>
      <c r="OR239" s="120"/>
      <c r="OS239" s="120"/>
      <c r="OT239" s="120"/>
      <c r="OU239" s="120"/>
      <c r="OV239" s="120"/>
      <c r="OW239" s="120"/>
      <c r="OX239" s="120"/>
      <c r="OY239" s="120"/>
      <c r="OZ239" s="120"/>
      <c r="PA239" s="120"/>
      <c r="PB239" s="120"/>
      <c r="PC239" s="120"/>
      <c r="PD239" s="120"/>
      <c r="PE239" s="120"/>
      <c r="PF239" s="120"/>
      <c r="PG239" s="120"/>
      <c r="PH239" s="120"/>
      <c r="PI239" s="120"/>
      <c r="PJ239" s="120"/>
      <c r="PK239" s="120"/>
      <c r="PL239" s="120"/>
      <c r="PM239" s="120"/>
      <c r="PN239" s="120"/>
      <c r="PO239" s="120"/>
      <c r="PP239" s="120"/>
      <c r="PQ239" s="120"/>
      <c r="PR239" s="120"/>
      <c r="PS239" s="120"/>
      <c r="PT239" s="120"/>
      <c r="PU239" s="120"/>
      <c r="PV239" s="120"/>
      <c r="PW239" s="120"/>
      <c r="PX239" s="120"/>
      <c r="PY239" s="120"/>
      <c r="PZ239" s="120"/>
      <c r="QA239" s="120"/>
      <c r="QB239" s="120"/>
      <c r="QC239" s="120"/>
      <c r="QD239" s="120"/>
      <c r="QE239" s="120"/>
      <c r="QF239" s="120"/>
      <c r="QG239" s="120"/>
      <c r="QH239" s="120"/>
      <c r="QI239" s="120"/>
      <c r="QJ239" s="120"/>
      <c r="QK239" s="120"/>
      <c r="QL239" s="120"/>
      <c r="QM239" s="120"/>
      <c r="QN239" s="120"/>
      <c r="QO239" s="120"/>
      <c r="QP239" s="120"/>
      <c r="QQ239" s="120"/>
      <c r="QR239" s="120"/>
      <c r="QS239" s="120"/>
      <c r="QT239" s="120"/>
      <c r="QU239" s="120"/>
      <c r="QV239" s="120"/>
      <c r="QW239" s="120"/>
      <c r="QX239" s="120"/>
      <c r="QY239" s="120"/>
      <c r="QZ239" s="120"/>
      <c r="RA239" s="120"/>
      <c r="RB239" s="120"/>
      <c r="RC239" s="120"/>
      <c r="RD239" s="120"/>
      <c r="RE239" s="120"/>
      <c r="RF239" s="120"/>
      <c r="RG239" s="120"/>
      <c r="RH239" s="120"/>
      <c r="RI239" s="120"/>
      <c r="RJ239" s="120"/>
      <c r="RK239" s="120"/>
      <c r="RL239" s="120"/>
      <c r="RM239" s="120"/>
      <c r="RN239" s="120"/>
      <c r="RO239" s="120"/>
      <c r="RP239" s="120"/>
      <c r="RQ239" s="120"/>
      <c r="RR239" s="120"/>
      <c r="RS239" s="120"/>
      <c r="RT239" s="120"/>
      <c r="RU239" s="120"/>
      <c r="RV239" s="120"/>
      <c r="RW239" s="120"/>
      <c r="RX239" s="120"/>
      <c r="RY239" s="120"/>
      <c r="RZ239" s="120"/>
      <c r="SA239" s="120"/>
      <c r="SB239" s="120"/>
      <c r="SC239" s="120"/>
      <c r="SD239" s="120"/>
      <c r="SE239" s="120"/>
      <c r="SF239" s="120"/>
      <c r="SG239" s="120"/>
      <c r="SH239" s="120"/>
      <c r="SI239" s="120"/>
      <c r="SJ239" s="120"/>
      <c r="SK239" s="120"/>
      <c r="SL239" s="120"/>
      <c r="SM239" s="120"/>
      <c r="SN239" s="120"/>
      <c r="SO239" s="120"/>
      <c r="SP239" s="120"/>
      <c r="SQ239" s="120"/>
      <c r="SR239" s="120"/>
      <c r="SS239" s="120"/>
      <c r="ST239" s="120"/>
      <c r="SU239" s="120"/>
      <c r="SV239" s="120"/>
      <c r="SW239" s="120"/>
      <c r="SX239" s="120"/>
      <c r="SY239" s="120"/>
      <c r="SZ239" s="120"/>
      <c r="TA239" s="120"/>
      <c r="TB239" s="120"/>
      <c r="TC239" s="120"/>
      <c r="TD239" s="120"/>
      <c r="TE239" s="120"/>
      <c r="TF239" s="120"/>
      <c r="TG239" s="120"/>
      <c r="TH239" s="120"/>
      <c r="TI239" s="120"/>
      <c r="TJ239" s="120"/>
      <c r="TK239" s="120"/>
      <c r="TL239" s="120"/>
      <c r="TM239" s="120"/>
      <c r="TN239" s="120"/>
      <c r="TO239" s="120"/>
      <c r="TP239" s="120"/>
      <c r="TQ239" s="120"/>
      <c r="TR239" s="120"/>
      <c r="TS239" s="120"/>
      <c r="TT239" s="120"/>
      <c r="TU239" s="120"/>
      <c r="TV239" s="120"/>
      <c r="TW239" s="120"/>
      <c r="TX239" s="120"/>
      <c r="TY239" s="120"/>
      <c r="TZ239" s="120"/>
      <c r="UA239" s="120"/>
      <c r="UB239" s="120"/>
      <c r="UC239" s="120"/>
      <c r="UD239" s="120"/>
      <c r="UE239" s="120"/>
      <c r="UF239" s="120"/>
      <c r="UG239" s="120"/>
      <c r="UH239" s="120"/>
      <c r="UI239" s="120"/>
      <c r="UJ239" s="120"/>
      <c r="UK239" s="120"/>
      <c r="UL239" s="120"/>
      <c r="UM239" s="120"/>
      <c r="UN239" s="120"/>
      <c r="UO239" s="120"/>
      <c r="UP239" s="120"/>
      <c r="UQ239" s="120"/>
      <c r="UR239" s="120"/>
      <c r="US239" s="120"/>
      <c r="UT239" s="120"/>
      <c r="UU239" s="120"/>
      <c r="UV239" s="120"/>
      <c r="UW239" s="120"/>
      <c r="UX239" s="120"/>
      <c r="UY239" s="120"/>
      <c r="UZ239" s="120"/>
      <c r="VA239" s="120"/>
      <c r="VB239" s="120"/>
      <c r="VC239" s="120"/>
      <c r="VD239" s="120"/>
      <c r="VE239" s="120"/>
      <c r="VF239" s="120"/>
      <c r="VG239" s="120"/>
      <c r="VH239" s="120"/>
      <c r="VI239" s="120"/>
      <c r="VJ239" s="120"/>
      <c r="VK239" s="120"/>
      <c r="VL239" s="120"/>
      <c r="VM239" s="120"/>
      <c r="VN239" s="120"/>
      <c r="VO239" s="120"/>
      <c r="VP239" s="120"/>
      <c r="VQ239" s="120"/>
      <c r="VR239" s="120"/>
      <c r="VS239" s="120"/>
      <c r="VT239" s="120"/>
      <c r="VU239" s="120"/>
      <c r="VV239" s="120"/>
      <c r="VW239" s="120"/>
      <c r="VX239" s="120"/>
      <c r="VY239" s="120"/>
      <c r="VZ239" s="120"/>
      <c r="WA239" s="120"/>
      <c r="WB239" s="120"/>
      <c r="WC239" s="120"/>
      <c r="WD239" s="120"/>
      <c r="WE239" s="120"/>
      <c r="WF239" s="120"/>
      <c r="WG239" s="120"/>
      <c r="WH239" s="120"/>
      <c r="WI239" s="120"/>
      <c r="WJ239" s="120"/>
      <c r="WK239" s="120"/>
      <c r="WL239" s="120"/>
      <c r="WM239" s="120"/>
      <c r="WN239" s="120"/>
      <c r="WO239" s="120"/>
      <c r="WP239" s="120"/>
      <c r="WQ239" s="120"/>
      <c r="WR239" s="120"/>
      <c r="WS239" s="120"/>
      <c r="WT239" s="120"/>
      <c r="WU239" s="120"/>
      <c r="WV239" s="120"/>
      <c r="WW239" s="120"/>
      <c r="WX239" s="120"/>
      <c r="WY239" s="120"/>
      <c r="WZ239" s="120"/>
      <c r="XA239" s="120"/>
      <c r="XB239" s="120"/>
      <c r="XC239" s="120"/>
      <c r="XD239" s="120"/>
      <c r="XE239" s="120"/>
      <c r="XF239" s="120"/>
      <c r="XG239" s="120"/>
      <c r="XH239" s="120"/>
      <c r="XI239" s="120"/>
      <c r="XJ239" s="120"/>
      <c r="XK239" s="120"/>
      <c r="XL239" s="120"/>
      <c r="XM239" s="120"/>
      <c r="XN239" s="120"/>
      <c r="XO239" s="120"/>
      <c r="XP239" s="120"/>
      <c r="XQ239" s="120"/>
      <c r="XR239" s="120"/>
      <c r="XS239" s="120"/>
      <c r="XT239" s="120"/>
      <c r="XU239" s="120"/>
      <c r="XV239" s="120"/>
      <c r="XW239" s="120"/>
      <c r="XX239" s="120"/>
      <c r="XY239" s="120"/>
      <c r="XZ239" s="120"/>
      <c r="YA239" s="120"/>
      <c r="YB239" s="120"/>
      <c r="YC239" s="120"/>
      <c r="YD239" s="120"/>
      <c r="YE239" s="120"/>
      <c r="YF239" s="120"/>
      <c r="YG239" s="120"/>
      <c r="YH239" s="120"/>
      <c r="YI239" s="120"/>
      <c r="YJ239" s="120"/>
      <c r="YK239" s="120"/>
      <c r="YL239" s="120"/>
      <c r="YM239" s="120"/>
      <c r="YN239" s="120"/>
      <c r="YO239" s="120"/>
      <c r="YP239" s="120"/>
      <c r="YQ239" s="120"/>
      <c r="YR239" s="120"/>
      <c r="YS239" s="120"/>
      <c r="YT239" s="120"/>
      <c r="YU239" s="120"/>
      <c r="YV239" s="120"/>
      <c r="YW239" s="120"/>
      <c r="YX239" s="120"/>
      <c r="YY239" s="120"/>
      <c r="YZ239" s="120"/>
      <c r="ZA239" s="120"/>
      <c r="ZB239" s="120"/>
      <c r="ZC239" s="120"/>
      <c r="ZD239" s="120"/>
      <c r="ZE239" s="120"/>
      <c r="ZF239" s="120"/>
      <c r="ZG239" s="120"/>
      <c r="ZH239" s="120"/>
      <c r="ZI239" s="120"/>
      <c r="ZJ239" s="120"/>
      <c r="ZK239" s="120"/>
      <c r="ZL239" s="120"/>
      <c r="ZM239" s="120"/>
      <c r="ZN239" s="120"/>
      <c r="ZO239" s="120"/>
      <c r="ZP239" s="120"/>
      <c r="ZQ239" s="120"/>
      <c r="ZR239" s="120"/>
      <c r="ZS239" s="120"/>
      <c r="ZT239" s="120"/>
      <c r="ZU239" s="120"/>
      <c r="ZV239" s="120"/>
      <c r="ZW239" s="120"/>
      <c r="ZX239" s="120"/>
      <c r="ZY239" s="120"/>
      <c r="ZZ239" s="120"/>
      <c r="AAA239" s="120"/>
      <c r="AAB239" s="120"/>
      <c r="AAC239" s="120"/>
      <c r="AAD239" s="120"/>
      <c r="AAE239" s="120"/>
      <c r="AAF239" s="120"/>
      <c r="AAG239" s="120"/>
      <c r="AAH239" s="120"/>
      <c r="AAI239" s="120"/>
      <c r="AAJ239" s="120"/>
      <c r="AAK239" s="120"/>
      <c r="AAL239" s="120"/>
      <c r="AAM239" s="120"/>
      <c r="AAN239" s="120"/>
      <c r="AAO239" s="120"/>
      <c r="AAP239" s="120"/>
      <c r="AAQ239" s="120"/>
      <c r="AAR239" s="120"/>
      <c r="AAS239" s="120"/>
      <c r="AAT239" s="120"/>
      <c r="AAU239" s="120"/>
      <c r="AAV239" s="120"/>
      <c r="AAW239" s="120"/>
      <c r="AAX239" s="120"/>
      <c r="AAY239" s="120"/>
      <c r="AAZ239" s="120"/>
      <c r="ABA239" s="120"/>
      <c r="ABB239" s="120"/>
      <c r="ABC239" s="120"/>
      <c r="ABD239" s="120"/>
      <c r="ABE239" s="120"/>
      <c r="ABF239" s="120"/>
      <c r="ABG239" s="120"/>
      <c r="ABH239" s="120"/>
      <c r="ABI239" s="120"/>
      <c r="ABJ239" s="120"/>
      <c r="ABK239" s="120"/>
      <c r="ABL239" s="120"/>
      <c r="ABM239" s="120"/>
      <c r="ABN239" s="120"/>
      <c r="ABO239" s="120"/>
      <c r="ABP239" s="120"/>
      <c r="ABQ239" s="120"/>
      <c r="ABR239" s="120"/>
      <c r="ABS239" s="120"/>
      <c r="ABT239" s="120"/>
      <c r="ABU239" s="120"/>
      <c r="ABV239" s="120"/>
      <c r="ABW239" s="120"/>
      <c r="ABX239" s="120"/>
      <c r="ABY239" s="120"/>
      <c r="ABZ239" s="120"/>
      <c r="ACA239" s="120"/>
      <c r="ACB239" s="120"/>
      <c r="ACC239" s="120"/>
      <c r="ACD239" s="120"/>
      <c r="ACE239" s="120"/>
      <c r="ACF239" s="120"/>
      <c r="ACG239" s="120"/>
      <c r="ACH239" s="120"/>
      <c r="ACI239" s="120"/>
      <c r="ACJ239" s="120"/>
      <c r="ACK239" s="120"/>
      <c r="ACL239" s="120"/>
      <c r="ACM239" s="120"/>
      <c r="ACN239" s="120"/>
      <c r="ACO239" s="120"/>
      <c r="ACP239" s="120"/>
      <c r="ACQ239" s="120"/>
      <c r="ACR239" s="120"/>
      <c r="ACS239" s="120"/>
      <c r="ACT239" s="120"/>
      <c r="ACU239" s="120"/>
      <c r="ACV239" s="120"/>
      <c r="ACW239" s="120"/>
      <c r="ACX239" s="120"/>
      <c r="ACY239" s="120"/>
      <c r="ACZ239" s="120"/>
      <c r="ADA239" s="120"/>
      <c r="ADB239" s="120"/>
      <c r="ADC239" s="120"/>
      <c r="ADD239" s="120"/>
      <c r="ADE239" s="120"/>
      <c r="ADF239" s="120"/>
      <c r="ADG239" s="120"/>
      <c r="ADH239" s="120"/>
      <c r="ADI239" s="120"/>
      <c r="ADJ239" s="120"/>
      <c r="ADK239" s="120"/>
      <c r="ADL239" s="120"/>
      <c r="ADM239" s="120"/>
      <c r="ADN239" s="120"/>
      <c r="ADO239" s="120"/>
      <c r="ADP239" s="120"/>
      <c r="ADQ239" s="120"/>
      <c r="ADR239" s="120"/>
      <c r="ADS239" s="120"/>
      <c r="ADT239" s="120"/>
      <c r="ADU239" s="120"/>
      <c r="ADV239" s="120"/>
      <c r="ADW239" s="120"/>
      <c r="ADX239" s="120"/>
      <c r="ADY239" s="120"/>
      <c r="ADZ239" s="120"/>
      <c r="AEA239" s="120"/>
      <c r="AEB239" s="120"/>
      <c r="AEC239" s="120"/>
      <c r="AED239" s="120"/>
      <c r="AEE239" s="120"/>
      <c r="AEF239" s="120"/>
      <c r="AEG239" s="120"/>
      <c r="AEH239" s="120"/>
      <c r="AEI239" s="120"/>
      <c r="AEJ239" s="120"/>
      <c r="AEK239" s="120"/>
      <c r="AEL239" s="120"/>
      <c r="AEM239" s="120"/>
      <c r="AEN239" s="120"/>
      <c r="AEO239" s="120"/>
      <c r="AEP239" s="120"/>
      <c r="AEQ239" s="120"/>
      <c r="AER239" s="120"/>
      <c r="AES239" s="120"/>
      <c r="AET239" s="120"/>
      <c r="AEU239" s="120"/>
      <c r="AEV239" s="120"/>
      <c r="AEW239" s="120"/>
      <c r="AEX239" s="120"/>
      <c r="AEY239" s="120"/>
      <c r="AEZ239" s="120"/>
      <c r="AFA239" s="120"/>
      <c r="AFB239" s="120"/>
      <c r="AFC239" s="120"/>
      <c r="AFD239" s="120"/>
      <c r="AFE239" s="120"/>
      <c r="AFF239" s="120"/>
      <c r="AFG239" s="120"/>
      <c r="AFH239" s="120"/>
      <c r="AFI239" s="120"/>
      <c r="AFJ239" s="120"/>
      <c r="AFK239" s="120"/>
      <c r="AFL239" s="120"/>
      <c r="AFM239" s="120"/>
      <c r="AFN239" s="120"/>
      <c r="AFO239" s="120"/>
      <c r="AFP239" s="120"/>
      <c r="AFQ239" s="120"/>
      <c r="AFR239" s="120"/>
      <c r="AFS239" s="120"/>
      <c r="AFT239" s="120"/>
      <c r="AFU239" s="120"/>
      <c r="AFV239" s="120"/>
      <c r="AFW239" s="120"/>
      <c r="AFX239" s="120"/>
      <c r="AFY239" s="120"/>
      <c r="AFZ239" s="120"/>
      <c r="AGA239" s="120"/>
      <c r="AGB239" s="120"/>
      <c r="AGC239" s="120"/>
      <c r="AGD239" s="120"/>
      <c r="AGE239" s="120"/>
      <c r="AGF239" s="120"/>
      <c r="AGG239" s="120"/>
      <c r="AGH239" s="120"/>
      <c r="AGI239" s="120"/>
      <c r="AGJ239" s="120"/>
      <c r="AGK239" s="120"/>
      <c r="AGL239" s="120"/>
      <c r="AGM239" s="120"/>
      <c r="AGN239" s="120"/>
      <c r="AGO239" s="120"/>
      <c r="AGP239" s="120"/>
      <c r="AGQ239" s="120"/>
      <c r="AGR239" s="120"/>
      <c r="AGS239" s="120"/>
      <c r="AGT239" s="120"/>
      <c r="AGU239" s="120"/>
      <c r="AGV239" s="120"/>
      <c r="AGW239" s="120"/>
      <c r="AGX239" s="120"/>
      <c r="AGY239" s="120"/>
      <c r="AGZ239" s="120"/>
      <c r="AHA239" s="120"/>
      <c r="AHB239" s="120"/>
      <c r="AHC239" s="120"/>
      <c r="AHD239" s="120"/>
      <c r="AHE239" s="120"/>
      <c r="AHF239" s="120"/>
      <c r="AHG239" s="120"/>
      <c r="AHH239" s="120"/>
      <c r="AHI239" s="120"/>
      <c r="AHJ239" s="120"/>
      <c r="AHK239" s="120"/>
      <c r="AHL239" s="120"/>
      <c r="AHM239" s="120"/>
      <c r="AHN239" s="120"/>
      <c r="AHO239" s="120"/>
      <c r="AHP239" s="120"/>
      <c r="AHQ239" s="120"/>
      <c r="AHR239" s="120"/>
      <c r="AHS239" s="120"/>
      <c r="AHT239" s="120"/>
      <c r="AHU239" s="120"/>
      <c r="AHV239" s="120"/>
      <c r="AHW239" s="120"/>
      <c r="AHX239" s="120"/>
      <c r="AHY239" s="120"/>
      <c r="AHZ239" s="120"/>
      <c r="AIA239" s="120"/>
      <c r="AIB239" s="120"/>
      <c r="AIC239" s="120"/>
      <c r="AID239" s="120"/>
      <c r="AIE239" s="120"/>
      <c r="AIF239" s="120"/>
      <c r="AIG239" s="120"/>
      <c r="AIH239" s="120"/>
      <c r="AII239" s="120"/>
      <c r="AIJ239" s="120"/>
      <c r="AIK239" s="120"/>
      <c r="AIL239" s="120"/>
      <c r="AIM239" s="120"/>
      <c r="AIN239" s="120"/>
      <c r="AIO239" s="120"/>
      <c r="AIP239" s="120"/>
      <c r="AIQ239" s="120"/>
      <c r="AIR239" s="120"/>
      <c r="AIS239" s="120"/>
      <c r="AIT239" s="120"/>
      <c r="AIU239" s="120"/>
      <c r="AIV239" s="120"/>
      <c r="AIW239" s="120"/>
      <c r="AIX239" s="120"/>
      <c r="AIY239" s="120"/>
      <c r="AIZ239" s="120"/>
      <c r="AJA239" s="120"/>
      <c r="AJB239" s="120"/>
      <c r="AJC239" s="120"/>
      <c r="AJD239" s="120"/>
      <c r="AJE239" s="120"/>
      <c r="AJF239" s="120"/>
      <c r="AJG239" s="120"/>
      <c r="AJH239" s="120"/>
      <c r="AJI239" s="120"/>
      <c r="AJJ239" s="120"/>
      <c r="AJK239" s="120"/>
      <c r="AJL239" s="120"/>
      <c r="AJM239" s="120"/>
      <c r="AJN239" s="120"/>
      <c r="AJO239" s="120"/>
      <c r="AJP239" s="120"/>
      <c r="AJQ239" s="120"/>
      <c r="AJR239" s="120"/>
      <c r="AJS239" s="120"/>
      <c r="AJT239" s="120"/>
      <c r="AJU239" s="120"/>
      <c r="AJV239" s="120"/>
      <c r="AJW239" s="120"/>
      <c r="AJX239" s="120"/>
      <c r="AJY239" s="120"/>
      <c r="AJZ239" s="120"/>
      <c r="AKA239" s="120"/>
      <c r="AKB239" s="120"/>
      <c r="AKC239" s="120"/>
      <c r="AKD239" s="120"/>
      <c r="AKE239" s="120"/>
      <c r="AKF239" s="120"/>
      <c r="AKG239" s="120"/>
      <c r="AKH239" s="120"/>
      <c r="AKI239" s="120"/>
      <c r="AKJ239" s="120"/>
      <c r="AKK239" s="120"/>
      <c r="AKL239" s="120"/>
      <c r="AKM239" s="120"/>
      <c r="AKN239" s="120"/>
      <c r="AKO239" s="120"/>
      <c r="AKP239" s="120"/>
      <c r="AKQ239" s="120"/>
      <c r="AKR239" s="120"/>
      <c r="AKS239" s="120"/>
      <c r="AKT239" s="120"/>
      <c r="AKU239" s="120"/>
      <c r="AKV239" s="120"/>
      <c r="AKW239" s="120"/>
      <c r="AKX239" s="120"/>
      <c r="AKY239" s="120"/>
      <c r="AKZ239" s="120"/>
      <c r="ALA239" s="120"/>
      <c r="ALB239" s="120"/>
      <c r="ALC239" s="120"/>
      <c r="ALD239" s="120"/>
      <c r="ALE239" s="120"/>
      <c r="ALF239" s="120"/>
      <c r="ALG239" s="120"/>
      <c r="ALH239" s="120"/>
      <c r="ALI239" s="120"/>
      <c r="ALJ239" s="120"/>
      <c r="ALK239" s="120"/>
      <c r="ALL239" s="120"/>
      <c r="ALM239" s="120"/>
      <c r="ALN239" s="120"/>
      <c r="ALO239" s="120"/>
      <c r="ALP239" s="120"/>
      <c r="ALQ239" s="120"/>
      <c r="ALR239" s="120"/>
      <c r="ALS239" s="120"/>
      <c r="ALT239" s="120"/>
      <c r="ALU239" s="120"/>
      <c r="ALV239" s="120"/>
      <c r="ALW239" s="120"/>
      <c r="ALX239" s="120"/>
      <c r="ALY239" s="120"/>
      <c r="ALZ239" s="120"/>
      <c r="AMA239" s="120"/>
      <c r="AMB239" s="120"/>
      <c r="AMC239" s="120"/>
      <c r="AMD239" s="120"/>
      <c r="AME239" s="120"/>
      <c r="AMF239" s="120"/>
      <c r="AMG239" s="120"/>
      <c r="AMH239" s="120"/>
      <c r="AMI239" s="120"/>
      <c r="AMJ239" s="120"/>
      <c r="AMK239" s="120"/>
      <c r="AML239" s="120"/>
    </row>
    <row r="240" spans="1:1026" s="121" customFormat="1" ht="48" x14ac:dyDescent="0.25">
      <c r="A240" s="102">
        <v>235</v>
      </c>
      <c r="B240" s="25" t="s">
        <v>386</v>
      </c>
      <c r="C240" s="26" t="s">
        <v>214</v>
      </c>
      <c r="D240" s="26" t="s">
        <v>590</v>
      </c>
      <c r="E240" s="38" t="s">
        <v>677</v>
      </c>
      <c r="F240" s="50">
        <v>45</v>
      </c>
      <c r="G240" s="51" t="s">
        <v>11</v>
      </c>
      <c r="H240" s="119"/>
      <c r="I240" s="76">
        <f t="shared" si="14"/>
        <v>0</v>
      </c>
      <c r="J240" s="76">
        <f t="shared" si="15"/>
        <v>0</v>
      </c>
      <c r="K240" s="76">
        <f t="shared" si="16"/>
        <v>0</v>
      </c>
      <c r="L240" s="122"/>
      <c r="M240" s="123"/>
      <c r="N240" s="122"/>
      <c r="O240" s="39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  <c r="IQ240" s="120"/>
      <c r="IR240" s="120"/>
      <c r="IS240" s="120"/>
      <c r="IT240" s="120"/>
      <c r="IU240" s="120"/>
      <c r="IV240" s="120"/>
      <c r="IW240" s="120"/>
      <c r="IX240" s="120"/>
      <c r="IY240" s="120"/>
      <c r="IZ240" s="120"/>
      <c r="JA240" s="120"/>
      <c r="JB240" s="120"/>
      <c r="JC240" s="120"/>
      <c r="JD240" s="120"/>
      <c r="JE240" s="120"/>
      <c r="JF240" s="120"/>
      <c r="JG240" s="120"/>
      <c r="JH240" s="120"/>
      <c r="JI240" s="120"/>
      <c r="JJ240" s="120"/>
      <c r="JK240" s="120"/>
      <c r="JL240" s="120"/>
      <c r="JM240" s="120"/>
      <c r="JN240" s="120"/>
      <c r="JO240" s="120"/>
      <c r="JP240" s="120"/>
      <c r="JQ240" s="120"/>
      <c r="JR240" s="120"/>
      <c r="JS240" s="120"/>
      <c r="JT240" s="120"/>
      <c r="JU240" s="120"/>
      <c r="JV240" s="120"/>
      <c r="JW240" s="120"/>
      <c r="JX240" s="120"/>
      <c r="JY240" s="120"/>
      <c r="JZ240" s="120"/>
      <c r="KA240" s="120"/>
      <c r="KB240" s="120"/>
      <c r="KC240" s="120"/>
      <c r="KD240" s="120"/>
      <c r="KE240" s="120"/>
      <c r="KF240" s="120"/>
      <c r="KG240" s="120"/>
      <c r="KH240" s="120"/>
      <c r="KI240" s="120"/>
      <c r="KJ240" s="120"/>
      <c r="KK240" s="120"/>
      <c r="KL240" s="120"/>
      <c r="KM240" s="120"/>
      <c r="KN240" s="120"/>
      <c r="KO240" s="120"/>
      <c r="KP240" s="120"/>
      <c r="KQ240" s="120"/>
      <c r="KR240" s="120"/>
      <c r="KS240" s="120"/>
      <c r="KT240" s="120"/>
      <c r="KU240" s="120"/>
      <c r="KV240" s="120"/>
      <c r="KW240" s="120"/>
      <c r="KX240" s="120"/>
      <c r="KY240" s="120"/>
      <c r="KZ240" s="120"/>
      <c r="LA240" s="120"/>
      <c r="LB240" s="120"/>
      <c r="LC240" s="120"/>
      <c r="LD240" s="120"/>
      <c r="LE240" s="120"/>
      <c r="LF240" s="120"/>
      <c r="LG240" s="120"/>
      <c r="LH240" s="120"/>
      <c r="LI240" s="120"/>
      <c r="LJ240" s="120"/>
      <c r="LK240" s="120"/>
      <c r="LL240" s="120"/>
      <c r="LM240" s="120"/>
      <c r="LN240" s="120"/>
      <c r="LO240" s="120"/>
      <c r="LP240" s="120"/>
      <c r="LQ240" s="120"/>
      <c r="LR240" s="120"/>
      <c r="LS240" s="120"/>
      <c r="LT240" s="120"/>
      <c r="LU240" s="120"/>
      <c r="LV240" s="120"/>
      <c r="LW240" s="120"/>
      <c r="LX240" s="120"/>
      <c r="LY240" s="120"/>
      <c r="LZ240" s="120"/>
      <c r="MA240" s="120"/>
      <c r="MB240" s="120"/>
      <c r="MC240" s="120"/>
      <c r="MD240" s="120"/>
      <c r="ME240" s="120"/>
      <c r="MF240" s="120"/>
      <c r="MG240" s="120"/>
      <c r="MH240" s="120"/>
      <c r="MI240" s="120"/>
      <c r="MJ240" s="120"/>
      <c r="MK240" s="120"/>
      <c r="ML240" s="120"/>
      <c r="MM240" s="120"/>
      <c r="MN240" s="120"/>
      <c r="MO240" s="120"/>
      <c r="MP240" s="120"/>
      <c r="MQ240" s="120"/>
      <c r="MR240" s="120"/>
      <c r="MS240" s="120"/>
      <c r="MT240" s="120"/>
      <c r="MU240" s="120"/>
      <c r="MV240" s="120"/>
      <c r="MW240" s="120"/>
      <c r="MX240" s="120"/>
      <c r="MY240" s="120"/>
      <c r="MZ240" s="120"/>
      <c r="NA240" s="120"/>
      <c r="NB240" s="120"/>
      <c r="NC240" s="120"/>
      <c r="ND240" s="120"/>
      <c r="NE240" s="120"/>
      <c r="NF240" s="120"/>
      <c r="NG240" s="120"/>
      <c r="NH240" s="120"/>
      <c r="NI240" s="120"/>
      <c r="NJ240" s="120"/>
      <c r="NK240" s="120"/>
      <c r="NL240" s="120"/>
      <c r="NM240" s="120"/>
      <c r="NN240" s="120"/>
      <c r="NO240" s="120"/>
      <c r="NP240" s="120"/>
      <c r="NQ240" s="120"/>
      <c r="NR240" s="120"/>
      <c r="NS240" s="120"/>
      <c r="NT240" s="120"/>
      <c r="NU240" s="120"/>
      <c r="NV240" s="120"/>
      <c r="NW240" s="120"/>
      <c r="NX240" s="120"/>
      <c r="NY240" s="120"/>
      <c r="NZ240" s="120"/>
      <c r="OA240" s="120"/>
      <c r="OB240" s="120"/>
      <c r="OC240" s="120"/>
      <c r="OD240" s="120"/>
      <c r="OE240" s="120"/>
      <c r="OF240" s="120"/>
      <c r="OG240" s="120"/>
      <c r="OH240" s="120"/>
      <c r="OI240" s="120"/>
      <c r="OJ240" s="120"/>
      <c r="OK240" s="120"/>
      <c r="OL240" s="120"/>
      <c r="OM240" s="120"/>
      <c r="ON240" s="120"/>
      <c r="OO240" s="120"/>
      <c r="OP240" s="120"/>
      <c r="OQ240" s="120"/>
      <c r="OR240" s="120"/>
      <c r="OS240" s="120"/>
      <c r="OT240" s="120"/>
      <c r="OU240" s="120"/>
      <c r="OV240" s="120"/>
      <c r="OW240" s="120"/>
      <c r="OX240" s="120"/>
      <c r="OY240" s="120"/>
      <c r="OZ240" s="120"/>
      <c r="PA240" s="120"/>
      <c r="PB240" s="120"/>
      <c r="PC240" s="120"/>
      <c r="PD240" s="120"/>
      <c r="PE240" s="120"/>
      <c r="PF240" s="120"/>
      <c r="PG240" s="120"/>
      <c r="PH240" s="120"/>
      <c r="PI240" s="120"/>
      <c r="PJ240" s="120"/>
      <c r="PK240" s="120"/>
      <c r="PL240" s="120"/>
      <c r="PM240" s="120"/>
      <c r="PN240" s="120"/>
      <c r="PO240" s="120"/>
      <c r="PP240" s="120"/>
      <c r="PQ240" s="120"/>
      <c r="PR240" s="120"/>
      <c r="PS240" s="120"/>
      <c r="PT240" s="120"/>
      <c r="PU240" s="120"/>
      <c r="PV240" s="120"/>
      <c r="PW240" s="120"/>
      <c r="PX240" s="120"/>
      <c r="PY240" s="120"/>
      <c r="PZ240" s="120"/>
      <c r="QA240" s="120"/>
      <c r="QB240" s="120"/>
      <c r="QC240" s="120"/>
      <c r="QD240" s="120"/>
      <c r="QE240" s="120"/>
      <c r="QF240" s="120"/>
      <c r="QG240" s="120"/>
      <c r="QH240" s="120"/>
      <c r="QI240" s="120"/>
      <c r="QJ240" s="120"/>
      <c r="QK240" s="120"/>
      <c r="QL240" s="120"/>
      <c r="QM240" s="120"/>
      <c r="QN240" s="120"/>
      <c r="QO240" s="120"/>
      <c r="QP240" s="120"/>
      <c r="QQ240" s="120"/>
      <c r="QR240" s="120"/>
      <c r="QS240" s="120"/>
      <c r="QT240" s="120"/>
      <c r="QU240" s="120"/>
      <c r="QV240" s="120"/>
      <c r="QW240" s="120"/>
      <c r="QX240" s="120"/>
      <c r="QY240" s="120"/>
      <c r="QZ240" s="120"/>
      <c r="RA240" s="120"/>
      <c r="RB240" s="120"/>
      <c r="RC240" s="120"/>
      <c r="RD240" s="120"/>
      <c r="RE240" s="120"/>
      <c r="RF240" s="120"/>
      <c r="RG240" s="120"/>
      <c r="RH240" s="120"/>
      <c r="RI240" s="120"/>
      <c r="RJ240" s="120"/>
      <c r="RK240" s="120"/>
      <c r="RL240" s="120"/>
      <c r="RM240" s="120"/>
      <c r="RN240" s="120"/>
      <c r="RO240" s="120"/>
      <c r="RP240" s="120"/>
      <c r="RQ240" s="120"/>
      <c r="RR240" s="120"/>
      <c r="RS240" s="120"/>
      <c r="RT240" s="120"/>
      <c r="RU240" s="120"/>
      <c r="RV240" s="120"/>
      <c r="RW240" s="120"/>
      <c r="RX240" s="120"/>
      <c r="RY240" s="120"/>
      <c r="RZ240" s="120"/>
      <c r="SA240" s="120"/>
      <c r="SB240" s="120"/>
      <c r="SC240" s="120"/>
      <c r="SD240" s="120"/>
      <c r="SE240" s="120"/>
      <c r="SF240" s="120"/>
      <c r="SG240" s="120"/>
      <c r="SH240" s="120"/>
      <c r="SI240" s="120"/>
      <c r="SJ240" s="120"/>
      <c r="SK240" s="120"/>
      <c r="SL240" s="120"/>
      <c r="SM240" s="120"/>
      <c r="SN240" s="120"/>
      <c r="SO240" s="120"/>
      <c r="SP240" s="120"/>
      <c r="SQ240" s="120"/>
      <c r="SR240" s="120"/>
      <c r="SS240" s="120"/>
      <c r="ST240" s="120"/>
      <c r="SU240" s="120"/>
      <c r="SV240" s="120"/>
      <c r="SW240" s="120"/>
      <c r="SX240" s="120"/>
      <c r="SY240" s="120"/>
      <c r="SZ240" s="120"/>
      <c r="TA240" s="120"/>
      <c r="TB240" s="120"/>
      <c r="TC240" s="120"/>
      <c r="TD240" s="120"/>
      <c r="TE240" s="120"/>
      <c r="TF240" s="120"/>
      <c r="TG240" s="120"/>
      <c r="TH240" s="120"/>
      <c r="TI240" s="120"/>
      <c r="TJ240" s="120"/>
      <c r="TK240" s="120"/>
      <c r="TL240" s="120"/>
      <c r="TM240" s="120"/>
      <c r="TN240" s="120"/>
      <c r="TO240" s="120"/>
      <c r="TP240" s="120"/>
      <c r="TQ240" s="120"/>
      <c r="TR240" s="120"/>
      <c r="TS240" s="120"/>
      <c r="TT240" s="120"/>
      <c r="TU240" s="120"/>
      <c r="TV240" s="120"/>
      <c r="TW240" s="120"/>
      <c r="TX240" s="120"/>
      <c r="TY240" s="120"/>
      <c r="TZ240" s="120"/>
      <c r="UA240" s="120"/>
      <c r="UB240" s="120"/>
      <c r="UC240" s="120"/>
      <c r="UD240" s="120"/>
      <c r="UE240" s="120"/>
      <c r="UF240" s="120"/>
      <c r="UG240" s="120"/>
      <c r="UH240" s="120"/>
      <c r="UI240" s="120"/>
      <c r="UJ240" s="120"/>
      <c r="UK240" s="120"/>
      <c r="UL240" s="120"/>
      <c r="UM240" s="120"/>
      <c r="UN240" s="120"/>
      <c r="UO240" s="120"/>
      <c r="UP240" s="120"/>
      <c r="UQ240" s="120"/>
      <c r="UR240" s="120"/>
      <c r="US240" s="120"/>
      <c r="UT240" s="120"/>
      <c r="UU240" s="120"/>
      <c r="UV240" s="120"/>
      <c r="UW240" s="120"/>
      <c r="UX240" s="120"/>
      <c r="UY240" s="120"/>
      <c r="UZ240" s="120"/>
      <c r="VA240" s="120"/>
      <c r="VB240" s="120"/>
      <c r="VC240" s="120"/>
      <c r="VD240" s="120"/>
      <c r="VE240" s="120"/>
      <c r="VF240" s="120"/>
      <c r="VG240" s="120"/>
      <c r="VH240" s="120"/>
      <c r="VI240" s="120"/>
      <c r="VJ240" s="120"/>
      <c r="VK240" s="120"/>
      <c r="VL240" s="120"/>
      <c r="VM240" s="120"/>
      <c r="VN240" s="120"/>
      <c r="VO240" s="120"/>
      <c r="VP240" s="120"/>
      <c r="VQ240" s="120"/>
      <c r="VR240" s="120"/>
      <c r="VS240" s="120"/>
      <c r="VT240" s="120"/>
      <c r="VU240" s="120"/>
      <c r="VV240" s="120"/>
      <c r="VW240" s="120"/>
      <c r="VX240" s="120"/>
      <c r="VY240" s="120"/>
      <c r="VZ240" s="120"/>
      <c r="WA240" s="120"/>
      <c r="WB240" s="120"/>
      <c r="WC240" s="120"/>
      <c r="WD240" s="120"/>
      <c r="WE240" s="120"/>
      <c r="WF240" s="120"/>
      <c r="WG240" s="120"/>
      <c r="WH240" s="120"/>
      <c r="WI240" s="120"/>
      <c r="WJ240" s="120"/>
      <c r="WK240" s="120"/>
      <c r="WL240" s="120"/>
      <c r="WM240" s="120"/>
      <c r="WN240" s="120"/>
      <c r="WO240" s="120"/>
      <c r="WP240" s="120"/>
      <c r="WQ240" s="120"/>
      <c r="WR240" s="120"/>
      <c r="WS240" s="120"/>
      <c r="WT240" s="120"/>
      <c r="WU240" s="120"/>
      <c r="WV240" s="120"/>
      <c r="WW240" s="120"/>
      <c r="WX240" s="120"/>
      <c r="WY240" s="120"/>
      <c r="WZ240" s="120"/>
      <c r="XA240" s="120"/>
      <c r="XB240" s="120"/>
      <c r="XC240" s="120"/>
      <c r="XD240" s="120"/>
      <c r="XE240" s="120"/>
      <c r="XF240" s="120"/>
      <c r="XG240" s="120"/>
      <c r="XH240" s="120"/>
      <c r="XI240" s="120"/>
      <c r="XJ240" s="120"/>
      <c r="XK240" s="120"/>
      <c r="XL240" s="120"/>
      <c r="XM240" s="120"/>
      <c r="XN240" s="120"/>
      <c r="XO240" s="120"/>
      <c r="XP240" s="120"/>
      <c r="XQ240" s="120"/>
      <c r="XR240" s="120"/>
      <c r="XS240" s="120"/>
      <c r="XT240" s="120"/>
      <c r="XU240" s="120"/>
      <c r="XV240" s="120"/>
      <c r="XW240" s="120"/>
      <c r="XX240" s="120"/>
      <c r="XY240" s="120"/>
      <c r="XZ240" s="120"/>
      <c r="YA240" s="120"/>
      <c r="YB240" s="120"/>
      <c r="YC240" s="120"/>
      <c r="YD240" s="120"/>
      <c r="YE240" s="120"/>
      <c r="YF240" s="120"/>
      <c r="YG240" s="120"/>
      <c r="YH240" s="120"/>
      <c r="YI240" s="120"/>
      <c r="YJ240" s="120"/>
      <c r="YK240" s="120"/>
      <c r="YL240" s="120"/>
      <c r="YM240" s="120"/>
      <c r="YN240" s="120"/>
      <c r="YO240" s="120"/>
      <c r="YP240" s="120"/>
      <c r="YQ240" s="120"/>
      <c r="YR240" s="120"/>
      <c r="YS240" s="120"/>
      <c r="YT240" s="120"/>
      <c r="YU240" s="120"/>
      <c r="YV240" s="120"/>
      <c r="YW240" s="120"/>
      <c r="YX240" s="120"/>
      <c r="YY240" s="120"/>
      <c r="YZ240" s="120"/>
      <c r="ZA240" s="120"/>
      <c r="ZB240" s="120"/>
      <c r="ZC240" s="120"/>
      <c r="ZD240" s="120"/>
      <c r="ZE240" s="120"/>
      <c r="ZF240" s="120"/>
      <c r="ZG240" s="120"/>
      <c r="ZH240" s="120"/>
      <c r="ZI240" s="120"/>
      <c r="ZJ240" s="120"/>
      <c r="ZK240" s="120"/>
      <c r="ZL240" s="120"/>
      <c r="ZM240" s="120"/>
      <c r="ZN240" s="120"/>
      <c r="ZO240" s="120"/>
      <c r="ZP240" s="120"/>
      <c r="ZQ240" s="120"/>
      <c r="ZR240" s="120"/>
      <c r="ZS240" s="120"/>
      <c r="ZT240" s="120"/>
      <c r="ZU240" s="120"/>
      <c r="ZV240" s="120"/>
      <c r="ZW240" s="120"/>
      <c r="ZX240" s="120"/>
      <c r="ZY240" s="120"/>
      <c r="ZZ240" s="120"/>
      <c r="AAA240" s="120"/>
      <c r="AAB240" s="120"/>
      <c r="AAC240" s="120"/>
      <c r="AAD240" s="120"/>
      <c r="AAE240" s="120"/>
      <c r="AAF240" s="120"/>
      <c r="AAG240" s="120"/>
      <c r="AAH240" s="120"/>
      <c r="AAI240" s="120"/>
      <c r="AAJ240" s="120"/>
      <c r="AAK240" s="120"/>
      <c r="AAL240" s="120"/>
      <c r="AAM240" s="120"/>
      <c r="AAN240" s="120"/>
      <c r="AAO240" s="120"/>
      <c r="AAP240" s="120"/>
      <c r="AAQ240" s="120"/>
      <c r="AAR240" s="120"/>
      <c r="AAS240" s="120"/>
      <c r="AAT240" s="120"/>
      <c r="AAU240" s="120"/>
      <c r="AAV240" s="120"/>
      <c r="AAW240" s="120"/>
      <c r="AAX240" s="120"/>
      <c r="AAY240" s="120"/>
      <c r="AAZ240" s="120"/>
      <c r="ABA240" s="120"/>
      <c r="ABB240" s="120"/>
      <c r="ABC240" s="120"/>
      <c r="ABD240" s="120"/>
      <c r="ABE240" s="120"/>
      <c r="ABF240" s="120"/>
      <c r="ABG240" s="120"/>
      <c r="ABH240" s="120"/>
      <c r="ABI240" s="120"/>
      <c r="ABJ240" s="120"/>
      <c r="ABK240" s="120"/>
      <c r="ABL240" s="120"/>
      <c r="ABM240" s="120"/>
      <c r="ABN240" s="120"/>
      <c r="ABO240" s="120"/>
      <c r="ABP240" s="120"/>
      <c r="ABQ240" s="120"/>
      <c r="ABR240" s="120"/>
      <c r="ABS240" s="120"/>
      <c r="ABT240" s="120"/>
      <c r="ABU240" s="120"/>
      <c r="ABV240" s="120"/>
      <c r="ABW240" s="120"/>
      <c r="ABX240" s="120"/>
      <c r="ABY240" s="120"/>
      <c r="ABZ240" s="120"/>
      <c r="ACA240" s="120"/>
      <c r="ACB240" s="120"/>
      <c r="ACC240" s="120"/>
      <c r="ACD240" s="120"/>
      <c r="ACE240" s="120"/>
      <c r="ACF240" s="120"/>
      <c r="ACG240" s="120"/>
      <c r="ACH240" s="120"/>
      <c r="ACI240" s="120"/>
      <c r="ACJ240" s="120"/>
      <c r="ACK240" s="120"/>
      <c r="ACL240" s="120"/>
      <c r="ACM240" s="120"/>
      <c r="ACN240" s="120"/>
      <c r="ACO240" s="120"/>
      <c r="ACP240" s="120"/>
      <c r="ACQ240" s="120"/>
      <c r="ACR240" s="120"/>
      <c r="ACS240" s="120"/>
      <c r="ACT240" s="120"/>
      <c r="ACU240" s="120"/>
      <c r="ACV240" s="120"/>
      <c r="ACW240" s="120"/>
      <c r="ACX240" s="120"/>
      <c r="ACY240" s="120"/>
      <c r="ACZ240" s="120"/>
      <c r="ADA240" s="120"/>
      <c r="ADB240" s="120"/>
      <c r="ADC240" s="120"/>
      <c r="ADD240" s="120"/>
      <c r="ADE240" s="120"/>
      <c r="ADF240" s="120"/>
      <c r="ADG240" s="120"/>
      <c r="ADH240" s="120"/>
      <c r="ADI240" s="120"/>
      <c r="ADJ240" s="120"/>
      <c r="ADK240" s="120"/>
      <c r="ADL240" s="120"/>
      <c r="ADM240" s="120"/>
      <c r="ADN240" s="120"/>
      <c r="ADO240" s="120"/>
      <c r="ADP240" s="120"/>
      <c r="ADQ240" s="120"/>
      <c r="ADR240" s="120"/>
      <c r="ADS240" s="120"/>
      <c r="ADT240" s="120"/>
      <c r="ADU240" s="120"/>
      <c r="ADV240" s="120"/>
      <c r="ADW240" s="120"/>
      <c r="ADX240" s="120"/>
      <c r="ADY240" s="120"/>
      <c r="ADZ240" s="120"/>
      <c r="AEA240" s="120"/>
      <c r="AEB240" s="120"/>
      <c r="AEC240" s="120"/>
      <c r="AED240" s="120"/>
      <c r="AEE240" s="120"/>
      <c r="AEF240" s="120"/>
      <c r="AEG240" s="120"/>
      <c r="AEH240" s="120"/>
      <c r="AEI240" s="120"/>
      <c r="AEJ240" s="120"/>
      <c r="AEK240" s="120"/>
      <c r="AEL240" s="120"/>
      <c r="AEM240" s="120"/>
      <c r="AEN240" s="120"/>
      <c r="AEO240" s="120"/>
      <c r="AEP240" s="120"/>
      <c r="AEQ240" s="120"/>
      <c r="AER240" s="120"/>
      <c r="AES240" s="120"/>
      <c r="AET240" s="120"/>
      <c r="AEU240" s="120"/>
      <c r="AEV240" s="120"/>
      <c r="AEW240" s="120"/>
      <c r="AEX240" s="120"/>
      <c r="AEY240" s="120"/>
      <c r="AEZ240" s="120"/>
      <c r="AFA240" s="120"/>
      <c r="AFB240" s="120"/>
      <c r="AFC240" s="120"/>
      <c r="AFD240" s="120"/>
      <c r="AFE240" s="120"/>
      <c r="AFF240" s="120"/>
      <c r="AFG240" s="120"/>
      <c r="AFH240" s="120"/>
      <c r="AFI240" s="120"/>
      <c r="AFJ240" s="120"/>
      <c r="AFK240" s="120"/>
      <c r="AFL240" s="120"/>
      <c r="AFM240" s="120"/>
      <c r="AFN240" s="120"/>
      <c r="AFO240" s="120"/>
      <c r="AFP240" s="120"/>
      <c r="AFQ240" s="120"/>
      <c r="AFR240" s="120"/>
      <c r="AFS240" s="120"/>
      <c r="AFT240" s="120"/>
      <c r="AFU240" s="120"/>
      <c r="AFV240" s="120"/>
      <c r="AFW240" s="120"/>
      <c r="AFX240" s="120"/>
      <c r="AFY240" s="120"/>
      <c r="AFZ240" s="120"/>
      <c r="AGA240" s="120"/>
      <c r="AGB240" s="120"/>
      <c r="AGC240" s="120"/>
      <c r="AGD240" s="120"/>
      <c r="AGE240" s="120"/>
      <c r="AGF240" s="120"/>
      <c r="AGG240" s="120"/>
      <c r="AGH240" s="120"/>
      <c r="AGI240" s="120"/>
      <c r="AGJ240" s="120"/>
      <c r="AGK240" s="120"/>
      <c r="AGL240" s="120"/>
      <c r="AGM240" s="120"/>
      <c r="AGN240" s="120"/>
      <c r="AGO240" s="120"/>
      <c r="AGP240" s="120"/>
      <c r="AGQ240" s="120"/>
      <c r="AGR240" s="120"/>
      <c r="AGS240" s="120"/>
      <c r="AGT240" s="120"/>
      <c r="AGU240" s="120"/>
      <c r="AGV240" s="120"/>
      <c r="AGW240" s="120"/>
      <c r="AGX240" s="120"/>
      <c r="AGY240" s="120"/>
      <c r="AGZ240" s="120"/>
      <c r="AHA240" s="120"/>
      <c r="AHB240" s="120"/>
      <c r="AHC240" s="120"/>
      <c r="AHD240" s="120"/>
      <c r="AHE240" s="120"/>
      <c r="AHF240" s="120"/>
      <c r="AHG240" s="120"/>
      <c r="AHH240" s="120"/>
      <c r="AHI240" s="120"/>
      <c r="AHJ240" s="120"/>
      <c r="AHK240" s="120"/>
      <c r="AHL240" s="120"/>
      <c r="AHM240" s="120"/>
      <c r="AHN240" s="120"/>
      <c r="AHO240" s="120"/>
      <c r="AHP240" s="120"/>
      <c r="AHQ240" s="120"/>
      <c r="AHR240" s="120"/>
      <c r="AHS240" s="120"/>
      <c r="AHT240" s="120"/>
      <c r="AHU240" s="120"/>
      <c r="AHV240" s="120"/>
      <c r="AHW240" s="120"/>
      <c r="AHX240" s="120"/>
      <c r="AHY240" s="120"/>
      <c r="AHZ240" s="120"/>
      <c r="AIA240" s="120"/>
      <c r="AIB240" s="120"/>
      <c r="AIC240" s="120"/>
      <c r="AID240" s="120"/>
      <c r="AIE240" s="120"/>
      <c r="AIF240" s="120"/>
      <c r="AIG240" s="120"/>
      <c r="AIH240" s="120"/>
      <c r="AII240" s="120"/>
      <c r="AIJ240" s="120"/>
      <c r="AIK240" s="120"/>
      <c r="AIL240" s="120"/>
      <c r="AIM240" s="120"/>
      <c r="AIN240" s="120"/>
      <c r="AIO240" s="120"/>
      <c r="AIP240" s="120"/>
      <c r="AIQ240" s="120"/>
      <c r="AIR240" s="120"/>
      <c r="AIS240" s="120"/>
      <c r="AIT240" s="120"/>
      <c r="AIU240" s="120"/>
      <c r="AIV240" s="120"/>
      <c r="AIW240" s="120"/>
      <c r="AIX240" s="120"/>
      <c r="AIY240" s="120"/>
      <c r="AIZ240" s="120"/>
      <c r="AJA240" s="120"/>
      <c r="AJB240" s="120"/>
      <c r="AJC240" s="120"/>
      <c r="AJD240" s="120"/>
      <c r="AJE240" s="120"/>
      <c r="AJF240" s="120"/>
      <c r="AJG240" s="120"/>
      <c r="AJH240" s="120"/>
      <c r="AJI240" s="120"/>
      <c r="AJJ240" s="120"/>
      <c r="AJK240" s="120"/>
      <c r="AJL240" s="120"/>
      <c r="AJM240" s="120"/>
      <c r="AJN240" s="120"/>
      <c r="AJO240" s="120"/>
      <c r="AJP240" s="120"/>
      <c r="AJQ240" s="120"/>
      <c r="AJR240" s="120"/>
      <c r="AJS240" s="120"/>
      <c r="AJT240" s="120"/>
      <c r="AJU240" s="120"/>
      <c r="AJV240" s="120"/>
      <c r="AJW240" s="120"/>
      <c r="AJX240" s="120"/>
      <c r="AJY240" s="120"/>
      <c r="AJZ240" s="120"/>
      <c r="AKA240" s="120"/>
      <c r="AKB240" s="120"/>
      <c r="AKC240" s="120"/>
      <c r="AKD240" s="120"/>
      <c r="AKE240" s="120"/>
      <c r="AKF240" s="120"/>
      <c r="AKG240" s="120"/>
      <c r="AKH240" s="120"/>
      <c r="AKI240" s="120"/>
      <c r="AKJ240" s="120"/>
      <c r="AKK240" s="120"/>
      <c r="AKL240" s="120"/>
      <c r="AKM240" s="120"/>
      <c r="AKN240" s="120"/>
      <c r="AKO240" s="120"/>
      <c r="AKP240" s="120"/>
      <c r="AKQ240" s="120"/>
      <c r="AKR240" s="120"/>
      <c r="AKS240" s="120"/>
      <c r="AKT240" s="120"/>
      <c r="AKU240" s="120"/>
      <c r="AKV240" s="120"/>
      <c r="AKW240" s="120"/>
      <c r="AKX240" s="120"/>
      <c r="AKY240" s="120"/>
      <c r="AKZ240" s="120"/>
      <c r="ALA240" s="120"/>
      <c r="ALB240" s="120"/>
      <c r="ALC240" s="120"/>
      <c r="ALD240" s="120"/>
      <c r="ALE240" s="120"/>
      <c r="ALF240" s="120"/>
      <c r="ALG240" s="120"/>
      <c r="ALH240" s="120"/>
      <c r="ALI240" s="120"/>
      <c r="ALJ240" s="120"/>
      <c r="ALK240" s="120"/>
      <c r="ALL240" s="120"/>
      <c r="ALM240" s="120"/>
      <c r="ALN240" s="120"/>
      <c r="ALO240" s="120"/>
      <c r="ALP240" s="120"/>
      <c r="ALQ240" s="120"/>
      <c r="ALR240" s="120"/>
      <c r="ALS240" s="120"/>
      <c r="ALT240" s="120"/>
      <c r="ALU240" s="120"/>
      <c r="ALV240" s="120"/>
      <c r="ALW240" s="120"/>
      <c r="ALX240" s="120"/>
      <c r="ALY240" s="120"/>
      <c r="ALZ240" s="120"/>
      <c r="AMA240" s="120"/>
      <c r="AMB240" s="120"/>
      <c r="AMC240" s="120"/>
      <c r="AMD240" s="120"/>
      <c r="AME240" s="120"/>
      <c r="AMF240" s="120"/>
      <c r="AMG240" s="120"/>
      <c r="AMH240" s="120"/>
      <c r="AMI240" s="120"/>
      <c r="AMJ240" s="120"/>
      <c r="AMK240" s="120"/>
      <c r="AML240" s="120"/>
    </row>
    <row r="241" spans="1:1026" s="121" customFormat="1" ht="24" x14ac:dyDescent="0.25">
      <c r="A241" s="102">
        <v>236</v>
      </c>
      <c r="B241" s="25" t="s">
        <v>340</v>
      </c>
      <c r="C241" s="26" t="s">
        <v>19</v>
      </c>
      <c r="D241" s="26" t="s">
        <v>341</v>
      </c>
      <c r="E241" s="38" t="s">
        <v>36</v>
      </c>
      <c r="F241" s="50">
        <v>1</v>
      </c>
      <c r="G241" s="51" t="s">
        <v>11</v>
      </c>
      <c r="H241" s="119"/>
      <c r="I241" s="76">
        <f t="shared" si="14"/>
        <v>0</v>
      </c>
      <c r="J241" s="76">
        <f t="shared" si="15"/>
        <v>0</v>
      </c>
      <c r="K241" s="76">
        <f t="shared" si="16"/>
        <v>0</v>
      </c>
      <c r="L241" s="122"/>
      <c r="M241" s="123"/>
      <c r="N241" s="122"/>
      <c r="O241" s="39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  <c r="IW241" s="120"/>
      <c r="IX241" s="120"/>
      <c r="IY241" s="120"/>
      <c r="IZ241" s="120"/>
      <c r="JA241" s="120"/>
      <c r="JB241" s="120"/>
      <c r="JC241" s="120"/>
      <c r="JD241" s="120"/>
      <c r="JE241" s="120"/>
      <c r="JF241" s="120"/>
      <c r="JG241" s="120"/>
      <c r="JH241" s="120"/>
      <c r="JI241" s="120"/>
      <c r="JJ241" s="120"/>
      <c r="JK241" s="120"/>
      <c r="JL241" s="120"/>
      <c r="JM241" s="120"/>
      <c r="JN241" s="120"/>
      <c r="JO241" s="120"/>
      <c r="JP241" s="120"/>
      <c r="JQ241" s="120"/>
      <c r="JR241" s="120"/>
      <c r="JS241" s="120"/>
      <c r="JT241" s="120"/>
      <c r="JU241" s="120"/>
      <c r="JV241" s="120"/>
      <c r="JW241" s="120"/>
      <c r="JX241" s="120"/>
      <c r="JY241" s="120"/>
      <c r="JZ241" s="120"/>
      <c r="KA241" s="120"/>
      <c r="KB241" s="120"/>
      <c r="KC241" s="120"/>
      <c r="KD241" s="120"/>
      <c r="KE241" s="120"/>
      <c r="KF241" s="120"/>
      <c r="KG241" s="120"/>
      <c r="KH241" s="120"/>
      <c r="KI241" s="120"/>
      <c r="KJ241" s="120"/>
      <c r="KK241" s="120"/>
      <c r="KL241" s="120"/>
      <c r="KM241" s="120"/>
      <c r="KN241" s="120"/>
      <c r="KO241" s="120"/>
      <c r="KP241" s="120"/>
      <c r="KQ241" s="120"/>
      <c r="KR241" s="120"/>
      <c r="KS241" s="120"/>
      <c r="KT241" s="120"/>
      <c r="KU241" s="120"/>
      <c r="KV241" s="120"/>
      <c r="KW241" s="120"/>
      <c r="KX241" s="120"/>
      <c r="KY241" s="120"/>
      <c r="KZ241" s="120"/>
      <c r="LA241" s="120"/>
      <c r="LB241" s="120"/>
      <c r="LC241" s="120"/>
      <c r="LD241" s="120"/>
      <c r="LE241" s="120"/>
      <c r="LF241" s="120"/>
      <c r="LG241" s="120"/>
      <c r="LH241" s="120"/>
      <c r="LI241" s="120"/>
      <c r="LJ241" s="120"/>
      <c r="LK241" s="120"/>
      <c r="LL241" s="120"/>
      <c r="LM241" s="120"/>
      <c r="LN241" s="120"/>
      <c r="LO241" s="120"/>
      <c r="LP241" s="120"/>
      <c r="LQ241" s="120"/>
      <c r="LR241" s="120"/>
      <c r="LS241" s="120"/>
      <c r="LT241" s="120"/>
      <c r="LU241" s="120"/>
      <c r="LV241" s="120"/>
      <c r="LW241" s="120"/>
      <c r="LX241" s="120"/>
      <c r="LY241" s="120"/>
      <c r="LZ241" s="120"/>
      <c r="MA241" s="120"/>
      <c r="MB241" s="120"/>
      <c r="MC241" s="120"/>
      <c r="MD241" s="120"/>
      <c r="ME241" s="120"/>
      <c r="MF241" s="120"/>
      <c r="MG241" s="120"/>
      <c r="MH241" s="120"/>
      <c r="MI241" s="120"/>
      <c r="MJ241" s="120"/>
      <c r="MK241" s="120"/>
      <c r="ML241" s="120"/>
      <c r="MM241" s="120"/>
      <c r="MN241" s="120"/>
      <c r="MO241" s="120"/>
      <c r="MP241" s="120"/>
      <c r="MQ241" s="120"/>
      <c r="MR241" s="120"/>
      <c r="MS241" s="120"/>
      <c r="MT241" s="120"/>
      <c r="MU241" s="120"/>
      <c r="MV241" s="120"/>
      <c r="MW241" s="120"/>
      <c r="MX241" s="120"/>
      <c r="MY241" s="120"/>
      <c r="MZ241" s="120"/>
      <c r="NA241" s="120"/>
      <c r="NB241" s="120"/>
      <c r="NC241" s="120"/>
      <c r="ND241" s="120"/>
      <c r="NE241" s="120"/>
      <c r="NF241" s="120"/>
      <c r="NG241" s="120"/>
      <c r="NH241" s="120"/>
      <c r="NI241" s="120"/>
      <c r="NJ241" s="120"/>
      <c r="NK241" s="120"/>
      <c r="NL241" s="120"/>
      <c r="NM241" s="120"/>
      <c r="NN241" s="120"/>
      <c r="NO241" s="120"/>
      <c r="NP241" s="120"/>
      <c r="NQ241" s="120"/>
      <c r="NR241" s="120"/>
      <c r="NS241" s="120"/>
      <c r="NT241" s="120"/>
      <c r="NU241" s="120"/>
      <c r="NV241" s="120"/>
      <c r="NW241" s="120"/>
      <c r="NX241" s="120"/>
      <c r="NY241" s="120"/>
      <c r="NZ241" s="120"/>
      <c r="OA241" s="120"/>
      <c r="OB241" s="120"/>
      <c r="OC241" s="120"/>
      <c r="OD241" s="120"/>
      <c r="OE241" s="120"/>
      <c r="OF241" s="120"/>
      <c r="OG241" s="120"/>
      <c r="OH241" s="120"/>
      <c r="OI241" s="120"/>
      <c r="OJ241" s="120"/>
      <c r="OK241" s="120"/>
      <c r="OL241" s="120"/>
      <c r="OM241" s="120"/>
      <c r="ON241" s="120"/>
      <c r="OO241" s="120"/>
      <c r="OP241" s="120"/>
      <c r="OQ241" s="120"/>
      <c r="OR241" s="120"/>
      <c r="OS241" s="120"/>
      <c r="OT241" s="120"/>
      <c r="OU241" s="120"/>
      <c r="OV241" s="120"/>
      <c r="OW241" s="120"/>
      <c r="OX241" s="120"/>
      <c r="OY241" s="120"/>
      <c r="OZ241" s="120"/>
      <c r="PA241" s="120"/>
      <c r="PB241" s="120"/>
      <c r="PC241" s="120"/>
      <c r="PD241" s="120"/>
      <c r="PE241" s="120"/>
      <c r="PF241" s="120"/>
      <c r="PG241" s="120"/>
      <c r="PH241" s="120"/>
      <c r="PI241" s="120"/>
      <c r="PJ241" s="120"/>
      <c r="PK241" s="120"/>
      <c r="PL241" s="120"/>
      <c r="PM241" s="120"/>
      <c r="PN241" s="120"/>
      <c r="PO241" s="120"/>
      <c r="PP241" s="120"/>
      <c r="PQ241" s="120"/>
      <c r="PR241" s="120"/>
      <c r="PS241" s="120"/>
      <c r="PT241" s="120"/>
      <c r="PU241" s="120"/>
      <c r="PV241" s="120"/>
      <c r="PW241" s="120"/>
      <c r="PX241" s="120"/>
      <c r="PY241" s="120"/>
      <c r="PZ241" s="120"/>
      <c r="QA241" s="120"/>
      <c r="QB241" s="120"/>
      <c r="QC241" s="120"/>
      <c r="QD241" s="120"/>
      <c r="QE241" s="120"/>
      <c r="QF241" s="120"/>
      <c r="QG241" s="120"/>
      <c r="QH241" s="120"/>
      <c r="QI241" s="120"/>
      <c r="QJ241" s="120"/>
      <c r="QK241" s="120"/>
      <c r="QL241" s="120"/>
      <c r="QM241" s="120"/>
      <c r="QN241" s="120"/>
      <c r="QO241" s="120"/>
      <c r="QP241" s="120"/>
      <c r="QQ241" s="120"/>
      <c r="QR241" s="120"/>
      <c r="QS241" s="120"/>
      <c r="QT241" s="120"/>
      <c r="QU241" s="120"/>
      <c r="QV241" s="120"/>
      <c r="QW241" s="120"/>
      <c r="QX241" s="120"/>
      <c r="QY241" s="120"/>
      <c r="QZ241" s="120"/>
      <c r="RA241" s="120"/>
      <c r="RB241" s="120"/>
      <c r="RC241" s="120"/>
      <c r="RD241" s="120"/>
      <c r="RE241" s="120"/>
      <c r="RF241" s="120"/>
      <c r="RG241" s="120"/>
      <c r="RH241" s="120"/>
      <c r="RI241" s="120"/>
      <c r="RJ241" s="120"/>
      <c r="RK241" s="120"/>
      <c r="RL241" s="120"/>
      <c r="RM241" s="120"/>
      <c r="RN241" s="120"/>
      <c r="RO241" s="120"/>
      <c r="RP241" s="120"/>
      <c r="RQ241" s="120"/>
      <c r="RR241" s="120"/>
      <c r="RS241" s="120"/>
      <c r="RT241" s="120"/>
      <c r="RU241" s="120"/>
      <c r="RV241" s="120"/>
      <c r="RW241" s="120"/>
      <c r="RX241" s="120"/>
      <c r="RY241" s="120"/>
      <c r="RZ241" s="120"/>
      <c r="SA241" s="120"/>
      <c r="SB241" s="120"/>
      <c r="SC241" s="120"/>
      <c r="SD241" s="120"/>
      <c r="SE241" s="120"/>
      <c r="SF241" s="120"/>
      <c r="SG241" s="120"/>
      <c r="SH241" s="120"/>
      <c r="SI241" s="120"/>
      <c r="SJ241" s="120"/>
      <c r="SK241" s="120"/>
      <c r="SL241" s="120"/>
      <c r="SM241" s="120"/>
      <c r="SN241" s="120"/>
      <c r="SO241" s="120"/>
      <c r="SP241" s="120"/>
      <c r="SQ241" s="120"/>
      <c r="SR241" s="120"/>
      <c r="SS241" s="120"/>
      <c r="ST241" s="120"/>
      <c r="SU241" s="120"/>
      <c r="SV241" s="120"/>
      <c r="SW241" s="120"/>
      <c r="SX241" s="120"/>
      <c r="SY241" s="120"/>
      <c r="SZ241" s="120"/>
      <c r="TA241" s="120"/>
      <c r="TB241" s="120"/>
      <c r="TC241" s="120"/>
      <c r="TD241" s="120"/>
      <c r="TE241" s="120"/>
      <c r="TF241" s="120"/>
      <c r="TG241" s="120"/>
      <c r="TH241" s="120"/>
      <c r="TI241" s="120"/>
      <c r="TJ241" s="120"/>
      <c r="TK241" s="120"/>
      <c r="TL241" s="120"/>
      <c r="TM241" s="120"/>
      <c r="TN241" s="120"/>
      <c r="TO241" s="120"/>
      <c r="TP241" s="120"/>
      <c r="TQ241" s="120"/>
      <c r="TR241" s="120"/>
      <c r="TS241" s="120"/>
      <c r="TT241" s="120"/>
      <c r="TU241" s="120"/>
      <c r="TV241" s="120"/>
      <c r="TW241" s="120"/>
      <c r="TX241" s="120"/>
      <c r="TY241" s="120"/>
      <c r="TZ241" s="120"/>
      <c r="UA241" s="120"/>
      <c r="UB241" s="120"/>
      <c r="UC241" s="120"/>
      <c r="UD241" s="120"/>
      <c r="UE241" s="120"/>
      <c r="UF241" s="120"/>
      <c r="UG241" s="120"/>
      <c r="UH241" s="120"/>
      <c r="UI241" s="120"/>
      <c r="UJ241" s="120"/>
      <c r="UK241" s="120"/>
      <c r="UL241" s="120"/>
      <c r="UM241" s="120"/>
      <c r="UN241" s="120"/>
      <c r="UO241" s="120"/>
      <c r="UP241" s="120"/>
      <c r="UQ241" s="120"/>
      <c r="UR241" s="120"/>
      <c r="US241" s="120"/>
      <c r="UT241" s="120"/>
      <c r="UU241" s="120"/>
      <c r="UV241" s="120"/>
      <c r="UW241" s="120"/>
      <c r="UX241" s="120"/>
      <c r="UY241" s="120"/>
      <c r="UZ241" s="120"/>
      <c r="VA241" s="120"/>
      <c r="VB241" s="120"/>
      <c r="VC241" s="120"/>
      <c r="VD241" s="120"/>
      <c r="VE241" s="120"/>
      <c r="VF241" s="120"/>
      <c r="VG241" s="120"/>
      <c r="VH241" s="120"/>
      <c r="VI241" s="120"/>
      <c r="VJ241" s="120"/>
      <c r="VK241" s="120"/>
      <c r="VL241" s="120"/>
      <c r="VM241" s="120"/>
      <c r="VN241" s="120"/>
      <c r="VO241" s="120"/>
      <c r="VP241" s="120"/>
      <c r="VQ241" s="120"/>
      <c r="VR241" s="120"/>
      <c r="VS241" s="120"/>
      <c r="VT241" s="120"/>
      <c r="VU241" s="120"/>
      <c r="VV241" s="120"/>
      <c r="VW241" s="120"/>
      <c r="VX241" s="120"/>
      <c r="VY241" s="120"/>
      <c r="VZ241" s="120"/>
      <c r="WA241" s="120"/>
      <c r="WB241" s="120"/>
      <c r="WC241" s="120"/>
      <c r="WD241" s="120"/>
      <c r="WE241" s="120"/>
      <c r="WF241" s="120"/>
      <c r="WG241" s="120"/>
      <c r="WH241" s="120"/>
      <c r="WI241" s="120"/>
      <c r="WJ241" s="120"/>
      <c r="WK241" s="120"/>
      <c r="WL241" s="120"/>
      <c r="WM241" s="120"/>
      <c r="WN241" s="120"/>
      <c r="WO241" s="120"/>
      <c r="WP241" s="120"/>
      <c r="WQ241" s="120"/>
      <c r="WR241" s="120"/>
      <c r="WS241" s="120"/>
      <c r="WT241" s="120"/>
      <c r="WU241" s="120"/>
      <c r="WV241" s="120"/>
      <c r="WW241" s="120"/>
      <c r="WX241" s="120"/>
      <c r="WY241" s="120"/>
      <c r="WZ241" s="120"/>
      <c r="XA241" s="120"/>
      <c r="XB241" s="120"/>
      <c r="XC241" s="120"/>
      <c r="XD241" s="120"/>
      <c r="XE241" s="120"/>
      <c r="XF241" s="120"/>
      <c r="XG241" s="120"/>
      <c r="XH241" s="120"/>
      <c r="XI241" s="120"/>
      <c r="XJ241" s="120"/>
      <c r="XK241" s="120"/>
      <c r="XL241" s="120"/>
      <c r="XM241" s="120"/>
      <c r="XN241" s="120"/>
      <c r="XO241" s="120"/>
      <c r="XP241" s="120"/>
      <c r="XQ241" s="120"/>
      <c r="XR241" s="120"/>
      <c r="XS241" s="120"/>
      <c r="XT241" s="120"/>
      <c r="XU241" s="120"/>
      <c r="XV241" s="120"/>
      <c r="XW241" s="120"/>
      <c r="XX241" s="120"/>
      <c r="XY241" s="120"/>
      <c r="XZ241" s="120"/>
      <c r="YA241" s="120"/>
      <c r="YB241" s="120"/>
      <c r="YC241" s="120"/>
      <c r="YD241" s="120"/>
      <c r="YE241" s="120"/>
      <c r="YF241" s="120"/>
      <c r="YG241" s="120"/>
      <c r="YH241" s="120"/>
      <c r="YI241" s="120"/>
      <c r="YJ241" s="120"/>
      <c r="YK241" s="120"/>
      <c r="YL241" s="120"/>
      <c r="YM241" s="120"/>
      <c r="YN241" s="120"/>
      <c r="YO241" s="120"/>
      <c r="YP241" s="120"/>
      <c r="YQ241" s="120"/>
      <c r="YR241" s="120"/>
      <c r="YS241" s="120"/>
      <c r="YT241" s="120"/>
      <c r="YU241" s="120"/>
      <c r="YV241" s="120"/>
      <c r="YW241" s="120"/>
      <c r="YX241" s="120"/>
      <c r="YY241" s="120"/>
      <c r="YZ241" s="120"/>
      <c r="ZA241" s="120"/>
      <c r="ZB241" s="120"/>
      <c r="ZC241" s="120"/>
      <c r="ZD241" s="120"/>
      <c r="ZE241" s="120"/>
      <c r="ZF241" s="120"/>
      <c r="ZG241" s="120"/>
      <c r="ZH241" s="120"/>
      <c r="ZI241" s="120"/>
      <c r="ZJ241" s="120"/>
      <c r="ZK241" s="120"/>
      <c r="ZL241" s="120"/>
      <c r="ZM241" s="120"/>
      <c r="ZN241" s="120"/>
      <c r="ZO241" s="120"/>
      <c r="ZP241" s="120"/>
      <c r="ZQ241" s="120"/>
      <c r="ZR241" s="120"/>
      <c r="ZS241" s="120"/>
      <c r="ZT241" s="120"/>
      <c r="ZU241" s="120"/>
      <c r="ZV241" s="120"/>
      <c r="ZW241" s="120"/>
      <c r="ZX241" s="120"/>
      <c r="ZY241" s="120"/>
      <c r="ZZ241" s="120"/>
      <c r="AAA241" s="120"/>
      <c r="AAB241" s="120"/>
      <c r="AAC241" s="120"/>
      <c r="AAD241" s="120"/>
      <c r="AAE241" s="120"/>
      <c r="AAF241" s="120"/>
      <c r="AAG241" s="120"/>
      <c r="AAH241" s="120"/>
      <c r="AAI241" s="120"/>
      <c r="AAJ241" s="120"/>
      <c r="AAK241" s="120"/>
      <c r="AAL241" s="120"/>
      <c r="AAM241" s="120"/>
      <c r="AAN241" s="120"/>
      <c r="AAO241" s="120"/>
      <c r="AAP241" s="120"/>
      <c r="AAQ241" s="120"/>
      <c r="AAR241" s="120"/>
      <c r="AAS241" s="120"/>
      <c r="AAT241" s="120"/>
      <c r="AAU241" s="120"/>
      <c r="AAV241" s="120"/>
      <c r="AAW241" s="120"/>
      <c r="AAX241" s="120"/>
      <c r="AAY241" s="120"/>
      <c r="AAZ241" s="120"/>
      <c r="ABA241" s="120"/>
      <c r="ABB241" s="120"/>
      <c r="ABC241" s="120"/>
      <c r="ABD241" s="120"/>
      <c r="ABE241" s="120"/>
      <c r="ABF241" s="120"/>
      <c r="ABG241" s="120"/>
      <c r="ABH241" s="120"/>
      <c r="ABI241" s="120"/>
      <c r="ABJ241" s="120"/>
      <c r="ABK241" s="120"/>
      <c r="ABL241" s="120"/>
      <c r="ABM241" s="120"/>
      <c r="ABN241" s="120"/>
      <c r="ABO241" s="120"/>
      <c r="ABP241" s="120"/>
      <c r="ABQ241" s="120"/>
      <c r="ABR241" s="120"/>
      <c r="ABS241" s="120"/>
      <c r="ABT241" s="120"/>
      <c r="ABU241" s="120"/>
      <c r="ABV241" s="120"/>
      <c r="ABW241" s="120"/>
      <c r="ABX241" s="120"/>
      <c r="ABY241" s="120"/>
      <c r="ABZ241" s="120"/>
      <c r="ACA241" s="120"/>
      <c r="ACB241" s="120"/>
      <c r="ACC241" s="120"/>
      <c r="ACD241" s="120"/>
      <c r="ACE241" s="120"/>
      <c r="ACF241" s="120"/>
      <c r="ACG241" s="120"/>
      <c r="ACH241" s="120"/>
      <c r="ACI241" s="120"/>
      <c r="ACJ241" s="120"/>
      <c r="ACK241" s="120"/>
      <c r="ACL241" s="120"/>
      <c r="ACM241" s="120"/>
      <c r="ACN241" s="120"/>
      <c r="ACO241" s="120"/>
      <c r="ACP241" s="120"/>
      <c r="ACQ241" s="120"/>
      <c r="ACR241" s="120"/>
      <c r="ACS241" s="120"/>
      <c r="ACT241" s="120"/>
      <c r="ACU241" s="120"/>
      <c r="ACV241" s="120"/>
      <c r="ACW241" s="120"/>
      <c r="ACX241" s="120"/>
      <c r="ACY241" s="120"/>
      <c r="ACZ241" s="120"/>
      <c r="ADA241" s="120"/>
      <c r="ADB241" s="120"/>
      <c r="ADC241" s="120"/>
      <c r="ADD241" s="120"/>
      <c r="ADE241" s="120"/>
      <c r="ADF241" s="120"/>
      <c r="ADG241" s="120"/>
      <c r="ADH241" s="120"/>
      <c r="ADI241" s="120"/>
      <c r="ADJ241" s="120"/>
      <c r="ADK241" s="120"/>
      <c r="ADL241" s="120"/>
      <c r="ADM241" s="120"/>
      <c r="ADN241" s="120"/>
      <c r="ADO241" s="120"/>
      <c r="ADP241" s="120"/>
      <c r="ADQ241" s="120"/>
      <c r="ADR241" s="120"/>
      <c r="ADS241" s="120"/>
      <c r="ADT241" s="120"/>
      <c r="ADU241" s="120"/>
      <c r="ADV241" s="120"/>
      <c r="ADW241" s="120"/>
      <c r="ADX241" s="120"/>
      <c r="ADY241" s="120"/>
      <c r="ADZ241" s="120"/>
      <c r="AEA241" s="120"/>
      <c r="AEB241" s="120"/>
      <c r="AEC241" s="120"/>
      <c r="AED241" s="120"/>
      <c r="AEE241" s="120"/>
      <c r="AEF241" s="120"/>
      <c r="AEG241" s="120"/>
      <c r="AEH241" s="120"/>
      <c r="AEI241" s="120"/>
      <c r="AEJ241" s="120"/>
      <c r="AEK241" s="120"/>
      <c r="AEL241" s="120"/>
      <c r="AEM241" s="120"/>
      <c r="AEN241" s="120"/>
      <c r="AEO241" s="120"/>
      <c r="AEP241" s="120"/>
      <c r="AEQ241" s="120"/>
      <c r="AER241" s="120"/>
      <c r="AES241" s="120"/>
      <c r="AET241" s="120"/>
      <c r="AEU241" s="120"/>
      <c r="AEV241" s="120"/>
      <c r="AEW241" s="120"/>
      <c r="AEX241" s="120"/>
      <c r="AEY241" s="120"/>
      <c r="AEZ241" s="120"/>
      <c r="AFA241" s="120"/>
      <c r="AFB241" s="120"/>
      <c r="AFC241" s="120"/>
      <c r="AFD241" s="120"/>
      <c r="AFE241" s="120"/>
      <c r="AFF241" s="120"/>
      <c r="AFG241" s="120"/>
      <c r="AFH241" s="120"/>
      <c r="AFI241" s="120"/>
      <c r="AFJ241" s="120"/>
      <c r="AFK241" s="120"/>
      <c r="AFL241" s="120"/>
      <c r="AFM241" s="120"/>
      <c r="AFN241" s="120"/>
      <c r="AFO241" s="120"/>
      <c r="AFP241" s="120"/>
      <c r="AFQ241" s="120"/>
      <c r="AFR241" s="120"/>
      <c r="AFS241" s="120"/>
      <c r="AFT241" s="120"/>
      <c r="AFU241" s="120"/>
      <c r="AFV241" s="120"/>
      <c r="AFW241" s="120"/>
      <c r="AFX241" s="120"/>
      <c r="AFY241" s="120"/>
      <c r="AFZ241" s="120"/>
      <c r="AGA241" s="120"/>
      <c r="AGB241" s="120"/>
      <c r="AGC241" s="120"/>
      <c r="AGD241" s="120"/>
      <c r="AGE241" s="120"/>
      <c r="AGF241" s="120"/>
      <c r="AGG241" s="120"/>
      <c r="AGH241" s="120"/>
      <c r="AGI241" s="120"/>
      <c r="AGJ241" s="120"/>
      <c r="AGK241" s="120"/>
      <c r="AGL241" s="120"/>
      <c r="AGM241" s="120"/>
      <c r="AGN241" s="120"/>
      <c r="AGO241" s="120"/>
      <c r="AGP241" s="120"/>
      <c r="AGQ241" s="120"/>
      <c r="AGR241" s="120"/>
      <c r="AGS241" s="120"/>
      <c r="AGT241" s="120"/>
      <c r="AGU241" s="120"/>
      <c r="AGV241" s="120"/>
      <c r="AGW241" s="120"/>
      <c r="AGX241" s="120"/>
      <c r="AGY241" s="120"/>
      <c r="AGZ241" s="120"/>
      <c r="AHA241" s="120"/>
      <c r="AHB241" s="120"/>
      <c r="AHC241" s="120"/>
      <c r="AHD241" s="120"/>
      <c r="AHE241" s="120"/>
      <c r="AHF241" s="120"/>
      <c r="AHG241" s="120"/>
      <c r="AHH241" s="120"/>
      <c r="AHI241" s="120"/>
      <c r="AHJ241" s="120"/>
      <c r="AHK241" s="120"/>
      <c r="AHL241" s="120"/>
      <c r="AHM241" s="120"/>
      <c r="AHN241" s="120"/>
      <c r="AHO241" s="120"/>
      <c r="AHP241" s="120"/>
      <c r="AHQ241" s="120"/>
      <c r="AHR241" s="120"/>
      <c r="AHS241" s="120"/>
      <c r="AHT241" s="120"/>
      <c r="AHU241" s="120"/>
      <c r="AHV241" s="120"/>
      <c r="AHW241" s="120"/>
      <c r="AHX241" s="120"/>
      <c r="AHY241" s="120"/>
      <c r="AHZ241" s="120"/>
      <c r="AIA241" s="120"/>
      <c r="AIB241" s="120"/>
      <c r="AIC241" s="120"/>
      <c r="AID241" s="120"/>
      <c r="AIE241" s="120"/>
      <c r="AIF241" s="120"/>
      <c r="AIG241" s="120"/>
      <c r="AIH241" s="120"/>
      <c r="AII241" s="120"/>
      <c r="AIJ241" s="120"/>
      <c r="AIK241" s="120"/>
      <c r="AIL241" s="120"/>
      <c r="AIM241" s="120"/>
      <c r="AIN241" s="120"/>
      <c r="AIO241" s="120"/>
      <c r="AIP241" s="120"/>
      <c r="AIQ241" s="120"/>
      <c r="AIR241" s="120"/>
      <c r="AIS241" s="120"/>
      <c r="AIT241" s="120"/>
      <c r="AIU241" s="120"/>
      <c r="AIV241" s="120"/>
      <c r="AIW241" s="120"/>
      <c r="AIX241" s="120"/>
      <c r="AIY241" s="120"/>
      <c r="AIZ241" s="120"/>
      <c r="AJA241" s="120"/>
      <c r="AJB241" s="120"/>
      <c r="AJC241" s="120"/>
      <c r="AJD241" s="120"/>
      <c r="AJE241" s="120"/>
      <c r="AJF241" s="120"/>
      <c r="AJG241" s="120"/>
      <c r="AJH241" s="120"/>
      <c r="AJI241" s="120"/>
      <c r="AJJ241" s="120"/>
      <c r="AJK241" s="120"/>
      <c r="AJL241" s="120"/>
      <c r="AJM241" s="120"/>
      <c r="AJN241" s="120"/>
      <c r="AJO241" s="120"/>
      <c r="AJP241" s="120"/>
      <c r="AJQ241" s="120"/>
      <c r="AJR241" s="120"/>
      <c r="AJS241" s="120"/>
      <c r="AJT241" s="120"/>
      <c r="AJU241" s="120"/>
      <c r="AJV241" s="120"/>
      <c r="AJW241" s="120"/>
      <c r="AJX241" s="120"/>
      <c r="AJY241" s="120"/>
      <c r="AJZ241" s="120"/>
      <c r="AKA241" s="120"/>
      <c r="AKB241" s="120"/>
      <c r="AKC241" s="120"/>
      <c r="AKD241" s="120"/>
      <c r="AKE241" s="120"/>
      <c r="AKF241" s="120"/>
      <c r="AKG241" s="120"/>
      <c r="AKH241" s="120"/>
      <c r="AKI241" s="120"/>
      <c r="AKJ241" s="120"/>
      <c r="AKK241" s="120"/>
      <c r="AKL241" s="120"/>
      <c r="AKM241" s="120"/>
      <c r="AKN241" s="120"/>
      <c r="AKO241" s="120"/>
      <c r="AKP241" s="120"/>
      <c r="AKQ241" s="120"/>
      <c r="AKR241" s="120"/>
      <c r="AKS241" s="120"/>
      <c r="AKT241" s="120"/>
      <c r="AKU241" s="120"/>
      <c r="AKV241" s="120"/>
      <c r="AKW241" s="120"/>
      <c r="AKX241" s="120"/>
      <c r="AKY241" s="120"/>
      <c r="AKZ241" s="120"/>
      <c r="ALA241" s="120"/>
      <c r="ALB241" s="120"/>
      <c r="ALC241" s="120"/>
      <c r="ALD241" s="120"/>
      <c r="ALE241" s="120"/>
      <c r="ALF241" s="120"/>
      <c r="ALG241" s="120"/>
      <c r="ALH241" s="120"/>
      <c r="ALI241" s="120"/>
      <c r="ALJ241" s="120"/>
      <c r="ALK241" s="120"/>
      <c r="ALL241" s="120"/>
      <c r="ALM241" s="120"/>
      <c r="ALN241" s="120"/>
      <c r="ALO241" s="120"/>
      <c r="ALP241" s="120"/>
      <c r="ALQ241" s="120"/>
      <c r="ALR241" s="120"/>
      <c r="ALS241" s="120"/>
      <c r="ALT241" s="120"/>
      <c r="ALU241" s="120"/>
      <c r="ALV241" s="120"/>
      <c r="ALW241" s="120"/>
      <c r="ALX241" s="120"/>
      <c r="ALY241" s="120"/>
      <c r="ALZ241" s="120"/>
      <c r="AMA241" s="120"/>
      <c r="AMB241" s="120"/>
      <c r="AMC241" s="120"/>
      <c r="AMD241" s="120"/>
      <c r="AME241" s="120"/>
      <c r="AMF241" s="120"/>
      <c r="AMG241" s="120"/>
      <c r="AMH241" s="120"/>
      <c r="AMI241" s="120"/>
      <c r="AMJ241" s="120"/>
      <c r="AMK241" s="120"/>
      <c r="AML241" s="120"/>
    </row>
    <row r="242" spans="1:1026" s="121" customFormat="1" ht="24" x14ac:dyDescent="0.25">
      <c r="A242" s="102">
        <v>237</v>
      </c>
      <c r="B242" s="25" t="s">
        <v>342</v>
      </c>
      <c r="C242" s="26" t="s">
        <v>383</v>
      </c>
      <c r="D242" s="26" t="s">
        <v>28</v>
      </c>
      <c r="E242" s="31" t="s">
        <v>700</v>
      </c>
      <c r="F242" s="50">
        <v>30</v>
      </c>
      <c r="G242" s="51" t="s">
        <v>11</v>
      </c>
      <c r="H242" s="76"/>
      <c r="I242" s="76">
        <f t="shared" si="14"/>
        <v>0</v>
      </c>
      <c r="J242" s="76">
        <f t="shared" si="15"/>
        <v>0</v>
      </c>
      <c r="K242" s="76">
        <f t="shared" si="16"/>
        <v>0</v>
      </c>
      <c r="L242" s="53"/>
      <c r="M242" s="53"/>
      <c r="N242" s="53"/>
      <c r="O242" s="171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  <c r="IQ242" s="120"/>
      <c r="IR242" s="120"/>
      <c r="IS242" s="120"/>
      <c r="IT242" s="120"/>
      <c r="IU242" s="120"/>
      <c r="IV242" s="120"/>
      <c r="IW242" s="120"/>
      <c r="IX242" s="120"/>
      <c r="IY242" s="120"/>
      <c r="IZ242" s="120"/>
      <c r="JA242" s="120"/>
      <c r="JB242" s="120"/>
      <c r="JC242" s="120"/>
      <c r="JD242" s="120"/>
      <c r="JE242" s="120"/>
      <c r="JF242" s="120"/>
      <c r="JG242" s="120"/>
      <c r="JH242" s="120"/>
      <c r="JI242" s="120"/>
      <c r="JJ242" s="120"/>
      <c r="JK242" s="120"/>
      <c r="JL242" s="120"/>
      <c r="JM242" s="120"/>
      <c r="JN242" s="120"/>
      <c r="JO242" s="120"/>
      <c r="JP242" s="120"/>
      <c r="JQ242" s="120"/>
      <c r="JR242" s="120"/>
      <c r="JS242" s="120"/>
      <c r="JT242" s="120"/>
      <c r="JU242" s="120"/>
      <c r="JV242" s="120"/>
      <c r="JW242" s="120"/>
      <c r="JX242" s="120"/>
      <c r="JY242" s="120"/>
      <c r="JZ242" s="120"/>
      <c r="KA242" s="120"/>
      <c r="KB242" s="120"/>
      <c r="KC242" s="120"/>
      <c r="KD242" s="120"/>
      <c r="KE242" s="120"/>
      <c r="KF242" s="120"/>
      <c r="KG242" s="120"/>
      <c r="KH242" s="120"/>
      <c r="KI242" s="120"/>
      <c r="KJ242" s="120"/>
      <c r="KK242" s="120"/>
      <c r="KL242" s="120"/>
      <c r="KM242" s="120"/>
      <c r="KN242" s="120"/>
      <c r="KO242" s="120"/>
      <c r="KP242" s="120"/>
      <c r="KQ242" s="120"/>
      <c r="KR242" s="120"/>
      <c r="KS242" s="120"/>
      <c r="KT242" s="120"/>
      <c r="KU242" s="120"/>
      <c r="KV242" s="120"/>
      <c r="KW242" s="120"/>
      <c r="KX242" s="120"/>
      <c r="KY242" s="120"/>
      <c r="KZ242" s="120"/>
      <c r="LA242" s="120"/>
      <c r="LB242" s="120"/>
      <c r="LC242" s="120"/>
      <c r="LD242" s="120"/>
      <c r="LE242" s="120"/>
      <c r="LF242" s="120"/>
      <c r="LG242" s="120"/>
      <c r="LH242" s="120"/>
      <c r="LI242" s="120"/>
      <c r="LJ242" s="120"/>
      <c r="LK242" s="120"/>
      <c r="LL242" s="120"/>
      <c r="LM242" s="120"/>
      <c r="LN242" s="120"/>
      <c r="LO242" s="120"/>
      <c r="LP242" s="120"/>
      <c r="LQ242" s="120"/>
      <c r="LR242" s="120"/>
      <c r="LS242" s="120"/>
      <c r="LT242" s="120"/>
      <c r="LU242" s="120"/>
      <c r="LV242" s="120"/>
      <c r="LW242" s="120"/>
      <c r="LX242" s="120"/>
      <c r="LY242" s="120"/>
      <c r="LZ242" s="120"/>
      <c r="MA242" s="120"/>
      <c r="MB242" s="120"/>
      <c r="MC242" s="120"/>
      <c r="MD242" s="120"/>
      <c r="ME242" s="120"/>
      <c r="MF242" s="120"/>
      <c r="MG242" s="120"/>
      <c r="MH242" s="120"/>
      <c r="MI242" s="120"/>
      <c r="MJ242" s="120"/>
      <c r="MK242" s="120"/>
      <c r="ML242" s="120"/>
      <c r="MM242" s="120"/>
      <c r="MN242" s="120"/>
      <c r="MO242" s="120"/>
      <c r="MP242" s="120"/>
      <c r="MQ242" s="120"/>
      <c r="MR242" s="120"/>
      <c r="MS242" s="120"/>
      <c r="MT242" s="120"/>
      <c r="MU242" s="120"/>
      <c r="MV242" s="120"/>
      <c r="MW242" s="120"/>
      <c r="MX242" s="120"/>
      <c r="MY242" s="120"/>
      <c r="MZ242" s="120"/>
      <c r="NA242" s="120"/>
      <c r="NB242" s="120"/>
      <c r="NC242" s="120"/>
      <c r="ND242" s="120"/>
      <c r="NE242" s="120"/>
      <c r="NF242" s="120"/>
      <c r="NG242" s="120"/>
      <c r="NH242" s="120"/>
      <c r="NI242" s="120"/>
      <c r="NJ242" s="120"/>
      <c r="NK242" s="120"/>
      <c r="NL242" s="120"/>
      <c r="NM242" s="120"/>
      <c r="NN242" s="120"/>
      <c r="NO242" s="120"/>
      <c r="NP242" s="120"/>
      <c r="NQ242" s="120"/>
      <c r="NR242" s="120"/>
      <c r="NS242" s="120"/>
      <c r="NT242" s="120"/>
      <c r="NU242" s="120"/>
      <c r="NV242" s="120"/>
      <c r="NW242" s="120"/>
      <c r="NX242" s="120"/>
      <c r="NY242" s="120"/>
      <c r="NZ242" s="120"/>
      <c r="OA242" s="120"/>
      <c r="OB242" s="120"/>
      <c r="OC242" s="120"/>
      <c r="OD242" s="120"/>
      <c r="OE242" s="120"/>
      <c r="OF242" s="120"/>
      <c r="OG242" s="120"/>
      <c r="OH242" s="120"/>
      <c r="OI242" s="120"/>
      <c r="OJ242" s="120"/>
      <c r="OK242" s="120"/>
      <c r="OL242" s="120"/>
      <c r="OM242" s="120"/>
      <c r="ON242" s="120"/>
      <c r="OO242" s="120"/>
      <c r="OP242" s="120"/>
      <c r="OQ242" s="120"/>
      <c r="OR242" s="120"/>
      <c r="OS242" s="120"/>
      <c r="OT242" s="120"/>
      <c r="OU242" s="120"/>
      <c r="OV242" s="120"/>
      <c r="OW242" s="120"/>
      <c r="OX242" s="120"/>
      <c r="OY242" s="120"/>
      <c r="OZ242" s="120"/>
      <c r="PA242" s="120"/>
      <c r="PB242" s="120"/>
      <c r="PC242" s="120"/>
      <c r="PD242" s="120"/>
      <c r="PE242" s="120"/>
      <c r="PF242" s="120"/>
      <c r="PG242" s="120"/>
      <c r="PH242" s="120"/>
      <c r="PI242" s="120"/>
      <c r="PJ242" s="120"/>
      <c r="PK242" s="120"/>
      <c r="PL242" s="120"/>
      <c r="PM242" s="120"/>
      <c r="PN242" s="120"/>
      <c r="PO242" s="120"/>
      <c r="PP242" s="120"/>
      <c r="PQ242" s="120"/>
      <c r="PR242" s="120"/>
      <c r="PS242" s="120"/>
      <c r="PT242" s="120"/>
      <c r="PU242" s="120"/>
      <c r="PV242" s="120"/>
      <c r="PW242" s="120"/>
      <c r="PX242" s="120"/>
      <c r="PY242" s="120"/>
      <c r="PZ242" s="120"/>
      <c r="QA242" s="120"/>
      <c r="QB242" s="120"/>
      <c r="QC242" s="120"/>
      <c r="QD242" s="120"/>
      <c r="QE242" s="120"/>
      <c r="QF242" s="120"/>
      <c r="QG242" s="120"/>
      <c r="QH242" s="120"/>
      <c r="QI242" s="120"/>
      <c r="QJ242" s="120"/>
      <c r="QK242" s="120"/>
      <c r="QL242" s="120"/>
      <c r="QM242" s="120"/>
      <c r="QN242" s="120"/>
      <c r="QO242" s="120"/>
      <c r="QP242" s="120"/>
      <c r="QQ242" s="120"/>
      <c r="QR242" s="120"/>
      <c r="QS242" s="120"/>
      <c r="QT242" s="120"/>
      <c r="QU242" s="120"/>
      <c r="QV242" s="120"/>
      <c r="QW242" s="120"/>
      <c r="QX242" s="120"/>
      <c r="QY242" s="120"/>
      <c r="QZ242" s="120"/>
      <c r="RA242" s="120"/>
      <c r="RB242" s="120"/>
      <c r="RC242" s="120"/>
      <c r="RD242" s="120"/>
      <c r="RE242" s="120"/>
      <c r="RF242" s="120"/>
      <c r="RG242" s="120"/>
      <c r="RH242" s="120"/>
      <c r="RI242" s="120"/>
      <c r="RJ242" s="120"/>
      <c r="RK242" s="120"/>
      <c r="RL242" s="120"/>
      <c r="RM242" s="120"/>
      <c r="RN242" s="120"/>
      <c r="RO242" s="120"/>
      <c r="RP242" s="120"/>
      <c r="RQ242" s="120"/>
      <c r="RR242" s="120"/>
      <c r="RS242" s="120"/>
      <c r="RT242" s="120"/>
      <c r="RU242" s="120"/>
      <c r="RV242" s="120"/>
      <c r="RW242" s="120"/>
      <c r="RX242" s="120"/>
      <c r="RY242" s="120"/>
      <c r="RZ242" s="120"/>
      <c r="SA242" s="120"/>
      <c r="SB242" s="120"/>
      <c r="SC242" s="120"/>
      <c r="SD242" s="120"/>
      <c r="SE242" s="120"/>
      <c r="SF242" s="120"/>
      <c r="SG242" s="120"/>
      <c r="SH242" s="120"/>
      <c r="SI242" s="120"/>
      <c r="SJ242" s="120"/>
      <c r="SK242" s="120"/>
      <c r="SL242" s="120"/>
      <c r="SM242" s="120"/>
      <c r="SN242" s="120"/>
      <c r="SO242" s="120"/>
      <c r="SP242" s="120"/>
      <c r="SQ242" s="120"/>
      <c r="SR242" s="120"/>
      <c r="SS242" s="120"/>
      <c r="ST242" s="120"/>
      <c r="SU242" s="120"/>
      <c r="SV242" s="120"/>
      <c r="SW242" s="120"/>
      <c r="SX242" s="120"/>
      <c r="SY242" s="120"/>
      <c r="SZ242" s="120"/>
      <c r="TA242" s="120"/>
      <c r="TB242" s="120"/>
      <c r="TC242" s="120"/>
      <c r="TD242" s="120"/>
      <c r="TE242" s="120"/>
      <c r="TF242" s="120"/>
      <c r="TG242" s="120"/>
      <c r="TH242" s="120"/>
      <c r="TI242" s="120"/>
      <c r="TJ242" s="120"/>
      <c r="TK242" s="120"/>
      <c r="TL242" s="120"/>
      <c r="TM242" s="120"/>
      <c r="TN242" s="120"/>
      <c r="TO242" s="120"/>
      <c r="TP242" s="120"/>
      <c r="TQ242" s="120"/>
      <c r="TR242" s="120"/>
      <c r="TS242" s="120"/>
      <c r="TT242" s="120"/>
      <c r="TU242" s="120"/>
      <c r="TV242" s="120"/>
      <c r="TW242" s="120"/>
      <c r="TX242" s="120"/>
      <c r="TY242" s="120"/>
      <c r="TZ242" s="120"/>
      <c r="UA242" s="120"/>
      <c r="UB242" s="120"/>
      <c r="UC242" s="120"/>
      <c r="UD242" s="120"/>
      <c r="UE242" s="120"/>
      <c r="UF242" s="120"/>
      <c r="UG242" s="120"/>
      <c r="UH242" s="120"/>
      <c r="UI242" s="120"/>
      <c r="UJ242" s="120"/>
      <c r="UK242" s="120"/>
      <c r="UL242" s="120"/>
      <c r="UM242" s="120"/>
      <c r="UN242" s="120"/>
      <c r="UO242" s="120"/>
      <c r="UP242" s="120"/>
      <c r="UQ242" s="120"/>
      <c r="UR242" s="120"/>
      <c r="US242" s="120"/>
      <c r="UT242" s="120"/>
      <c r="UU242" s="120"/>
      <c r="UV242" s="120"/>
      <c r="UW242" s="120"/>
      <c r="UX242" s="120"/>
      <c r="UY242" s="120"/>
      <c r="UZ242" s="120"/>
      <c r="VA242" s="120"/>
      <c r="VB242" s="120"/>
      <c r="VC242" s="120"/>
      <c r="VD242" s="120"/>
      <c r="VE242" s="120"/>
      <c r="VF242" s="120"/>
      <c r="VG242" s="120"/>
      <c r="VH242" s="120"/>
      <c r="VI242" s="120"/>
      <c r="VJ242" s="120"/>
      <c r="VK242" s="120"/>
      <c r="VL242" s="120"/>
      <c r="VM242" s="120"/>
      <c r="VN242" s="120"/>
      <c r="VO242" s="120"/>
      <c r="VP242" s="120"/>
      <c r="VQ242" s="120"/>
      <c r="VR242" s="120"/>
      <c r="VS242" s="120"/>
      <c r="VT242" s="120"/>
      <c r="VU242" s="120"/>
      <c r="VV242" s="120"/>
      <c r="VW242" s="120"/>
      <c r="VX242" s="120"/>
      <c r="VY242" s="120"/>
      <c r="VZ242" s="120"/>
      <c r="WA242" s="120"/>
      <c r="WB242" s="120"/>
      <c r="WC242" s="120"/>
      <c r="WD242" s="120"/>
      <c r="WE242" s="120"/>
      <c r="WF242" s="120"/>
      <c r="WG242" s="120"/>
      <c r="WH242" s="120"/>
      <c r="WI242" s="120"/>
      <c r="WJ242" s="120"/>
      <c r="WK242" s="120"/>
      <c r="WL242" s="120"/>
      <c r="WM242" s="120"/>
      <c r="WN242" s="120"/>
      <c r="WO242" s="120"/>
      <c r="WP242" s="120"/>
      <c r="WQ242" s="120"/>
      <c r="WR242" s="120"/>
      <c r="WS242" s="120"/>
      <c r="WT242" s="120"/>
      <c r="WU242" s="120"/>
      <c r="WV242" s="120"/>
      <c r="WW242" s="120"/>
      <c r="WX242" s="120"/>
      <c r="WY242" s="120"/>
      <c r="WZ242" s="120"/>
      <c r="XA242" s="120"/>
      <c r="XB242" s="120"/>
      <c r="XC242" s="120"/>
      <c r="XD242" s="120"/>
      <c r="XE242" s="120"/>
      <c r="XF242" s="120"/>
      <c r="XG242" s="120"/>
      <c r="XH242" s="120"/>
      <c r="XI242" s="120"/>
      <c r="XJ242" s="120"/>
      <c r="XK242" s="120"/>
      <c r="XL242" s="120"/>
      <c r="XM242" s="120"/>
      <c r="XN242" s="120"/>
      <c r="XO242" s="120"/>
      <c r="XP242" s="120"/>
      <c r="XQ242" s="120"/>
      <c r="XR242" s="120"/>
      <c r="XS242" s="120"/>
      <c r="XT242" s="120"/>
      <c r="XU242" s="120"/>
      <c r="XV242" s="120"/>
      <c r="XW242" s="120"/>
      <c r="XX242" s="120"/>
      <c r="XY242" s="120"/>
      <c r="XZ242" s="120"/>
      <c r="YA242" s="120"/>
      <c r="YB242" s="120"/>
      <c r="YC242" s="120"/>
      <c r="YD242" s="120"/>
      <c r="YE242" s="120"/>
      <c r="YF242" s="120"/>
      <c r="YG242" s="120"/>
      <c r="YH242" s="120"/>
      <c r="YI242" s="120"/>
      <c r="YJ242" s="120"/>
      <c r="YK242" s="120"/>
      <c r="YL242" s="120"/>
      <c r="YM242" s="120"/>
      <c r="YN242" s="120"/>
      <c r="YO242" s="120"/>
      <c r="YP242" s="120"/>
      <c r="YQ242" s="120"/>
      <c r="YR242" s="120"/>
      <c r="YS242" s="120"/>
      <c r="YT242" s="120"/>
      <c r="YU242" s="120"/>
      <c r="YV242" s="120"/>
      <c r="YW242" s="120"/>
      <c r="YX242" s="120"/>
      <c r="YY242" s="120"/>
      <c r="YZ242" s="120"/>
      <c r="ZA242" s="120"/>
      <c r="ZB242" s="120"/>
      <c r="ZC242" s="120"/>
      <c r="ZD242" s="120"/>
      <c r="ZE242" s="120"/>
      <c r="ZF242" s="120"/>
      <c r="ZG242" s="120"/>
      <c r="ZH242" s="120"/>
      <c r="ZI242" s="120"/>
      <c r="ZJ242" s="120"/>
      <c r="ZK242" s="120"/>
      <c r="ZL242" s="120"/>
      <c r="ZM242" s="120"/>
      <c r="ZN242" s="120"/>
      <c r="ZO242" s="120"/>
      <c r="ZP242" s="120"/>
      <c r="ZQ242" s="120"/>
      <c r="ZR242" s="120"/>
      <c r="ZS242" s="120"/>
      <c r="ZT242" s="120"/>
      <c r="ZU242" s="120"/>
      <c r="ZV242" s="120"/>
      <c r="ZW242" s="120"/>
      <c r="ZX242" s="120"/>
      <c r="ZY242" s="120"/>
      <c r="ZZ242" s="120"/>
      <c r="AAA242" s="120"/>
      <c r="AAB242" s="120"/>
      <c r="AAC242" s="120"/>
      <c r="AAD242" s="120"/>
      <c r="AAE242" s="120"/>
      <c r="AAF242" s="120"/>
      <c r="AAG242" s="120"/>
      <c r="AAH242" s="120"/>
      <c r="AAI242" s="120"/>
      <c r="AAJ242" s="120"/>
      <c r="AAK242" s="120"/>
      <c r="AAL242" s="120"/>
      <c r="AAM242" s="120"/>
      <c r="AAN242" s="120"/>
      <c r="AAO242" s="120"/>
      <c r="AAP242" s="120"/>
      <c r="AAQ242" s="120"/>
      <c r="AAR242" s="120"/>
      <c r="AAS242" s="120"/>
      <c r="AAT242" s="120"/>
      <c r="AAU242" s="120"/>
      <c r="AAV242" s="120"/>
      <c r="AAW242" s="120"/>
      <c r="AAX242" s="120"/>
      <c r="AAY242" s="120"/>
      <c r="AAZ242" s="120"/>
      <c r="ABA242" s="120"/>
      <c r="ABB242" s="120"/>
      <c r="ABC242" s="120"/>
      <c r="ABD242" s="120"/>
      <c r="ABE242" s="120"/>
      <c r="ABF242" s="120"/>
      <c r="ABG242" s="120"/>
      <c r="ABH242" s="120"/>
      <c r="ABI242" s="120"/>
      <c r="ABJ242" s="120"/>
      <c r="ABK242" s="120"/>
      <c r="ABL242" s="120"/>
      <c r="ABM242" s="120"/>
      <c r="ABN242" s="120"/>
      <c r="ABO242" s="120"/>
      <c r="ABP242" s="120"/>
      <c r="ABQ242" s="120"/>
      <c r="ABR242" s="120"/>
      <c r="ABS242" s="120"/>
      <c r="ABT242" s="120"/>
      <c r="ABU242" s="120"/>
      <c r="ABV242" s="120"/>
      <c r="ABW242" s="120"/>
      <c r="ABX242" s="120"/>
      <c r="ABY242" s="120"/>
      <c r="ABZ242" s="120"/>
      <c r="ACA242" s="120"/>
      <c r="ACB242" s="120"/>
      <c r="ACC242" s="120"/>
      <c r="ACD242" s="120"/>
      <c r="ACE242" s="120"/>
      <c r="ACF242" s="120"/>
      <c r="ACG242" s="120"/>
      <c r="ACH242" s="120"/>
      <c r="ACI242" s="120"/>
      <c r="ACJ242" s="120"/>
      <c r="ACK242" s="120"/>
      <c r="ACL242" s="120"/>
      <c r="ACM242" s="120"/>
      <c r="ACN242" s="120"/>
      <c r="ACO242" s="120"/>
      <c r="ACP242" s="120"/>
      <c r="ACQ242" s="120"/>
      <c r="ACR242" s="120"/>
      <c r="ACS242" s="120"/>
      <c r="ACT242" s="120"/>
      <c r="ACU242" s="120"/>
      <c r="ACV242" s="120"/>
      <c r="ACW242" s="120"/>
      <c r="ACX242" s="120"/>
      <c r="ACY242" s="120"/>
      <c r="ACZ242" s="120"/>
      <c r="ADA242" s="120"/>
      <c r="ADB242" s="120"/>
      <c r="ADC242" s="120"/>
      <c r="ADD242" s="120"/>
      <c r="ADE242" s="120"/>
      <c r="ADF242" s="120"/>
      <c r="ADG242" s="120"/>
      <c r="ADH242" s="120"/>
      <c r="ADI242" s="120"/>
      <c r="ADJ242" s="120"/>
      <c r="ADK242" s="120"/>
      <c r="ADL242" s="120"/>
      <c r="ADM242" s="120"/>
      <c r="ADN242" s="120"/>
      <c r="ADO242" s="120"/>
      <c r="ADP242" s="120"/>
      <c r="ADQ242" s="120"/>
      <c r="ADR242" s="120"/>
      <c r="ADS242" s="120"/>
      <c r="ADT242" s="120"/>
      <c r="ADU242" s="120"/>
      <c r="ADV242" s="120"/>
      <c r="ADW242" s="120"/>
      <c r="ADX242" s="120"/>
      <c r="ADY242" s="120"/>
      <c r="ADZ242" s="120"/>
      <c r="AEA242" s="120"/>
      <c r="AEB242" s="120"/>
      <c r="AEC242" s="120"/>
      <c r="AED242" s="120"/>
      <c r="AEE242" s="120"/>
      <c r="AEF242" s="120"/>
      <c r="AEG242" s="120"/>
      <c r="AEH242" s="120"/>
      <c r="AEI242" s="120"/>
      <c r="AEJ242" s="120"/>
      <c r="AEK242" s="120"/>
      <c r="AEL242" s="120"/>
      <c r="AEM242" s="120"/>
      <c r="AEN242" s="120"/>
      <c r="AEO242" s="120"/>
      <c r="AEP242" s="120"/>
      <c r="AEQ242" s="120"/>
      <c r="AER242" s="120"/>
      <c r="AES242" s="120"/>
      <c r="AET242" s="120"/>
      <c r="AEU242" s="120"/>
      <c r="AEV242" s="120"/>
      <c r="AEW242" s="120"/>
      <c r="AEX242" s="120"/>
      <c r="AEY242" s="120"/>
      <c r="AEZ242" s="120"/>
      <c r="AFA242" s="120"/>
      <c r="AFB242" s="120"/>
      <c r="AFC242" s="120"/>
      <c r="AFD242" s="120"/>
      <c r="AFE242" s="120"/>
      <c r="AFF242" s="120"/>
      <c r="AFG242" s="120"/>
      <c r="AFH242" s="120"/>
      <c r="AFI242" s="120"/>
      <c r="AFJ242" s="120"/>
      <c r="AFK242" s="120"/>
      <c r="AFL242" s="120"/>
      <c r="AFM242" s="120"/>
      <c r="AFN242" s="120"/>
      <c r="AFO242" s="120"/>
      <c r="AFP242" s="120"/>
      <c r="AFQ242" s="120"/>
      <c r="AFR242" s="120"/>
      <c r="AFS242" s="120"/>
      <c r="AFT242" s="120"/>
      <c r="AFU242" s="120"/>
      <c r="AFV242" s="120"/>
      <c r="AFW242" s="120"/>
      <c r="AFX242" s="120"/>
      <c r="AFY242" s="120"/>
      <c r="AFZ242" s="120"/>
      <c r="AGA242" s="120"/>
      <c r="AGB242" s="120"/>
      <c r="AGC242" s="120"/>
      <c r="AGD242" s="120"/>
      <c r="AGE242" s="120"/>
      <c r="AGF242" s="120"/>
      <c r="AGG242" s="120"/>
      <c r="AGH242" s="120"/>
      <c r="AGI242" s="120"/>
      <c r="AGJ242" s="120"/>
      <c r="AGK242" s="120"/>
      <c r="AGL242" s="120"/>
      <c r="AGM242" s="120"/>
      <c r="AGN242" s="120"/>
      <c r="AGO242" s="120"/>
      <c r="AGP242" s="120"/>
      <c r="AGQ242" s="120"/>
      <c r="AGR242" s="120"/>
      <c r="AGS242" s="120"/>
      <c r="AGT242" s="120"/>
      <c r="AGU242" s="120"/>
      <c r="AGV242" s="120"/>
      <c r="AGW242" s="120"/>
      <c r="AGX242" s="120"/>
      <c r="AGY242" s="120"/>
      <c r="AGZ242" s="120"/>
      <c r="AHA242" s="120"/>
      <c r="AHB242" s="120"/>
      <c r="AHC242" s="120"/>
      <c r="AHD242" s="120"/>
      <c r="AHE242" s="120"/>
      <c r="AHF242" s="120"/>
      <c r="AHG242" s="120"/>
      <c r="AHH242" s="120"/>
      <c r="AHI242" s="120"/>
      <c r="AHJ242" s="120"/>
      <c r="AHK242" s="120"/>
      <c r="AHL242" s="120"/>
      <c r="AHM242" s="120"/>
      <c r="AHN242" s="120"/>
      <c r="AHO242" s="120"/>
      <c r="AHP242" s="120"/>
      <c r="AHQ242" s="120"/>
      <c r="AHR242" s="120"/>
      <c r="AHS242" s="120"/>
      <c r="AHT242" s="120"/>
      <c r="AHU242" s="120"/>
      <c r="AHV242" s="120"/>
      <c r="AHW242" s="120"/>
      <c r="AHX242" s="120"/>
      <c r="AHY242" s="120"/>
      <c r="AHZ242" s="120"/>
      <c r="AIA242" s="120"/>
      <c r="AIB242" s="120"/>
      <c r="AIC242" s="120"/>
      <c r="AID242" s="120"/>
      <c r="AIE242" s="120"/>
      <c r="AIF242" s="120"/>
      <c r="AIG242" s="120"/>
      <c r="AIH242" s="120"/>
      <c r="AII242" s="120"/>
      <c r="AIJ242" s="120"/>
      <c r="AIK242" s="120"/>
      <c r="AIL242" s="120"/>
      <c r="AIM242" s="120"/>
      <c r="AIN242" s="120"/>
      <c r="AIO242" s="120"/>
      <c r="AIP242" s="120"/>
      <c r="AIQ242" s="120"/>
      <c r="AIR242" s="120"/>
      <c r="AIS242" s="120"/>
      <c r="AIT242" s="120"/>
      <c r="AIU242" s="120"/>
      <c r="AIV242" s="120"/>
      <c r="AIW242" s="120"/>
      <c r="AIX242" s="120"/>
      <c r="AIY242" s="120"/>
      <c r="AIZ242" s="120"/>
      <c r="AJA242" s="120"/>
      <c r="AJB242" s="120"/>
      <c r="AJC242" s="120"/>
      <c r="AJD242" s="120"/>
      <c r="AJE242" s="120"/>
      <c r="AJF242" s="120"/>
      <c r="AJG242" s="120"/>
      <c r="AJH242" s="120"/>
      <c r="AJI242" s="120"/>
      <c r="AJJ242" s="120"/>
      <c r="AJK242" s="120"/>
      <c r="AJL242" s="120"/>
      <c r="AJM242" s="120"/>
      <c r="AJN242" s="120"/>
      <c r="AJO242" s="120"/>
      <c r="AJP242" s="120"/>
      <c r="AJQ242" s="120"/>
      <c r="AJR242" s="120"/>
      <c r="AJS242" s="120"/>
      <c r="AJT242" s="120"/>
      <c r="AJU242" s="120"/>
      <c r="AJV242" s="120"/>
      <c r="AJW242" s="120"/>
      <c r="AJX242" s="120"/>
      <c r="AJY242" s="120"/>
      <c r="AJZ242" s="120"/>
      <c r="AKA242" s="120"/>
      <c r="AKB242" s="120"/>
      <c r="AKC242" s="120"/>
      <c r="AKD242" s="120"/>
      <c r="AKE242" s="120"/>
      <c r="AKF242" s="120"/>
      <c r="AKG242" s="120"/>
      <c r="AKH242" s="120"/>
      <c r="AKI242" s="120"/>
      <c r="AKJ242" s="120"/>
      <c r="AKK242" s="120"/>
      <c r="AKL242" s="120"/>
      <c r="AKM242" s="120"/>
      <c r="AKN242" s="120"/>
      <c r="AKO242" s="120"/>
      <c r="AKP242" s="120"/>
      <c r="AKQ242" s="120"/>
      <c r="AKR242" s="120"/>
      <c r="AKS242" s="120"/>
      <c r="AKT242" s="120"/>
      <c r="AKU242" s="120"/>
      <c r="AKV242" s="120"/>
      <c r="AKW242" s="120"/>
      <c r="AKX242" s="120"/>
      <c r="AKY242" s="120"/>
      <c r="AKZ242" s="120"/>
      <c r="ALA242" s="120"/>
      <c r="ALB242" s="120"/>
      <c r="ALC242" s="120"/>
      <c r="ALD242" s="120"/>
      <c r="ALE242" s="120"/>
      <c r="ALF242" s="120"/>
      <c r="ALG242" s="120"/>
      <c r="ALH242" s="120"/>
      <c r="ALI242" s="120"/>
      <c r="ALJ242" s="120"/>
      <c r="ALK242" s="120"/>
      <c r="ALL242" s="120"/>
      <c r="ALM242" s="120"/>
      <c r="ALN242" s="120"/>
      <c r="ALO242" s="120"/>
      <c r="ALP242" s="120"/>
      <c r="ALQ242" s="120"/>
      <c r="ALR242" s="120"/>
      <c r="ALS242" s="120"/>
      <c r="ALT242" s="120"/>
      <c r="ALU242" s="120"/>
      <c r="ALV242" s="120"/>
      <c r="ALW242" s="120"/>
      <c r="ALX242" s="120"/>
      <c r="ALY242" s="120"/>
      <c r="ALZ242" s="120"/>
      <c r="AMA242" s="120"/>
      <c r="AMB242" s="120"/>
      <c r="AMC242" s="120"/>
      <c r="AMD242" s="120"/>
      <c r="AME242" s="120"/>
      <c r="AMF242" s="120"/>
      <c r="AMG242" s="120"/>
      <c r="AMH242" s="120"/>
      <c r="AMI242" s="120"/>
      <c r="AMJ242" s="120"/>
      <c r="AMK242" s="120"/>
      <c r="AML242" s="120"/>
    </row>
    <row r="243" spans="1:1026" s="121" customFormat="1" ht="60" x14ac:dyDescent="0.25">
      <c r="A243" s="102">
        <v>238</v>
      </c>
      <c r="B243" s="25" t="s">
        <v>241</v>
      </c>
      <c r="C243" s="26" t="s">
        <v>436</v>
      </c>
      <c r="D243" s="26" t="s">
        <v>371</v>
      </c>
      <c r="E243" s="38" t="s">
        <v>621</v>
      </c>
      <c r="F243" s="50">
        <v>10</v>
      </c>
      <c r="G243" s="51" t="s">
        <v>11</v>
      </c>
      <c r="H243" s="119"/>
      <c r="I243" s="76">
        <f t="shared" si="14"/>
        <v>0</v>
      </c>
      <c r="J243" s="76">
        <f t="shared" si="15"/>
        <v>0</v>
      </c>
      <c r="K243" s="76">
        <f t="shared" si="16"/>
        <v>0</v>
      </c>
      <c r="L243" s="122"/>
      <c r="M243" s="123"/>
      <c r="N243" s="122"/>
      <c r="O243" s="39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  <c r="IQ243" s="120"/>
      <c r="IR243" s="120"/>
      <c r="IS243" s="120"/>
      <c r="IT243" s="120"/>
      <c r="IU243" s="120"/>
      <c r="IV243" s="120"/>
      <c r="IW243" s="120"/>
      <c r="IX243" s="120"/>
      <c r="IY243" s="120"/>
      <c r="IZ243" s="120"/>
      <c r="JA243" s="120"/>
      <c r="JB243" s="120"/>
      <c r="JC243" s="120"/>
      <c r="JD243" s="120"/>
      <c r="JE243" s="120"/>
      <c r="JF243" s="120"/>
      <c r="JG243" s="120"/>
      <c r="JH243" s="120"/>
      <c r="JI243" s="120"/>
      <c r="JJ243" s="120"/>
      <c r="JK243" s="120"/>
      <c r="JL243" s="120"/>
      <c r="JM243" s="120"/>
      <c r="JN243" s="120"/>
      <c r="JO243" s="120"/>
      <c r="JP243" s="120"/>
      <c r="JQ243" s="120"/>
      <c r="JR243" s="120"/>
      <c r="JS243" s="120"/>
      <c r="JT243" s="120"/>
      <c r="JU243" s="120"/>
      <c r="JV243" s="120"/>
      <c r="JW243" s="120"/>
      <c r="JX243" s="120"/>
      <c r="JY243" s="120"/>
      <c r="JZ243" s="120"/>
      <c r="KA243" s="120"/>
      <c r="KB243" s="120"/>
      <c r="KC243" s="120"/>
      <c r="KD243" s="120"/>
      <c r="KE243" s="120"/>
      <c r="KF243" s="120"/>
      <c r="KG243" s="120"/>
      <c r="KH243" s="120"/>
      <c r="KI243" s="120"/>
      <c r="KJ243" s="120"/>
      <c r="KK243" s="120"/>
      <c r="KL243" s="120"/>
      <c r="KM243" s="120"/>
      <c r="KN243" s="120"/>
      <c r="KO243" s="120"/>
      <c r="KP243" s="120"/>
      <c r="KQ243" s="120"/>
      <c r="KR243" s="120"/>
      <c r="KS243" s="120"/>
      <c r="KT243" s="120"/>
      <c r="KU243" s="120"/>
      <c r="KV243" s="120"/>
      <c r="KW243" s="120"/>
      <c r="KX243" s="120"/>
      <c r="KY243" s="120"/>
      <c r="KZ243" s="120"/>
      <c r="LA243" s="120"/>
      <c r="LB243" s="120"/>
      <c r="LC243" s="120"/>
      <c r="LD243" s="120"/>
      <c r="LE243" s="120"/>
      <c r="LF243" s="120"/>
      <c r="LG243" s="120"/>
      <c r="LH243" s="120"/>
      <c r="LI243" s="120"/>
      <c r="LJ243" s="120"/>
      <c r="LK243" s="120"/>
      <c r="LL243" s="120"/>
      <c r="LM243" s="120"/>
      <c r="LN243" s="120"/>
      <c r="LO243" s="120"/>
      <c r="LP243" s="120"/>
      <c r="LQ243" s="120"/>
      <c r="LR243" s="120"/>
      <c r="LS243" s="120"/>
      <c r="LT243" s="120"/>
      <c r="LU243" s="120"/>
      <c r="LV243" s="120"/>
      <c r="LW243" s="120"/>
      <c r="LX243" s="120"/>
      <c r="LY243" s="120"/>
      <c r="LZ243" s="120"/>
      <c r="MA243" s="120"/>
      <c r="MB243" s="120"/>
      <c r="MC243" s="120"/>
      <c r="MD243" s="120"/>
      <c r="ME243" s="120"/>
      <c r="MF243" s="120"/>
      <c r="MG243" s="120"/>
      <c r="MH243" s="120"/>
      <c r="MI243" s="120"/>
      <c r="MJ243" s="120"/>
      <c r="MK243" s="120"/>
      <c r="ML243" s="120"/>
      <c r="MM243" s="120"/>
      <c r="MN243" s="120"/>
      <c r="MO243" s="120"/>
      <c r="MP243" s="120"/>
      <c r="MQ243" s="120"/>
      <c r="MR243" s="120"/>
      <c r="MS243" s="120"/>
      <c r="MT243" s="120"/>
      <c r="MU243" s="120"/>
      <c r="MV243" s="120"/>
      <c r="MW243" s="120"/>
      <c r="MX243" s="120"/>
      <c r="MY243" s="120"/>
      <c r="MZ243" s="120"/>
      <c r="NA243" s="120"/>
      <c r="NB243" s="120"/>
      <c r="NC243" s="120"/>
      <c r="ND243" s="120"/>
      <c r="NE243" s="120"/>
      <c r="NF243" s="120"/>
      <c r="NG243" s="120"/>
      <c r="NH243" s="120"/>
      <c r="NI243" s="120"/>
      <c r="NJ243" s="120"/>
      <c r="NK243" s="120"/>
      <c r="NL243" s="120"/>
      <c r="NM243" s="120"/>
      <c r="NN243" s="120"/>
      <c r="NO243" s="120"/>
      <c r="NP243" s="120"/>
      <c r="NQ243" s="120"/>
      <c r="NR243" s="120"/>
      <c r="NS243" s="120"/>
      <c r="NT243" s="120"/>
      <c r="NU243" s="120"/>
      <c r="NV243" s="120"/>
      <c r="NW243" s="120"/>
      <c r="NX243" s="120"/>
      <c r="NY243" s="120"/>
      <c r="NZ243" s="120"/>
      <c r="OA243" s="120"/>
      <c r="OB243" s="120"/>
      <c r="OC243" s="120"/>
      <c r="OD243" s="120"/>
      <c r="OE243" s="120"/>
      <c r="OF243" s="120"/>
      <c r="OG243" s="120"/>
      <c r="OH243" s="120"/>
      <c r="OI243" s="120"/>
      <c r="OJ243" s="120"/>
      <c r="OK243" s="120"/>
      <c r="OL243" s="120"/>
      <c r="OM243" s="120"/>
      <c r="ON243" s="120"/>
      <c r="OO243" s="120"/>
      <c r="OP243" s="120"/>
      <c r="OQ243" s="120"/>
      <c r="OR243" s="120"/>
      <c r="OS243" s="120"/>
      <c r="OT243" s="120"/>
      <c r="OU243" s="120"/>
      <c r="OV243" s="120"/>
      <c r="OW243" s="120"/>
      <c r="OX243" s="120"/>
      <c r="OY243" s="120"/>
      <c r="OZ243" s="120"/>
      <c r="PA243" s="120"/>
      <c r="PB243" s="120"/>
      <c r="PC243" s="120"/>
      <c r="PD243" s="120"/>
      <c r="PE243" s="120"/>
      <c r="PF243" s="120"/>
      <c r="PG243" s="120"/>
      <c r="PH243" s="120"/>
      <c r="PI243" s="120"/>
      <c r="PJ243" s="120"/>
      <c r="PK243" s="120"/>
      <c r="PL243" s="120"/>
      <c r="PM243" s="120"/>
      <c r="PN243" s="120"/>
      <c r="PO243" s="120"/>
      <c r="PP243" s="120"/>
      <c r="PQ243" s="120"/>
      <c r="PR243" s="120"/>
      <c r="PS243" s="120"/>
      <c r="PT243" s="120"/>
      <c r="PU243" s="120"/>
      <c r="PV243" s="120"/>
      <c r="PW243" s="120"/>
      <c r="PX243" s="120"/>
      <c r="PY243" s="120"/>
      <c r="PZ243" s="120"/>
      <c r="QA243" s="120"/>
      <c r="QB243" s="120"/>
      <c r="QC243" s="120"/>
      <c r="QD243" s="120"/>
      <c r="QE243" s="120"/>
      <c r="QF243" s="120"/>
      <c r="QG243" s="120"/>
      <c r="QH243" s="120"/>
      <c r="QI243" s="120"/>
      <c r="QJ243" s="120"/>
      <c r="QK243" s="120"/>
      <c r="QL243" s="120"/>
      <c r="QM243" s="120"/>
      <c r="QN243" s="120"/>
      <c r="QO243" s="120"/>
      <c r="QP243" s="120"/>
      <c r="QQ243" s="120"/>
      <c r="QR243" s="120"/>
      <c r="QS243" s="120"/>
      <c r="QT243" s="120"/>
      <c r="QU243" s="120"/>
      <c r="QV243" s="120"/>
      <c r="QW243" s="120"/>
      <c r="QX243" s="120"/>
      <c r="QY243" s="120"/>
      <c r="QZ243" s="120"/>
      <c r="RA243" s="120"/>
      <c r="RB243" s="120"/>
      <c r="RC243" s="120"/>
      <c r="RD243" s="120"/>
      <c r="RE243" s="120"/>
      <c r="RF243" s="120"/>
      <c r="RG243" s="120"/>
      <c r="RH243" s="120"/>
      <c r="RI243" s="120"/>
      <c r="RJ243" s="120"/>
      <c r="RK243" s="120"/>
      <c r="RL243" s="120"/>
      <c r="RM243" s="120"/>
      <c r="RN243" s="120"/>
      <c r="RO243" s="120"/>
      <c r="RP243" s="120"/>
      <c r="RQ243" s="120"/>
      <c r="RR243" s="120"/>
      <c r="RS243" s="120"/>
      <c r="RT243" s="120"/>
      <c r="RU243" s="120"/>
      <c r="RV243" s="120"/>
      <c r="RW243" s="120"/>
      <c r="RX243" s="120"/>
      <c r="RY243" s="120"/>
      <c r="RZ243" s="120"/>
      <c r="SA243" s="120"/>
      <c r="SB243" s="120"/>
      <c r="SC243" s="120"/>
      <c r="SD243" s="120"/>
      <c r="SE243" s="120"/>
      <c r="SF243" s="120"/>
      <c r="SG243" s="120"/>
      <c r="SH243" s="120"/>
      <c r="SI243" s="120"/>
      <c r="SJ243" s="120"/>
      <c r="SK243" s="120"/>
      <c r="SL243" s="120"/>
      <c r="SM243" s="120"/>
      <c r="SN243" s="120"/>
      <c r="SO243" s="120"/>
      <c r="SP243" s="120"/>
      <c r="SQ243" s="120"/>
      <c r="SR243" s="120"/>
      <c r="SS243" s="120"/>
      <c r="ST243" s="120"/>
      <c r="SU243" s="120"/>
      <c r="SV243" s="120"/>
      <c r="SW243" s="120"/>
      <c r="SX243" s="120"/>
      <c r="SY243" s="120"/>
      <c r="SZ243" s="120"/>
      <c r="TA243" s="120"/>
      <c r="TB243" s="120"/>
      <c r="TC243" s="120"/>
      <c r="TD243" s="120"/>
      <c r="TE243" s="120"/>
      <c r="TF243" s="120"/>
      <c r="TG243" s="120"/>
      <c r="TH243" s="120"/>
      <c r="TI243" s="120"/>
      <c r="TJ243" s="120"/>
      <c r="TK243" s="120"/>
      <c r="TL243" s="120"/>
      <c r="TM243" s="120"/>
      <c r="TN243" s="120"/>
      <c r="TO243" s="120"/>
      <c r="TP243" s="120"/>
      <c r="TQ243" s="120"/>
      <c r="TR243" s="120"/>
      <c r="TS243" s="120"/>
      <c r="TT243" s="120"/>
      <c r="TU243" s="120"/>
      <c r="TV243" s="120"/>
      <c r="TW243" s="120"/>
      <c r="TX243" s="120"/>
      <c r="TY243" s="120"/>
      <c r="TZ243" s="120"/>
      <c r="UA243" s="120"/>
      <c r="UB243" s="120"/>
      <c r="UC243" s="120"/>
      <c r="UD243" s="120"/>
      <c r="UE243" s="120"/>
      <c r="UF243" s="120"/>
      <c r="UG243" s="120"/>
      <c r="UH243" s="120"/>
      <c r="UI243" s="120"/>
      <c r="UJ243" s="120"/>
      <c r="UK243" s="120"/>
      <c r="UL243" s="120"/>
      <c r="UM243" s="120"/>
      <c r="UN243" s="120"/>
      <c r="UO243" s="120"/>
      <c r="UP243" s="120"/>
      <c r="UQ243" s="120"/>
      <c r="UR243" s="120"/>
      <c r="US243" s="120"/>
      <c r="UT243" s="120"/>
      <c r="UU243" s="120"/>
      <c r="UV243" s="120"/>
      <c r="UW243" s="120"/>
      <c r="UX243" s="120"/>
      <c r="UY243" s="120"/>
      <c r="UZ243" s="120"/>
      <c r="VA243" s="120"/>
      <c r="VB243" s="120"/>
      <c r="VC243" s="120"/>
      <c r="VD243" s="120"/>
      <c r="VE243" s="120"/>
      <c r="VF243" s="120"/>
      <c r="VG243" s="120"/>
      <c r="VH243" s="120"/>
      <c r="VI243" s="120"/>
      <c r="VJ243" s="120"/>
      <c r="VK243" s="120"/>
      <c r="VL243" s="120"/>
      <c r="VM243" s="120"/>
      <c r="VN243" s="120"/>
      <c r="VO243" s="120"/>
      <c r="VP243" s="120"/>
      <c r="VQ243" s="120"/>
      <c r="VR243" s="120"/>
      <c r="VS243" s="120"/>
      <c r="VT243" s="120"/>
      <c r="VU243" s="120"/>
      <c r="VV243" s="120"/>
      <c r="VW243" s="120"/>
      <c r="VX243" s="120"/>
      <c r="VY243" s="120"/>
      <c r="VZ243" s="120"/>
      <c r="WA243" s="120"/>
      <c r="WB243" s="120"/>
      <c r="WC243" s="120"/>
      <c r="WD243" s="120"/>
      <c r="WE243" s="120"/>
      <c r="WF243" s="120"/>
      <c r="WG243" s="120"/>
      <c r="WH243" s="120"/>
      <c r="WI243" s="120"/>
      <c r="WJ243" s="120"/>
      <c r="WK243" s="120"/>
      <c r="WL243" s="120"/>
      <c r="WM243" s="120"/>
      <c r="WN243" s="120"/>
      <c r="WO243" s="120"/>
      <c r="WP243" s="120"/>
      <c r="WQ243" s="120"/>
      <c r="WR243" s="120"/>
      <c r="WS243" s="120"/>
      <c r="WT243" s="120"/>
      <c r="WU243" s="120"/>
      <c r="WV243" s="120"/>
      <c r="WW243" s="120"/>
      <c r="WX243" s="120"/>
      <c r="WY243" s="120"/>
      <c r="WZ243" s="120"/>
      <c r="XA243" s="120"/>
      <c r="XB243" s="120"/>
      <c r="XC243" s="120"/>
      <c r="XD243" s="120"/>
      <c r="XE243" s="120"/>
      <c r="XF243" s="120"/>
      <c r="XG243" s="120"/>
      <c r="XH243" s="120"/>
      <c r="XI243" s="120"/>
      <c r="XJ243" s="120"/>
      <c r="XK243" s="120"/>
      <c r="XL243" s="120"/>
      <c r="XM243" s="120"/>
      <c r="XN243" s="120"/>
      <c r="XO243" s="120"/>
      <c r="XP243" s="120"/>
      <c r="XQ243" s="120"/>
      <c r="XR243" s="120"/>
      <c r="XS243" s="120"/>
      <c r="XT243" s="120"/>
      <c r="XU243" s="120"/>
      <c r="XV243" s="120"/>
      <c r="XW243" s="120"/>
      <c r="XX243" s="120"/>
      <c r="XY243" s="120"/>
      <c r="XZ243" s="120"/>
      <c r="YA243" s="120"/>
      <c r="YB243" s="120"/>
      <c r="YC243" s="120"/>
      <c r="YD243" s="120"/>
      <c r="YE243" s="120"/>
      <c r="YF243" s="120"/>
      <c r="YG243" s="120"/>
      <c r="YH243" s="120"/>
      <c r="YI243" s="120"/>
      <c r="YJ243" s="120"/>
      <c r="YK243" s="120"/>
      <c r="YL243" s="120"/>
      <c r="YM243" s="120"/>
      <c r="YN243" s="120"/>
      <c r="YO243" s="120"/>
      <c r="YP243" s="120"/>
      <c r="YQ243" s="120"/>
      <c r="YR243" s="120"/>
      <c r="YS243" s="120"/>
      <c r="YT243" s="120"/>
      <c r="YU243" s="120"/>
      <c r="YV243" s="120"/>
      <c r="YW243" s="120"/>
      <c r="YX243" s="120"/>
      <c r="YY243" s="120"/>
      <c r="YZ243" s="120"/>
      <c r="ZA243" s="120"/>
      <c r="ZB243" s="120"/>
      <c r="ZC243" s="120"/>
      <c r="ZD243" s="120"/>
      <c r="ZE243" s="120"/>
      <c r="ZF243" s="120"/>
      <c r="ZG243" s="120"/>
      <c r="ZH243" s="120"/>
      <c r="ZI243" s="120"/>
      <c r="ZJ243" s="120"/>
      <c r="ZK243" s="120"/>
      <c r="ZL243" s="120"/>
      <c r="ZM243" s="120"/>
      <c r="ZN243" s="120"/>
      <c r="ZO243" s="120"/>
      <c r="ZP243" s="120"/>
      <c r="ZQ243" s="120"/>
      <c r="ZR243" s="120"/>
      <c r="ZS243" s="120"/>
      <c r="ZT243" s="120"/>
      <c r="ZU243" s="120"/>
      <c r="ZV243" s="120"/>
      <c r="ZW243" s="120"/>
      <c r="ZX243" s="120"/>
      <c r="ZY243" s="120"/>
      <c r="ZZ243" s="120"/>
      <c r="AAA243" s="120"/>
      <c r="AAB243" s="120"/>
      <c r="AAC243" s="120"/>
      <c r="AAD243" s="120"/>
      <c r="AAE243" s="120"/>
      <c r="AAF243" s="120"/>
      <c r="AAG243" s="120"/>
      <c r="AAH243" s="120"/>
      <c r="AAI243" s="120"/>
      <c r="AAJ243" s="120"/>
      <c r="AAK243" s="120"/>
      <c r="AAL243" s="120"/>
      <c r="AAM243" s="120"/>
      <c r="AAN243" s="120"/>
      <c r="AAO243" s="120"/>
      <c r="AAP243" s="120"/>
      <c r="AAQ243" s="120"/>
      <c r="AAR243" s="120"/>
      <c r="AAS243" s="120"/>
      <c r="AAT243" s="120"/>
      <c r="AAU243" s="120"/>
      <c r="AAV243" s="120"/>
      <c r="AAW243" s="120"/>
      <c r="AAX243" s="120"/>
      <c r="AAY243" s="120"/>
      <c r="AAZ243" s="120"/>
      <c r="ABA243" s="120"/>
      <c r="ABB243" s="120"/>
      <c r="ABC243" s="120"/>
      <c r="ABD243" s="120"/>
      <c r="ABE243" s="120"/>
      <c r="ABF243" s="120"/>
      <c r="ABG243" s="120"/>
      <c r="ABH243" s="120"/>
      <c r="ABI243" s="120"/>
      <c r="ABJ243" s="120"/>
      <c r="ABK243" s="120"/>
      <c r="ABL243" s="120"/>
      <c r="ABM243" s="120"/>
      <c r="ABN243" s="120"/>
      <c r="ABO243" s="120"/>
      <c r="ABP243" s="120"/>
      <c r="ABQ243" s="120"/>
      <c r="ABR243" s="120"/>
      <c r="ABS243" s="120"/>
      <c r="ABT243" s="120"/>
      <c r="ABU243" s="120"/>
      <c r="ABV243" s="120"/>
      <c r="ABW243" s="120"/>
      <c r="ABX243" s="120"/>
      <c r="ABY243" s="120"/>
      <c r="ABZ243" s="120"/>
      <c r="ACA243" s="120"/>
      <c r="ACB243" s="120"/>
      <c r="ACC243" s="120"/>
      <c r="ACD243" s="120"/>
      <c r="ACE243" s="120"/>
      <c r="ACF243" s="120"/>
      <c r="ACG243" s="120"/>
      <c r="ACH243" s="120"/>
      <c r="ACI243" s="120"/>
      <c r="ACJ243" s="120"/>
      <c r="ACK243" s="120"/>
      <c r="ACL243" s="120"/>
      <c r="ACM243" s="120"/>
      <c r="ACN243" s="120"/>
      <c r="ACO243" s="120"/>
      <c r="ACP243" s="120"/>
      <c r="ACQ243" s="120"/>
      <c r="ACR243" s="120"/>
      <c r="ACS243" s="120"/>
      <c r="ACT243" s="120"/>
      <c r="ACU243" s="120"/>
      <c r="ACV243" s="120"/>
      <c r="ACW243" s="120"/>
      <c r="ACX243" s="120"/>
      <c r="ACY243" s="120"/>
      <c r="ACZ243" s="120"/>
      <c r="ADA243" s="120"/>
      <c r="ADB243" s="120"/>
      <c r="ADC243" s="120"/>
      <c r="ADD243" s="120"/>
      <c r="ADE243" s="120"/>
      <c r="ADF243" s="120"/>
      <c r="ADG243" s="120"/>
      <c r="ADH243" s="120"/>
      <c r="ADI243" s="120"/>
      <c r="ADJ243" s="120"/>
      <c r="ADK243" s="120"/>
      <c r="ADL243" s="120"/>
      <c r="ADM243" s="120"/>
      <c r="ADN243" s="120"/>
      <c r="ADO243" s="120"/>
      <c r="ADP243" s="120"/>
      <c r="ADQ243" s="120"/>
      <c r="ADR243" s="120"/>
      <c r="ADS243" s="120"/>
      <c r="ADT243" s="120"/>
      <c r="ADU243" s="120"/>
      <c r="ADV243" s="120"/>
      <c r="ADW243" s="120"/>
      <c r="ADX243" s="120"/>
      <c r="ADY243" s="120"/>
      <c r="ADZ243" s="120"/>
      <c r="AEA243" s="120"/>
      <c r="AEB243" s="120"/>
      <c r="AEC243" s="120"/>
      <c r="AED243" s="120"/>
      <c r="AEE243" s="120"/>
      <c r="AEF243" s="120"/>
      <c r="AEG243" s="120"/>
      <c r="AEH243" s="120"/>
      <c r="AEI243" s="120"/>
      <c r="AEJ243" s="120"/>
      <c r="AEK243" s="120"/>
      <c r="AEL243" s="120"/>
      <c r="AEM243" s="120"/>
      <c r="AEN243" s="120"/>
      <c r="AEO243" s="120"/>
      <c r="AEP243" s="120"/>
      <c r="AEQ243" s="120"/>
      <c r="AER243" s="120"/>
      <c r="AES243" s="120"/>
      <c r="AET243" s="120"/>
      <c r="AEU243" s="120"/>
      <c r="AEV243" s="120"/>
      <c r="AEW243" s="120"/>
      <c r="AEX243" s="120"/>
      <c r="AEY243" s="120"/>
      <c r="AEZ243" s="120"/>
      <c r="AFA243" s="120"/>
      <c r="AFB243" s="120"/>
      <c r="AFC243" s="120"/>
      <c r="AFD243" s="120"/>
      <c r="AFE243" s="120"/>
      <c r="AFF243" s="120"/>
      <c r="AFG243" s="120"/>
      <c r="AFH243" s="120"/>
      <c r="AFI243" s="120"/>
      <c r="AFJ243" s="120"/>
      <c r="AFK243" s="120"/>
      <c r="AFL243" s="120"/>
      <c r="AFM243" s="120"/>
      <c r="AFN243" s="120"/>
      <c r="AFO243" s="120"/>
      <c r="AFP243" s="120"/>
      <c r="AFQ243" s="120"/>
      <c r="AFR243" s="120"/>
      <c r="AFS243" s="120"/>
      <c r="AFT243" s="120"/>
      <c r="AFU243" s="120"/>
      <c r="AFV243" s="120"/>
      <c r="AFW243" s="120"/>
      <c r="AFX243" s="120"/>
      <c r="AFY243" s="120"/>
      <c r="AFZ243" s="120"/>
      <c r="AGA243" s="120"/>
      <c r="AGB243" s="120"/>
      <c r="AGC243" s="120"/>
      <c r="AGD243" s="120"/>
      <c r="AGE243" s="120"/>
      <c r="AGF243" s="120"/>
      <c r="AGG243" s="120"/>
      <c r="AGH243" s="120"/>
      <c r="AGI243" s="120"/>
      <c r="AGJ243" s="120"/>
      <c r="AGK243" s="120"/>
      <c r="AGL243" s="120"/>
      <c r="AGM243" s="120"/>
      <c r="AGN243" s="120"/>
      <c r="AGO243" s="120"/>
      <c r="AGP243" s="120"/>
      <c r="AGQ243" s="120"/>
      <c r="AGR243" s="120"/>
      <c r="AGS243" s="120"/>
      <c r="AGT243" s="120"/>
      <c r="AGU243" s="120"/>
      <c r="AGV243" s="120"/>
      <c r="AGW243" s="120"/>
      <c r="AGX243" s="120"/>
      <c r="AGY243" s="120"/>
      <c r="AGZ243" s="120"/>
      <c r="AHA243" s="120"/>
      <c r="AHB243" s="120"/>
      <c r="AHC243" s="120"/>
      <c r="AHD243" s="120"/>
      <c r="AHE243" s="120"/>
      <c r="AHF243" s="120"/>
      <c r="AHG243" s="120"/>
      <c r="AHH243" s="120"/>
      <c r="AHI243" s="120"/>
      <c r="AHJ243" s="120"/>
      <c r="AHK243" s="120"/>
      <c r="AHL243" s="120"/>
      <c r="AHM243" s="120"/>
      <c r="AHN243" s="120"/>
      <c r="AHO243" s="120"/>
      <c r="AHP243" s="120"/>
      <c r="AHQ243" s="120"/>
      <c r="AHR243" s="120"/>
      <c r="AHS243" s="120"/>
      <c r="AHT243" s="120"/>
      <c r="AHU243" s="120"/>
      <c r="AHV243" s="120"/>
      <c r="AHW243" s="120"/>
      <c r="AHX243" s="120"/>
      <c r="AHY243" s="120"/>
      <c r="AHZ243" s="120"/>
      <c r="AIA243" s="120"/>
      <c r="AIB243" s="120"/>
      <c r="AIC243" s="120"/>
      <c r="AID243" s="120"/>
      <c r="AIE243" s="120"/>
      <c r="AIF243" s="120"/>
      <c r="AIG243" s="120"/>
      <c r="AIH243" s="120"/>
      <c r="AII243" s="120"/>
      <c r="AIJ243" s="120"/>
      <c r="AIK243" s="120"/>
      <c r="AIL243" s="120"/>
      <c r="AIM243" s="120"/>
      <c r="AIN243" s="120"/>
      <c r="AIO243" s="120"/>
      <c r="AIP243" s="120"/>
      <c r="AIQ243" s="120"/>
      <c r="AIR243" s="120"/>
      <c r="AIS243" s="120"/>
      <c r="AIT243" s="120"/>
      <c r="AIU243" s="120"/>
      <c r="AIV243" s="120"/>
      <c r="AIW243" s="120"/>
      <c r="AIX243" s="120"/>
      <c r="AIY243" s="120"/>
      <c r="AIZ243" s="120"/>
      <c r="AJA243" s="120"/>
      <c r="AJB243" s="120"/>
      <c r="AJC243" s="120"/>
      <c r="AJD243" s="120"/>
      <c r="AJE243" s="120"/>
      <c r="AJF243" s="120"/>
      <c r="AJG243" s="120"/>
      <c r="AJH243" s="120"/>
      <c r="AJI243" s="120"/>
      <c r="AJJ243" s="120"/>
      <c r="AJK243" s="120"/>
      <c r="AJL243" s="120"/>
      <c r="AJM243" s="120"/>
      <c r="AJN243" s="120"/>
      <c r="AJO243" s="120"/>
      <c r="AJP243" s="120"/>
      <c r="AJQ243" s="120"/>
      <c r="AJR243" s="120"/>
      <c r="AJS243" s="120"/>
      <c r="AJT243" s="120"/>
      <c r="AJU243" s="120"/>
      <c r="AJV243" s="120"/>
      <c r="AJW243" s="120"/>
      <c r="AJX243" s="120"/>
      <c r="AJY243" s="120"/>
      <c r="AJZ243" s="120"/>
      <c r="AKA243" s="120"/>
      <c r="AKB243" s="120"/>
      <c r="AKC243" s="120"/>
      <c r="AKD243" s="120"/>
      <c r="AKE243" s="120"/>
      <c r="AKF243" s="120"/>
      <c r="AKG243" s="120"/>
      <c r="AKH243" s="120"/>
      <c r="AKI243" s="120"/>
      <c r="AKJ243" s="120"/>
      <c r="AKK243" s="120"/>
      <c r="AKL243" s="120"/>
      <c r="AKM243" s="120"/>
      <c r="AKN243" s="120"/>
      <c r="AKO243" s="120"/>
      <c r="AKP243" s="120"/>
      <c r="AKQ243" s="120"/>
      <c r="AKR243" s="120"/>
      <c r="AKS243" s="120"/>
      <c r="AKT243" s="120"/>
      <c r="AKU243" s="120"/>
      <c r="AKV243" s="120"/>
      <c r="AKW243" s="120"/>
      <c r="AKX243" s="120"/>
      <c r="AKY243" s="120"/>
      <c r="AKZ243" s="120"/>
      <c r="ALA243" s="120"/>
      <c r="ALB243" s="120"/>
      <c r="ALC243" s="120"/>
      <c r="ALD243" s="120"/>
      <c r="ALE243" s="120"/>
      <c r="ALF243" s="120"/>
      <c r="ALG243" s="120"/>
      <c r="ALH243" s="120"/>
      <c r="ALI243" s="120"/>
      <c r="ALJ243" s="120"/>
      <c r="ALK243" s="120"/>
      <c r="ALL243" s="120"/>
      <c r="ALM243" s="120"/>
      <c r="ALN243" s="120"/>
      <c r="ALO243" s="120"/>
      <c r="ALP243" s="120"/>
      <c r="ALQ243" s="120"/>
      <c r="ALR243" s="120"/>
      <c r="ALS243" s="120"/>
      <c r="ALT243" s="120"/>
      <c r="ALU243" s="120"/>
      <c r="ALV243" s="120"/>
      <c r="ALW243" s="120"/>
      <c r="ALX243" s="120"/>
      <c r="ALY243" s="120"/>
      <c r="ALZ243" s="120"/>
      <c r="AMA243" s="120"/>
      <c r="AMB243" s="120"/>
      <c r="AMC243" s="120"/>
      <c r="AMD243" s="120"/>
      <c r="AME243" s="120"/>
      <c r="AMF243" s="120"/>
      <c r="AMG243" s="120"/>
      <c r="AMH243" s="120"/>
      <c r="AMI243" s="120"/>
      <c r="AMJ243" s="120"/>
      <c r="AMK243" s="120"/>
      <c r="AML243" s="120"/>
    </row>
    <row r="244" spans="1:1026" s="121" customFormat="1" ht="60" x14ac:dyDescent="0.25">
      <c r="A244" s="102">
        <v>239</v>
      </c>
      <c r="B244" s="25" t="s">
        <v>441</v>
      </c>
      <c r="C244" s="26" t="s">
        <v>108</v>
      </c>
      <c r="D244" s="26" t="s">
        <v>591</v>
      </c>
      <c r="E244" s="38" t="s">
        <v>680</v>
      </c>
      <c r="F244" s="50">
        <v>20</v>
      </c>
      <c r="G244" s="51" t="s">
        <v>11</v>
      </c>
      <c r="H244" s="119"/>
      <c r="I244" s="76">
        <f t="shared" si="14"/>
        <v>0</v>
      </c>
      <c r="J244" s="76">
        <f t="shared" si="15"/>
        <v>0</v>
      </c>
      <c r="K244" s="76">
        <f t="shared" si="16"/>
        <v>0</v>
      </c>
      <c r="L244" s="122"/>
      <c r="M244" s="123"/>
      <c r="N244" s="122"/>
      <c r="O244" s="39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  <c r="HN244" s="120"/>
      <c r="HO244" s="120"/>
      <c r="HP244" s="120"/>
      <c r="HQ244" s="120"/>
      <c r="HR244" s="120"/>
      <c r="HS244" s="120"/>
      <c r="HT244" s="120"/>
      <c r="HU244" s="120"/>
      <c r="HV244" s="120"/>
      <c r="HW244" s="120"/>
      <c r="HX244" s="120"/>
      <c r="HY244" s="120"/>
      <c r="HZ244" s="120"/>
      <c r="IA244" s="120"/>
      <c r="IB244" s="120"/>
      <c r="IC244" s="120"/>
      <c r="ID244" s="120"/>
      <c r="IE244" s="120"/>
      <c r="IF244" s="120"/>
      <c r="IG244" s="120"/>
      <c r="IH244" s="120"/>
      <c r="II244" s="120"/>
      <c r="IJ244" s="120"/>
      <c r="IK244" s="120"/>
      <c r="IL244" s="120"/>
      <c r="IM244" s="120"/>
      <c r="IN244" s="120"/>
      <c r="IO244" s="120"/>
      <c r="IP244" s="120"/>
      <c r="IQ244" s="120"/>
      <c r="IR244" s="120"/>
      <c r="IS244" s="120"/>
      <c r="IT244" s="120"/>
      <c r="IU244" s="120"/>
      <c r="IV244" s="120"/>
      <c r="IW244" s="120"/>
      <c r="IX244" s="120"/>
      <c r="IY244" s="120"/>
      <c r="IZ244" s="120"/>
      <c r="JA244" s="120"/>
      <c r="JB244" s="120"/>
      <c r="JC244" s="120"/>
      <c r="JD244" s="120"/>
      <c r="JE244" s="120"/>
      <c r="JF244" s="120"/>
      <c r="JG244" s="120"/>
      <c r="JH244" s="120"/>
      <c r="JI244" s="120"/>
      <c r="JJ244" s="120"/>
      <c r="JK244" s="120"/>
      <c r="JL244" s="120"/>
      <c r="JM244" s="120"/>
      <c r="JN244" s="120"/>
      <c r="JO244" s="120"/>
      <c r="JP244" s="120"/>
      <c r="JQ244" s="120"/>
      <c r="JR244" s="120"/>
      <c r="JS244" s="120"/>
      <c r="JT244" s="120"/>
      <c r="JU244" s="120"/>
      <c r="JV244" s="120"/>
      <c r="JW244" s="120"/>
      <c r="JX244" s="120"/>
      <c r="JY244" s="120"/>
      <c r="JZ244" s="120"/>
      <c r="KA244" s="120"/>
      <c r="KB244" s="120"/>
      <c r="KC244" s="120"/>
      <c r="KD244" s="120"/>
      <c r="KE244" s="120"/>
      <c r="KF244" s="120"/>
      <c r="KG244" s="120"/>
      <c r="KH244" s="120"/>
      <c r="KI244" s="120"/>
      <c r="KJ244" s="120"/>
      <c r="KK244" s="120"/>
      <c r="KL244" s="120"/>
      <c r="KM244" s="120"/>
      <c r="KN244" s="120"/>
      <c r="KO244" s="120"/>
      <c r="KP244" s="120"/>
      <c r="KQ244" s="120"/>
      <c r="KR244" s="120"/>
      <c r="KS244" s="120"/>
      <c r="KT244" s="120"/>
      <c r="KU244" s="120"/>
      <c r="KV244" s="120"/>
      <c r="KW244" s="120"/>
      <c r="KX244" s="120"/>
      <c r="KY244" s="120"/>
      <c r="KZ244" s="120"/>
      <c r="LA244" s="120"/>
      <c r="LB244" s="120"/>
      <c r="LC244" s="120"/>
      <c r="LD244" s="120"/>
      <c r="LE244" s="120"/>
      <c r="LF244" s="120"/>
      <c r="LG244" s="120"/>
      <c r="LH244" s="120"/>
      <c r="LI244" s="120"/>
      <c r="LJ244" s="120"/>
      <c r="LK244" s="120"/>
      <c r="LL244" s="120"/>
      <c r="LM244" s="120"/>
      <c r="LN244" s="120"/>
      <c r="LO244" s="120"/>
      <c r="LP244" s="120"/>
      <c r="LQ244" s="120"/>
      <c r="LR244" s="120"/>
      <c r="LS244" s="120"/>
      <c r="LT244" s="120"/>
      <c r="LU244" s="120"/>
      <c r="LV244" s="120"/>
      <c r="LW244" s="120"/>
      <c r="LX244" s="120"/>
      <c r="LY244" s="120"/>
      <c r="LZ244" s="120"/>
      <c r="MA244" s="120"/>
      <c r="MB244" s="120"/>
      <c r="MC244" s="120"/>
      <c r="MD244" s="120"/>
      <c r="ME244" s="120"/>
      <c r="MF244" s="120"/>
      <c r="MG244" s="120"/>
      <c r="MH244" s="120"/>
      <c r="MI244" s="120"/>
      <c r="MJ244" s="120"/>
      <c r="MK244" s="120"/>
      <c r="ML244" s="120"/>
      <c r="MM244" s="120"/>
      <c r="MN244" s="120"/>
      <c r="MO244" s="120"/>
      <c r="MP244" s="120"/>
      <c r="MQ244" s="120"/>
      <c r="MR244" s="120"/>
      <c r="MS244" s="120"/>
      <c r="MT244" s="120"/>
      <c r="MU244" s="120"/>
      <c r="MV244" s="120"/>
      <c r="MW244" s="120"/>
      <c r="MX244" s="120"/>
      <c r="MY244" s="120"/>
      <c r="MZ244" s="120"/>
      <c r="NA244" s="120"/>
      <c r="NB244" s="120"/>
      <c r="NC244" s="120"/>
      <c r="ND244" s="120"/>
      <c r="NE244" s="120"/>
      <c r="NF244" s="120"/>
      <c r="NG244" s="120"/>
      <c r="NH244" s="120"/>
      <c r="NI244" s="120"/>
      <c r="NJ244" s="120"/>
      <c r="NK244" s="120"/>
      <c r="NL244" s="120"/>
      <c r="NM244" s="120"/>
      <c r="NN244" s="120"/>
      <c r="NO244" s="120"/>
      <c r="NP244" s="120"/>
      <c r="NQ244" s="120"/>
      <c r="NR244" s="120"/>
      <c r="NS244" s="120"/>
      <c r="NT244" s="120"/>
      <c r="NU244" s="120"/>
      <c r="NV244" s="120"/>
      <c r="NW244" s="120"/>
      <c r="NX244" s="120"/>
      <c r="NY244" s="120"/>
      <c r="NZ244" s="120"/>
      <c r="OA244" s="120"/>
      <c r="OB244" s="120"/>
      <c r="OC244" s="120"/>
      <c r="OD244" s="120"/>
      <c r="OE244" s="120"/>
      <c r="OF244" s="120"/>
      <c r="OG244" s="120"/>
      <c r="OH244" s="120"/>
      <c r="OI244" s="120"/>
      <c r="OJ244" s="120"/>
      <c r="OK244" s="120"/>
      <c r="OL244" s="120"/>
      <c r="OM244" s="120"/>
      <c r="ON244" s="120"/>
      <c r="OO244" s="120"/>
      <c r="OP244" s="120"/>
      <c r="OQ244" s="120"/>
      <c r="OR244" s="120"/>
      <c r="OS244" s="120"/>
      <c r="OT244" s="120"/>
      <c r="OU244" s="120"/>
      <c r="OV244" s="120"/>
      <c r="OW244" s="120"/>
      <c r="OX244" s="120"/>
      <c r="OY244" s="120"/>
      <c r="OZ244" s="120"/>
      <c r="PA244" s="120"/>
      <c r="PB244" s="120"/>
      <c r="PC244" s="120"/>
      <c r="PD244" s="120"/>
      <c r="PE244" s="120"/>
      <c r="PF244" s="120"/>
      <c r="PG244" s="120"/>
      <c r="PH244" s="120"/>
      <c r="PI244" s="120"/>
      <c r="PJ244" s="120"/>
      <c r="PK244" s="120"/>
      <c r="PL244" s="120"/>
      <c r="PM244" s="120"/>
      <c r="PN244" s="120"/>
      <c r="PO244" s="120"/>
      <c r="PP244" s="120"/>
      <c r="PQ244" s="120"/>
      <c r="PR244" s="120"/>
      <c r="PS244" s="120"/>
      <c r="PT244" s="120"/>
      <c r="PU244" s="120"/>
      <c r="PV244" s="120"/>
      <c r="PW244" s="120"/>
      <c r="PX244" s="120"/>
      <c r="PY244" s="120"/>
      <c r="PZ244" s="120"/>
      <c r="QA244" s="120"/>
      <c r="QB244" s="120"/>
      <c r="QC244" s="120"/>
      <c r="QD244" s="120"/>
      <c r="QE244" s="120"/>
      <c r="QF244" s="120"/>
      <c r="QG244" s="120"/>
      <c r="QH244" s="120"/>
      <c r="QI244" s="120"/>
      <c r="QJ244" s="120"/>
      <c r="QK244" s="120"/>
      <c r="QL244" s="120"/>
      <c r="QM244" s="120"/>
      <c r="QN244" s="120"/>
      <c r="QO244" s="120"/>
      <c r="QP244" s="120"/>
      <c r="QQ244" s="120"/>
      <c r="QR244" s="120"/>
      <c r="QS244" s="120"/>
      <c r="QT244" s="120"/>
      <c r="QU244" s="120"/>
      <c r="QV244" s="120"/>
      <c r="QW244" s="120"/>
      <c r="QX244" s="120"/>
      <c r="QY244" s="120"/>
      <c r="QZ244" s="120"/>
      <c r="RA244" s="120"/>
      <c r="RB244" s="120"/>
      <c r="RC244" s="120"/>
      <c r="RD244" s="120"/>
      <c r="RE244" s="120"/>
      <c r="RF244" s="120"/>
      <c r="RG244" s="120"/>
      <c r="RH244" s="120"/>
      <c r="RI244" s="120"/>
      <c r="RJ244" s="120"/>
      <c r="RK244" s="120"/>
      <c r="RL244" s="120"/>
      <c r="RM244" s="120"/>
      <c r="RN244" s="120"/>
      <c r="RO244" s="120"/>
      <c r="RP244" s="120"/>
      <c r="RQ244" s="120"/>
      <c r="RR244" s="120"/>
      <c r="RS244" s="120"/>
      <c r="RT244" s="120"/>
      <c r="RU244" s="120"/>
      <c r="RV244" s="120"/>
      <c r="RW244" s="120"/>
      <c r="RX244" s="120"/>
      <c r="RY244" s="120"/>
      <c r="RZ244" s="120"/>
      <c r="SA244" s="120"/>
      <c r="SB244" s="120"/>
      <c r="SC244" s="120"/>
      <c r="SD244" s="120"/>
      <c r="SE244" s="120"/>
      <c r="SF244" s="120"/>
      <c r="SG244" s="120"/>
      <c r="SH244" s="120"/>
      <c r="SI244" s="120"/>
      <c r="SJ244" s="120"/>
      <c r="SK244" s="120"/>
      <c r="SL244" s="120"/>
      <c r="SM244" s="120"/>
      <c r="SN244" s="120"/>
      <c r="SO244" s="120"/>
      <c r="SP244" s="120"/>
      <c r="SQ244" s="120"/>
      <c r="SR244" s="120"/>
      <c r="SS244" s="120"/>
      <c r="ST244" s="120"/>
      <c r="SU244" s="120"/>
      <c r="SV244" s="120"/>
      <c r="SW244" s="120"/>
      <c r="SX244" s="120"/>
      <c r="SY244" s="120"/>
      <c r="SZ244" s="120"/>
      <c r="TA244" s="120"/>
      <c r="TB244" s="120"/>
      <c r="TC244" s="120"/>
      <c r="TD244" s="120"/>
      <c r="TE244" s="120"/>
      <c r="TF244" s="120"/>
      <c r="TG244" s="120"/>
      <c r="TH244" s="120"/>
      <c r="TI244" s="120"/>
      <c r="TJ244" s="120"/>
      <c r="TK244" s="120"/>
      <c r="TL244" s="120"/>
      <c r="TM244" s="120"/>
      <c r="TN244" s="120"/>
      <c r="TO244" s="120"/>
      <c r="TP244" s="120"/>
      <c r="TQ244" s="120"/>
      <c r="TR244" s="120"/>
      <c r="TS244" s="120"/>
      <c r="TT244" s="120"/>
      <c r="TU244" s="120"/>
      <c r="TV244" s="120"/>
      <c r="TW244" s="120"/>
      <c r="TX244" s="120"/>
      <c r="TY244" s="120"/>
      <c r="TZ244" s="120"/>
      <c r="UA244" s="120"/>
      <c r="UB244" s="120"/>
      <c r="UC244" s="120"/>
      <c r="UD244" s="120"/>
      <c r="UE244" s="120"/>
      <c r="UF244" s="120"/>
      <c r="UG244" s="120"/>
      <c r="UH244" s="120"/>
      <c r="UI244" s="120"/>
      <c r="UJ244" s="120"/>
      <c r="UK244" s="120"/>
      <c r="UL244" s="120"/>
      <c r="UM244" s="120"/>
      <c r="UN244" s="120"/>
      <c r="UO244" s="120"/>
      <c r="UP244" s="120"/>
      <c r="UQ244" s="120"/>
      <c r="UR244" s="120"/>
      <c r="US244" s="120"/>
      <c r="UT244" s="120"/>
      <c r="UU244" s="120"/>
      <c r="UV244" s="120"/>
      <c r="UW244" s="120"/>
      <c r="UX244" s="120"/>
      <c r="UY244" s="120"/>
      <c r="UZ244" s="120"/>
      <c r="VA244" s="120"/>
      <c r="VB244" s="120"/>
      <c r="VC244" s="120"/>
      <c r="VD244" s="120"/>
      <c r="VE244" s="120"/>
      <c r="VF244" s="120"/>
      <c r="VG244" s="120"/>
      <c r="VH244" s="120"/>
      <c r="VI244" s="120"/>
      <c r="VJ244" s="120"/>
      <c r="VK244" s="120"/>
      <c r="VL244" s="120"/>
      <c r="VM244" s="120"/>
      <c r="VN244" s="120"/>
      <c r="VO244" s="120"/>
      <c r="VP244" s="120"/>
      <c r="VQ244" s="120"/>
      <c r="VR244" s="120"/>
      <c r="VS244" s="120"/>
      <c r="VT244" s="120"/>
      <c r="VU244" s="120"/>
      <c r="VV244" s="120"/>
      <c r="VW244" s="120"/>
      <c r="VX244" s="120"/>
      <c r="VY244" s="120"/>
      <c r="VZ244" s="120"/>
      <c r="WA244" s="120"/>
      <c r="WB244" s="120"/>
      <c r="WC244" s="120"/>
      <c r="WD244" s="120"/>
      <c r="WE244" s="120"/>
      <c r="WF244" s="120"/>
      <c r="WG244" s="120"/>
      <c r="WH244" s="120"/>
      <c r="WI244" s="120"/>
      <c r="WJ244" s="120"/>
      <c r="WK244" s="120"/>
      <c r="WL244" s="120"/>
      <c r="WM244" s="120"/>
      <c r="WN244" s="120"/>
      <c r="WO244" s="120"/>
      <c r="WP244" s="120"/>
      <c r="WQ244" s="120"/>
      <c r="WR244" s="120"/>
      <c r="WS244" s="120"/>
      <c r="WT244" s="120"/>
      <c r="WU244" s="120"/>
      <c r="WV244" s="120"/>
      <c r="WW244" s="120"/>
      <c r="WX244" s="120"/>
      <c r="WY244" s="120"/>
      <c r="WZ244" s="120"/>
      <c r="XA244" s="120"/>
      <c r="XB244" s="120"/>
      <c r="XC244" s="120"/>
      <c r="XD244" s="120"/>
      <c r="XE244" s="120"/>
      <c r="XF244" s="120"/>
      <c r="XG244" s="120"/>
      <c r="XH244" s="120"/>
      <c r="XI244" s="120"/>
      <c r="XJ244" s="120"/>
      <c r="XK244" s="120"/>
      <c r="XL244" s="120"/>
      <c r="XM244" s="120"/>
      <c r="XN244" s="120"/>
      <c r="XO244" s="120"/>
      <c r="XP244" s="120"/>
      <c r="XQ244" s="120"/>
      <c r="XR244" s="120"/>
      <c r="XS244" s="120"/>
      <c r="XT244" s="120"/>
      <c r="XU244" s="120"/>
      <c r="XV244" s="120"/>
      <c r="XW244" s="120"/>
      <c r="XX244" s="120"/>
      <c r="XY244" s="120"/>
      <c r="XZ244" s="120"/>
      <c r="YA244" s="120"/>
      <c r="YB244" s="120"/>
      <c r="YC244" s="120"/>
      <c r="YD244" s="120"/>
      <c r="YE244" s="120"/>
      <c r="YF244" s="120"/>
      <c r="YG244" s="120"/>
      <c r="YH244" s="120"/>
      <c r="YI244" s="120"/>
      <c r="YJ244" s="120"/>
      <c r="YK244" s="120"/>
      <c r="YL244" s="120"/>
      <c r="YM244" s="120"/>
      <c r="YN244" s="120"/>
      <c r="YO244" s="120"/>
      <c r="YP244" s="120"/>
      <c r="YQ244" s="120"/>
      <c r="YR244" s="120"/>
      <c r="YS244" s="120"/>
      <c r="YT244" s="120"/>
      <c r="YU244" s="120"/>
      <c r="YV244" s="120"/>
      <c r="YW244" s="120"/>
      <c r="YX244" s="120"/>
      <c r="YY244" s="120"/>
      <c r="YZ244" s="120"/>
      <c r="ZA244" s="120"/>
      <c r="ZB244" s="120"/>
      <c r="ZC244" s="120"/>
      <c r="ZD244" s="120"/>
      <c r="ZE244" s="120"/>
      <c r="ZF244" s="120"/>
      <c r="ZG244" s="120"/>
      <c r="ZH244" s="120"/>
      <c r="ZI244" s="120"/>
      <c r="ZJ244" s="120"/>
      <c r="ZK244" s="120"/>
      <c r="ZL244" s="120"/>
      <c r="ZM244" s="120"/>
      <c r="ZN244" s="120"/>
      <c r="ZO244" s="120"/>
      <c r="ZP244" s="120"/>
      <c r="ZQ244" s="120"/>
      <c r="ZR244" s="120"/>
      <c r="ZS244" s="120"/>
      <c r="ZT244" s="120"/>
      <c r="ZU244" s="120"/>
      <c r="ZV244" s="120"/>
      <c r="ZW244" s="120"/>
      <c r="ZX244" s="120"/>
      <c r="ZY244" s="120"/>
      <c r="ZZ244" s="120"/>
      <c r="AAA244" s="120"/>
      <c r="AAB244" s="120"/>
      <c r="AAC244" s="120"/>
      <c r="AAD244" s="120"/>
      <c r="AAE244" s="120"/>
      <c r="AAF244" s="120"/>
      <c r="AAG244" s="120"/>
      <c r="AAH244" s="120"/>
      <c r="AAI244" s="120"/>
      <c r="AAJ244" s="120"/>
      <c r="AAK244" s="120"/>
      <c r="AAL244" s="120"/>
      <c r="AAM244" s="120"/>
      <c r="AAN244" s="120"/>
      <c r="AAO244" s="120"/>
      <c r="AAP244" s="120"/>
      <c r="AAQ244" s="120"/>
      <c r="AAR244" s="120"/>
      <c r="AAS244" s="120"/>
      <c r="AAT244" s="120"/>
      <c r="AAU244" s="120"/>
      <c r="AAV244" s="120"/>
      <c r="AAW244" s="120"/>
      <c r="AAX244" s="120"/>
      <c r="AAY244" s="120"/>
      <c r="AAZ244" s="120"/>
      <c r="ABA244" s="120"/>
      <c r="ABB244" s="120"/>
      <c r="ABC244" s="120"/>
      <c r="ABD244" s="120"/>
      <c r="ABE244" s="120"/>
      <c r="ABF244" s="120"/>
      <c r="ABG244" s="120"/>
      <c r="ABH244" s="120"/>
      <c r="ABI244" s="120"/>
      <c r="ABJ244" s="120"/>
      <c r="ABK244" s="120"/>
      <c r="ABL244" s="120"/>
      <c r="ABM244" s="120"/>
      <c r="ABN244" s="120"/>
      <c r="ABO244" s="120"/>
      <c r="ABP244" s="120"/>
      <c r="ABQ244" s="120"/>
      <c r="ABR244" s="120"/>
      <c r="ABS244" s="120"/>
      <c r="ABT244" s="120"/>
      <c r="ABU244" s="120"/>
      <c r="ABV244" s="120"/>
      <c r="ABW244" s="120"/>
      <c r="ABX244" s="120"/>
      <c r="ABY244" s="120"/>
      <c r="ABZ244" s="120"/>
      <c r="ACA244" s="120"/>
      <c r="ACB244" s="120"/>
      <c r="ACC244" s="120"/>
      <c r="ACD244" s="120"/>
      <c r="ACE244" s="120"/>
      <c r="ACF244" s="120"/>
      <c r="ACG244" s="120"/>
      <c r="ACH244" s="120"/>
      <c r="ACI244" s="120"/>
      <c r="ACJ244" s="120"/>
      <c r="ACK244" s="120"/>
      <c r="ACL244" s="120"/>
      <c r="ACM244" s="120"/>
      <c r="ACN244" s="120"/>
      <c r="ACO244" s="120"/>
      <c r="ACP244" s="120"/>
      <c r="ACQ244" s="120"/>
      <c r="ACR244" s="120"/>
      <c r="ACS244" s="120"/>
      <c r="ACT244" s="120"/>
      <c r="ACU244" s="120"/>
      <c r="ACV244" s="120"/>
      <c r="ACW244" s="120"/>
      <c r="ACX244" s="120"/>
      <c r="ACY244" s="120"/>
      <c r="ACZ244" s="120"/>
      <c r="ADA244" s="120"/>
      <c r="ADB244" s="120"/>
      <c r="ADC244" s="120"/>
      <c r="ADD244" s="120"/>
      <c r="ADE244" s="120"/>
      <c r="ADF244" s="120"/>
      <c r="ADG244" s="120"/>
      <c r="ADH244" s="120"/>
      <c r="ADI244" s="120"/>
      <c r="ADJ244" s="120"/>
      <c r="ADK244" s="120"/>
      <c r="ADL244" s="120"/>
      <c r="ADM244" s="120"/>
      <c r="ADN244" s="120"/>
      <c r="ADO244" s="120"/>
      <c r="ADP244" s="120"/>
      <c r="ADQ244" s="120"/>
      <c r="ADR244" s="120"/>
      <c r="ADS244" s="120"/>
      <c r="ADT244" s="120"/>
      <c r="ADU244" s="120"/>
      <c r="ADV244" s="120"/>
      <c r="ADW244" s="120"/>
      <c r="ADX244" s="120"/>
      <c r="ADY244" s="120"/>
      <c r="ADZ244" s="120"/>
      <c r="AEA244" s="120"/>
      <c r="AEB244" s="120"/>
      <c r="AEC244" s="120"/>
      <c r="AED244" s="120"/>
      <c r="AEE244" s="120"/>
      <c r="AEF244" s="120"/>
      <c r="AEG244" s="120"/>
      <c r="AEH244" s="120"/>
      <c r="AEI244" s="120"/>
      <c r="AEJ244" s="120"/>
      <c r="AEK244" s="120"/>
      <c r="AEL244" s="120"/>
      <c r="AEM244" s="120"/>
      <c r="AEN244" s="120"/>
      <c r="AEO244" s="120"/>
      <c r="AEP244" s="120"/>
      <c r="AEQ244" s="120"/>
      <c r="AER244" s="120"/>
      <c r="AES244" s="120"/>
      <c r="AET244" s="120"/>
      <c r="AEU244" s="120"/>
      <c r="AEV244" s="120"/>
      <c r="AEW244" s="120"/>
      <c r="AEX244" s="120"/>
      <c r="AEY244" s="120"/>
      <c r="AEZ244" s="120"/>
      <c r="AFA244" s="120"/>
      <c r="AFB244" s="120"/>
      <c r="AFC244" s="120"/>
      <c r="AFD244" s="120"/>
      <c r="AFE244" s="120"/>
      <c r="AFF244" s="120"/>
      <c r="AFG244" s="120"/>
      <c r="AFH244" s="120"/>
      <c r="AFI244" s="120"/>
      <c r="AFJ244" s="120"/>
      <c r="AFK244" s="120"/>
      <c r="AFL244" s="120"/>
      <c r="AFM244" s="120"/>
      <c r="AFN244" s="120"/>
      <c r="AFO244" s="120"/>
      <c r="AFP244" s="120"/>
      <c r="AFQ244" s="120"/>
      <c r="AFR244" s="120"/>
      <c r="AFS244" s="120"/>
      <c r="AFT244" s="120"/>
      <c r="AFU244" s="120"/>
      <c r="AFV244" s="120"/>
      <c r="AFW244" s="120"/>
      <c r="AFX244" s="120"/>
      <c r="AFY244" s="120"/>
      <c r="AFZ244" s="120"/>
      <c r="AGA244" s="120"/>
      <c r="AGB244" s="120"/>
      <c r="AGC244" s="120"/>
      <c r="AGD244" s="120"/>
      <c r="AGE244" s="120"/>
      <c r="AGF244" s="120"/>
      <c r="AGG244" s="120"/>
      <c r="AGH244" s="120"/>
      <c r="AGI244" s="120"/>
      <c r="AGJ244" s="120"/>
      <c r="AGK244" s="120"/>
      <c r="AGL244" s="120"/>
      <c r="AGM244" s="120"/>
      <c r="AGN244" s="120"/>
      <c r="AGO244" s="120"/>
      <c r="AGP244" s="120"/>
      <c r="AGQ244" s="120"/>
      <c r="AGR244" s="120"/>
      <c r="AGS244" s="120"/>
      <c r="AGT244" s="120"/>
      <c r="AGU244" s="120"/>
      <c r="AGV244" s="120"/>
      <c r="AGW244" s="120"/>
      <c r="AGX244" s="120"/>
      <c r="AGY244" s="120"/>
      <c r="AGZ244" s="120"/>
      <c r="AHA244" s="120"/>
      <c r="AHB244" s="120"/>
      <c r="AHC244" s="120"/>
      <c r="AHD244" s="120"/>
      <c r="AHE244" s="120"/>
      <c r="AHF244" s="120"/>
      <c r="AHG244" s="120"/>
      <c r="AHH244" s="120"/>
      <c r="AHI244" s="120"/>
      <c r="AHJ244" s="120"/>
      <c r="AHK244" s="120"/>
      <c r="AHL244" s="120"/>
      <c r="AHM244" s="120"/>
      <c r="AHN244" s="120"/>
      <c r="AHO244" s="120"/>
      <c r="AHP244" s="120"/>
      <c r="AHQ244" s="120"/>
      <c r="AHR244" s="120"/>
      <c r="AHS244" s="120"/>
      <c r="AHT244" s="120"/>
      <c r="AHU244" s="120"/>
      <c r="AHV244" s="120"/>
      <c r="AHW244" s="120"/>
      <c r="AHX244" s="120"/>
      <c r="AHY244" s="120"/>
      <c r="AHZ244" s="120"/>
      <c r="AIA244" s="120"/>
      <c r="AIB244" s="120"/>
      <c r="AIC244" s="120"/>
      <c r="AID244" s="120"/>
      <c r="AIE244" s="120"/>
      <c r="AIF244" s="120"/>
      <c r="AIG244" s="120"/>
      <c r="AIH244" s="120"/>
      <c r="AII244" s="120"/>
      <c r="AIJ244" s="120"/>
      <c r="AIK244" s="120"/>
      <c r="AIL244" s="120"/>
      <c r="AIM244" s="120"/>
      <c r="AIN244" s="120"/>
      <c r="AIO244" s="120"/>
      <c r="AIP244" s="120"/>
      <c r="AIQ244" s="120"/>
      <c r="AIR244" s="120"/>
      <c r="AIS244" s="120"/>
      <c r="AIT244" s="120"/>
      <c r="AIU244" s="120"/>
      <c r="AIV244" s="120"/>
      <c r="AIW244" s="120"/>
      <c r="AIX244" s="120"/>
      <c r="AIY244" s="120"/>
      <c r="AIZ244" s="120"/>
      <c r="AJA244" s="120"/>
      <c r="AJB244" s="120"/>
      <c r="AJC244" s="120"/>
      <c r="AJD244" s="120"/>
      <c r="AJE244" s="120"/>
      <c r="AJF244" s="120"/>
      <c r="AJG244" s="120"/>
      <c r="AJH244" s="120"/>
      <c r="AJI244" s="120"/>
      <c r="AJJ244" s="120"/>
      <c r="AJK244" s="120"/>
      <c r="AJL244" s="120"/>
      <c r="AJM244" s="120"/>
      <c r="AJN244" s="120"/>
      <c r="AJO244" s="120"/>
      <c r="AJP244" s="120"/>
      <c r="AJQ244" s="120"/>
      <c r="AJR244" s="120"/>
      <c r="AJS244" s="120"/>
      <c r="AJT244" s="120"/>
      <c r="AJU244" s="120"/>
      <c r="AJV244" s="120"/>
      <c r="AJW244" s="120"/>
      <c r="AJX244" s="120"/>
      <c r="AJY244" s="120"/>
      <c r="AJZ244" s="120"/>
      <c r="AKA244" s="120"/>
      <c r="AKB244" s="120"/>
      <c r="AKC244" s="120"/>
      <c r="AKD244" s="120"/>
      <c r="AKE244" s="120"/>
      <c r="AKF244" s="120"/>
      <c r="AKG244" s="120"/>
      <c r="AKH244" s="120"/>
      <c r="AKI244" s="120"/>
      <c r="AKJ244" s="120"/>
      <c r="AKK244" s="120"/>
      <c r="AKL244" s="120"/>
      <c r="AKM244" s="120"/>
      <c r="AKN244" s="120"/>
      <c r="AKO244" s="120"/>
      <c r="AKP244" s="120"/>
      <c r="AKQ244" s="120"/>
      <c r="AKR244" s="120"/>
      <c r="AKS244" s="120"/>
      <c r="AKT244" s="120"/>
      <c r="AKU244" s="120"/>
      <c r="AKV244" s="120"/>
      <c r="AKW244" s="120"/>
      <c r="AKX244" s="120"/>
      <c r="AKY244" s="120"/>
      <c r="AKZ244" s="120"/>
      <c r="ALA244" s="120"/>
      <c r="ALB244" s="120"/>
      <c r="ALC244" s="120"/>
      <c r="ALD244" s="120"/>
      <c r="ALE244" s="120"/>
      <c r="ALF244" s="120"/>
      <c r="ALG244" s="120"/>
      <c r="ALH244" s="120"/>
      <c r="ALI244" s="120"/>
      <c r="ALJ244" s="120"/>
      <c r="ALK244" s="120"/>
      <c r="ALL244" s="120"/>
      <c r="ALM244" s="120"/>
      <c r="ALN244" s="120"/>
      <c r="ALO244" s="120"/>
      <c r="ALP244" s="120"/>
      <c r="ALQ244" s="120"/>
      <c r="ALR244" s="120"/>
      <c r="ALS244" s="120"/>
      <c r="ALT244" s="120"/>
      <c r="ALU244" s="120"/>
      <c r="ALV244" s="120"/>
      <c r="ALW244" s="120"/>
      <c r="ALX244" s="120"/>
      <c r="ALY244" s="120"/>
      <c r="ALZ244" s="120"/>
      <c r="AMA244" s="120"/>
      <c r="AMB244" s="120"/>
      <c r="AMC244" s="120"/>
      <c r="AMD244" s="120"/>
      <c r="AME244" s="120"/>
      <c r="AMF244" s="120"/>
      <c r="AMG244" s="120"/>
      <c r="AMH244" s="120"/>
      <c r="AMI244" s="120"/>
      <c r="AMJ244" s="120"/>
      <c r="AMK244" s="120"/>
      <c r="AML244" s="120"/>
    </row>
    <row r="245" spans="1:1026" s="121" customFormat="1" ht="36" x14ac:dyDescent="0.25">
      <c r="A245" s="102">
        <v>240</v>
      </c>
      <c r="B245" s="25" t="s">
        <v>442</v>
      </c>
      <c r="C245" s="83" t="s">
        <v>443</v>
      </c>
      <c r="D245" s="83" t="s">
        <v>591</v>
      </c>
      <c r="E245" s="151" t="s">
        <v>242</v>
      </c>
      <c r="F245" s="116">
        <v>20</v>
      </c>
      <c r="G245" s="117" t="s">
        <v>11</v>
      </c>
      <c r="H245" s="126"/>
      <c r="I245" s="88">
        <f t="shared" si="14"/>
        <v>0</v>
      </c>
      <c r="J245" s="76">
        <f t="shared" si="15"/>
        <v>0</v>
      </c>
      <c r="K245" s="76">
        <f t="shared" si="16"/>
        <v>0</v>
      </c>
      <c r="L245" s="127"/>
      <c r="M245" s="130"/>
      <c r="N245" s="122"/>
      <c r="O245" s="39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20"/>
      <c r="EY245" s="120"/>
      <c r="EZ245" s="120"/>
      <c r="FA245" s="120"/>
      <c r="FB245" s="120"/>
      <c r="FC245" s="120"/>
      <c r="FD245" s="120"/>
      <c r="FE245" s="120"/>
      <c r="FF245" s="120"/>
      <c r="FG245" s="120"/>
      <c r="FH245" s="120"/>
      <c r="FI245" s="120"/>
      <c r="FJ245" s="120"/>
      <c r="FK245" s="120"/>
      <c r="FL245" s="120"/>
      <c r="FM245" s="120"/>
      <c r="FN245" s="120"/>
      <c r="FO245" s="120"/>
      <c r="FP245" s="120"/>
      <c r="FQ245" s="120"/>
      <c r="FR245" s="120"/>
      <c r="FS245" s="120"/>
      <c r="FT245" s="120"/>
      <c r="FU245" s="120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  <c r="GL245" s="120"/>
      <c r="GM245" s="120"/>
      <c r="GN245" s="120"/>
      <c r="GO245" s="120"/>
      <c r="GP245" s="120"/>
      <c r="GQ245" s="120"/>
      <c r="GR245" s="120"/>
      <c r="GS245" s="120"/>
      <c r="GT245" s="120"/>
      <c r="GU245" s="120"/>
      <c r="GV245" s="120"/>
      <c r="GW245" s="120"/>
      <c r="GX245" s="120"/>
      <c r="GY245" s="120"/>
      <c r="GZ245" s="120"/>
      <c r="HA245" s="120"/>
      <c r="HB245" s="120"/>
      <c r="HC245" s="120"/>
      <c r="HD245" s="120"/>
      <c r="HE245" s="120"/>
      <c r="HF245" s="120"/>
      <c r="HG245" s="120"/>
      <c r="HH245" s="120"/>
      <c r="HI245" s="120"/>
      <c r="HJ245" s="120"/>
      <c r="HK245" s="120"/>
      <c r="HL245" s="120"/>
      <c r="HM245" s="120"/>
      <c r="HN245" s="120"/>
      <c r="HO245" s="120"/>
      <c r="HP245" s="120"/>
      <c r="HQ245" s="120"/>
      <c r="HR245" s="120"/>
      <c r="HS245" s="120"/>
      <c r="HT245" s="120"/>
      <c r="HU245" s="120"/>
      <c r="HV245" s="120"/>
      <c r="HW245" s="120"/>
      <c r="HX245" s="120"/>
      <c r="HY245" s="120"/>
      <c r="HZ245" s="120"/>
      <c r="IA245" s="120"/>
      <c r="IB245" s="120"/>
      <c r="IC245" s="120"/>
      <c r="ID245" s="120"/>
      <c r="IE245" s="120"/>
      <c r="IF245" s="120"/>
      <c r="IG245" s="120"/>
      <c r="IH245" s="120"/>
      <c r="II245" s="120"/>
      <c r="IJ245" s="120"/>
      <c r="IK245" s="120"/>
      <c r="IL245" s="120"/>
      <c r="IM245" s="120"/>
      <c r="IN245" s="120"/>
      <c r="IO245" s="120"/>
      <c r="IP245" s="120"/>
      <c r="IQ245" s="120"/>
      <c r="IR245" s="120"/>
      <c r="IS245" s="120"/>
      <c r="IT245" s="120"/>
      <c r="IU245" s="120"/>
      <c r="IV245" s="120"/>
      <c r="IW245" s="120"/>
      <c r="IX245" s="120"/>
      <c r="IY245" s="120"/>
      <c r="IZ245" s="120"/>
      <c r="JA245" s="120"/>
      <c r="JB245" s="120"/>
      <c r="JC245" s="120"/>
      <c r="JD245" s="120"/>
      <c r="JE245" s="120"/>
      <c r="JF245" s="120"/>
      <c r="JG245" s="120"/>
      <c r="JH245" s="120"/>
      <c r="JI245" s="120"/>
      <c r="JJ245" s="120"/>
      <c r="JK245" s="120"/>
      <c r="JL245" s="120"/>
      <c r="JM245" s="120"/>
      <c r="JN245" s="120"/>
      <c r="JO245" s="120"/>
      <c r="JP245" s="120"/>
      <c r="JQ245" s="120"/>
      <c r="JR245" s="120"/>
      <c r="JS245" s="120"/>
      <c r="JT245" s="120"/>
      <c r="JU245" s="120"/>
      <c r="JV245" s="120"/>
      <c r="JW245" s="120"/>
      <c r="JX245" s="120"/>
      <c r="JY245" s="120"/>
      <c r="JZ245" s="120"/>
      <c r="KA245" s="120"/>
      <c r="KB245" s="120"/>
      <c r="KC245" s="120"/>
      <c r="KD245" s="120"/>
      <c r="KE245" s="120"/>
      <c r="KF245" s="120"/>
      <c r="KG245" s="120"/>
      <c r="KH245" s="120"/>
      <c r="KI245" s="120"/>
      <c r="KJ245" s="120"/>
      <c r="KK245" s="120"/>
      <c r="KL245" s="120"/>
      <c r="KM245" s="120"/>
      <c r="KN245" s="120"/>
      <c r="KO245" s="120"/>
      <c r="KP245" s="120"/>
      <c r="KQ245" s="120"/>
      <c r="KR245" s="120"/>
      <c r="KS245" s="120"/>
      <c r="KT245" s="120"/>
      <c r="KU245" s="120"/>
      <c r="KV245" s="120"/>
      <c r="KW245" s="120"/>
      <c r="KX245" s="120"/>
      <c r="KY245" s="120"/>
      <c r="KZ245" s="120"/>
      <c r="LA245" s="120"/>
      <c r="LB245" s="120"/>
      <c r="LC245" s="120"/>
      <c r="LD245" s="120"/>
      <c r="LE245" s="120"/>
      <c r="LF245" s="120"/>
      <c r="LG245" s="120"/>
      <c r="LH245" s="120"/>
      <c r="LI245" s="120"/>
      <c r="LJ245" s="120"/>
      <c r="LK245" s="120"/>
      <c r="LL245" s="120"/>
      <c r="LM245" s="120"/>
      <c r="LN245" s="120"/>
      <c r="LO245" s="120"/>
      <c r="LP245" s="120"/>
      <c r="LQ245" s="120"/>
      <c r="LR245" s="120"/>
      <c r="LS245" s="120"/>
      <c r="LT245" s="120"/>
      <c r="LU245" s="120"/>
      <c r="LV245" s="120"/>
      <c r="LW245" s="120"/>
      <c r="LX245" s="120"/>
      <c r="LY245" s="120"/>
      <c r="LZ245" s="120"/>
      <c r="MA245" s="120"/>
      <c r="MB245" s="120"/>
      <c r="MC245" s="120"/>
      <c r="MD245" s="120"/>
      <c r="ME245" s="120"/>
      <c r="MF245" s="120"/>
      <c r="MG245" s="120"/>
      <c r="MH245" s="120"/>
      <c r="MI245" s="120"/>
      <c r="MJ245" s="120"/>
      <c r="MK245" s="120"/>
      <c r="ML245" s="120"/>
      <c r="MM245" s="120"/>
      <c r="MN245" s="120"/>
      <c r="MO245" s="120"/>
      <c r="MP245" s="120"/>
      <c r="MQ245" s="120"/>
      <c r="MR245" s="120"/>
      <c r="MS245" s="120"/>
      <c r="MT245" s="120"/>
      <c r="MU245" s="120"/>
      <c r="MV245" s="120"/>
      <c r="MW245" s="120"/>
      <c r="MX245" s="120"/>
      <c r="MY245" s="120"/>
      <c r="MZ245" s="120"/>
      <c r="NA245" s="120"/>
      <c r="NB245" s="120"/>
      <c r="NC245" s="120"/>
      <c r="ND245" s="120"/>
      <c r="NE245" s="120"/>
      <c r="NF245" s="120"/>
      <c r="NG245" s="120"/>
      <c r="NH245" s="120"/>
      <c r="NI245" s="120"/>
      <c r="NJ245" s="120"/>
      <c r="NK245" s="120"/>
      <c r="NL245" s="120"/>
      <c r="NM245" s="120"/>
      <c r="NN245" s="120"/>
      <c r="NO245" s="120"/>
      <c r="NP245" s="120"/>
      <c r="NQ245" s="120"/>
      <c r="NR245" s="120"/>
      <c r="NS245" s="120"/>
      <c r="NT245" s="120"/>
      <c r="NU245" s="120"/>
      <c r="NV245" s="120"/>
      <c r="NW245" s="120"/>
      <c r="NX245" s="120"/>
      <c r="NY245" s="120"/>
      <c r="NZ245" s="120"/>
      <c r="OA245" s="120"/>
      <c r="OB245" s="120"/>
      <c r="OC245" s="120"/>
      <c r="OD245" s="120"/>
      <c r="OE245" s="120"/>
      <c r="OF245" s="120"/>
      <c r="OG245" s="120"/>
      <c r="OH245" s="120"/>
      <c r="OI245" s="120"/>
      <c r="OJ245" s="120"/>
      <c r="OK245" s="120"/>
      <c r="OL245" s="120"/>
      <c r="OM245" s="120"/>
      <c r="ON245" s="120"/>
      <c r="OO245" s="120"/>
      <c r="OP245" s="120"/>
      <c r="OQ245" s="120"/>
      <c r="OR245" s="120"/>
      <c r="OS245" s="120"/>
      <c r="OT245" s="120"/>
      <c r="OU245" s="120"/>
      <c r="OV245" s="120"/>
      <c r="OW245" s="120"/>
      <c r="OX245" s="120"/>
      <c r="OY245" s="120"/>
      <c r="OZ245" s="120"/>
      <c r="PA245" s="120"/>
      <c r="PB245" s="120"/>
      <c r="PC245" s="120"/>
      <c r="PD245" s="120"/>
      <c r="PE245" s="120"/>
      <c r="PF245" s="120"/>
      <c r="PG245" s="120"/>
      <c r="PH245" s="120"/>
      <c r="PI245" s="120"/>
      <c r="PJ245" s="120"/>
      <c r="PK245" s="120"/>
      <c r="PL245" s="120"/>
      <c r="PM245" s="120"/>
      <c r="PN245" s="120"/>
      <c r="PO245" s="120"/>
      <c r="PP245" s="120"/>
      <c r="PQ245" s="120"/>
      <c r="PR245" s="120"/>
      <c r="PS245" s="120"/>
      <c r="PT245" s="120"/>
      <c r="PU245" s="120"/>
      <c r="PV245" s="120"/>
      <c r="PW245" s="120"/>
      <c r="PX245" s="120"/>
      <c r="PY245" s="120"/>
      <c r="PZ245" s="120"/>
      <c r="QA245" s="120"/>
      <c r="QB245" s="120"/>
      <c r="QC245" s="120"/>
      <c r="QD245" s="120"/>
      <c r="QE245" s="120"/>
      <c r="QF245" s="120"/>
      <c r="QG245" s="120"/>
      <c r="QH245" s="120"/>
      <c r="QI245" s="120"/>
      <c r="QJ245" s="120"/>
      <c r="QK245" s="120"/>
      <c r="QL245" s="120"/>
      <c r="QM245" s="120"/>
      <c r="QN245" s="120"/>
      <c r="QO245" s="120"/>
      <c r="QP245" s="120"/>
      <c r="QQ245" s="120"/>
      <c r="QR245" s="120"/>
      <c r="QS245" s="120"/>
      <c r="QT245" s="120"/>
      <c r="QU245" s="120"/>
      <c r="QV245" s="120"/>
      <c r="QW245" s="120"/>
      <c r="QX245" s="120"/>
      <c r="QY245" s="120"/>
      <c r="QZ245" s="120"/>
      <c r="RA245" s="120"/>
      <c r="RB245" s="120"/>
      <c r="RC245" s="120"/>
      <c r="RD245" s="120"/>
      <c r="RE245" s="120"/>
      <c r="RF245" s="120"/>
      <c r="RG245" s="120"/>
      <c r="RH245" s="120"/>
      <c r="RI245" s="120"/>
      <c r="RJ245" s="120"/>
      <c r="RK245" s="120"/>
      <c r="RL245" s="120"/>
      <c r="RM245" s="120"/>
      <c r="RN245" s="120"/>
      <c r="RO245" s="120"/>
      <c r="RP245" s="120"/>
      <c r="RQ245" s="120"/>
      <c r="RR245" s="120"/>
      <c r="RS245" s="120"/>
      <c r="RT245" s="120"/>
      <c r="RU245" s="120"/>
      <c r="RV245" s="120"/>
      <c r="RW245" s="120"/>
      <c r="RX245" s="120"/>
      <c r="RY245" s="120"/>
      <c r="RZ245" s="120"/>
      <c r="SA245" s="120"/>
      <c r="SB245" s="120"/>
      <c r="SC245" s="120"/>
      <c r="SD245" s="120"/>
      <c r="SE245" s="120"/>
      <c r="SF245" s="120"/>
      <c r="SG245" s="120"/>
      <c r="SH245" s="120"/>
      <c r="SI245" s="120"/>
      <c r="SJ245" s="120"/>
      <c r="SK245" s="120"/>
      <c r="SL245" s="120"/>
      <c r="SM245" s="120"/>
      <c r="SN245" s="120"/>
      <c r="SO245" s="120"/>
      <c r="SP245" s="120"/>
      <c r="SQ245" s="120"/>
      <c r="SR245" s="120"/>
      <c r="SS245" s="120"/>
      <c r="ST245" s="120"/>
      <c r="SU245" s="120"/>
      <c r="SV245" s="120"/>
      <c r="SW245" s="120"/>
      <c r="SX245" s="120"/>
      <c r="SY245" s="120"/>
      <c r="SZ245" s="120"/>
      <c r="TA245" s="120"/>
      <c r="TB245" s="120"/>
      <c r="TC245" s="120"/>
      <c r="TD245" s="120"/>
      <c r="TE245" s="120"/>
      <c r="TF245" s="120"/>
      <c r="TG245" s="120"/>
      <c r="TH245" s="120"/>
      <c r="TI245" s="120"/>
      <c r="TJ245" s="120"/>
      <c r="TK245" s="120"/>
      <c r="TL245" s="120"/>
      <c r="TM245" s="120"/>
      <c r="TN245" s="120"/>
      <c r="TO245" s="120"/>
      <c r="TP245" s="120"/>
      <c r="TQ245" s="120"/>
      <c r="TR245" s="120"/>
      <c r="TS245" s="120"/>
      <c r="TT245" s="120"/>
      <c r="TU245" s="120"/>
      <c r="TV245" s="120"/>
      <c r="TW245" s="120"/>
      <c r="TX245" s="120"/>
      <c r="TY245" s="120"/>
      <c r="TZ245" s="120"/>
      <c r="UA245" s="120"/>
      <c r="UB245" s="120"/>
      <c r="UC245" s="120"/>
      <c r="UD245" s="120"/>
      <c r="UE245" s="120"/>
      <c r="UF245" s="120"/>
      <c r="UG245" s="120"/>
      <c r="UH245" s="120"/>
      <c r="UI245" s="120"/>
      <c r="UJ245" s="120"/>
      <c r="UK245" s="120"/>
      <c r="UL245" s="120"/>
      <c r="UM245" s="120"/>
      <c r="UN245" s="120"/>
      <c r="UO245" s="120"/>
      <c r="UP245" s="120"/>
      <c r="UQ245" s="120"/>
      <c r="UR245" s="120"/>
      <c r="US245" s="120"/>
      <c r="UT245" s="120"/>
      <c r="UU245" s="120"/>
      <c r="UV245" s="120"/>
      <c r="UW245" s="120"/>
      <c r="UX245" s="120"/>
      <c r="UY245" s="120"/>
      <c r="UZ245" s="120"/>
      <c r="VA245" s="120"/>
      <c r="VB245" s="120"/>
      <c r="VC245" s="120"/>
      <c r="VD245" s="120"/>
      <c r="VE245" s="120"/>
      <c r="VF245" s="120"/>
      <c r="VG245" s="120"/>
      <c r="VH245" s="120"/>
      <c r="VI245" s="120"/>
      <c r="VJ245" s="120"/>
      <c r="VK245" s="120"/>
      <c r="VL245" s="120"/>
      <c r="VM245" s="120"/>
      <c r="VN245" s="120"/>
      <c r="VO245" s="120"/>
      <c r="VP245" s="120"/>
      <c r="VQ245" s="120"/>
      <c r="VR245" s="120"/>
      <c r="VS245" s="120"/>
      <c r="VT245" s="120"/>
      <c r="VU245" s="120"/>
      <c r="VV245" s="120"/>
      <c r="VW245" s="120"/>
      <c r="VX245" s="120"/>
      <c r="VY245" s="120"/>
      <c r="VZ245" s="120"/>
      <c r="WA245" s="120"/>
      <c r="WB245" s="120"/>
      <c r="WC245" s="120"/>
      <c r="WD245" s="120"/>
      <c r="WE245" s="120"/>
      <c r="WF245" s="120"/>
      <c r="WG245" s="120"/>
      <c r="WH245" s="120"/>
      <c r="WI245" s="120"/>
      <c r="WJ245" s="120"/>
      <c r="WK245" s="120"/>
      <c r="WL245" s="120"/>
      <c r="WM245" s="120"/>
      <c r="WN245" s="120"/>
      <c r="WO245" s="120"/>
      <c r="WP245" s="120"/>
      <c r="WQ245" s="120"/>
      <c r="WR245" s="120"/>
      <c r="WS245" s="120"/>
      <c r="WT245" s="120"/>
      <c r="WU245" s="120"/>
      <c r="WV245" s="120"/>
      <c r="WW245" s="120"/>
      <c r="WX245" s="120"/>
      <c r="WY245" s="120"/>
      <c r="WZ245" s="120"/>
      <c r="XA245" s="120"/>
      <c r="XB245" s="120"/>
      <c r="XC245" s="120"/>
      <c r="XD245" s="120"/>
      <c r="XE245" s="120"/>
      <c r="XF245" s="120"/>
      <c r="XG245" s="120"/>
      <c r="XH245" s="120"/>
      <c r="XI245" s="120"/>
      <c r="XJ245" s="120"/>
      <c r="XK245" s="120"/>
      <c r="XL245" s="120"/>
      <c r="XM245" s="120"/>
      <c r="XN245" s="120"/>
      <c r="XO245" s="120"/>
      <c r="XP245" s="120"/>
      <c r="XQ245" s="120"/>
      <c r="XR245" s="120"/>
      <c r="XS245" s="120"/>
      <c r="XT245" s="120"/>
      <c r="XU245" s="120"/>
      <c r="XV245" s="120"/>
      <c r="XW245" s="120"/>
      <c r="XX245" s="120"/>
      <c r="XY245" s="120"/>
      <c r="XZ245" s="120"/>
      <c r="YA245" s="120"/>
      <c r="YB245" s="120"/>
      <c r="YC245" s="120"/>
      <c r="YD245" s="120"/>
      <c r="YE245" s="120"/>
      <c r="YF245" s="120"/>
      <c r="YG245" s="120"/>
      <c r="YH245" s="120"/>
      <c r="YI245" s="120"/>
      <c r="YJ245" s="120"/>
      <c r="YK245" s="120"/>
      <c r="YL245" s="120"/>
      <c r="YM245" s="120"/>
      <c r="YN245" s="120"/>
      <c r="YO245" s="120"/>
      <c r="YP245" s="120"/>
      <c r="YQ245" s="120"/>
      <c r="YR245" s="120"/>
      <c r="YS245" s="120"/>
      <c r="YT245" s="120"/>
      <c r="YU245" s="120"/>
      <c r="YV245" s="120"/>
      <c r="YW245" s="120"/>
      <c r="YX245" s="120"/>
      <c r="YY245" s="120"/>
      <c r="YZ245" s="120"/>
      <c r="ZA245" s="120"/>
      <c r="ZB245" s="120"/>
      <c r="ZC245" s="120"/>
      <c r="ZD245" s="120"/>
      <c r="ZE245" s="120"/>
      <c r="ZF245" s="120"/>
      <c r="ZG245" s="120"/>
      <c r="ZH245" s="120"/>
      <c r="ZI245" s="120"/>
      <c r="ZJ245" s="120"/>
      <c r="ZK245" s="120"/>
      <c r="ZL245" s="120"/>
      <c r="ZM245" s="120"/>
      <c r="ZN245" s="120"/>
      <c r="ZO245" s="120"/>
      <c r="ZP245" s="120"/>
      <c r="ZQ245" s="120"/>
      <c r="ZR245" s="120"/>
      <c r="ZS245" s="120"/>
      <c r="ZT245" s="120"/>
      <c r="ZU245" s="120"/>
      <c r="ZV245" s="120"/>
      <c r="ZW245" s="120"/>
      <c r="ZX245" s="120"/>
      <c r="ZY245" s="120"/>
      <c r="ZZ245" s="120"/>
      <c r="AAA245" s="120"/>
      <c r="AAB245" s="120"/>
      <c r="AAC245" s="120"/>
      <c r="AAD245" s="120"/>
      <c r="AAE245" s="120"/>
      <c r="AAF245" s="120"/>
      <c r="AAG245" s="120"/>
      <c r="AAH245" s="120"/>
      <c r="AAI245" s="120"/>
      <c r="AAJ245" s="120"/>
      <c r="AAK245" s="120"/>
      <c r="AAL245" s="120"/>
      <c r="AAM245" s="120"/>
      <c r="AAN245" s="120"/>
      <c r="AAO245" s="120"/>
      <c r="AAP245" s="120"/>
      <c r="AAQ245" s="120"/>
      <c r="AAR245" s="120"/>
      <c r="AAS245" s="120"/>
      <c r="AAT245" s="120"/>
      <c r="AAU245" s="120"/>
      <c r="AAV245" s="120"/>
      <c r="AAW245" s="120"/>
      <c r="AAX245" s="120"/>
      <c r="AAY245" s="120"/>
      <c r="AAZ245" s="120"/>
      <c r="ABA245" s="120"/>
      <c r="ABB245" s="120"/>
      <c r="ABC245" s="120"/>
      <c r="ABD245" s="120"/>
      <c r="ABE245" s="120"/>
      <c r="ABF245" s="120"/>
      <c r="ABG245" s="120"/>
      <c r="ABH245" s="120"/>
      <c r="ABI245" s="120"/>
      <c r="ABJ245" s="120"/>
      <c r="ABK245" s="120"/>
      <c r="ABL245" s="120"/>
      <c r="ABM245" s="120"/>
      <c r="ABN245" s="120"/>
      <c r="ABO245" s="120"/>
      <c r="ABP245" s="120"/>
      <c r="ABQ245" s="120"/>
      <c r="ABR245" s="120"/>
      <c r="ABS245" s="120"/>
      <c r="ABT245" s="120"/>
      <c r="ABU245" s="120"/>
      <c r="ABV245" s="120"/>
      <c r="ABW245" s="120"/>
      <c r="ABX245" s="120"/>
      <c r="ABY245" s="120"/>
      <c r="ABZ245" s="120"/>
      <c r="ACA245" s="120"/>
      <c r="ACB245" s="120"/>
      <c r="ACC245" s="120"/>
      <c r="ACD245" s="120"/>
      <c r="ACE245" s="120"/>
      <c r="ACF245" s="120"/>
      <c r="ACG245" s="120"/>
      <c r="ACH245" s="120"/>
      <c r="ACI245" s="120"/>
      <c r="ACJ245" s="120"/>
      <c r="ACK245" s="120"/>
      <c r="ACL245" s="120"/>
      <c r="ACM245" s="120"/>
      <c r="ACN245" s="120"/>
      <c r="ACO245" s="120"/>
      <c r="ACP245" s="120"/>
      <c r="ACQ245" s="120"/>
      <c r="ACR245" s="120"/>
      <c r="ACS245" s="120"/>
      <c r="ACT245" s="120"/>
      <c r="ACU245" s="120"/>
      <c r="ACV245" s="120"/>
      <c r="ACW245" s="120"/>
      <c r="ACX245" s="120"/>
      <c r="ACY245" s="120"/>
      <c r="ACZ245" s="120"/>
      <c r="ADA245" s="120"/>
      <c r="ADB245" s="120"/>
      <c r="ADC245" s="120"/>
      <c r="ADD245" s="120"/>
      <c r="ADE245" s="120"/>
      <c r="ADF245" s="120"/>
      <c r="ADG245" s="120"/>
      <c r="ADH245" s="120"/>
      <c r="ADI245" s="120"/>
      <c r="ADJ245" s="120"/>
      <c r="ADK245" s="120"/>
      <c r="ADL245" s="120"/>
      <c r="ADM245" s="120"/>
      <c r="ADN245" s="120"/>
      <c r="ADO245" s="120"/>
      <c r="ADP245" s="120"/>
      <c r="ADQ245" s="120"/>
      <c r="ADR245" s="120"/>
      <c r="ADS245" s="120"/>
      <c r="ADT245" s="120"/>
      <c r="ADU245" s="120"/>
      <c r="ADV245" s="120"/>
      <c r="ADW245" s="120"/>
      <c r="ADX245" s="120"/>
      <c r="ADY245" s="120"/>
      <c r="ADZ245" s="120"/>
      <c r="AEA245" s="120"/>
      <c r="AEB245" s="120"/>
      <c r="AEC245" s="120"/>
      <c r="AED245" s="120"/>
      <c r="AEE245" s="120"/>
      <c r="AEF245" s="120"/>
      <c r="AEG245" s="120"/>
      <c r="AEH245" s="120"/>
      <c r="AEI245" s="120"/>
      <c r="AEJ245" s="120"/>
      <c r="AEK245" s="120"/>
      <c r="AEL245" s="120"/>
      <c r="AEM245" s="120"/>
      <c r="AEN245" s="120"/>
      <c r="AEO245" s="120"/>
      <c r="AEP245" s="120"/>
      <c r="AEQ245" s="120"/>
      <c r="AER245" s="120"/>
      <c r="AES245" s="120"/>
      <c r="AET245" s="120"/>
      <c r="AEU245" s="120"/>
      <c r="AEV245" s="120"/>
      <c r="AEW245" s="120"/>
      <c r="AEX245" s="120"/>
      <c r="AEY245" s="120"/>
      <c r="AEZ245" s="120"/>
      <c r="AFA245" s="120"/>
      <c r="AFB245" s="120"/>
      <c r="AFC245" s="120"/>
      <c r="AFD245" s="120"/>
      <c r="AFE245" s="120"/>
      <c r="AFF245" s="120"/>
      <c r="AFG245" s="120"/>
      <c r="AFH245" s="120"/>
      <c r="AFI245" s="120"/>
      <c r="AFJ245" s="120"/>
      <c r="AFK245" s="120"/>
      <c r="AFL245" s="120"/>
      <c r="AFM245" s="120"/>
      <c r="AFN245" s="120"/>
      <c r="AFO245" s="120"/>
      <c r="AFP245" s="120"/>
      <c r="AFQ245" s="120"/>
      <c r="AFR245" s="120"/>
      <c r="AFS245" s="120"/>
      <c r="AFT245" s="120"/>
      <c r="AFU245" s="120"/>
      <c r="AFV245" s="120"/>
      <c r="AFW245" s="120"/>
      <c r="AFX245" s="120"/>
      <c r="AFY245" s="120"/>
      <c r="AFZ245" s="120"/>
      <c r="AGA245" s="120"/>
      <c r="AGB245" s="120"/>
      <c r="AGC245" s="120"/>
      <c r="AGD245" s="120"/>
      <c r="AGE245" s="120"/>
      <c r="AGF245" s="120"/>
      <c r="AGG245" s="120"/>
      <c r="AGH245" s="120"/>
      <c r="AGI245" s="120"/>
      <c r="AGJ245" s="120"/>
      <c r="AGK245" s="120"/>
      <c r="AGL245" s="120"/>
      <c r="AGM245" s="120"/>
      <c r="AGN245" s="120"/>
      <c r="AGO245" s="120"/>
      <c r="AGP245" s="120"/>
      <c r="AGQ245" s="120"/>
      <c r="AGR245" s="120"/>
      <c r="AGS245" s="120"/>
      <c r="AGT245" s="120"/>
      <c r="AGU245" s="120"/>
      <c r="AGV245" s="120"/>
      <c r="AGW245" s="120"/>
      <c r="AGX245" s="120"/>
      <c r="AGY245" s="120"/>
      <c r="AGZ245" s="120"/>
      <c r="AHA245" s="120"/>
      <c r="AHB245" s="120"/>
      <c r="AHC245" s="120"/>
      <c r="AHD245" s="120"/>
      <c r="AHE245" s="120"/>
      <c r="AHF245" s="120"/>
      <c r="AHG245" s="120"/>
      <c r="AHH245" s="120"/>
      <c r="AHI245" s="120"/>
      <c r="AHJ245" s="120"/>
      <c r="AHK245" s="120"/>
      <c r="AHL245" s="120"/>
      <c r="AHM245" s="120"/>
      <c r="AHN245" s="120"/>
      <c r="AHO245" s="120"/>
      <c r="AHP245" s="120"/>
      <c r="AHQ245" s="120"/>
      <c r="AHR245" s="120"/>
      <c r="AHS245" s="120"/>
      <c r="AHT245" s="120"/>
      <c r="AHU245" s="120"/>
      <c r="AHV245" s="120"/>
      <c r="AHW245" s="120"/>
      <c r="AHX245" s="120"/>
      <c r="AHY245" s="120"/>
      <c r="AHZ245" s="120"/>
      <c r="AIA245" s="120"/>
      <c r="AIB245" s="120"/>
      <c r="AIC245" s="120"/>
      <c r="AID245" s="120"/>
      <c r="AIE245" s="120"/>
      <c r="AIF245" s="120"/>
      <c r="AIG245" s="120"/>
      <c r="AIH245" s="120"/>
      <c r="AII245" s="120"/>
      <c r="AIJ245" s="120"/>
      <c r="AIK245" s="120"/>
      <c r="AIL245" s="120"/>
      <c r="AIM245" s="120"/>
      <c r="AIN245" s="120"/>
      <c r="AIO245" s="120"/>
      <c r="AIP245" s="120"/>
      <c r="AIQ245" s="120"/>
      <c r="AIR245" s="120"/>
      <c r="AIS245" s="120"/>
      <c r="AIT245" s="120"/>
      <c r="AIU245" s="120"/>
      <c r="AIV245" s="120"/>
      <c r="AIW245" s="120"/>
      <c r="AIX245" s="120"/>
      <c r="AIY245" s="120"/>
      <c r="AIZ245" s="120"/>
      <c r="AJA245" s="120"/>
      <c r="AJB245" s="120"/>
      <c r="AJC245" s="120"/>
      <c r="AJD245" s="120"/>
      <c r="AJE245" s="120"/>
      <c r="AJF245" s="120"/>
      <c r="AJG245" s="120"/>
      <c r="AJH245" s="120"/>
      <c r="AJI245" s="120"/>
      <c r="AJJ245" s="120"/>
      <c r="AJK245" s="120"/>
      <c r="AJL245" s="120"/>
      <c r="AJM245" s="120"/>
      <c r="AJN245" s="120"/>
      <c r="AJO245" s="120"/>
      <c r="AJP245" s="120"/>
      <c r="AJQ245" s="120"/>
      <c r="AJR245" s="120"/>
      <c r="AJS245" s="120"/>
      <c r="AJT245" s="120"/>
      <c r="AJU245" s="120"/>
      <c r="AJV245" s="120"/>
      <c r="AJW245" s="120"/>
      <c r="AJX245" s="120"/>
      <c r="AJY245" s="120"/>
      <c r="AJZ245" s="120"/>
      <c r="AKA245" s="120"/>
      <c r="AKB245" s="120"/>
      <c r="AKC245" s="120"/>
      <c r="AKD245" s="120"/>
      <c r="AKE245" s="120"/>
      <c r="AKF245" s="120"/>
      <c r="AKG245" s="120"/>
      <c r="AKH245" s="120"/>
      <c r="AKI245" s="120"/>
      <c r="AKJ245" s="120"/>
      <c r="AKK245" s="120"/>
      <c r="AKL245" s="120"/>
      <c r="AKM245" s="120"/>
      <c r="AKN245" s="120"/>
      <c r="AKO245" s="120"/>
      <c r="AKP245" s="120"/>
      <c r="AKQ245" s="120"/>
      <c r="AKR245" s="120"/>
      <c r="AKS245" s="120"/>
      <c r="AKT245" s="120"/>
      <c r="AKU245" s="120"/>
      <c r="AKV245" s="120"/>
      <c r="AKW245" s="120"/>
      <c r="AKX245" s="120"/>
      <c r="AKY245" s="120"/>
      <c r="AKZ245" s="120"/>
      <c r="ALA245" s="120"/>
      <c r="ALB245" s="120"/>
      <c r="ALC245" s="120"/>
      <c r="ALD245" s="120"/>
      <c r="ALE245" s="120"/>
      <c r="ALF245" s="120"/>
      <c r="ALG245" s="120"/>
      <c r="ALH245" s="120"/>
      <c r="ALI245" s="120"/>
      <c r="ALJ245" s="120"/>
      <c r="ALK245" s="120"/>
      <c r="ALL245" s="120"/>
      <c r="ALM245" s="120"/>
      <c r="ALN245" s="120"/>
      <c r="ALO245" s="120"/>
      <c r="ALP245" s="120"/>
      <c r="ALQ245" s="120"/>
      <c r="ALR245" s="120"/>
      <c r="ALS245" s="120"/>
      <c r="ALT245" s="120"/>
      <c r="ALU245" s="120"/>
      <c r="ALV245" s="120"/>
      <c r="ALW245" s="120"/>
      <c r="ALX245" s="120"/>
      <c r="ALY245" s="120"/>
      <c r="ALZ245" s="120"/>
      <c r="AMA245" s="120"/>
      <c r="AMB245" s="120"/>
      <c r="AMC245" s="120"/>
      <c r="AMD245" s="120"/>
      <c r="AME245" s="120"/>
      <c r="AMF245" s="120"/>
      <c r="AMG245" s="120"/>
      <c r="AMH245" s="120"/>
      <c r="AMI245" s="120"/>
      <c r="AMJ245" s="120"/>
      <c r="AMK245" s="120"/>
      <c r="AML245" s="120"/>
    </row>
    <row r="246" spans="1:1026" s="121" customFormat="1" ht="47.25" customHeight="1" x14ac:dyDescent="0.25">
      <c r="A246" s="102">
        <v>241</v>
      </c>
      <c r="B246" s="25" t="s">
        <v>343</v>
      </c>
      <c r="C246" s="26" t="s">
        <v>48</v>
      </c>
      <c r="D246" s="26" t="s">
        <v>34</v>
      </c>
      <c r="E246" s="31" t="s">
        <v>445</v>
      </c>
      <c r="F246" s="50">
        <v>510</v>
      </c>
      <c r="G246" s="51" t="s">
        <v>11</v>
      </c>
      <c r="H246" s="76"/>
      <c r="I246" s="76">
        <f t="shared" si="14"/>
        <v>0</v>
      </c>
      <c r="J246" s="76">
        <f t="shared" si="15"/>
        <v>0</v>
      </c>
      <c r="K246" s="76">
        <f t="shared" si="16"/>
        <v>0</v>
      </c>
      <c r="L246" s="53"/>
      <c r="M246" s="53"/>
      <c r="N246" s="53"/>
      <c r="O246" s="39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  <c r="DE246" s="120"/>
      <c r="DF246" s="120"/>
      <c r="DG246" s="120"/>
      <c r="DH246" s="120"/>
      <c r="DI246" s="120"/>
      <c r="DJ246" s="120"/>
      <c r="DK246" s="120"/>
      <c r="DL246" s="120"/>
      <c r="DM246" s="120"/>
      <c r="DN246" s="120"/>
      <c r="DO246" s="120"/>
      <c r="DP246" s="120"/>
      <c r="DQ246" s="120"/>
      <c r="DR246" s="120"/>
      <c r="DS246" s="120"/>
      <c r="DT246" s="120"/>
      <c r="DU246" s="120"/>
      <c r="DV246" s="120"/>
      <c r="DW246" s="120"/>
      <c r="DX246" s="120"/>
      <c r="DY246" s="120"/>
      <c r="DZ246" s="120"/>
      <c r="EA246" s="120"/>
      <c r="EB246" s="120"/>
      <c r="EC246" s="120"/>
      <c r="ED246" s="120"/>
      <c r="EE246" s="120"/>
      <c r="EF246" s="120"/>
      <c r="EG246" s="120"/>
      <c r="EH246" s="120"/>
      <c r="EI246" s="120"/>
      <c r="EJ246" s="120"/>
      <c r="EK246" s="120"/>
      <c r="EL246" s="120"/>
      <c r="EM246" s="120"/>
      <c r="EN246" s="120"/>
      <c r="EO246" s="120"/>
      <c r="EP246" s="120"/>
      <c r="EQ246" s="120"/>
      <c r="ER246" s="120"/>
      <c r="ES246" s="120"/>
      <c r="ET246" s="120"/>
      <c r="EU246" s="120"/>
      <c r="EV246" s="120"/>
      <c r="EW246" s="120"/>
      <c r="EX246" s="120"/>
      <c r="EY246" s="120"/>
      <c r="EZ246" s="120"/>
      <c r="FA246" s="120"/>
      <c r="FB246" s="120"/>
      <c r="FC246" s="120"/>
      <c r="FD246" s="120"/>
      <c r="FE246" s="120"/>
      <c r="FF246" s="120"/>
      <c r="FG246" s="120"/>
      <c r="FH246" s="120"/>
      <c r="FI246" s="120"/>
      <c r="FJ246" s="120"/>
      <c r="FK246" s="120"/>
      <c r="FL246" s="120"/>
      <c r="FM246" s="120"/>
      <c r="FN246" s="120"/>
      <c r="FO246" s="120"/>
      <c r="FP246" s="120"/>
      <c r="FQ246" s="120"/>
      <c r="FR246" s="120"/>
      <c r="FS246" s="120"/>
      <c r="FT246" s="120"/>
      <c r="FU246" s="120"/>
      <c r="FV246" s="120"/>
      <c r="FW246" s="120"/>
      <c r="FX246" s="120"/>
      <c r="FY246" s="120"/>
      <c r="FZ246" s="120"/>
      <c r="GA246" s="120"/>
      <c r="GB246" s="120"/>
      <c r="GC246" s="120"/>
      <c r="GD246" s="120"/>
      <c r="GE246" s="120"/>
      <c r="GF246" s="120"/>
      <c r="GG246" s="120"/>
      <c r="GH246" s="120"/>
      <c r="GI246" s="120"/>
      <c r="GJ246" s="120"/>
      <c r="GK246" s="120"/>
      <c r="GL246" s="120"/>
      <c r="GM246" s="120"/>
      <c r="GN246" s="120"/>
      <c r="GO246" s="120"/>
      <c r="GP246" s="120"/>
      <c r="GQ246" s="120"/>
      <c r="GR246" s="120"/>
      <c r="GS246" s="120"/>
      <c r="GT246" s="120"/>
      <c r="GU246" s="120"/>
      <c r="GV246" s="120"/>
      <c r="GW246" s="120"/>
      <c r="GX246" s="120"/>
      <c r="GY246" s="120"/>
      <c r="GZ246" s="120"/>
      <c r="HA246" s="120"/>
      <c r="HB246" s="120"/>
      <c r="HC246" s="120"/>
      <c r="HD246" s="120"/>
      <c r="HE246" s="120"/>
      <c r="HF246" s="120"/>
      <c r="HG246" s="120"/>
      <c r="HH246" s="120"/>
      <c r="HI246" s="120"/>
      <c r="HJ246" s="120"/>
      <c r="HK246" s="120"/>
      <c r="HL246" s="120"/>
      <c r="HM246" s="120"/>
      <c r="HN246" s="120"/>
      <c r="HO246" s="120"/>
      <c r="HP246" s="120"/>
      <c r="HQ246" s="120"/>
      <c r="HR246" s="120"/>
      <c r="HS246" s="120"/>
      <c r="HT246" s="120"/>
      <c r="HU246" s="120"/>
      <c r="HV246" s="120"/>
      <c r="HW246" s="120"/>
      <c r="HX246" s="120"/>
      <c r="HY246" s="120"/>
      <c r="HZ246" s="120"/>
      <c r="IA246" s="120"/>
      <c r="IB246" s="120"/>
      <c r="IC246" s="120"/>
      <c r="ID246" s="120"/>
      <c r="IE246" s="120"/>
      <c r="IF246" s="120"/>
      <c r="IG246" s="120"/>
      <c r="IH246" s="120"/>
      <c r="II246" s="120"/>
      <c r="IJ246" s="120"/>
      <c r="IK246" s="120"/>
      <c r="IL246" s="120"/>
      <c r="IM246" s="120"/>
      <c r="IN246" s="120"/>
      <c r="IO246" s="120"/>
      <c r="IP246" s="120"/>
      <c r="IQ246" s="120"/>
      <c r="IR246" s="120"/>
      <c r="IS246" s="120"/>
      <c r="IT246" s="120"/>
      <c r="IU246" s="120"/>
      <c r="IV246" s="120"/>
      <c r="IW246" s="120"/>
      <c r="IX246" s="120"/>
      <c r="IY246" s="120"/>
      <c r="IZ246" s="120"/>
      <c r="JA246" s="120"/>
      <c r="JB246" s="120"/>
      <c r="JC246" s="120"/>
      <c r="JD246" s="120"/>
      <c r="JE246" s="120"/>
      <c r="JF246" s="120"/>
      <c r="JG246" s="120"/>
      <c r="JH246" s="120"/>
      <c r="JI246" s="120"/>
      <c r="JJ246" s="120"/>
      <c r="JK246" s="120"/>
      <c r="JL246" s="120"/>
      <c r="JM246" s="120"/>
      <c r="JN246" s="120"/>
      <c r="JO246" s="120"/>
      <c r="JP246" s="120"/>
      <c r="JQ246" s="120"/>
      <c r="JR246" s="120"/>
      <c r="JS246" s="120"/>
      <c r="JT246" s="120"/>
      <c r="JU246" s="120"/>
      <c r="JV246" s="120"/>
      <c r="JW246" s="120"/>
      <c r="JX246" s="120"/>
      <c r="JY246" s="120"/>
      <c r="JZ246" s="120"/>
      <c r="KA246" s="120"/>
      <c r="KB246" s="120"/>
      <c r="KC246" s="120"/>
      <c r="KD246" s="120"/>
      <c r="KE246" s="120"/>
      <c r="KF246" s="120"/>
      <c r="KG246" s="120"/>
      <c r="KH246" s="120"/>
      <c r="KI246" s="120"/>
      <c r="KJ246" s="120"/>
      <c r="KK246" s="120"/>
      <c r="KL246" s="120"/>
      <c r="KM246" s="120"/>
      <c r="KN246" s="120"/>
      <c r="KO246" s="120"/>
      <c r="KP246" s="120"/>
      <c r="KQ246" s="120"/>
      <c r="KR246" s="120"/>
      <c r="KS246" s="120"/>
      <c r="KT246" s="120"/>
      <c r="KU246" s="120"/>
      <c r="KV246" s="120"/>
      <c r="KW246" s="120"/>
      <c r="KX246" s="120"/>
      <c r="KY246" s="120"/>
      <c r="KZ246" s="120"/>
      <c r="LA246" s="120"/>
      <c r="LB246" s="120"/>
      <c r="LC246" s="120"/>
      <c r="LD246" s="120"/>
      <c r="LE246" s="120"/>
      <c r="LF246" s="120"/>
      <c r="LG246" s="120"/>
      <c r="LH246" s="120"/>
      <c r="LI246" s="120"/>
      <c r="LJ246" s="120"/>
      <c r="LK246" s="120"/>
      <c r="LL246" s="120"/>
      <c r="LM246" s="120"/>
      <c r="LN246" s="120"/>
      <c r="LO246" s="120"/>
      <c r="LP246" s="120"/>
      <c r="LQ246" s="120"/>
      <c r="LR246" s="120"/>
      <c r="LS246" s="120"/>
      <c r="LT246" s="120"/>
      <c r="LU246" s="120"/>
      <c r="LV246" s="120"/>
      <c r="LW246" s="120"/>
      <c r="LX246" s="120"/>
      <c r="LY246" s="120"/>
      <c r="LZ246" s="120"/>
      <c r="MA246" s="120"/>
      <c r="MB246" s="120"/>
      <c r="MC246" s="120"/>
      <c r="MD246" s="120"/>
      <c r="ME246" s="120"/>
      <c r="MF246" s="120"/>
      <c r="MG246" s="120"/>
      <c r="MH246" s="120"/>
      <c r="MI246" s="120"/>
      <c r="MJ246" s="120"/>
      <c r="MK246" s="120"/>
      <c r="ML246" s="120"/>
      <c r="MM246" s="120"/>
      <c r="MN246" s="120"/>
      <c r="MO246" s="120"/>
      <c r="MP246" s="120"/>
      <c r="MQ246" s="120"/>
      <c r="MR246" s="120"/>
      <c r="MS246" s="120"/>
      <c r="MT246" s="120"/>
      <c r="MU246" s="120"/>
      <c r="MV246" s="120"/>
      <c r="MW246" s="120"/>
      <c r="MX246" s="120"/>
      <c r="MY246" s="120"/>
      <c r="MZ246" s="120"/>
      <c r="NA246" s="120"/>
      <c r="NB246" s="120"/>
      <c r="NC246" s="120"/>
      <c r="ND246" s="120"/>
      <c r="NE246" s="120"/>
      <c r="NF246" s="120"/>
      <c r="NG246" s="120"/>
      <c r="NH246" s="120"/>
      <c r="NI246" s="120"/>
      <c r="NJ246" s="120"/>
      <c r="NK246" s="120"/>
      <c r="NL246" s="120"/>
      <c r="NM246" s="120"/>
      <c r="NN246" s="120"/>
      <c r="NO246" s="120"/>
      <c r="NP246" s="120"/>
      <c r="NQ246" s="120"/>
      <c r="NR246" s="120"/>
      <c r="NS246" s="120"/>
      <c r="NT246" s="120"/>
      <c r="NU246" s="120"/>
      <c r="NV246" s="120"/>
      <c r="NW246" s="120"/>
      <c r="NX246" s="120"/>
      <c r="NY246" s="120"/>
      <c r="NZ246" s="120"/>
      <c r="OA246" s="120"/>
      <c r="OB246" s="120"/>
      <c r="OC246" s="120"/>
      <c r="OD246" s="120"/>
      <c r="OE246" s="120"/>
      <c r="OF246" s="120"/>
      <c r="OG246" s="120"/>
      <c r="OH246" s="120"/>
      <c r="OI246" s="120"/>
      <c r="OJ246" s="120"/>
      <c r="OK246" s="120"/>
      <c r="OL246" s="120"/>
      <c r="OM246" s="120"/>
      <c r="ON246" s="120"/>
      <c r="OO246" s="120"/>
      <c r="OP246" s="120"/>
      <c r="OQ246" s="120"/>
      <c r="OR246" s="120"/>
      <c r="OS246" s="120"/>
      <c r="OT246" s="120"/>
      <c r="OU246" s="120"/>
      <c r="OV246" s="120"/>
      <c r="OW246" s="120"/>
      <c r="OX246" s="120"/>
      <c r="OY246" s="120"/>
      <c r="OZ246" s="120"/>
      <c r="PA246" s="120"/>
      <c r="PB246" s="120"/>
      <c r="PC246" s="120"/>
      <c r="PD246" s="120"/>
      <c r="PE246" s="120"/>
      <c r="PF246" s="120"/>
      <c r="PG246" s="120"/>
      <c r="PH246" s="120"/>
      <c r="PI246" s="120"/>
      <c r="PJ246" s="120"/>
      <c r="PK246" s="120"/>
      <c r="PL246" s="120"/>
      <c r="PM246" s="120"/>
      <c r="PN246" s="120"/>
      <c r="PO246" s="120"/>
      <c r="PP246" s="120"/>
      <c r="PQ246" s="120"/>
      <c r="PR246" s="120"/>
      <c r="PS246" s="120"/>
      <c r="PT246" s="120"/>
      <c r="PU246" s="120"/>
      <c r="PV246" s="120"/>
      <c r="PW246" s="120"/>
      <c r="PX246" s="120"/>
      <c r="PY246" s="120"/>
      <c r="PZ246" s="120"/>
      <c r="QA246" s="120"/>
      <c r="QB246" s="120"/>
      <c r="QC246" s="120"/>
      <c r="QD246" s="120"/>
      <c r="QE246" s="120"/>
      <c r="QF246" s="120"/>
      <c r="QG246" s="120"/>
      <c r="QH246" s="120"/>
      <c r="QI246" s="120"/>
      <c r="QJ246" s="120"/>
      <c r="QK246" s="120"/>
      <c r="QL246" s="120"/>
      <c r="QM246" s="120"/>
      <c r="QN246" s="120"/>
      <c r="QO246" s="120"/>
      <c r="QP246" s="120"/>
      <c r="QQ246" s="120"/>
      <c r="QR246" s="120"/>
      <c r="QS246" s="120"/>
      <c r="QT246" s="120"/>
      <c r="QU246" s="120"/>
      <c r="QV246" s="120"/>
      <c r="QW246" s="120"/>
      <c r="QX246" s="120"/>
      <c r="QY246" s="120"/>
      <c r="QZ246" s="120"/>
      <c r="RA246" s="120"/>
      <c r="RB246" s="120"/>
      <c r="RC246" s="120"/>
      <c r="RD246" s="120"/>
      <c r="RE246" s="120"/>
      <c r="RF246" s="120"/>
      <c r="RG246" s="120"/>
      <c r="RH246" s="120"/>
      <c r="RI246" s="120"/>
      <c r="RJ246" s="120"/>
      <c r="RK246" s="120"/>
      <c r="RL246" s="120"/>
      <c r="RM246" s="120"/>
      <c r="RN246" s="120"/>
      <c r="RO246" s="120"/>
      <c r="RP246" s="120"/>
      <c r="RQ246" s="120"/>
      <c r="RR246" s="120"/>
      <c r="RS246" s="120"/>
      <c r="RT246" s="120"/>
      <c r="RU246" s="120"/>
      <c r="RV246" s="120"/>
      <c r="RW246" s="120"/>
      <c r="RX246" s="120"/>
      <c r="RY246" s="120"/>
      <c r="RZ246" s="120"/>
      <c r="SA246" s="120"/>
      <c r="SB246" s="120"/>
      <c r="SC246" s="120"/>
      <c r="SD246" s="120"/>
      <c r="SE246" s="120"/>
      <c r="SF246" s="120"/>
      <c r="SG246" s="120"/>
      <c r="SH246" s="120"/>
      <c r="SI246" s="120"/>
      <c r="SJ246" s="120"/>
      <c r="SK246" s="120"/>
      <c r="SL246" s="120"/>
      <c r="SM246" s="120"/>
      <c r="SN246" s="120"/>
      <c r="SO246" s="120"/>
      <c r="SP246" s="120"/>
      <c r="SQ246" s="120"/>
      <c r="SR246" s="120"/>
      <c r="SS246" s="120"/>
      <c r="ST246" s="120"/>
      <c r="SU246" s="120"/>
      <c r="SV246" s="120"/>
      <c r="SW246" s="120"/>
      <c r="SX246" s="120"/>
      <c r="SY246" s="120"/>
      <c r="SZ246" s="120"/>
      <c r="TA246" s="120"/>
      <c r="TB246" s="120"/>
      <c r="TC246" s="120"/>
      <c r="TD246" s="120"/>
      <c r="TE246" s="120"/>
      <c r="TF246" s="120"/>
      <c r="TG246" s="120"/>
      <c r="TH246" s="120"/>
      <c r="TI246" s="120"/>
      <c r="TJ246" s="120"/>
      <c r="TK246" s="120"/>
      <c r="TL246" s="120"/>
      <c r="TM246" s="120"/>
      <c r="TN246" s="120"/>
      <c r="TO246" s="120"/>
      <c r="TP246" s="120"/>
      <c r="TQ246" s="120"/>
      <c r="TR246" s="120"/>
      <c r="TS246" s="120"/>
      <c r="TT246" s="120"/>
      <c r="TU246" s="120"/>
      <c r="TV246" s="120"/>
      <c r="TW246" s="120"/>
      <c r="TX246" s="120"/>
      <c r="TY246" s="120"/>
      <c r="TZ246" s="120"/>
      <c r="UA246" s="120"/>
      <c r="UB246" s="120"/>
      <c r="UC246" s="120"/>
      <c r="UD246" s="120"/>
      <c r="UE246" s="120"/>
      <c r="UF246" s="120"/>
      <c r="UG246" s="120"/>
      <c r="UH246" s="120"/>
      <c r="UI246" s="120"/>
      <c r="UJ246" s="120"/>
      <c r="UK246" s="120"/>
      <c r="UL246" s="120"/>
      <c r="UM246" s="120"/>
      <c r="UN246" s="120"/>
      <c r="UO246" s="120"/>
      <c r="UP246" s="120"/>
      <c r="UQ246" s="120"/>
      <c r="UR246" s="120"/>
      <c r="US246" s="120"/>
      <c r="UT246" s="120"/>
      <c r="UU246" s="120"/>
      <c r="UV246" s="120"/>
      <c r="UW246" s="120"/>
      <c r="UX246" s="120"/>
      <c r="UY246" s="120"/>
      <c r="UZ246" s="120"/>
      <c r="VA246" s="120"/>
      <c r="VB246" s="120"/>
      <c r="VC246" s="120"/>
      <c r="VD246" s="120"/>
      <c r="VE246" s="120"/>
      <c r="VF246" s="120"/>
      <c r="VG246" s="120"/>
      <c r="VH246" s="120"/>
      <c r="VI246" s="120"/>
      <c r="VJ246" s="120"/>
      <c r="VK246" s="120"/>
      <c r="VL246" s="120"/>
      <c r="VM246" s="120"/>
      <c r="VN246" s="120"/>
      <c r="VO246" s="120"/>
      <c r="VP246" s="120"/>
      <c r="VQ246" s="120"/>
      <c r="VR246" s="120"/>
      <c r="VS246" s="120"/>
      <c r="VT246" s="120"/>
      <c r="VU246" s="120"/>
      <c r="VV246" s="120"/>
      <c r="VW246" s="120"/>
      <c r="VX246" s="120"/>
      <c r="VY246" s="120"/>
      <c r="VZ246" s="120"/>
      <c r="WA246" s="120"/>
      <c r="WB246" s="120"/>
      <c r="WC246" s="120"/>
      <c r="WD246" s="120"/>
      <c r="WE246" s="120"/>
      <c r="WF246" s="120"/>
      <c r="WG246" s="120"/>
      <c r="WH246" s="120"/>
      <c r="WI246" s="120"/>
      <c r="WJ246" s="120"/>
      <c r="WK246" s="120"/>
      <c r="WL246" s="120"/>
      <c r="WM246" s="120"/>
      <c r="WN246" s="120"/>
      <c r="WO246" s="120"/>
      <c r="WP246" s="120"/>
      <c r="WQ246" s="120"/>
      <c r="WR246" s="120"/>
      <c r="WS246" s="120"/>
      <c r="WT246" s="120"/>
      <c r="WU246" s="120"/>
      <c r="WV246" s="120"/>
      <c r="WW246" s="120"/>
      <c r="WX246" s="120"/>
      <c r="WY246" s="120"/>
      <c r="WZ246" s="120"/>
      <c r="XA246" s="120"/>
      <c r="XB246" s="120"/>
      <c r="XC246" s="120"/>
      <c r="XD246" s="120"/>
      <c r="XE246" s="120"/>
      <c r="XF246" s="120"/>
      <c r="XG246" s="120"/>
      <c r="XH246" s="120"/>
      <c r="XI246" s="120"/>
      <c r="XJ246" s="120"/>
      <c r="XK246" s="120"/>
      <c r="XL246" s="120"/>
      <c r="XM246" s="120"/>
      <c r="XN246" s="120"/>
      <c r="XO246" s="120"/>
      <c r="XP246" s="120"/>
      <c r="XQ246" s="120"/>
      <c r="XR246" s="120"/>
      <c r="XS246" s="120"/>
      <c r="XT246" s="120"/>
      <c r="XU246" s="120"/>
      <c r="XV246" s="120"/>
      <c r="XW246" s="120"/>
      <c r="XX246" s="120"/>
      <c r="XY246" s="120"/>
      <c r="XZ246" s="120"/>
      <c r="YA246" s="120"/>
      <c r="YB246" s="120"/>
      <c r="YC246" s="120"/>
      <c r="YD246" s="120"/>
      <c r="YE246" s="120"/>
      <c r="YF246" s="120"/>
      <c r="YG246" s="120"/>
      <c r="YH246" s="120"/>
      <c r="YI246" s="120"/>
      <c r="YJ246" s="120"/>
      <c r="YK246" s="120"/>
      <c r="YL246" s="120"/>
      <c r="YM246" s="120"/>
      <c r="YN246" s="120"/>
      <c r="YO246" s="120"/>
      <c r="YP246" s="120"/>
      <c r="YQ246" s="120"/>
      <c r="YR246" s="120"/>
      <c r="YS246" s="120"/>
      <c r="YT246" s="120"/>
      <c r="YU246" s="120"/>
      <c r="YV246" s="120"/>
      <c r="YW246" s="120"/>
      <c r="YX246" s="120"/>
      <c r="YY246" s="120"/>
      <c r="YZ246" s="120"/>
      <c r="ZA246" s="120"/>
      <c r="ZB246" s="120"/>
      <c r="ZC246" s="120"/>
      <c r="ZD246" s="120"/>
      <c r="ZE246" s="120"/>
      <c r="ZF246" s="120"/>
      <c r="ZG246" s="120"/>
      <c r="ZH246" s="120"/>
      <c r="ZI246" s="120"/>
      <c r="ZJ246" s="120"/>
      <c r="ZK246" s="120"/>
      <c r="ZL246" s="120"/>
      <c r="ZM246" s="120"/>
      <c r="ZN246" s="120"/>
      <c r="ZO246" s="120"/>
      <c r="ZP246" s="120"/>
      <c r="ZQ246" s="120"/>
      <c r="ZR246" s="120"/>
      <c r="ZS246" s="120"/>
      <c r="ZT246" s="120"/>
      <c r="ZU246" s="120"/>
      <c r="ZV246" s="120"/>
      <c r="ZW246" s="120"/>
      <c r="ZX246" s="120"/>
      <c r="ZY246" s="120"/>
      <c r="ZZ246" s="120"/>
      <c r="AAA246" s="120"/>
      <c r="AAB246" s="120"/>
      <c r="AAC246" s="120"/>
      <c r="AAD246" s="120"/>
      <c r="AAE246" s="120"/>
      <c r="AAF246" s="120"/>
      <c r="AAG246" s="120"/>
      <c r="AAH246" s="120"/>
      <c r="AAI246" s="120"/>
      <c r="AAJ246" s="120"/>
      <c r="AAK246" s="120"/>
      <c r="AAL246" s="120"/>
      <c r="AAM246" s="120"/>
      <c r="AAN246" s="120"/>
      <c r="AAO246" s="120"/>
      <c r="AAP246" s="120"/>
      <c r="AAQ246" s="120"/>
      <c r="AAR246" s="120"/>
      <c r="AAS246" s="120"/>
      <c r="AAT246" s="120"/>
      <c r="AAU246" s="120"/>
      <c r="AAV246" s="120"/>
      <c r="AAW246" s="120"/>
      <c r="AAX246" s="120"/>
      <c r="AAY246" s="120"/>
      <c r="AAZ246" s="120"/>
      <c r="ABA246" s="120"/>
      <c r="ABB246" s="120"/>
      <c r="ABC246" s="120"/>
      <c r="ABD246" s="120"/>
      <c r="ABE246" s="120"/>
      <c r="ABF246" s="120"/>
      <c r="ABG246" s="120"/>
      <c r="ABH246" s="120"/>
      <c r="ABI246" s="120"/>
      <c r="ABJ246" s="120"/>
      <c r="ABK246" s="120"/>
      <c r="ABL246" s="120"/>
      <c r="ABM246" s="120"/>
      <c r="ABN246" s="120"/>
      <c r="ABO246" s="120"/>
      <c r="ABP246" s="120"/>
      <c r="ABQ246" s="120"/>
      <c r="ABR246" s="120"/>
      <c r="ABS246" s="120"/>
      <c r="ABT246" s="120"/>
      <c r="ABU246" s="120"/>
      <c r="ABV246" s="120"/>
      <c r="ABW246" s="120"/>
      <c r="ABX246" s="120"/>
      <c r="ABY246" s="120"/>
      <c r="ABZ246" s="120"/>
      <c r="ACA246" s="120"/>
      <c r="ACB246" s="120"/>
      <c r="ACC246" s="120"/>
      <c r="ACD246" s="120"/>
      <c r="ACE246" s="120"/>
      <c r="ACF246" s="120"/>
      <c r="ACG246" s="120"/>
      <c r="ACH246" s="120"/>
      <c r="ACI246" s="120"/>
      <c r="ACJ246" s="120"/>
      <c r="ACK246" s="120"/>
      <c r="ACL246" s="120"/>
      <c r="ACM246" s="120"/>
      <c r="ACN246" s="120"/>
      <c r="ACO246" s="120"/>
      <c r="ACP246" s="120"/>
      <c r="ACQ246" s="120"/>
      <c r="ACR246" s="120"/>
      <c r="ACS246" s="120"/>
      <c r="ACT246" s="120"/>
      <c r="ACU246" s="120"/>
      <c r="ACV246" s="120"/>
      <c r="ACW246" s="120"/>
      <c r="ACX246" s="120"/>
      <c r="ACY246" s="120"/>
      <c r="ACZ246" s="120"/>
      <c r="ADA246" s="120"/>
      <c r="ADB246" s="120"/>
      <c r="ADC246" s="120"/>
      <c r="ADD246" s="120"/>
      <c r="ADE246" s="120"/>
      <c r="ADF246" s="120"/>
      <c r="ADG246" s="120"/>
      <c r="ADH246" s="120"/>
      <c r="ADI246" s="120"/>
      <c r="ADJ246" s="120"/>
      <c r="ADK246" s="120"/>
      <c r="ADL246" s="120"/>
      <c r="ADM246" s="120"/>
      <c r="ADN246" s="120"/>
      <c r="ADO246" s="120"/>
      <c r="ADP246" s="120"/>
      <c r="ADQ246" s="120"/>
      <c r="ADR246" s="120"/>
      <c r="ADS246" s="120"/>
      <c r="ADT246" s="120"/>
      <c r="ADU246" s="120"/>
      <c r="ADV246" s="120"/>
      <c r="ADW246" s="120"/>
      <c r="ADX246" s="120"/>
      <c r="ADY246" s="120"/>
      <c r="ADZ246" s="120"/>
      <c r="AEA246" s="120"/>
      <c r="AEB246" s="120"/>
      <c r="AEC246" s="120"/>
      <c r="AED246" s="120"/>
      <c r="AEE246" s="120"/>
      <c r="AEF246" s="120"/>
      <c r="AEG246" s="120"/>
      <c r="AEH246" s="120"/>
      <c r="AEI246" s="120"/>
      <c r="AEJ246" s="120"/>
      <c r="AEK246" s="120"/>
      <c r="AEL246" s="120"/>
      <c r="AEM246" s="120"/>
      <c r="AEN246" s="120"/>
      <c r="AEO246" s="120"/>
      <c r="AEP246" s="120"/>
      <c r="AEQ246" s="120"/>
      <c r="AER246" s="120"/>
      <c r="AES246" s="120"/>
      <c r="AET246" s="120"/>
      <c r="AEU246" s="120"/>
      <c r="AEV246" s="120"/>
      <c r="AEW246" s="120"/>
      <c r="AEX246" s="120"/>
      <c r="AEY246" s="120"/>
      <c r="AEZ246" s="120"/>
      <c r="AFA246" s="120"/>
      <c r="AFB246" s="120"/>
      <c r="AFC246" s="120"/>
      <c r="AFD246" s="120"/>
      <c r="AFE246" s="120"/>
      <c r="AFF246" s="120"/>
      <c r="AFG246" s="120"/>
      <c r="AFH246" s="120"/>
      <c r="AFI246" s="120"/>
      <c r="AFJ246" s="120"/>
      <c r="AFK246" s="120"/>
      <c r="AFL246" s="120"/>
      <c r="AFM246" s="120"/>
      <c r="AFN246" s="120"/>
      <c r="AFO246" s="120"/>
      <c r="AFP246" s="120"/>
      <c r="AFQ246" s="120"/>
      <c r="AFR246" s="120"/>
      <c r="AFS246" s="120"/>
      <c r="AFT246" s="120"/>
      <c r="AFU246" s="120"/>
      <c r="AFV246" s="120"/>
      <c r="AFW246" s="120"/>
      <c r="AFX246" s="120"/>
      <c r="AFY246" s="120"/>
      <c r="AFZ246" s="120"/>
      <c r="AGA246" s="120"/>
      <c r="AGB246" s="120"/>
      <c r="AGC246" s="120"/>
      <c r="AGD246" s="120"/>
      <c r="AGE246" s="120"/>
      <c r="AGF246" s="120"/>
      <c r="AGG246" s="120"/>
      <c r="AGH246" s="120"/>
      <c r="AGI246" s="120"/>
      <c r="AGJ246" s="120"/>
      <c r="AGK246" s="120"/>
      <c r="AGL246" s="120"/>
      <c r="AGM246" s="120"/>
      <c r="AGN246" s="120"/>
      <c r="AGO246" s="120"/>
      <c r="AGP246" s="120"/>
      <c r="AGQ246" s="120"/>
      <c r="AGR246" s="120"/>
      <c r="AGS246" s="120"/>
      <c r="AGT246" s="120"/>
      <c r="AGU246" s="120"/>
      <c r="AGV246" s="120"/>
      <c r="AGW246" s="120"/>
      <c r="AGX246" s="120"/>
      <c r="AGY246" s="120"/>
      <c r="AGZ246" s="120"/>
      <c r="AHA246" s="120"/>
      <c r="AHB246" s="120"/>
      <c r="AHC246" s="120"/>
      <c r="AHD246" s="120"/>
      <c r="AHE246" s="120"/>
      <c r="AHF246" s="120"/>
      <c r="AHG246" s="120"/>
      <c r="AHH246" s="120"/>
      <c r="AHI246" s="120"/>
      <c r="AHJ246" s="120"/>
      <c r="AHK246" s="120"/>
      <c r="AHL246" s="120"/>
      <c r="AHM246" s="120"/>
      <c r="AHN246" s="120"/>
      <c r="AHO246" s="120"/>
      <c r="AHP246" s="120"/>
      <c r="AHQ246" s="120"/>
      <c r="AHR246" s="120"/>
      <c r="AHS246" s="120"/>
      <c r="AHT246" s="120"/>
      <c r="AHU246" s="120"/>
      <c r="AHV246" s="120"/>
      <c r="AHW246" s="120"/>
      <c r="AHX246" s="120"/>
      <c r="AHY246" s="120"/>
      <c r="AHZ246" s="120"/>
      <c r="AIA246" s="120"/>
      <c r="AIB246" s="120"/>
      <c r="AIC246" s="120"/>
      <c r="AID246" s="120"/>
      <c r="AIE246" s="120"/>
      <c r="AIF246" s="120"/>
      <c r="AIG246" s="120"/>
      <c r="AIH246" s="120"/>
      <c r="AII246" s="120"/>
      <c r="AIJ246" s="120"/>
      <c r="AIK246" s="120"/>
      <c r="AIL246" s="120"/>
      <c r="AIM246" s="120"/>
      <c r="AIN246" s="120"/>
      <c r="AIO246" s="120"/>
      <c r="AIP246" s="120"/>
      <c r="AIQ246" s="120"/>
      <c r="AIR246" s="120"/>
      <c r="AIS246" s="120"/>
      <c r="AIT246" s="120"/>
      <c r="AIU246" s="120"/>
      <c r="AIV246" s="120"/>
      <c r="AIW246" s="120"/>
      <c r="AIX246" s="120"/>
      <c r="AIY246" s="120"/>
      <c r="AIZ246" s="120"/>
      <c r="AJA246" s="120"/>
      <c r="AJB246" s="120"/>
      <c r="AJC246" s="120"/>
      <c r="AJD246" s="120"/>
      <c r="AJE246" s="120"/>
      <c r="AJF246" s="120"/>
      <c r="AJG246" s="120"/>
      <c r="AJH246" s="120"/>
      <c r="AJI246" s="120"/>
      <c r="AJJ246" s="120"/>
      <c r="AJK246" s="120"/>
      <c r="AJL246" s="120"/>
      <c r="AJM246" s="120"/>
      <c r="AJN246" s="120"/>
      <c r="AJO246" s="120"/>
      <c r="AJP246" s="120"/>
      <c r="AJQ246" s="120"/>
      <c r="AJR246" s="120"/>
      <c r="AJS246" s="120"/>
      <c r="AJT246" s="120"/>
      <c r="AJU246" s="120"/>
      <c r="AJV246" s="120"/>
      <c r="AJW246" s="120"/>
      <c r="AJX246" s="120"/>
      <c r="AJY246" s="120"/>
      <c r="AJZ246" s="120"/>
      <c r="AKA246" s="120"/>
      <c r="AKB246" s="120"/>
      <c r="AKC246" s="120"/>
      <c r="AKD246" s="120"/>
      <c r="AKE246" s="120"/>
      <c r="AKF246" s="120"/>
      <c r="AKG246" s="120"/>
      <c r="AKH246" s="120"/>
      <c r="AKI246" s="120"/>
      <c r="AKJ246" s="120"/>
      <c r="AKK246" s="120"/>
      <c r="AKL246" s="120"/>
      <c r="AKM246" s="120"/>
      <c r="AKN246" s="120"/>
      <c r="AKO246" s="120"/>
      <c r="AKP246" s="120"/>
      <c r="AKQ246" s="120"/>
      <c r="AKR246" s="120"/>
      <c r="AKS246" s="120"/>
      <c r="AKT246" s="120"/>
      <c r="AKU246" s="120"/>
      <c r="AKV246" s="120"/>
      <c r="AKW246" s="120"/>
      <c r="AKX246" s="120"/>
      <c r="AKY246" s="120"/>
      <c r="AKZ246" s="120"/>
      <c r="ALA246" s="120"/>
      <c r="ALB246" s="120"/>
      <c r="ALC246" s="120"/>
      <c r="ALD246" s="120"/>
      <c r="ALE246" s="120"/>
      <c r="ALF246" s="120"/>
      <c r="ALG246" s="120"/>
      <c r="ALH246" s="120"/>
      <c r="ALI246" s="120"/>
      <c r="ALJ246" s="120"/>
      <c r="ALK246" s="120"/>
      <c r="ALL246" s="120"/>
      <c r="ALM246" s="120"/>
      <c r="ALN246" s="120"/>
      <c r="ALO246" s="120"/>
      <c r="ALP246" s="120"/>
      <c r="ALQ246" s="120"/>
      <c r="ALR246" s="120"/>
      <c r="ALS246" s="120"/>
      <c r="ALT246" s="120"/>
      <c r="ALU246" s="120"/>
      <c r="ALV246" s="120"/>
      <c r="ALW246" s="120"/>
      <c r="ALX246" s="120"/>
      <c r="ALY246" s="120"/>
      <c r="ALZ246" s="120"/>
      <c r="AMA246" s="120"/>
      <c r="AMB246" s="120"/>
      <c r="AMC246" s="120"/>
      <c r="AMD246" s="120"/>
      <c r="AME246" s="120"/>
      <c r="AMF246" s="120"/>
      <c r="AMG246" s="120"/>
      <c r="AMH246" s="120"/>
      <c r="AMI246" s="120"/>
      <c r="AMJ246" s="120"/>
      <c r="AMK246" s="120"/>
      <c r="AML246" s="120"/>
    </row>
    <row r="247" spans="1:1026" customFormat="1" ht="60" x14ac:dyDescent="0.25">
      <c r="A247" s="102">
        <v>242</v>
      </c>
      <c r="B247" s="25" t="s">
        <v>782</v>
      </c>
      <c r="C247" s="83" t="s">
        <v>515</v>
      </c>
      <c r="D247" s="26" t="s">
        <v>516</v>
      </c>
      <c r="E247" s="151" t="s">
        <v>208</v>
      </c>
      <c r="F247" s="27">
        <v>40</v>
      </c>
      <c r="G247" s="28" t="s">
        <v>11</v>
      </c>
      <c r="H247" s="192"/>
      <c r="I247" s="29">
        <f t="shared" si="14"/>
        <v>0</v>
      </c>
      <c r="J247" s="76">
        <f t="shared" si="15"/>
        <v>0</v>
      </c>
      <c r="K247" s="76">
        <f t="shared" si="16"/>
        <v>0</v>
      </c>
      <c r="L247" s="52"/>
      <c r="M247" s="52"/>
      <c r="N247" s="52"/>
      <c r="O247" s="70"/>
    </row>
    <row r="248" spans="1:1026" customFormat="1" ht="60" x14ac:dyDescent="0.25">
      <c r="A248" s="102">
        <v>243</v>
      </c>
      <c r="B248" s="25" t="s">
        <v>783</v>
      </c>
      <c r="C248" s="83" t="s">
        <v>515</v>
      </c>
      <c r="D248" s="26" t="s">
        <v>516</v>
      </c>
      <c r="E248" s="151" t="s">
        <v>208</v>
      </c>
      <c r="F248" s="27">
        <v>80</v>
      </c>
      <c r="G248" s="28" t="s">
        <v>11</v>
      </c>
      <c r="H248" s="29"/>
      <c r="I248" s="29">
        <f t="shared" si="14"/>
        <v>0</v>
      </c>
      <c r="J248" s="76">
        <f t="shared" si="15"/>
        <v>0</v>
      </c>
      <c r="K248" s="76">
        <f t="shared" si="16"/>
        <v>0</v>
      </c>
      <c r="L248" s="52"/>
      <c r="M248" s="52"/>
      <c r="N248" s="52"/>
      <c r="O248" s="70"/>
    </row>
    <row r="249" spans="1:1026" s="121" customFormat="1" ht="64.5" customHeight="1" x14ac:dyDescent="0.25">
      <c r="A249" s="102">
        <v>244</v>
      </c>
      <c r="B249" s="25" t="s">
        <v>742</v>
      </c>
      <c r="C249" s="26" t="s">
        <v>515</v>
      </c>
      <c r="D249" s="26" t="s">
        <v>516</v>
      </c>
      <c r="E249" s="38" t="s">
        <v>517</v>
      </c>
      <c r="F249" s="53">
        <v>9</v>
      </c>
      <c r="G249" s="51" t="s">
        <v>11</v>
      </c>
      <c r="H249" s="119"/>
      <c r="I249" s="76">
        <f t="shared" si="14"/>
        <v>0</v>
      </c>
      <c r="J249" s="76">
        <f t="shared" si="15"/>
        <v>0</v>
      </c>
      <c r="K249" s="76">
        <f t="shared" si="16"/>
        <v>0</v>
      </c>
      <c r="L249" s="122"/>
      <c r="M249" s="123"/>
      <c r="N249" s="122"/>
      <c r="O249" s="157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  <c r="IQ249" s="120"/>
      <c r="IR249" s="120"/>
      <c r="IS249" s="120"/>
      <c r="IT249" s="120"/>
      <c r="IU249" s="120"/>
      <c r="IV249" s="120"/>
      <c r="IW249" s="120"/>
      <c r="IX249" s="120"/>
      <c r="IY249" s="120"/>
      <c r="IZ249" s="120"/>
      <c r="JA249" s="120"/>
      <c r="JB249" s="120"/>
      <c r="JC249" s="120"/>
      <c r="JD249" s="120"/>
      <c r="JE249" s="120"/>
      <c r="JF249" s="120"/>
      <c r="JG249" s="120"/>
      <c r="JH249" s="120"/>
      <c r="JI249" s="120"/>
      <c r="JJ249" s="120"/>
      <c r="JK249" s="120"/>
      <c r="JL249" s="120"/>
      <c r="JM249" s="120"/>
      <c r="JN249" s="120"/>
      <c r="JO249" s="120"/>
      <c r="JP249" s="120"/>
      <c r="JQ249" s="120"/>
      <c r="JR249" s="120"/>
      <c r="JS249" s="120"/>
      <c r="JT249" s="120"/>
      <c r="JU249" s="120"/>
      <c r="JV249" s="120"/>
      <c r="JW249" s="120"/>
      <c r="JX249" s="120"/>
      <c r="JY249" s="120"/>
      <c r="JZ249" s="120"/>
      <c r="KA249" s="120"/>
      <c r="KB249" s="120"/>
      <c r="KC249" s="120"/>
      <c r="KD249" s="120"/>
      <c r="KE249" s="120"/>
      <c r="KF249" s="120"/>
      <c r="KG249" s="120"/>
      <c r="KH249" s="120"/>
      <c r="KI249" s="120"/>
      <c r="KJ249" s="120"/>
      <c r="KK249" s="120"/>
      <c r="KL249" s="120"/>
      <c r="KM249" s="120"/>
      <c r="KN249" s="120"/>
      <c r="KO249" s="120"/>
      <c r="KP249" s="120"/>
      <c r="KQ249" s="120"/>
      <c r="KR249" s="120"/>
      <c r="KS249" s="120"/>
      <c r="KT249" s="120"/>
      <c r="KU249" s="120"/>
      <c r="KV249" s="120"/>
      <c r="KW249" s="120"/>
      <c r="KX249" s="120"/>
      <c r="KY249" s="120"/>
      <c r="KZ249" s="120"/>
      <c r="LA249" s="120"/>
      <c r="LB249" s="120"/>
      <c r="LC249" s="120"/>
      <c r="LD249" s="120"/>
      <c r="LE249" s="120"/>
      <c r="LF249" s="120"/>
      <c r="LG249" s="120"/>
      <c r="LH249" s="120"/>
      <c r="LI249" s="120"/>
      <c r="LJ249" s="120"/>
      <c r="LK249" s="120"/>
      <c r="LL249" s="120"/>
      <c r="LM249" s="120"/>
      <c r="LN249" s="120"/>
      <c r="LO249" s="120"/>
      <c r="LP249" s="120"/>
      <c r="LQ249" s="120"/>
      <c r="LR249" s="120"/>
      <c r="LS249" s="120"/>
      <c r="LT249" s="120"/>
      <c r="LU249" s="120"/>
      <c r="LV249" s="120"/>
      <c r="LW249" s="120"/>
      <c r="LX249" s="120"/>
      <c r="LY249" s="120"/>
      <c r="LZ249" s="120"/>
      <c r="MA249" s="120"/>
      <c r="MB249" s="120"/>
      <c r="MC249" s="120"/>
      <c r="MD249" s="120"/>
      <c r="ME249" s="120"/>
      <c r="MF249" s="120"/>
      <c r="MG249" s="120"/>
      <c r="MH249" s="120"/>
      <c r="MI249" s="120"/>
      <c r="MJ249" s="120"/>
      <c r="MK249" s="120"/>
      <c r="ML249" s="120"/>
      <c r="MM249" s="120"/>
      <c r="MN249" s="120"/>
      <c r="MO249" s="120"/>
      <c r="MP249" s="120"/>
      <c r="MQ249" s="120"/>
      <c r="MR249" s="120"/>
      <c r="MS249" s="120"/>
      <c r="MT249" s="120"/>
      <c r="MU249" s="120"/>
      <c r="MV249" s="120"/>
      <c r="MW249" s="120"/>
      <c r="MX249" s="120"/>
      <c r="MY249" s="120"/>
      <c r="MZ249" s="120"/>
      <c r="NA249" s="120"/>
      <c r="NB249" s="120"/>
      <c r="NC249" s="120"/>
      <c r="ND249" s="120"/>
      <c r="NE249" s="120"/>
      <c r="NF249" s="120"/>
      <c r="NG249" s="120"/>
      <c r="NH249" s="120"/>
      <c r="NI249" s="120"/>
      <c r="NJ249" s="120"/>
      <c r="NK249" s="120"/>
      <c r="NL249" s="120"/>
      <c r="NM249" s="120"/>
      <c r="NN249" s="120"/>
      <c r="NO249" s="120"/>
      <c r="NP249" s="120"/>
      <c r="NQ249" s="120"/>
      <c r="NR249" s="120"/>
      <c r="NS249" s="120"/>
      <c r="NT249" s="120"/>
      <c r="NU249" s="120"/>
      <c r="NV249" s="120"/>
      <c r="NW249" s="120"/>
      <c r="NX249" s="120"/>
      <c r="NY249" s="120"/>
      <c r="NZ249" s="120"/>
      <c r="OA249" s="120"/>
      <c r="OB249" s="120"/>
      <c r="OC249" s="120"/>
      <c r="OD249" s="120"/>
      <c r="OE249" s="120"/>
      <c r="OF249" s="120"/>
      <c r="OG249" s="120"/>
      <c r="OH249" s="120"/>
      <c r="OI249" s="120"/>
      <c r="OJ249" s="120"/>
      <c r="OK249" s="120"/>
      <c r="OL249" s="120"/>
      <c r="OM249" s="120"/>
      <c r="ON249" s="120"/>
      <c r="OO249" s="120"/>
      <c r="OP249" s="120"/>
      <c r="OQ249" s="120"/>
      <c r="OR249" s="120"/>
      <c r="OS249" s="120"/>
      <c r="OT249" s="120"/>
      <c r="OU249" s="120"/>
      <c r="OV249" s="120"/>
      <c r="OW249" s="120"/>
      <c r="OX249" s="120"/>
      <c r="OY249" s="120"/>
      <c r="OZ249" s="120"/>
      <c r="PA249" s="120"/>
      <c r="PB249" s="120"/>
      <c r="PC249" s="120"/>
      <c r="PD249" s="120"/>
      <c r="PE249" s="120"/>
      <c r="PF249" s="120"/>
      <c r="PG249" s="120"/>
      <c r="PH249" s="120"/>
      <c r="PI249" s="120"/>
      <c r="PJ249" s="120"/>
      <c r="PK249" s="120"/>
      <c r="PL249" s="120"/>
      <c r="PM249" s="120"/>
      <c r="PN249" s="120"/>
      <c r="PO249" s="120"/>
      <c r="PP249" s="120"/>
      <c r="PQ249" s="120"/>
      <c r="PR249" s="120"/>
      <c r="PS249" s="120"/>
      <c r="PT249" s="120"/>
      <c r="PU249" s="120"/>
      <c r="PV249" s="120"/>
      <c r="PW249" s="120"/>
      <c r="PX249" s="120"/>
      <c r="PY249" s="120"/>
      <c r="PZ249" s="120"/>
      <c r="QA249" s="120"/>
      <c r="QB249" s="120"/>
      <c r="QC249" s="120"/>
      <c r="QD249" s="120"/>
      <c r="QE249" s="120"/>
      <c r="QF249" s="120"/>
      <c r="QG249" s="120"/>
      <c r="QH249" s="120"/>
      <c r="QI249" s="120"/>
      <c r="QJ249" s="120"/>
      <c r="QK249" s="120"/>
      <c r="QL249" s="120"/>
      <c r="QM249" s="120"/>
      <c r="QN249" s="120"/>
      <c r="QO249" s="120"/>
      <c r="QP249" s="120"/>
      <c r="QQ249" s="120"/>
      <c r="QR249" s="120"/>
      <c r="QS249" s="120"/>
      <c r="QT249" s="120"/>
      <c r="QU249" s="120"/>
      <c r="QV249" s="120"/>
      <c r="QW249" s="120"/>
      <c r="QX249" s="120"/>
      <c r="QY249" s="120"/>
      <c r="QZ249" s="120"/>
      <c r="RA249" s="120"/>
      <c r="RB249" s="120"/>
      <c r="RC249" s="120"/>
      <c r="RD249" s="120"/>
      <c r="RE249" s="120"/>
      <c r="RF249" s="120"/>
      <c r="RG249" s="120"/>
      <c r="RH249" s="120"/>
      <c r="RI249" s="120"/>
      <c r="RJ249" s="120"/>
      <c r="RK249" s="120"/>
      <c r="RL249" s="120"/>
      <c r="RM249" s="120"/>
      <c r="RN249" s="120"/>
      <c r="RO249" s="120"/>
      <c r="RP249" s="120"/>
      <c r="RQ249" s="120"/>
      <c r="RR249" s="120"/>
      <c r="RS249" s="120"/>
      <c r="RT249" s="120"/>
      <c r="RU249" s="120"/>
      <c r="RV249" s="120"/>
      <c r="RW249" s="120"/>
      <c r="RX249" s="120"/>
      <c r="RY249" s="120"/>
      <c r="RZ249" s="120"/>
      <c r="SA249" s="120"/>
      <c r="SB249" s="120"/>
      <c r="SC249" s="120"/>
      <c r="SD249" s="120"/>
      <c r="SE249" s="120"/>
      <c r="SF249" s="120"/>
      <c r="SG249" s="120"/>
      <c r="SH249" s="120"/>
      <c r="SI249" s="120"/>
      <c r="SJ249" s="120"/>
      <c r="SK249" s="120"/>
      <c r="SL249" s="120"/>
      <c r="SM249" s="120"/>
      <c r="SN249" s="120"/>
      <c r="SO249" s="120"/>
      <c r="SP249" s="120"/>
      <c r="SQ249" s="120"/>
      <c r="SR249" s="120"/>
      <c r="SS249" s="120"/>
      <c r="ST249" s="120"/>
      <c r="SU249" s="120"/>
      <c r="SV249" s="120"/>
      <c r="SW249" s="120"/>
      <c r="SX249" s="120"/>
      <c r="SY249" s="120"/>
      <c r="SZ249" s="120"/>
      <c r="TA249" s="120"/>
      <c r="TB249" s="120"/>
      <c r="TC249" s="120"/>
      <c r="TD249" s="120"/>
      <c r="TE249" s="120"/>
      <c r="TF249" s="120"/>
      <c r="TG249" s="120"/>
      <c r="TH249" s="120"/>
      <c r="TI249" s="120"/>
      <c r="TJ249" s="120"/>
      <c r="TK249" s="120"/>
      <c r="TL249" s="120"/>
      <c r="TM249" s="120"/>
      <c r="TN249" s="120"/>
      <c r="TO249" s="120"/>
      <c r="TP249" s="120"/>
      <c r="TQ249" s="120"/>
      <c r="TR249" s="120"/>
      <c r="TS249" s="120"/>
      <c r="TT249" s="120"/>
      <c r="TU249" s="120"/>
      <c r="TV249" s="120"/>
      <c r="TW249" s="120"/>
      <c r="TX249" s="120"/>
      <c r="TY249" s="120"/>
      <c r="TZ249" s="120"/>
      <c r="UA249" s="120"/>
      <c r="UB249" s="120"/>
      <c r="UC249" s="120"/>
      <c r="UD249" s="120"/>
      <c r="UE249" s="120"/>
      <c r="UF249" s="120"/>
      <c r="UG249" s="120"/>
      <c r="UH249" s="120"/>
      <c r="UI249" s="120"/>
      <c r="UJ249" s="120"/>
      <c r="UK249" s="120"/>
      <c r="UL249" s="120"/>
      <c r="UM249" s="120"/>
      <c r="UN249" s="120"/>
      <c r="UO249" s="120"/>
      <c r="UP249" s="120"/>
      <c r="UQ249" s="120"/>
      <c r="UR249" s="120"/>
      <c r="US249" s="120"/>
      <c r="UT249" s="120"/>
      <c r="UU249" s="120"/>
      <c r="UV249" s="120"/>
      <c r="UW249" s="120"/>
      <c r="UX249" s="120"/>
      <c r="UY249" s="120"/>
      <c r="UZ249" s="120"/>
      <c r="VA249" s="120"/>
      <c r="VB249" s="120"/>
      <c r="VC249" s="120"/>
      <c r="VD249" s="120"/>
      <c r="VE249" s="120"/>
      <c r="VF249" s="120"/>
      <c r="VG249" s="120"/>
      <c r="VH249" s="120"/>
      <c r="VI249" s="120"/>
      <c r="VJ249" s="120"/>
      <c r="VK249" s="120"/>
      <c r="VL249" s="120"/>
      <c r="VM249" s="120"/>
      <c r="VN249" s="120"/>
      <c r="VO249" s="120"/>
      <c r="VP249" s="120"/>
      <c r="VQ249" s="120"/>
      <c r="VR249" s="120"/>
      <c r="VS249" s="120"/>
      <c r="VT249" s="120"/>
      <c r="VU249" s="120"/>
      <c r="VV249" s="120"/>
      <c r="VW249" s="120"/>
      <c r="VX249" s="120"/>
      <c r="VY249" s="120"/>
      <c r="VZ249" s="120"/>
      <c r="WA249" s="120"/>
      <c r="WB249" s="120"/>
      <c r="WC249" s="120"/>
      <c r="WD249" s="120"/>
      <c r="WE249" s="120"/>
      <c r="WF249" s="120"/>
      <c r="WG249" s="120"/>
      <c r="WH249" s="120"/>
      <c r="WI249" s="120"/>
      <c r="WJ249" s="120"/>
      <c r="WK249" s="120"/>
      <c r="WL249" s="120"/>
      <c r="WM249" s="120"/>
      <c r="WN249" s="120"/>
      <c r="WO249" s="120"/>
      <c r="WP249" s="120"/>
      <c r="WQ249" s="120"/>
      <c r="WR249" s="120"/>
      <c r="WS249" s="120"/>
      <c r="WT249" s="120"/>
      <c r="WU249" s="120"/>
      <c r="WV249" s="120"/>
      <c r="WW249" s="120"/>
      <c r="WX249" s="120"/>
      <c r="WY249" s="120"/>
      <c r="WZ249" s="120"/>
      <c r="XA249" s="120"/>
      <c r="XB249" s="120"/>
      <c r="XC249" s="120"/>
      <c r="XD249" s="120"/>
      <c r="XE249" s="120"/>
      <c r="XF249" s="120"/>
      <c r="XG249" s="120"/>
      <c r="XH249" s="120"/>
      <c r="XI249" s="120"/>
      <c r="XJ249" s="120"/>
      <c r="XK249" s="120"/>
      <c r="XL249" s="120"/>
      <c r="XM249" s="120"/>
      <c r="XN249" s="120"/>
      <c r="XO249" s="120"/>
      <c r="XP249" s="120"/>
      <c r="XQ249" s="120"/>
      <c r="XR249" s="120"/>
      <c r="XS249" s="120"/>
      <c r="XT249" s="120"/>
      <c r="XU249" s="120"/>
      <c r="XV249" s="120"/>
      <c r="XW249" s="120"/>
      <c r="XX249" s="120"/>
      <c r="XY249" s="120"/>
      <c r="XZ249" s="120"/>
      <c r="YA249" s="120"/>
      <c r="YB249" s="120"/>
      <c r="YC249" s="120"/>
      <c r="YD249" s="120"/>
      <c r="YE249" s="120"/>
      <c r="YF249" s="120"/>
      <c r="YG249" s="120"/>
      <c r="YH249" s="120"/>
      <c r="YI249" s="120"/>
      <c r="YJ249" s="120"/>
      <c r="YK249" s="120"/>
      <c r="YL249" s="120"/>
      <c r="YM249" s="120"/>
      <c r="YN249" s="120"/>
      <c r="YO249" s="120"/>
      <c r="YP249" s="120"/>
      <c r="YQ249" s="120"/>
      <c r="YR249" s="120"/>
      <c r="YS249" s="120"/>
      <c r="YT249" s="120"/>
      <c r="YU249" s="120"/>
      <c r="YV249" s="120"/>
      <c r="YW249" s="120"/>
      <c r="YX249" s="120"/>
      <c r="YY249" s="120"/>
      <c r="YZ249" s="120"/>
      <c r="ZA249" s="120"/>
      <c r="ZB249" s="120"/>
      <c r="ZC249" s="120"/>
      <c r="ZD249" s="120"/>
      <c r="ZE249" s="120"/>
      <c r="ZF249" s="120"/>
      <c r="ZG249" s="120"/>
      <c r="ZH249" s="120"/>
      <c r="ZI249" s="120"/>
      <c r="ZJ249" s="120"/>
      <c r="ZK249" s="120"/>
      <c r="ZL249" s="120"/>
      <c r="ZM249" s="120"/>
      <c r="ZN249" s="120"/>
      <c r="ZO249" s="120"/>
      <c r="ZP249" s="120"/>
      <c r="ZQ249" s="120"/>
      <c r="ZR249" s="120"/>
      <c r="ZS249" s="120"/>
      <c r="ZT249" s="120"/>
      <c r="ZU249" s="120"/>
      <c r="ZV249" s="120"/>
      <c r="ZW249" s="120"/>
      <c r="ZX249" s="120"/>
      <c r="ZY249" s="120"/>
      <c r="ZZ249" s="120"/>
      <c r="AAA249" s="120"/>
      <c r="AAB249" s="120"/>
      <c r="AAC249" s="120"/>
      <c r="AAD249" s="120"/>
      <c r="AAE249" s="120"/>
      <c r="AAF249" s="120"/>
      <c r="AAG249" s="120"/>
      <c r="AAH249" s="120"/>
      <c r="AAI249" s="120"/>
      <c r="AAJ249" s="120"/>
      <c r="AAK249" s="120"/>
      <c r="AAL249" s="120"/>
      <c r="AAM249" s="120"/>
      <c r="AAN249" s="120"/>
      <c r="AAO249" s="120"/>
      <c r="AAP249" s="120"/>
      <c r="AAQ249" s="120"/>
      <c r="AAR249" s="120"/>
      <c r="AAS249" s="120"/>
      <c r="AAT249" s="120"/>
      <c r="AAU249" s="120"/>
      <c r="AAV249" s="120"/>
      <c r="AAW249" s="120"/>
      <c r="AAX249" s="120"/>
      <c r="AAY249" s="120"/>
      <c r="AAZ249" s="120"/>
      <c r="ABA249" s="120"/>
      <c r="ABB249" s="120"/>
      <c r="ABC249" s="120"/>
      <c r="ABD249" s="120"/>
      <c r="ABE249" s="120"/>
      <c r="ABF249" s="120"/>
      <c r="ABG249" s="120"/>
      <c r="ABH249" s="120"/>
      <c r="ABI249" s="120"/>
      <c r="ABJ249" s="120"/>
      <c r="ABK249" s="120"/>
      <c r="ABL249" s="120"/>
      <c r="ABM249" s="120"/>
      <c r="ABN249" s="120"/>
      <c r="ABO249" s="120"/>
      <c r="ABP249" s="120"/>
      <c r="ABQ249" s="120"/>
      <c r="ABR249" s="120"/>
      <c r="ABS249" s="120"/>
      <c r="ABT249" s="120"/>
      <c r="ABU249" s="120"/>
      <c r="ABV249" s="120"/>
      <c r="ABW249" s="120"/>
      <c r="ABX249" s="120"/>
      <c r="ABY249" s="120"/>
      <c r="ABZ249" s="120"/>
      <c r="ACA249" s="120"/>
      <c r="ACB249" s="120"/>
      <c r="ACC249" s="120"/>
      <c r="ACD249" s="120"/>
      <c r="ACE249" s="120"/>
      <c r="ACF249" s="120"/>
      <c r="ACG249" s="120"/>
      <c r="ACH249" s="120"/>
      <c r="ACI249" s="120"/>
      <c r="ACJ249" s="120"/>
      <c r="ACK249" s="120"/>
      <c r="ACL249" s="120"/>
      <c r="ACM249" s="120"/>
      <c r="ACN249" s="120"/>
      <c r="ACO249" s="120"/>
      <c r="ACP249" s="120"/>
      <c r="ACQ249" s="120"/>
      <c r="ACR249" s="120"/>
      <c r="ACS249" s="120"/>
      <c r="ACT249" s="120"/>
      <c r="ACU249" s="120"/>
      <c r="ACV249" s="120"/>
      <c r="ACW249" s="120"/>
      <c r="ACX249" s="120"/>
      <c r="ACY249" s="120"/>
      <c r="ACZ249" s="120"/>
      <c r="ADA249" s="120"/>
      <c r="ADB249" s="120"/>
      <c r="ADC249" s="120"/>
      <c r="ADD249" s="120"/>
      <c r="ADE249" s="120"/>
      <c r="ADF249" s="120"/>
      <c r="ADG249" s="120"/>
      <c r="ADH249" s="120"/>
      <c r="ADI249" s="120"/>
      <c r="ADJ249" s="120"/>
      <c r="ADK249" s="120"/>
      <c r="ADL249" s="120"/>
      <c r="ADM249" s="120"/>
      <c r="ADN249" s="120"/>
      <c r="ADO249" s="120"/>
      <c r="ADP249" s="120"/>
      <c r="ADQ249" s="120"/>
      <c r="ADR249" s="120"/>
      <c r="ADS249" s="120"/>
      <c r="ADT249" s="120"/>
      <c r="ADU249" s="120"/>
      <c r="ADV249" s="120"/>
      <c r="ADW249" s="120"/>
      <c r="ADX249" s="120"/>
      <c r="ADY249" s="120"/>
      <c r="ADZ249" s="120"/>
      <c r="AEA249" s="120"/>
      <c r="AEB249" s="120"/>
      <c r="AEC249" s="120"/>
      <c r="AED249" s="120"/>
      <c r="AEE249" s="120"/>
      <c r="AEF249" s="120"/>
      <c r="AEG249" s="120"/>
      <c r="AEH249" s="120"/>
      <c r="AEI249" s="120"/>
      <c r="AEJ249" s="120"/>
      <c r="AEK249" s="120"/>
      <c r="AEL249" s="120"/>
      <c r="AEM249" s="120"/>
      <c r="AEN249" s="120"/>
      <c r="AEO249" s="120"/>
      <c r="AEP249" s="120"/>
      <c r="AEQ249" s="120"/>
      <c r="AER249" s="120"/>
      <c r="AES249" s="120"/>
      <c r="AET249" s="120"/>
      <c r="AEU249" s="120"/>
      <c r="AEV249" s="120"/>
      <c r="AEW249" s="120"/>
      <c r="AEX249" s="120"/>
      <c r="AEY249" s="120"/>
      <c r="AEZ249" s="120"/>
      <c r="AFA249" s="120"/>
      <c r="AFB249" s="120"/>
      <c r="AFC249" s="120"/>
      <c r="AFD249" s="120"/>
      <c r="AFE249" s="120"/>
      <c r="AFF249" s="120"/>
      <c r="AFG249" s="120"/>
      <c r="AFH249" s="120"/>
      <c r="AFI249" s="120"/>
      <c r="AFJ249" s="120"/>
      <c r="AFK249" s="120"/>
      <c r="AFL249" s="120"/>
      <c r="AFM249" s="120"/>
      <c r="AFN249" s="120"/>
      <c r="AFO249" s="120"/>
      <c r="AFP249" s="120"/>
      <c r="AFQ249" s="120"/>
      <c r="AFR249" s="120"/>
      <c r="AFS249" s="120"/>
      <c r="AFT249" s="120"/>
      <c r="AFU249" s="120"/>
      <c r="AFV249" s="120"/>
      <c r="AFW249" s="120"/>
      <c r="AFX249" s="120"/>
      <c r="AFY249" s="120"/>
      <c r="AFZ249" s="120"/>
      <c r="AGA249" s="120"/>
      <c r="AGB249" s="120"/>
      <c r="AGC249" s="120"/>
      <c r="AGD249" s="120"/>
      <c r="AGE249" s="120"/>
      <c r="AGF249" s="120"/>
      <c r="AGG249" s="120"/>
      <c r="AGH249" s="120"/>
      <c r="AGI249" s="120"/>
      <c r="AGJ249" s="120"/>
      <c r="AGK249" s="120"/>
      <c r="AGL249" s="120"/>
      <c r="AGM249" s="120"/>
      <c r="AGN249" s="120"/>
      <c r="AGO249" s="120"/>
      <c r="AGP249" s="120"/>
      <c r="AGQ249" s="120"/>
      <c r="AGR249" s="120"/>
      <c r="AGS249" s="120"/>
      <c r="AGT249" s="120"/>
      <c r="AGU249" s="120"/>
      <c r="AGV249" s="120"/>
      <c r="AGW249" s="120"/>
      <c r="AGX249" s="120"/>
      <c r="AGY249" s="120"/>
      <c r="AGZ249" s="120"/>
      <c r="AHA249" s="120"/>
      <c r="AHB249" s="120"/>
      <c r="AHC249" s="120"/>
      <c r="AHD249" s="120"/>
      <c r="AHE249" s="120"/>
      <c r="AHF249" s="120"/>
      <c r="AHG249" s="120"/>
      <c r="AHH249" s="120"/>
      <c r="AHI249" s="120"/>
      <c r="AHJ249" s="120"/>
      <c r="AHK249" s="120"/>
      <c r="AHL249" s="120"/>
      <c r="AHM249" s="120"/>
      <c r="AHN249" s="120"/>
      <c r="AHO249" s="120"/>
      <c r="AHP249" s="120"/>
      <c r="AHQ249" s="120"/>
      <c r="AHR249" s="120"/>
      <c r="AHS249" s="120"/>
      <c r="AHT249" s="120"/>
      <c r="AHU249" s="120"/>
      <c r="AHV249" s="120"/>
      <c r="AHW249" s="120"/>
      <c r="AHX249" s="120"/>
      <c r="AHY249" s="120"/>
      <c r="AHZ249" s="120"/>
      <c r="AIA249" s="120"/>
      <c r="AIB249" s="120"/>
      <c r="AIC249" s="120"/>
      <c r="AID249" s="120"/>
      <c r="AIE249" s="120"/>
      <c r="AIF249" s="120"/>
      <c r="AIG249" s="120"/>
      <c r="AIH249" s="120"/>
      <c r="AII249" s="120"/>
      <c r="AIJ249" s="120"/>
      <c r="AIK249" s="120"/>
      <c r="AIL249" s="120"/>
      <c r="AIM249" s="120"/>
      <c r="AIN249" s="120"/>
      <c r="AIO249" s="120"/>
      <c r="AIP249" s="120"/>
      <c r="AIQ249" s="120"/>
      <c r="AIR249" s="120"/>
      <c r="AIS249" s="120"/>
      <c r="AIT249" s="120"/>
      <c r="AIU249" s="120"/>
      <c r="AIV249" s="120"/>
      <c r="AIW249" s="120"/>
      <c r="AIX249" s="120"/>
      <c r="AIY249" s="120"/>
      <c r="AIZ249" s="120"/>
      <c r="AJA249" s="120"/>
      <c r="AJB249" s="120"/>
      <c r="AJC249" s="120"/>
      <c r="AJD249" s="120"/>
      <c r="AJE249" s="120"/>
      <c r="AJF249" s="120"/>
      <c r="AJG249" s="120"/>
      <c r="AJH249" s="120"/>
      <c r="AJI249" s="120"/>
      <c r="AJJ249" s="120"/>
      <c r="AJK249" s="120"/>
      <c r="AJL249" s="120"/>
      <c r="AJM249" s="120"/>
      <c r="AJN249" s="120"/>
      <c r="AJO249" s="120"/>
      <c r="AJP249" s="120"/>
      <c r="AJQ249" s="120"/>
      <c r="AJR249" s="120"/>
      <c r="AJS249" s="120"/>
      <c r="AJT249" s="120"/>
      <c r="AJU249" s="120"/>
      <c r="AJV249" s="120"/>
      <c r="AJW249" s="120"/>
      <c r="AJX249" s="120"/>
      <c r="AJY249" s="120"/>
      <c r="AJZ249" s="120"/>
      <c r="AKA249" s="120"/>
      <c r="AKB249" s="120"/>
      <c r="AKC249" s="120"/>
      <c r="AKD249" s="120"/>
      <c r="AKE249" s="120"/>
      <c r="AKF249" s="120"/>
      <c r="AKG249" s="120"/>
      <c r="AKH249" s="120"/>
      <c r="AKI249" s="120"/>
      <c r="AKJ249" s="120"/>
      <c r="AKK249" s="120"/>
      <c r="AKL249" s="120"/>
      <c r="AKM249" s="120"/>
      <c r="AKN249" s="120"/>
      <c r="AKO249" s="120"/>
      <c r="AKP249" s="120"/>
      <c r="AKQ249" s="120"/>
      <c r="AKR249" s="120"/>
      <c r="AKS249" s="120"/>
      <c r="AKT249" s="120"/>
      <c r="AKU249" s="120"/>
      <c r="AKV249" s="120"/>
      <c r="AKW249" s="120"/>
      <c r="AKX249" s="120"/>
      <c r="AKY249" s="120"/>
      <c r="AKZ249" s="120"/>
      <c r="ALA249" s="120"/>
      <c r="ALB249" s="120"/>
      <c r="ALC249" s="120"/>
      <c r="ALD249" s="120"/>
      <c r="ALE249" s="120"/>
      <c r="ALF249" s="120"/>
      <c r="ALG249" s="120"/>
      <c r="ALH249" s="120"/>
      <c r="ALI249" s="120"/>
      <c r="ALJ249" s="120"/>
      <c r="ALK249" s="120"/>
      <c r="ALL249" s="120"/>
      <c r="ALM249" s="120"/>
      <c r="ALN249" s="120"/>
      <c r="ALO249" s="120"/>
      <c r="ALP249" s="120"/>
      <c r="ALQ249" s="120"/>
      <c r="ALR249" s="120"/>
      <c r="ALS249" s="120"/>
      <c r="ALT249" s="120"/>
      <c r="ALU249" s="120"/>
      <c r="ALV249" s="120"/>
      <c r="ALW249" s="120"/>
      <c r="ALX249" s="120"/>
      <c r="ALY249" s="120"/>
      <c r="ALZ249" s="120"/>
      <c r="AMA249" s="120"/>
      <c r="AMB249" s="120"/>
      <c r="AMC249" s="120"/>
      <c r="AMD249" s="120"/>
      <c r="AME249" s="120"/>
      <c r="AMF249" s="120"/>
      <c r="AMG249" s="120"/>
      <c r="AMH249" s="120"/>
      <c r="AMI249" s="120"/>
      <c r="AMJ249" s="120"/>
      <c r="AMK249" s="120"/>
      <c r="AML249" s="120"/>
    </row>
    <row r="250" spans="1:1026" s="121" customFormat="1" ht="63.75" customHeight="1" x14ac:dyDescent="0.25">
      <c r="A250" s="102">
        <v>245</v>
      </c>
      <c r="B250" s="83" t="s">
        <v>742</v>
      </c>
      <c r="C250" s="83" t="s">
        <v>515</v>
      </c>
      <c r="D250" s="83" t="s">
        <v>692</v>
      </c>
      <c r="E250" s="151" t="s">
        <v>517</v>
      </c>
      <c r="F250" s="116">
        <v>2</v>
      </c>
      <c r="G250" s="117" t="s">
        <v>11</v>
      </c>
      <c r="H250" s="126"/>
      <c r="I250" s="88">
        <f t="shared" si="14"/>
        <v>0</v>
      </c>
      <c r="J250" s="76">
        <f t="shared" si="15"/>
        <v>0</v>
      </c>
      <c r="K250" s="76">
        <f t="shared" si="16"/>
        <v>0</v>
      </c>
      <c r="L250" s="127"/>
      <c r="M250" s="130"/>
      <c r="N250" s="127"/>
      <c r="O250" s="157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  <c r="IQ250" s="120"/>
      <c r="IR250" s="120"/>
      <c r="IS250" s="120"/>
      <c r="IT250" s="120"/>
      <c r="IU250" s="120"/>
      <c r="IV250" s="120"/>
      <c r="IW250" s="120"/>
      <c r="IX250" s="120"/>
      <c r="IY250" s="120"/>
      <c r="IZ250" s="120"/>
      <c r="JA250" s="120"/>
      <c r="JB250" s="120"/>
      <c r="JC250" s="120"/>
      <c r="JD250" s="120"/>
      <c r="JE250" s="120"/>
      <c r="JF250" s="120"/>
      <c r="JG250" s="120"/>
      <c r="JH250" s="120"/>
      <c r="JI250" s="120"/>
      <c r="JJ250" s="120"/>
      <c r="JK250" s="120"/>
      <c r="JL250" s="120"/>
      <c r="JM250" s="120"/>
      <c r="JN250" s="120"/>
      <c r="JO250" s="120"/>
      <c r="JP250" s="120"/>
      <c r="JQ250" s="120"/>
      <c r="JR250" s="120"/>
      <c r="JS250" s="120"/>
      <c r="JT250" s="120"/>
      <c r="JU250" s="120"/>
      <c r="JV250" s="120"/>
      <c r="JW250" s="120"/>
      <c r="JX250" s="120"/>
      <c r="JY250" s="120"/>
      <c r="JZ250" s="120"/>
      <c r="KA250" s="120"/>
      <c r="KB250" s="120"/>
      <c r="KC250" s="120"/>
      <c r="KD250" s="120"/>
      <c r="KE250" s="120"/>
      <c r="KF250" s="120"/>
      <c r="KG250" s="120"/>
      <c r="KH250" s="120"/>
      <c r="KI250" s="120"/>
      <c r="KJ250" s="120"/>
      <c r="KK250" s="120"/>
      <c r="KL250" s="120"/>
      <c r="KM250" s="120"/>
      <c r="KN250" s="120"/>
      <c r="KO250" s="120"/>
      <c r="KP250" s="120"/>
      <c r="KQ250" s="120"/>
      <c r="KR250" s="120"/>
      <c r="KS250" s="120"/>
      <c r="KT250" s="120"/>
      <c r="KU250" s="120"/>
      <c r="KV250" s="120"/>
      <c r="KW250" s="120"/>
      <c r="KX250" s="120"/>
      <c r="KY250" s="120"/>
      <c r="KZ250" s="120"/>
      <c r="LA250" s="120"/>
      <c r="LB250" s="120"/>
      <c r="LC250" s="120"/>
      <c r="LD250" s="120"/>
      <c r="LE250" s="120"/>
      <c r="LF250" s="120"/>
      <c r="LG250" s="120"/>
      <c r="LH250" s="120"/>
      <c r="LI250" s="120"/>
      <c r="LJ250" s="120"/>
      <c r="LK250" s="120"/>
      <c r="LL250" s="120"/>
      <c r="LM250" s="120"/>
      <c r="LN250" s="120"/>
      <c r="LO250" s="120"/>
      <c r="LP250" s="120"/>
      <c r="LQ250" s="120"/>
      <c r="LR250" s="120"/>
      <c r="LS250" s="120"/>
      <c r="LT250" s="120"/>
      <c r="LU250" s="120"/>
      <c r="LV250" s="120"/>
      <c r="LW250" s="120"/>
      <c r="LX250" s="120"/>
      <c r="LY250" s="120"/>
      <c r="LZ250" s="120"/>
      <c r="MA250" s="120"/>
      <c r="MB250" s="120"/>
      <c r="MC250" s="120"/>
      <c r="MD250" s="120"/>
      <c r="ME250" s="120"/>
      <c r="MF250" s="120"/>
      <c r="MG250" s="120"/>
      <c r="MH250" s="120"/>
      <c r="MI250" s="120"/>
      <c r="MJ250" s="120"/>
      <c r="MK250" s="120"/>
      <c r="ML250" s="120"/>
      <c r="MM250" s="120"/>
      <c r="MN250" s="120"/>
      <c r="MO250" s="120"/>
      <c r="MP250" s="120"/>
      <c r="MQ250" s="120"/>
      <c r="MR250" s="120"/>
      <c r="MS250" s="120"/>
      <c r="MT250" s="120"/>
      <c r="MU250" s="120"/>
      <c r="MV250" s="120"/>
      <c r="MW250" s="120"/>
      <c r="MX250" s="120"/>
      <c r="MY250" s="120"/>
      <c r="MZ250" s="120"/>
      <c r="NA250" s="120"/>
      <c r="NB250" s="120"/>
      <c r="NC250" s="120"/>
      <c r="ND250" s="120"/>
      <c r="NE250" s="120"/>
      <c r="NF250" s="120"/>
      <c r="NG250" s="120"/>
      <c r="NH250" s="120"/>
      <c r="NI250" s="120"/>
      <c r="NJ250" s="120"/>
      <c r="NK250" s="120"/>
      <c r="NL250" s="120"/>
      <c r="NM250" s="120"/>
      <c r="NN250" s="120"/>
      <c r="NO250" s="120"/>
      <c r="NP250" s="120"/>
      <c r="NQ250" s="120"/>
      <c r="NR250" s="120"/>
      <c r="NS250" s="120"/>
      <c r="NT250" s="120"/>
      <c r="NU250" s="120"/>
      <c r="NV250" s="120"/>
      <c r="NW250" s="120"/>
      <c r="NX250" s="120"/>
      <c r="NY250" s="120"/>
      <c r="NZ250" s="120"/>
      <c r="OA250" s="120"/>
      <c r="OB250" s="120"/>
      <c r="OC250" s="120"/>
      <c r="OD250" s="120"/>
      <c r="OE250" s="120"/>
      <c r="OF250" s="120"/>
      <c r="OG250" s="120"/>
      <c r="OH250" s="120"/>
      <c r="OI250" s="120"/>
      <c r="OJ250" s="120"/>
      <c r="OK250" s="120"/>
      <c r="OL250" s="120"/>
      <c r="OM250" s="120"/>
      <c r="ON250" s="120"/>
      <c r="OO250" s="120"/>
      <c r="OP250" s="120"/>
      <c r="OQ250" s="120"/>
      <c r="OR250" s="120"/>
      <c r="OS250" s="120"/>
      <c r="OT250" s="120"/>
      <c r="OU250" s="120"/>
      <c r="OV250" s="120"/>
      <c r="OW250" s="120"/>
      <c r="OX250" s="120"/>
      <c r="OY250" s="120"/>
      <c r="OZ250" s="120"/>
      <c r="PA250" s="120"/>
      <c r="PB250" s="120"/>
      <c r="PC250" s="120"/>
      <c r="PD250" s="120"/>
      <c r="PE250" s="120"/>
      <c r="PF250" s="120"/>
      <c r="PG250" s="120"/>
      <c r="PH250" s="120"/>
      <c r="PI250" s="120"/>
      <c r="PJ250" s="120"/>
      <c r="PK250" s="120"/>
      <c r="PL250" s="120"/>
      <c r="PM250" s="120"/>
      <c r="PN250" s="120"/>
      <c r="PO250" s="120"/>
      <c r="PP250" s="120"/>
      <c r="PQ250" s="120"/>
      <c r="PR250" s="120"/>
      <c r="PS250" s="120"/>
      <c r="PT250" s="120"/>
      <c r="PU250" s="120"/>
      <c r="PV250" s="120"/>
      <c r="PW250" s="120"/>
      <c r="PX250" s="120"/>
      <c r="PY250" s="120"/>
      <c r="PZ250" s="120"/>
      <c r="QA250" s="120"/>
      <c r="QB250" s="120"/>
      <c r="QC250" s="120"/>
      <c r="QD250" s="120"/>
      <c r="QE250" s="120"/>
      <c r="QF250" s="120"/>
      <c r="QG250" s="120"/>
      <c r="QH250" s="120"/>
      <c r="QI250" s="120"/>
      <c r="QJ250" s="120"/>
      <c r="QK250" s="120"/>
      <c r="QL250" s="120"/>
      <c r="QM250" s="120"/>
      <c r="QN250" s="120"/>
      <c r="QO250" s="120"/>
      <c r="QP250" s="120"/>
      <c r="QQ250" s="120"/>
      <c r="QR250" s="120"/>
      <c r="QS250" s="120"/>
      <c r="QT250" s="120"/>
      <c r="QU250" s="120"/>
      <c r="QV250" s="120"/>
      <c r="QW250" s="120"/>
      <c r="QX250" s="120"/>
      <c r="QY250" s="120"/>
      <c r="QZ250" s="120"/>
      <c r="RA250" s="120"/>
      <c r="RB250" s="120"/>
      <c r="RC250" s="120"/>
      <c r="RD250" s="120"/>
      <c r="RE250" s="120"/>
      <c r="RF250" s="120"/>
      <c r="RG250" s="120"/>
      <c r="RH250" s="120"/>
      <c r="RI250" s="120"/>
      <c r="RJ250" s="120"/>
      <c r="RK250" s="120"/>
      <c r="RL250" s="120"/>
      <c r="RM250" s="120"/>
      <c r="RN250" s="120"/>
      <c r="RO250" s="120"/>
      <c r="RP250" s="120"/>
      <c r="RQ250" s="120"/>
      <c r="RR250" s="120"/>
      <c r="RS250" s="120"/>
      <c r="RT250" s="120"/>
      <c r="RU250" s="120"/>
      <c r="RV250" s="120"/>
      <c r="RW250" s="120"/>
      <c r="RX250" s="120"/>
      <c r="RY250" s="120"/>
      <c r="RZ250" s="120"/>
      <c r="SA250" s="120"/>
      <c r="SB250" s="120"/>
      <c r="SC250" s="120"/>
      <c r="SD250" s="120"/>
      <c r="SE250" s="120"/>
      <c r="SF250" s="120"/>
      <c r="SG250" s="120"/>
      <c r="SH250" s="120"/>
      <c r="SI250" s="120"/>
      <c r="SJ250" s="120"/>
      <c r="SK250" s="120"/>
      <c r="SL250" s="120"/>
      <c r="SM250" s="120"/>
      <c r="SN250" s="120"/>
      <c r="SO250" s="120"/>
      <c r="SP250" s="120"/>
      <c r="SQ250" s="120"/>
      <c r="SR250" s="120"/>
      <c r="SS250" s="120"/>
      <c r="ST250" s="120"/>
      <c r="SU250" s="120"/>
      <c r="SV250" s="120"/>
      <c r="SW250" s="120"/>
      <c r="SX250" s="120"/>
      <c r="SY250" s="120"/>
      <c r="SZ250" s="120"/>
      <c r="TA250" s="120"/>
      <c r="TB250" s="120"/>
      <c r="TC250" s="120"/>
      <c r="TD250" s="120"/>
      <c r="TE250" s="120"/>
      <c r="TF250" s="120"/>
      <c r="TG250" s="120"/>
      <c r="TH250" s="120"/>
      <c r="TI250" s="120"/>
      <c r="TJ250" s="120"/>
      <c r="TK250" s="120"/>
      <c r="TL250" s="120"/>
      <c r="TM250" s="120"/>
      <c r="TN250" s="120"/>
      <c r="TO250" s="120"/>
      <c r="TP250" s="120"/>
      <c r="TQ250" s="120"/>
      <c r="TR250" s="120"/>
      <c r="TS250" s="120"/>
      <c r="TT250" s="120"/>
      <c r="TU250" s="120"/>
      <c r="TV250" s="120"/>
      <c r="TW250" s="120"/>
      <c r="TX250" s="120"/>
      <c r="TY250" s="120"/>
      <c r="TZ250" s="120"/>
      <c r="UA250" s="120"/>
      <c r="UB250" s="120"/>
      <c r="UC250" s="120"/>
      <c r="UD250" s="120"/>
      <c r="UE250" s="120"/>
      <c r="UF250" s="120"/>
      <c r="UG250" s="120"/>
      <c r="UH250" s="120"/>
      <c r="UI250" s="120"/>
      <c r="UJ250" s="120"/>
      <c r="UK250" s="120"/>
      <c r="UL250" s="120"/>
      <c r="UM250" s="120"/>
      <c r="UN250" s="120"/>
      <c r="UO250" s="120"/>
      <c r="UP250" s="120"/>
      <c r="UQ250" s="120"/>
      <c r="UR250" s="120"/>
      <c r="US250" s="120"/>
      <c r="UT250" s="120"/>
      <c r="UU250" s="120"/>
      <c r="UV250" s="120"/>
      <c r="UW250" s="120"/>
      <c r="UX250" s="120"/>
      <c r="UY250" s="120"/>
      <c r="UZ250" s="120"/>
      <c r="VA250" s="120"/>
      <c r="VB250" s="120"/>
      <c r="VC250" s="120"/>
      <c r="VD250" s="120"/>
      <c r="VE250" s="120"/>
      <c r="VF250" s="120"/>
      <c r="VG250" s="120"/>
      <c r="VH250" s="120"/>
      <c r="VI250" s="120"/>
      <c r="VJ250" s="120"/>
      <c r="VK250" s="120"/>
      <c r="VL250" s="120"/>
      <c r="VM250" s="120"/>
      <c r="VN250" s="120"/>
      <c r="VO250" s="120"/>
      <c r="VP250" s="120"/>
      <c r="VQ250" s="120"/>
      <c r="VR250" s="120"/>
      <c r="VS250" s="120"/>
      <c r="VT250" s="120"/>
      <c r="VU250" s="120"/>
      <c r="VV250" s="120"/>
      <c r="VW250" s="120"/>
      <c r="VX250" s="120"/>
      <c r="VY250" s="120"/>
      <c r="VZ250" s="120"/>
      <c r="WA250" s="120"/>
      <c r="WB250" s="120"/>
      <c r="WC250" s="120"/>
      <c r="WD250" s="120"/>
      <c r="WE250" s="120"/>
      <c r="WF250" s="120"/>
      <c r="WG250" s="120"/>
      <c r="WH250" s="120"/>
      <c r="WI250" s="120"/>
      <c r="WJ250" s="120"/>
      <c r="WK250" s="120"/>
      <c r="WL250" s="120"/>
      <c r="WM250" s="120"/>
      <c r="WN250" s="120"/>
      <c r="WO250" s="120"/>
      <c r="WP250" s="120"/>
      <c r="WQ250" s="120"/>
      <c r="WR250" s="120"/>
      <c r="WS250" s="120"/>
      <c r="WT250" s="120"/>
      <c r="WU250" s="120"/>
      <c r="WV250" s="120"/>
      <c r="WW250" s="120"/>
      <c r="WX250" s="120"/>
      <c r="WY250" s="120"/>
      <c r="WZ250" s="120"/>
      <c r="XA250" s="120"/>
      <c r="XB250" s="120"/>
      <c r="XC250" s="120"/>
      <c r="XD250" s="120"/>
      <c r="XE250" s="120"/>
      <c r="XF250" s="120"/>
      <c r="XG250" s="120"/>
      <c r="XH250" s="120"/>
      <c r="XI250" s="120"/>
      <c r="XJ250" s="120"/>
      <c r="XK250" s="120"/>
      <c r="XL250" s="120"/>
      <c r="XM250" s="120"/>
      <c r="XN250" s="120"/>
      <c r="XO250" s="120"/>
      <c r="XP250" s="120"/>
      <c r="XQ250" s="120"/>
      <c r="XR250" s="120"/>
      <c r="XS250" s="120"/>
      <c r="XT250" s="120"/>
      <c r="XU250" s="120"/>
      <c r="XV250" s="120"/>
      <c r="XW250" s="120"/>
      <c r="XX250" s="120"/>
      <c r="XY250" s="120"/>
      <c r="XZ250" s="120"/>
      <c r="YA250" s="120"/>
      <c r="YB250" s="120"/>
      <c r="YC250" s="120"/>
      <c r="YD250" s="120"/>
      <c r="YE250" s="120"/>
      <c r="YF250" s="120"/>
      <c r="YG250" s="120"/>
      <c r="YH250" s="120"/>
      <c r="YI250" s="120"/>
      <c r="YJ250" s="120"/>
      <c r="YK250" s="120"/>
      <c r="YL250" s="120"/>
      <c r="YM250" s="120"/>
      <c r="YN250" s="120"/>
      <c r="YO250" s="120"/>
      <c r="YP250" s="120"/>
      <c r="YQ250" s="120"/>
      <c r="YR250" s="120"/>
      <c r="YS250" s="120"/>
      <c r="YT250" s="120"/>
      <c r="YU250" s="120"/>
      <c r="YV250" s="120"/>
      <c r="YW250" s="120"/>
      <c r="YX250" s="120"/>
      <c r="YY250" s="120"/>
      <c r="YZ250" s="120"/>
      <c r="ZA250" s="120"/>
      <c r="ZB250" s="120"/>
      <c r="ZC250" s="120"/>
      <c r="ZD250" s="120"/>
      <c r="ZE250" s="120"/>
      <c r="ZF250" s="120"/>
      <c r="ZG250" s="120"/>
      <c r="ZH250" s="120"/>
      <c r="ZI250" s="120"/>
      <c r="ZJ250" s="120"/>
      <c r="ZK250" s="120"/>
      <c r="ZL250" s="120"/>
      <c r="ZM250" s="120"/>
      <c r="ZN250" s="120"/>
      <c r="ZO250" s="120"/>
      <c r="ZP250" s="120"/>
      <c r="ZQ250" s="120"/>
      <c r="ZR250" s="120"/>
      <c r="ZS250" s="120"/>
      <c r="ZT250" s="120"/>
      <c r="ZU250" s="120"/>
      <c r="ZV250" s="120"/>
      <c r="ZW250" s="120"/>
      <c r="ZX250" s="120"/>
      <c r="ZY250" s="120"/>
      <c r="ZZ250" s="120"/>
      <c r="AAA250" s="120"/>
      <c r="AAB250" s="120"/>
      <c r="AAC250" s="120"/>
      <c r="AAD250" s="120"/>
      <c r="AAE250" s="120"/>
      <c r="AAF250" s="120"/>
      <c r="AAG250" s="120"/>
      <c r="AAH250" s="120"/>
      <c r="AAI250" s="120"/>
      <c r="AAJ250" s="120"/>
      <c r="AAK250" s="120"/>
      <c r="AAL250" s="120"/>
      <c r="AAM250" s="120"/>
      <c r="AAN250" s="120"/>
      <c r="AAO250" s="120"/>
      <c r="AAP250" s="120"/>
      <c r="AAQ250" s="120"/>
      <c r="AAR250" s="120"/>
      <c r="AAS250" s="120"/>
      <c r="AAT250" s="120"/>
      <c r="AAU250" s="120"/>
      <c r="AAV250" s="120"/>
      <c r="AAW250" s="120"/>
      <c r="AAX250" s="120"/>
      <c r="AAY250" s="120"/>
      <c r="AAZ250" s="120"/>
      <c r="ABA250" s="120"/>
      <c r="ABB250" s="120"/>
      <c r="ABC250" s="120"/>
      <c r="ABD250" s="120"/>
      <c r="ABE250" s="120"/>
      <c r="ABF250" s="120"/>
      <c r="ABG250" s="120"/>
      <c r="ABH250" s="120"/>
      <c r="ABI250" s="120"/>
      <c r="ABJ250" s="120"/>
      <c r="ABK250" s="120"/>
      <c r="ABL250" s="120"/>
      <c r="ABM250" s="120"/>
      <c r="ABN250" s="120"/>
      <c r="ABO250" s="120"/>
      <c r="ABP250" s="120"/>
      <c r="ABQ250" s="120"/>
      <c r="ABR250" s="120"/>
      <c r="ABS250" s="120"/>
      <c r="ABT250" s="120"/>
      <c r="ABU250" s="120"/>
      <c r="ABV250" s="120"/>
      <c r="ABW250" s="120"/>
      <c r="ABX250" s="120"/>
      <c r="ABY250" s="120"/>
      <c r="ABZ250" s="120"/>
      <c r="ACA250" s="120"/>
      <c r="ACB250" s="120"/>
      <c r="ACC250" s="120"/>
      <c r="ACD250" s="120"/>
      <c r="ACE250" s="120"/>
      <c r="ACF250" s="120"/>
      <c r="ACG250" s="120"/>
      <c r="ACH250" s="120"/>
      <c r="ACI250" s="120"/>
      <c r="ACJ250" s="120"/>
      <c r="ACK250" s="120"/>
      <c r="ACL250" s="120"/>
      <c r="ACM250" s="120"/>
      <c r="ACN250" s="120"/>
      <c r="ACO250" s="120"/>
      <c r="ACP250" s="120"/>
      <c r="ACQ250" s="120"/>
      <c r="ACR250" s="120"/>
      <c r="ACS250" s="120"/>
      <c r="ACT250" s="120"/>
      <c r="ACU250" s="120"/>
      <c r="ACV250" s="120"/>
      <c r="ACW250" s="120"/>
      <c r="ACX250" s="120"/>
      <c r="ACY250" s="120"/>
      <c r="ACZ250" s="120"/>
      <c r="ADA250" s="120"/>
      <c r="ADB250" s="120"/>
      <c r="ADC250" s="120"/>
      <c r="ADD250" s="120"/>
      <c r="ADE250" s="120"/>
      <c r="ADF250" s="120"/>
      <c r="ADG250" s="120"/>
      <c r="ADH250" s="120"/>
      <c r="ADI250" s="120"/>
      <c r="ADJ250" s="120"/>
      <c r="ADK250" s="120"/>
      <c r="ADL250" s="120"/>
      <c r="ADM250" s="120"/>
      <c r="ADN250" s="120"/>
      <c r="ADO250" s="120"/>
      <c r="ADP250" s="120"/>
      <c r="ADQ250" s="120"/>
      <c r="ADR250" s="120"/>
      <c r="ADS250" s="120"/>
      <c r="ADT250" s="120"/>
      <c r="ADU250" s="120"/>
      <c r="ADV250" s="120"/>
      <c r="ADW250" s="120"/>
      <c r="ADX250" s="120"/>
      <c r="ADY250" s="120"/>
      <c r="ADZ250" s="120"/>
      <c r="AEA250" s="120"/>
      <c r="AEB250" s="120"/>
      <c r="AEC250" s="120"/>
      <c r="AED250" s="120"/>
      <c r="AEE250" s="120"/>
      <c r="AEF250" s="120"/>
      <c r="AEG250" s="120"/>
      <c r="AEH250" s="120"/>
      <c r="AEI250" s="120"/>
      <c r="AEJ250" s="120"/>
      <c r="AEK250" s="120"/>
      <c r="AEL250" s="120"/>
      <c r="AEM250" s="120"/>
      <c r="AEN250" s="120"/>
      <c r="AEO250" s="120"/>
      <c r="AEP250" s="120"/>
      <c r="AEQ250" s="120"/>
      <c r="AER250" s="120"/>
      <c r="AES250" s="120"/>
      <c r="AET250" s="120"/>
      <c r="AEU250" s="120"/>
      <c r="AEV250" s="120"/>
      <c r="AEW250" s="120"/>
      <c r="AEX250" s="120"/>
      <c r="AEY250" s="120"/>
      <c r="AEZ250" s="120"/>
      <c r="AFA250" s="120"/>
      <c r="AFB250" s="120"/>
      <c r="AFC250" s="120"/>
      <c r="AFD250" s="120"/>
      <c r="AFE250" s="120"/>
      <c r="AFF250" s="120"/>
      <c r="AFG250" s="120"/>
      <c r="AFH250" s="120"/>
      <c r="AFI250" s="120"/>
      <c r="AFJ250" s="120"/>
      <c r="AFK250" s="120"/>
      <c r="AFL250" s="120"/>
      <c r="AFM250" s="120"/>
      <c r="AFN250" s="120"/>
      <c r="AFO250" s="120"/>
      <c r="AFP250" s="120"/>
      <c r="AFQ250" s="120"/>
      <c r="AFR250" s="120"/>
      <c r="AFS250" s="120"/>
      <c r="AFT250" s="120"/>
      <c r="AFU250" s="120"/>
      <c r="AFV250" s="120"/>
      <c r="AFW250" s="120"/>
      <c r="AFX250" s="120"/>
      <c r="AFY250" s="120"/>
      <c r="AFZ250" s="120"/>
      <c r="AGA250" s="120"/>
      <c r="AGB250" s="120"/>
      <c r="AGC250" s="120"/>
      <c r="AGD250" s="120"/>
      <c r="AGE250" s="120"/>
      <c r="AGF250" s="120"/>
      <c r="AGG250" s="120"/>
      <c r="AGH250" s="120"/>
      <c r="AGI250" s="120"/>
      <c r="AGJ250" s="120"/>
      <c r="AGK250" s="120"/>
      <c r="AGL250" s="120"/>
      <c r="AGM250" s="120"/>
      <c r="AGN250" s="120"/>
      <c r="AGO250" s="120"/>
      <c r="AGP250" s="120"/>
      <c r="AGQ250" s="120"/>
      <c r="AGR250" s="120"/>
      <c r="AGS250" s="120"/>
      <c r="AGT250" s="120"/>
      <c r="AGU250" s="120"/>
      <c r="AGV250" s="120"/>
      <c r="AGW250" s="120"/>
      <c r="AGX250" s="120"/>
      <c r="AGY250" s="120"/>
      <c r="AGZ250" s="120"/>
      <c r="AHA250" s="120"/>
      <c r="AHB250" s="120"/>
      <c r="AHC250" s="120"/>
      <c r="AHD250" s="120"/>
      <c r="AHE250" s="120"/>
      <c r="AHF250" s="120"/>
      <c r="AHG250" s="120"/>
      <c r="AHH250" s="120"/>
      <c r="AHI250" s="120"/>
      <c r="AHJ250" s="120"/>
      <c r="AHK250" s="120"/>
      <c r="AHL250" s="120"/>
      <c r="AHM250" s="120"/>
      <c r="AHN250" s="120"/>
      <c r="AHO250" s="120"/>
      <c r="AHP250" s="120"/>
      <c r="AHQ250" s="120"/>
      <c r="AHR250" s="120"/>
      <c r="AHS250" s="120"/>
      <c r="AHT250" s="120"/>
      <c r="AHU250" s="120"/>
      <c r="AHV250" s="120"/>
      <c r="AHW250" s="120"/>
      <c r="AHX250" s="120"/>
      <c r="AHY250" s="120"/>
      <c r="AHZ250" s="120"/>
      <c r="AIA250" s="120"/>
      <c r="AIB250" s="120"/>
      <c r="AIC250" s="120"/>
      <c r="AID250" s="120"/>
      <c r="AIE250" s="120"/>
      <c r="AIF250" s="120"/>
      <c r="AIG250" s="120"/>
      <c r="AIH250" s="120"/>
      <c r="AII250" s="120"/>
      <c r="AIJ250" s="120"/>
      <c r="AIK250" s="120"/>
      <c r="AIL250" s="120"/>
      <c r="AIM250" s="120"/>
      <c r="AIN250" s="120"/>
      <c r="AIO250" s="120"/>
      <c r="AIP250" s="120"/>
      <c r="AIQ250" s="120"/>
      <c r="AIR250" s="120"/>
      <c r="AIS250" s="120"/>
      <c r="AIT250" s="120"/>
      <c r="AIU250" s="120"/>
      <c r="AIV250" s="120"/>
      <c r="AIW250" s="120"/>
      <c r="AIX250" s="120"/>
      <c r="AIY250" s="120"/>
      <c r="AIZ250" s="120"/>
      <c r="AJA250" s="120"/>
      <c r="AJB250" s="120"/>
      <c r="AJC250" s="120"/>
      <c r="AJD250" s="120"/>
      <c r="AJE250" s="120"/>
      <c r="AJF250" s="120"/>
      <c r="AJG250" s="120"/>
      <c r="AJH250" s="120"/>
      <c r="AJI250" s="120"/>
      <c r="AJJ250" s="120"/>
      <c r="AJK250" s="120"/>
      <c r="AJL250" s="120"/>
      <c r="AJM250" s="120"/>
      <c r="AJN250" s="120"/>
      <c r="AJO250" s="120"/>
      <c r="AJP250" s="120"/>
      <c r="AJQ250" s="120"/>
      <c r="AJR250" s="120"/>
      <c r="AJS250" s="120"/>
      <c r="AJT250" s="120"/>
      <c r="AJU250" s="120"/>
      <c r="AJV250" s="120"/>
      <c r="AJW250" s="120"/>
      <c r="AJX250" s="120"/>
      <c r="AJY250" s="120"/>
      <c r="AJZ250" s="120"/>
      <c r="AKA250" s="120"/>
      <c r="AKB250" s="120"/>
      <c r="AKC250" s="120"/>
      <c r="AKD250" s="120"/>
      <c r="AKE250" s="120"/>
      <c r="AKF250" s="120"/>
      <c r="AKG250" s="120"/>
      <c r="AKH250" s="120"/>
      <c r="AKI250" s="120"/>
      <c r="AKJ250" s="120"/>
      <c r="AKK250" s="120"/>
      <c r="AKL250" s="120"/>
      <c r="AKM250" s="120"/>
      <c r="AKN250" s="120"/>
      <c r="AKO250" s="120"/>
      <c r="AKP250" s="120"/>
      <c r="AKQ250" s="120"/>
      <c r="AKR250" s="120"/>
      <c r="AKS250" s="120"/>
      <c r="AKT250" s="120"/>
      <c r="AKU250" s="120"/>
      <c r="AKV250" s="120"/>
      <c r="AKW250" s="120"/>
      <c r="AKX250" s="120"/>
      <c r="AKY250" s="120"/>
      <c r="AKZ250" s="120"/>
      <c r="ALA250" s="120"/>
      <c r="ALB250" s="120"/>
      <c r="ALC250" s="120"/>
      <c r="ALD250" s="120"/>
      <c r="ALE250" s="120"/>
      <c r="ALF250" s="120"/>
      <c r="ALG250" s="120"/>
      <c r="ALH250" s="120"/>
      <c r="ALI250" s="120"/>
      <c r="ALJ250" s="120"/>
      <c r="ALK250" s="120"/>
      <c r="ALL250" s="120"/>
      <c r="ALM250" s="120"/>
      <c r="ALN250" s="120"/>
      <c r="ALO250" s="120"/>
      <c r="ALP250" s="120"/>
      <c r="ALQ250" s="120"/>
      <c r="ALR250" s="120"/>
      <c r="ALS250" s="120"/>
      <c r="ALT250" s="120"/>
      <c r="ALU250" s="120"/>
      <c r="ALV250" s="120"/>
      <c r="ALW250" s="120"/>
      <c r="ALX250" s="120"/>
      <c r="ALY250" s="120"/>
      <c r="ALZ250" s="120"/>
      <c r="AMA250" s="120"/>
      <c r="AMB250" s="120"/>
      <c r="AMC250" s="120"/>
      <c r="AMD250" s="120"/>
      <c r="AME250" s="120"/>
      <c r="AMF250" s="120"/>
      <c r="AMG250" s="120"/>
      <c r="AMH250" s="120"/>
      <c r="AMI250" s="120"/>
      <c r="AMJ250" s="120"/>
      <c r="AMK250" s="120"/>
      <c r="AML250" s="120"/>
    </row>
    <row r="251" spans="1:1026" s="121" customFormat="1" ht="177" customHeight="1" x14ac:dyDescent="0.25">
      <c r="A251" s="102">
        <v>246</v>
      </c>
      <c r="B251" s="25" t="s">
        <v>711</v>
      </c>
      <c r="C251" s="83" t="s">
        <v>515</v>
      </c>
      <c r="D251" s="26" t="s">
        <v>516</v>
      </c>
      <c r="E251" s="151" t="s">
        <v>208</v>
      </c>
      <c r="F251" s="116">
        <v>90</v>
      </c>
      <c r="G251" s="117" t="s">
        <v>11</v>
      </c>
      <c r="H251" s="126"/>
      <c r="I251" s="88">
        <f t="shared" ref="I251:I252" si="21">F251*H251</f>
        <v>0</v>
      </c>
      <c r="J251" s="76">
        <f t="shared" si="15"/>
        <v>0</v>
      </c>
      <c r="K251" s="76">
        <f t="shared" si="16"/>
        <v>0</v>
      </c>
      <c r="L251" s="127"/>
      <c r="M251" s="130"/>
      <c r="N251" s="127"/>
      <c r="O251" s="157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  <c r="DE251" s="120"/>
      <c r="DF251" s="120"/>
      <c r="DG251" s="120"/>
      <c r="DH251" s="120"/>
      <c r="DI251" s="120"/>
      <c r="DJ251" s="120"/>
      <c r="DK251" s="120"/>
      <c r="DL251" s="120"/>
      <c r="DM251" s="120"/>
      <c r="DN251" s="120"/>
      <c r="DO251" s="120"/>
      <c r="DP251" s="120"/>
      <c r="DQ251" s="120"/>
      <c r="DR251" s="120"/>
      <c r="DS251" s="120"/>
      <c r="DT251" s="120"/>
      <c r="DU251" s="120"/>
      <c r="DV251" s="120"/>
      <c r="DW251" s="120"/>
      <c r="DX251" s="120"/>
      <c r="DY251" s="120"/>
      <c r="DZ251" s="120"/>
      <c r="EA251" s="120"/>
      <c r="EB251" s="120"/>
      <c r="EC251" s="120"/>
      <c r="ED251" s="120"/>
      <c r="EE251" s="120"/>
      <c r="EF251" s="120"/>
      <c r="EG251" s="120"/>
      <c r="EH251" s="120"/>
      <c r="EI251" s="120"/>
      <c r="EJ251" s="120"/>
      <c r="EK251" s="120"/>
      <c r="EL251" s="120"/>
      <c r="EM251" s="120"/>
      <c r="EN251" s="120"/>
      <c r="EO251" s="120"/>
      <c r="EP251" s="120"/>
      <c r="EQ251" s="120"/>
      <c r="ER251" s="120"/>
      <c r="ES251" s="120"/>
      <c r="ET251" s="120"/>
      <c r="EU251" s="120"/>
      <c r="EV251" s="120"/>
      <c r="EW251" s="120"/>
      <c r="EX251" s="120"/>
      <c r="EY251" s="120"/>
      <c r="EZ251" s="120"/>
      <c r="FA251" s="120"/>
      <c r="FB251" s="120"/>
      <c r="FC251" s="120"/>
      <c r="FD251" s="120"/>
      <c r="FE251" s="120"/>
      <c r="FF251" s="120"/>
      <c r="FG251" s="120"/>
      <c r="FH251" s="120"/>
      <c r="FI251" s="120"/>
      <c r="FJ251" s="120"/>
      <c r="FK251" s="120"/>
      <c r="FL251" s="120"/>
      <c r="FM251" s="120"/>
      <c r="FN251" s="120"/>
      <c r="FO251" s="120"/>
      <c r="FP251" s="120"/>
      <c r="FQ251" s="120"/>
      <c r="FR251" s="120"/>
      <c r="FS251" s="120"/>
      <c r="FT251" s="120"/>
      <c r="FU251" s="120"/>
      <c r="FV251" s="120"/>
      <c r="FW251" s="120"/>
      <c r="FX251" s="120"/>
      <c r="FY251" s="120"/>
      <c r="FZ251" s="120"/>
      <c r="GA251" s="120"/>
      <c r="GB251" s="120"/>
      <c r="GC251" s="120"/>
      <c r="GD251" s="120"/>
      <c r="GE251" s="120"/>
      <c r="GF251" s="120"/>
      <c r="GG251" s="120"/>
      <c r="GH251" s="120"/>
      <c r="GI251" s="120"/>
      <c r="GJ251" s="120"/>
      <c r="GK251" s="120"/>
      <c r="GL251" s="120"/>
      <c r="GM251" s="120"/>
      <c r="GN251" s="120"/>
      <c r="GO251" s="120"/>
      <c r="GP251" s="120"/>
      <c r="GQ251" s="120"/>
      <c r="GR251" s="120"/>
      <c r="GS251" s="120"/>
      <c r="GT251" s="120"/>
      <c r="GU251" s="120"/>
      <c r="GV251" s="120"/>
      <c r="GW251" s="120"/>
      <c r="GX251" s="120"/>
      <c r="GY251" s="120"/>
      <c r="GZ251" s="120"/>
      <c r="HA251" s="120"/>
      <c r="HB251" s="120"/>
      <c r="HC251" s="120"/>
      <c r="HD251" s="120"/>
      <c r="HE251" s="120"/>
      <c r="HF251" s="120"/>
      <c r="HG251" s="120"/>
      <c r="HH251" s="120"/>
      <c r="HI251" s="120"/>
      <c r="HJ251" s="120"/>
      <c r="HK251" s="120"/>
      <c r="HL251" s="120"/>
      <c r="HM251" s="120"/>
      <c r="HN251" s="120"/>
      <c r="HO251" s="120"/>
      <c r="HP251" s="120"/>
      <c r="HQ251" s="120"/>
      <c r="HR251" s="120"/>
      <c r="HS251" s="120"/>
      <c r="HT251" s="120"/>
      <c r="HU251" s="120"/>
      <c r="HV251" s="120"/>
      <c r="HW251" s="120"/>
      <c r="HX251" s="120"/>
      <c r="HY251" s="120"/>
      <c r="HZ251" s="120"/>
      <c r="IA251" s="120"/>
      <c r="IB251" s="120"/>
      <c r="IC251" s="120"/>
      <c r="ID251" s="120"/>
      <c r="IE251" s="120"/>
      <c r="IF251" s="120"/>
      <c r="IG251" s="120"/>
      <c r="IH251" s="120"/>
      <c r="II251" s="120"/>
      <c r="IJ251" s="120"/>
      <c r="IK251" s="120"/>
      <c r="IL251" s="120"/>
      <c r="IM251" s="120"/>
      <c r="IN251" s="120"/>
      <c r="IO251" s="120"/>
      <c r="IP251" s="120"/>
      <c r="IQ251" s="120"/>
      <c r="IR251" s="120"/>
      <c r="IS251" s="120"/>
      <c r="IT251" s="120"/>
      <c r="IU251" s="120"/>
      <c r="IV251" s="120"/>
      <c r="IW251" s="120"/>
      <c r="IX251" s="120"/>
      <c r="IY251" s="120"/>
      <c r="IZ251" s="120"/>
      <c r="JA251" s="120"/>
      <c r="JB251" s="120"/>
      <c r="JC251" s="120"/>
      <c r="JD251" s="120"/>
      <c r="JE251" s="120"/>
      <c r="JF251" s="120"/>
      <c r="JG251" s="120"/>
      <c r="JH251" s="120"/>
      <c r="JI251" s="120"/>
      <c r="JJ251" s="120"/>
      <c r="JK251" s="120"/>
      <c r="JL251" s="120"/>
      <c r="JM251" s="120"/>
      <c r="JN251" s="120"/>
      <c r="JO251" s="120"/>
      <c r="JP251" s="120"/>
      <c r="JQ251" s="120"/>
      <c r="JR251" s="120"/>
      <c r="JS251" s="120"/>
      <c r="JT251" s="120"/>
      <c r="JU251" s="120"/>
      <c r="JV251" s="120"/>
      <c r="JW251" s="120"/>
      <c r="JX251" s="120"/>
      <c r="JY251" s="120"/>
      <c r="JZ251" s="120"/>
      <c r="KA251" s="120"/>
      <c r="KB251" s="120"/>
      <c r="KC251" s="120"/>
      <c r="KD251" s="120"/>
      <c r="KE251" s="120"/>
      <c r="KF251" s="120"/>
      <c r="KG251" s="120"/>
      <c r="KH251" s="120"/>
      <c r="KI251" s="120"/>
      <c r="KJ251" s="120"/>
      <c r="KK251" s="120"/>
      <c r="KL251" s="120"/>
      <c r="KM251" s="120"/>
      <c r="KN251" s="120"/>
      <c r="KO251" s="120"/>
      <c r="KP251" s="120"/>
      <c r="KQ251" s="120"/>
      <c r="KR251" s="120"/>
      <c r="KS251" s="120"/>
      <c r="KT251" s="120"/>
      <c r="KU251" s="120"/>
      <c r="KV251" s="120"/>
      <c r="KW251" s="120"/>
      <c r="KX251" s="120"/>
      <c r="KY251" s="120"/>
      <c r="KZ251" s="120"/>
      <c r="LA251" s="120"/>
      <c r="LB251" s="120"/>
      <c r="LC251" s="120"/>
      <c r="LD251" s="120"/>
      <c r="LE251" s="120"/>
      <c r="LF251" s="120"/>
      <c r="LG251" s="120"/>
      <c r="LH251" s="120"/>
      <c r="LI251" s="120"/>
      <c r="LJ251" s="120"/>
      <c r="LK251" s="120"/>
      <c r="LL251" s="120"/>
      <c r="LM251" s="120"/>
      <c r="LN251" s="120"/>
      <c r="LO251" s="120"/>
      <c r="LP251" s="120"/>
      <c r="LQ251" s="120"/>
      <c r="LR251" s="120"/>
      <c r="LS251" s="120"/>
      <c r="LT251" s="120"/>
      <c r="LU251" s="120"/>
      <c r="LV251" s="120"/>
      <c r="LW251" s="120"/>
      <c r="LX251" s="120"/>
      <c r="LY251" s="120"/>
      <c r="LZ251" s="120"/>
      <c r="MA251" s="120"/>
      <c r="MB251" s="120"/>
      <c r="MC251" s="120"/>
      <c r="MD251" s="120"/>
      <c r="ME251" s="120"/>
      <c r="MF251" s="120"/>
      <c r="MG251" s="120"/>
      <c r="MH251" s="120"/>
      <c r="MI251" s="120"/>
      <c r="MJ251" s="120"/>
      <c r="MK251" s="120"/>
      <c r="ML251" s="120"/>
      <c r="MM251" s="120"/>
      <c r="MN251" s="120"/>
      <c r="MO251" s="120"/>
      <c r="MP251" s="120"/>
      <c r="MQ251" s="120"/>
      <c r="MR251" s="120"/>
      <c r="MS251" s="120"/>
      <c r="MT251" s="120"/>
      <c r="MU251" s="120"/>
      <c r="MV251" s="120"/>
      <c r="MW251" s="120"/>
      <c r="MX251" s="120"/>
      <c r="MY251" s="120"/>
      <c r="MZ251" s="120"/>
      <c r="NA251" s="120"/>
      <c r="NB251" s="120"/>
      <c r="NC251" s="120"/>
      <c r="ND251" s="120"/>
      <c r="NE251" s="120"/>
      <c r="NF251" s="120"/>
      <c r="NG251" s="120"/>
      <c r="NH251" s="120"/>
      <c r="NI251" s="120"/>
      <c r="NJ251" s="120"/>
      <c r="NK251" s="120"/>
      <c r="NL251" s="120"/>
      <c r="NM251" s="120"/>
      <c r="NN251" s="120"/>
      <c r="NO251" s="120"/>
      <c r="NP251" s="120"/>
      <c r="NQ251" s="120"/>
      <c r="NR251" s="120"/>
      <c r="NS251" s="120"/>
      <c r="NT251" s="120"/>
      <c r="NU251" s="120"/>
      <c r="NV251" s="120"/>
      <c r="NW251" s="120"/>
      <c r="NX251" s="120"/>
      <c r="NY251" s="120"/>
      <c r="NZ251" s="120"/>
      <c r="OA251" s="120"/>
      <c r="OB251" s="120"/>
      <c r="OC251" s="120"/>
      <c r="OD251" s="120"/>
      <c r="OE251" s="120"/>
      <c r="OF251" s="120"/>
      <c r="OG251" s="120"/>
      <c r="OH251" s="120"/>
      <c r="OI251" s="120"/>
      <c r="OJ251" s="120"/>
      <c r="OK251" s="120"/>
      <c r="OL251" s="120"/>
      <c r="OM251" s="120"/>
      <c r="ON251" s="120"/>
      <c r="OO251" s="120"/>
      <c r="OP251" s="120"/>
      <c r="OQ251" s="120"/>
      <c r="OR251" s="120"/>
      <c r="OS251" s="120"/>
      <c r="OT251" s="120"/>
      <c r="OU251" s="120"/>
      <c r="OV251" s="120"/>
      <c r="OW251" s="120"/>
      <c r="OX251" s="120"/>
      <c r="OY251" s="120"/>
      <c r="OZ251" s="120"/>
      <c r="PA251" s="120"/>
      <c r="PB251" s="120"/>
      <c r="PC251" s="120"/>
      <c r="PD251" s="120"/>
      <c r="PE251" s="120"/>
      <c r="PF251" s="120"/>
      <c r="PG251" s="120"/>
      <c r="PH251" s="120"/>
      <c r="PI251" s="120"/>
      <c r="PJ251" s="120"/>
      <c r="PK251" s="120"/>
      <c r="PL251" s="120"/>
      <c r="PM251" s="120"/>
      <c r="PN251" s="120"/>
      <c r="PO251" s="120"/>
      <c r="PP251" s="120"/>
      <c r="PQ251" s="120"/>
      <c r="PR251" s="120"/>
      <c r="PS251" s="120"/>
      <c r="PT251" s="120"/>
      <c r="PU251" s="120"/>
      <c r="PV251" s="120"/>
      <c r="PW251" s="120"/>
      <c r="PX251" s="120"/>
      <c r="PY251" s="120"/>
      <c r="PZ251" s="120"/>
      <c r="QA251" s="120"/>
      <c r="QB251" s="120"/>
      <c r="QC251" s="120"/>
      <c r="QD251" s="120"/>
      <c r="QE251" s="120"/>
      <c r="QF251" s="120"/>
      <c r="QG251" s="120"/>
      <c r="QH251" s="120"/>
      <c r="QI251" s="120"/>
      <c r="QJ251" s="120"/>
      <c r="QK251" s="120"/>
      <c r="QL251" s="120"/>
      <c r="QM251" s="120"/>
      <c r="QN251" s="120"/>
      <c r="QO251" s="120"/>
      <c r="QP251" s="120"/>
      <c r="QQ251" s="120"/>
      <c r="QR251" s="120"/>
      <c r="QS251" s="120"/>
      <c r="QT251" s="120"/>
      <c r="QU251" s="120"/>
      <c r="QV251" s="120"/>
      <c r="QW251" s="120"/>
      <c r="QX251" s="120"/>
      <c r="QY251" s="120"/>
      <c r="QZ251" s="120"/>
      <c r="RA251" s="120"/>
      <c r="RB251" s="120"/>
      <c r="RC251" s="120"/>
      <c r="RD251" s="120"/>
      <c r="RE251" s="120"/>
      <c r="RF251" s="120"/>
      <c r="RG251" s="120"/>
      <c r="RH251" s="120"/>
      <c r="RI251" s="120"/>
      <c r="RJ251" s="120"/>
      <c r="RK251" s="120"/>
      <c r="RL251" s="120"/>
      <c r="RM251" s="120"/>
      <c r="RN251" s="120"/>
      <c r="RO251" s="120"/>
      <c r="RP251" s="120"/>
      <c r="RQ251" s="120"/>
      <c r="RR251" s="120"/>
      <c r="RS251" s="120"/>
      <c r="RT251" s="120"/>
      <c r="RU251" s="120"/>
      <c r="RV251" s="120"/>
      <c r="RW251" s="120"/>
      <c r="RX251" s="120"/>
      <c r="RY251" s="120"/>
      <c r="RZ251" s="120"/>
      <c r="SA251" s="120"/>
      <c r="SB251" s="120"/>
      <c r="SC251" s="120"/>
      <c r="SD251" s="120"/>
      <c r="SE251" s="120"/>
      <c r="SF251" s="120"/>
      <c r="SG251" s="120"/>
      <c r="SH251" s="120"/>
      <c r="SI251" s="120"/>
      <c r="SJ251" s="120"/>
      <c r="SK251" s="120"/>
      <c r="SL251" s="120"/>
      <c r="SM251" s="120"/>
      <c r="SN251" s="120"/>
      <c r="SO251" s="120"/>
      <c r="SP251" s="120"/>
      <c r="SQ251" s="120"/>
      <c r="SR251" s="120"/>
      <c r="SS251" s="120"/>
      <c r="ST251" s="120"/>
      <c r="SU251" s="120"/>
      <c r="SV251" s="120"/>
      <c r="SW251" s="120"/>
      <c r="SX251" s="120"/>
      <c r="SY251" s="120"/>
      <c r="SZ251" s="120"/>
      <c r="TA251" s="120"/>
      <c r="TB251" s="120"/>
      <c r="TC251" s="120"/>
      <c r="TD251" s="120"/>
      <c r="TE251" s="120"/>
      <c r="TF251" s="120"/>
      <c r="TG251" s="120"/>
      <c r="TH251" s="120"/>
      <c r="TI251" s="120"/>
      <c r="TJ251" s="120"/>
      <c r="TK251" s="120"/>
      <c r="TL251" s="120"/>
      <c r="TM251" s="120"/>
      <c r="TN251" s="120"/>
      <c r="TO251" s="120"/>
      <c r="TP251" s="120"/>
      <c r="TQ251" s="120"/>
      <c r="TR251" s="120"/>
      <c r="TS251" s="120"/>
      <c r="TT251" s="120"/>
      <c r="TU251" s="120"/>
      <c r="TV251" s="120"/>
      <c r="TW251" s="120"/>
      <c r="TX251" s="120"/>
      <c r="TY251" s="120"/>
      <c r="TZ251" s="120"/>
      <c r="UA251" s="120"/>
      <c r="UB251" s="120"/>
      <c r="UC251" s="120"/>
      <c r="UD251" s="120"/>
      <c r="UE251" s="120"/>
      <c r="UF251" s="120"/>
      <c r="UG251" s="120"/>
      <c r="UH251" s="120"/>
      <c r="UI251" s="120"/>
      <c r="UJ251" s="120"/>
      <c r="UK251" s="120"/>
      <c r="UL251" s="120"/>
      <c r="UM251" s="120"/>
      <c r="UN251" s="120"/>
      <c r="UO251" s="120"/>
      <c r="UP251" s="120"/>
      <c r="UQ251" s="120"/>
      <c r="UR251" s="120"/>
      <c r="US251" s="120"/>
      <c r="UT251" s="120"/>
      <c r="UU251" s="120"/>
      <c r="UV251" s="120"/>
      <c r="UW251" s="120"/>
      <c r="UX251" s="120"/>
      <c r="UY251" s="120"/>
      <c r="UZ251" s="120"/>
      <c r="VA251" s="120"/>
      <c r="VB251" s="120"/>
      <c r="VC251" s="120"/>
      <c r="VD251" s="120"/>
      <c r="VE251" s="120"/>
      <c r="VF251" s="120"/>
      <c r="VG251" s="120"/>
      <c r="VH251" s="120"/>
      <c r="VI251" s="120"/>
      <c r="VJ251" s="120"/>
      <c r="VK251" s="120"/>
      <c r="VL251" s="120"/>
      <c r="VM251" s="120"/>
      <c r="VN251" s="120"/>
      <c r="VO251" s="120"/>
      <c r="VP251" s="120"/>
      <c r="VQ251" s="120"/>
      <c r="VR251" s="120"/>
      <c r="VS251" s="120"/>
      <c r="VT251" s="120"/>
      <c r="VU251" s="120"/>
      <c r="VV251" s="120"/>
      <c r="VW251" s="120"/>
      <c r="VX251" s="120"/>
      <c r="VY251" s="120"/>
      <c r="VZ251" s="120"/>
      <c r="WA251" s="120"/>
      <c r="WB251" s="120"/>
      <c r="WC251" s="120"/>
      <c r="WD251" s="120"/>
      <c r="WE251" s="120"/>
      <c r="WF251" s="120"/>
      <c r="WG251" s="120"/>
      <c r="WH251" s="120"/>
      <c r="WI251" s="120"/>
      <c r="WJ251" s="120"/>
      <c r="WK251" s="120"/>
      <c r="WL251" s="120"/>
      <c r="WM251" s="120"/>
      <c r="WN251" s="120"/>
      <c r="WO251" s="120"/>
      <c r="WP251" s="120"/>
      <c r="WQ251" s="120"/>
      <c r="WR251" s="120"/>
      <c r="WS251" s="120"/>
      <c r="WT251" s="120"/>
      <c r="WU251" s="120"/>
      <c r="WV251" s="120"/>
      <c r="WW251" s="120"/>
      <c r="WX251" s="120"/>
      <c r="WY251" s="120"/>
      <c r="WZ251" s="120"/>
      <c r="XA251" s="120"/>
      <c r="XB251" s="120"/>
      <c r="XC251" s="120"/>
      <c r="XD251" s="120"/>
      <c r="XE251" s="120"/>
      <c r="XF251" s="120"/>
      <c r="XG251" s="120"/>
      <c r="XH251" s="120"/>
      <c r="XI251" s="120"/>
      <c r="XJ251" s="120"/>
      <c r="XK251" s="120"/>
      <c r="XL251" s="120"/>
      <c r="XM251" s="120"/>
      <c r="XN251" s="120"/>
      <c r="XO251" s="120"/>
      <c r="XP251" s="120"/>
      <c r="XQ251" s="120"/>
      <c r="XR251" s="120"/>
      <c r="XS251" s="120"/>
      <c r="XT251" s="120"/>
      <c r="XU251" s="120"/>
      <c r="XV251" s="120"/>
      <c r="XW251" s="120"/>
      <c r="XX251" s="120"/>
      <c r="XY251" s="120"/>
      <c r="XZ251" s="120"/>
      <c r="YA251" s="120"/>
      <c r="YB251" s="120"/>
      <c r="YC251" s="120"/>
      <c r="YD251" s="120"/>
      <c r="YE251" s="120"/>
      <c r="YF251" s="120"/>
      <c r="YG251" s="120"/>
      <c r="YH251" s="120"/>
      <c r="YI251" s="120"/>
      <c r="YJ251" s="120"/>
      <c r="YK251" s="120"/>
      <c r="YL251" s="120"/>
      <c r="YM251" s="120"/>
      <c r="YN251" s="120"/>
      <c r="YO251" s="120"/>
      <c r="YP251" s="120"/>
      <c r="YQ251" s="120"/>
      <c r="YR251" s="120"/>
      <c r="YS251" s="120"/>
      <c r="YT251" s="120"/>
      <c r="YU251" s="120"/>
      <c r="YV251" s="120"/>
      <c r="YW251" s="120"/>
      <c r="YX251" s="120"/>
      <c r="YY251" s="120"/>
      <c r="YZ251" s="120"/>
      <c r="ZA251" s="120"/>
      <c r="ZB251" s="120"/>
      <c r="ZC251" s="120"/>
      <c r="ZD251" s="120"/>
      <c r="ZE251" s="120"/>
      <c r="ZF251" s="120"/>
      <c r="ZG251" s="120"/>
      <c r="ZH251" s="120"/>
      <c r="ZI251" s="120"/>
      <c r="ZJ251" s="120"/>
      <c r="ZK251" s="120"/>
      <c r="ZL251" s="120"/>
      <c r="ZM251" s="120"/>
      <c r="ZN251" s="120"/>
      <c r="ZO251" s="120"/>
      <c r="ZP251" s="120"/>
      <c r="ZQ251" s="120"/>
      <c r="ZR251" s="120"/>
      <c r="ZS251" s="120"/>
      <c r="ZT251" s="120"/>
      <c r="ZU251" s="120"/>
      <c r="ZV251" s="120"/>
      <c r="ZW251" s="120"/>
      <c r="ZX251" s="120"/>
      <c r="ZY251" s="120"/>
      <c r="ZZ251" s="120"/>
      <c r="AAA251" s="120"/>
      <c r="AAB251" s="120"/>
      <c r="AAC251" s="120"/>
      <c r="AAD251" s="120"/>
      <c r="AAE251" s="120"/>
      <c r="AAF251" s="120"/>
      <c r="AAG251" s="120"/>
      <c r="AAH251" s="120"/>
      <c r="AAI251" s="120"/>
      <c r="AAJ251" s="120"/>
      <c r="AAK251" s="120"/>
      <c r="AAL251" s="120"/>
      <c r="AAM251" s="120"/>
      <c r="AAN251" s="120"/>
      <c r="AAO251" s="120"/>
      <c r="AAP251" s="120"/>
      <c r="AAQ251" s="120"/>
      <c r="AAR251" s="120"/>
      <c r="AAS251" s="120"/>
      <c r="AAT251" s="120"/>
      <c r="AAU251" s="120"/>
      <c r="AAV251" s="120"/>
      <c r="AAW251" s="120"/>
      <c r="AAX251" s="120"/>
      <c r="AAY251" s="120"/>
      <c r="AAZ251" s="120"/>
      <c r="ABA251" s="120"/>
      <c r="ABB251" s="120"/>
      <c r="ABC251" s="120"/>
      <c r="ABD251" s="120"/>
      <c r="ABE251" s="120"/>
      <c r="ABF251" s="120"/>
      <c r="ABG251" s="120"/>
      <c r="ABH251" s="120"/>
      <c r="ABI251" s="120"/>
      <c r="ABJ251" s="120"/>
      <c r="ABK251" s="120"/>
      <c r="ABL251" s="120"/>
      <c r="ABM251" s="120"/>
      <c r="ABN251" s="120"/>
      <c r="ABO251" s="120"/>
      <c r="ABP251" s="120"/>
      <c r="ABQ251" s="120"/>
      <c r="ABR251" s="120"/>
      <c r="ABS251" s="120"/>
      <c r="ABT251" s="120"/>
      <c r="ABU251" s="120"/>
      <c r="ABV251" s="120"/>
      <c r="ABW251" s="120"/>
      <c r="ABX251" s="120"/>
      <c r="ABY251" s="120"/>
      <c r="ABZ251" s="120"/>
      <c r="ACA251" s="120"/>
      <c r="ACB251" s="120"/>
      <c r="ACC251" s="120"/>
      <c r="ACD251" s="120"/>
      <c r="ACE251" s="120"/>
      <c r="ACF251" s="120"/>
      <c r="ACG251" s="120"/>
      <c r="ACH251" s="120"/>
      <c r="ACI251" s="120"/>
      <c r="ACJ251" s="120"/>
      <c r="ACK251" s="120"/>
      <c r="ACL251" s="120"/>
      <c r="ACM251" s="120"/>
      <c r="ACN251" s="120"/>
      <c r="ACO251" s="120"/>
      <c r="ACP251" s="120"/>
      <c r="ACQ251" s="120"/>
      <c r="ACR251" s="120"/>
      <c r="ACS251" s="120"/>
      <c r="ACT251" s="120"/>
      <c r="ACU251" s="120"/>
      <c r="ACV251" s="120"/>
      <c r="ACW251" s="120"/>
      <c r="ACX251" s="120"/>
      <c r="ACY251" s="120"/>
      <c r="ACZ251" s="120"/>
      <c r="ADA251" s="120"/>
      <c r="ADB251" s="120"/>
      <c r="ADC251" s="120"/>
      <c r="ADD251" s="120"/>
      <c r="ADE251" s="120"/>
      <c r="ADF251" s="120"/>
      <c r="ADG251" s="120"/>
      <c r="ADH251" s="120"/>
      <c r="ADI251" s="120"/>
      <c r="ADJ251" s="120"/>
      <c r="ADK251" s="120"/>
      <c r="ADL251" s="120"/>
      <c r="ADM251" s="120"/>
      <c r="ADN251" s="120"/>
      <c r="ADO251" s="120"/>
      <c r="ADP251" s="120"/>
      <c r="ADQ251" s="120"/>
      <c r="ADR251" s="120"/>
      <c r="ADS251" s="120"/>
      <c r="ADT251" s="120"/>
      <c r="ADU251" s="120"/>
      <c r="ADV251" s="120"/>
      <c r="ADW251" s="120"/>
      <c r="ADX251" s="120"/>
      <c r="ADY251" s="120"/>
      <c r="ADZ251" s="120"/>
      <c r="AEA251" s="120"/>
      <c r="AEB251" s="120"/>
      <c r="AEC251" s="120"/>
      <c r="AED251" s="120"/>
      <c r="AEE251" s="120"/>
      <c r="AEF251" s="120"/>
      <c r="AEG251" s="120"/>
      <c r="AEH251" s="120"/>
      <c r="AEI251" s="120"/>
      <c r="AEJ251" s="120"/>
      <c r="AEK251" s="120"/>
      <c r="AEL251" s="120"/>
      <c r="AEM251" s="120"/>
      <c r="AEN251" s="120"/>
      <c r="AEO251" s="120"/>
      <c r="AEP251" s="120"/>
      <c r="AEQ251" s="120"/>
      <c r="AER251" s="120"/>
      <c r="AES251" s="120"/>
      <c r="AET251" s="120"/>
      <c r="AEU251" s="120"/>
      <c r="AEV251" s="120"/>
      <c r="AEW251" s="120"/>
      <c r="AEX251" s="120"/>
      <c r="AEY251" s="120"/>
      <c r="AEZ251" s="120"/>
      <c r="AFA251" s="120"/>
      <c r="AFB251" s="120"/>
      <c r="AFC251" s="120"/>
      <c r="AFD251" s="120"/>
      <c r="AFE251" s="120"/>
      <c r="AFF251" s="120"/>
      <c r="AFG251" s="120"/>
      <c r="AFH251" s="120"/>
      <c r="AFI251" s="120"/>
      <c r="AFJ251" s="120"/>
      <c r="AFK251" s="120"/>
      <c r="AFL251" s="120"/>
      <c r="AFM251" s="120"/>
      <c r="AFN251" s="120"/>
      <c r="AFO251" s="120"/>
      <c r="AFP251" s="120"/>
      <c r="AFQ251" s="120"/>
      <c r="AFR251" s="120"/>
      <c r="AFS251" s="120"/>
      <c r="AFT251" s="120"/>
      <c r="AFU251" s="120"/>
      <c r="AFV251" s="120"/>
      <c r="AFW251" s="120"/>
      <c r="AFX251" s="120"/>
      <c r="AFY251" s="120"/>
      <c r="AFZ251" s="120"/>
      <c r="AGA251" s="120"/>
      <c r="AGB251" s="120"/>
      <c r="AGC251" s="120"/>
      <c r="AGD251" s="120"/>
      <c r="AGE251" s="120"/>
      <c r="AGF251" s="120"/>
      <c r="AGG251" s="120"/>
      <c r="AGH251" s="120"/>
      <c r="AGI251" s="120"/>
      <c r="AGJ251" s="120"/>
      <c r="AGK251" s="120"/>
      <c r="AGL251" s="120"/>
      <c r="AGM251" s="120"/>
      <c r="AGN251" s="120"/>
      <c r="AGO251" s="120"/>
      <c r="AGP251" s="120"/>
      <c r="AGQ251" s="120"/>
      <c r="AGR251" s="120"/>
      <c r="AGS251" s="120"/>
      <c r="AGT251" s="120"/>
      <c r="AGU251" s="120"/>
      <c r="AGV251" s="120"/>
      <c r="AGW251" s="120"/>
      <c r="AGX251" s="120"/>
      <c r="AGY251" s="120"/>
      <c r="AGZ251" s="120"/>
      <c r="AHA251" s="120"/>
      <c r="AHB251" s="120"/>
      <c r="AHC251" s="120"/>
      <c r="AHD251" s="120"/>
      <c r="AHE251" s="120"/>
      <c r="AHF251" s="120"/>
      <c r="AHG251" s="120"/>
      <c r="AHH251" s="120"/>
      <c r="AHI251" s="120"/>
      <c r="AHJ251" s="120"/>
      <c r="AHK251" s="120"/>
      <c r="AHL251" s="120"/>
      <c r="AHM251" s="120"/>
      <c r="AHN251" s="120"/>
      <c r="AHO251" s="120"/>
      <c r="AHP251" s="120"/>
      <c r="AHQ251" s="120"/>
      <c r="AHR251" s="120"/>
      <c r="AHS251" s="120"/>
      <c r="AHT251" s="120"/>
      <c r="AHU251" s="120"/>
      <c r="AHV251" s="120"/>
      <c r="AHW251" s="120"/>
      <c r="AHX251" s="120"/>
      <c r="AHY251" s="120"/>
      <c r="AHZ251" s="120"/>
      <c r="AIA251" s="120"/>
      <c r="AIB251" s="120"/>
      <c r="AIC251" s="120"/>
      <c r="AID251" s="120"/>
      <c r="AIE251" s="120"/>
      <c r="AIF251" s="120"/>
      <c r="AIG251" s="120"/>
      <c r="AIH251" s="120"/>
      <c r="AII251" s="120"/>
      <c r="AIJ251" s="120"/>
      <c r="AIK251" s="120"/>
      <c r="AIL251" s="120"/>
      <c r="AIM251" s="120"/>
      <c r="AIN251" s="120"/>
      <c r="AIO251" s="120"/>
      <c r="AIP251" s="120"/>
      <c r="AIQ251" s="120"/>
      <c r="AIR251" s="120"/>
      <c r="AIS251" s="120"/>
      <c r="AIT251" s="120"/>
      <c r="AIU251" s="120"/>
      <c r="AIV251" s="120"/>
      <c r="AIW251" s="120"/>
      <c r="AIX251" s="120"/>
      <c r="AIY251" s="120"/>
      <c r="AIZ251" s="120"/>
      <c r="AJA251" s="120"/>
      <c r="AJB251" s="120"/>
      <c r="AJC251" s="120"/>
      <c r="AJD251" s="120"/>
      <c r="AJE251" s="120"/>
      <c r="AJF251" s="120"/>
      <c r="AJG251" s="120"/>
      <c r="AJH251" s="120"/>
      <c r="AJI251" s="120"/>
      <c r="AJJ251" s="120"/>
      <c r="AJK251" s="120"/>
      <c r="AJL251" s="120"/>
      <c r="AJM251" s="120"/>
      <c r="AJN251" s="120"/>
      <c r="AJO251" s="120"/>
      <c r="AJP251" s="120"/>
      <c r="AJQ251" s="120"/>
      <c r="AJR251" s="120"/>
      <c r="AJS251" s="120"/>
      <c r="AJT251" s="120"/>
      <c r="AJU251" s="120"/>
      <c r="AJV251" s="120"/>
      <c r="AJW251" s="120"/>
      <c r="AJX251" s="120"/>
      <c r="AJY251" s="120"/>
      <c r="AJZ251" s="120"/>
      <c r="AKA251" s="120"/>
      <c r="AKB251" s="120"/>
      <c r="AKC251" s="120"/>
      <c r="AKD251" s="120"/>
      <c r="AKE251" s="120"/>
      <c r="AKF251" s="120"/>
      <c r="AKG251" s="120"/>
      <c r="AKH251" s="120"/>
      <c r="AKI251" s="120"/>
      <c r="AKJ251" s="120"/>
      <c r="AKK251" s="120"/>
      <c r="AKL251" s="120"/>
      <c r="AKM251" s="120"/>
      <c r="AKN251" s="120"/>
      <c r="AKO251" s="120"/>
      <c r="AKP251" s="120"/>
      <c r="AKQ251" s="120"/>
      <c r="AKR251" s="120"/>
      <c r="AKS251" s="120"/>
      <c r="AKT251" s="120"/>
      <c r="AKU251" s="120"/>
      <c r="AKV251" s="120"/>
      <c r="AKW251" s="120"/>
      <c r="AKX251" s="120"/>
      <c r="AKY251" s="120"/>
      <c r="AKZ251" s="120"/>
      <c r="ALA251" s="120"/>
      <c r="ALB251" s="120"/>
      <c r="ALC251" s="120"/>
      <c r="ALD251" s="120"/>
      <c r="ALE251" s="120"/>
      <c r="ALF251" s="120"/>
      <c r="ALG251" s="120"/>
      <c r="ALH251" s="120"/>
      <c r="ALI251" s="120"/>
      <c r="ALJ251" s="120"/>
      <c r="ALK251" s="120"/>
      <c r="ALL251" s="120"/>
      <c r="ALM251" s="120"/>
      <c r="ALN251" s="120"/>
      <c r="ALO251" s="120"/>
      <c r="ALP251" s="120"/>
      <c r="ALQ251" s="120"/>
      <c r="ALR251" s="120"/>
      <c r="ALS251" s="120"/>
      <c r="ALT251" s="120"/>
      <c r="ALU251" s="120"/>
      <c r="ALV251" s="120"/>
      <c r="ALW251" s="120"/>
      <c r="ALX251" s="120"/>
      <c r="ALY251" s="120"/>
      <c r="ALZ251" s="120"/>
      <c r="AMA251" s="120"/>
      <c r="AMB251" s="120"/>
      <c r="AMC251" s="120"/>
      <c r="AMD251" s="120"/>
      <c r="AME251" s="120"/>
      <c r="AMF251" s="120"/>
      <c r="AMG251" s="120"/>
      <c r="AMH251" s="120"/>
      <c r="AMI251" s="120"/>
      <c r="AMJ251" s="120"/>
      <c r="AMK251" s="120"/>
      <c r="AML251" s="120"/>
    </row>
    <row r="252" spans="1:1026" s="121" customFormat="1" ht="94.5" customHeight="1" x14ac:dyDescent="0.25">
      <c r="A252" s="102">
        <v>247</v>
      </c>
      <c r="B252" s="25" t="s">
        <v>712</v>
      </c>
      <c r="C252" s="83" t="s">
        <v>515</v>
      </c>
      <c r="D252" s="26" t="s">
        <v>516</v>
      </c>
      <c r="E252" s="151" t="s">
        <v>208</v>
      </c>
      <c r="F252" s="116">
        <v>60</v>
      </c>
      <c r="G252" s="117" t="s">
        <v>11</v>
      </c>
      <c r="H252" s="126"/>
      <c r="I252" s="88">
        <f t="shared" si="21"/>
        <v>0</v>
      </c>
      <c r="J252" s="76">
        <f t="shared" si="15"/>
        <v>0</v>
      </c>
      <c r="K252" s="76">
        <f t="shared" si="16"/>
        <v>0</v>
      </c>
      <c r="L252" s="127"/>
      <c r="M252" s="130"/>
      <c r="N252" s="127"/>
      <c r="O252" s="185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20"/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0"/>
      <c r="FH252" s="120"/>
      <c r="FI252" s="120"/>
      <c r="FJ252" s="120"/>
      <c r="FK252" s="120"/>
      <c r="FL252" s="120"/>
      <c r="FM252" s="120"/>
      <c r="FN252" s="120"/>
      <c r="FO252" s="120"/>
      <c r="FP252" s="120"/>
      <c r="FQ252" s="120"/>
      <c r="FR252" s="120"/>
      <c r="FS252" s="120"/>
      <c r="FT252" s="120"/>
      <c r="FU252" s="120"/>
      <c r="FV252" s="120"/>
      <c r="FW252" s="120"/>
      <c r="FX252" s="120"/>
      <c r="FY252" s="120"/>
      <c r="FZ252" s="120"/>
      <c r="GA252" s="120"/>
      <c r="GB252" s="120"/>
      <c r="GC252" s="120"/>
      <c r="GD252" s="120"/>
      <c r="GE252" s="120"/>
      <c r="GF252" s="120"/>
      <c r="GG252" s="120"/>
      <c r="GH252" s="120"/>
      <c r="GI252" s="120"/>
      <c r="GJ252" s="120"/>
      <c r="GK252" s="120"/>
      <c r="GL252" s="120"/>
      <c r="GM252" s="120"/>
      <c r="GN252" s="120"/>
      <c r="GO252" s="120"/>
      <c r="GP252" s="120"/>
      <c r="GQ252" s="120"/>
      <c r="GR252" s="120"/>
      <c r="GS252" s="120"/>
      <c r="GT252" s="120"/>
      <c r="GU252" s="120"/>
      <c r="GV252" s="120"/>
      <c r="GW252" s="120"/>
      <c r="GX252" s="120"/>
      <c r="GY252" s="120"/>
      <c r="GZ252" s="120"/>
      <c r="HA252" s="120"/>
      <c r="HB252" s="120"/>
      <c r="HC252" s="120"/>
      <c r="HD252" s="120"/>
      <c r="HE252" s="120"/>
      <c r="HF252" s="120"/>
      <c r="HG252" s="120"/>
      <c r="HH252" s="120"/>
      <c r="HI252" s="120"/>
      <c r="HJ252" s="120"/>
      <c r="HK252" s="120"/>
      <c r="HL252" s="120"/>
      <c r="HM252" s="120"/>
      <c r="HN252" s="120"/>
      <c r="HO252" s="120"/>
      <c r="HP252" s="120"/>
      <c r="HQ252" s="120"/>
      <c r="HR252" s="120"/>
      <c r="HS252" s="120"/>
      <c r="HT252" s="120"/>
      <c r="HU252" s="120"/>
      <c r="HV252" s="120"/>
      <c r="HW252" s="120"/>
      <c r="HX252" s="120"/>
      <c r="HY252" s="120"/>
      <c r="HZ252" s="120"/>
      <c r="IA252" s="120"/>
      <c r="IB252" s="120"/>
      <c r="IC252" s="120"/>
      <c r="ID252" s="120"/>
      <c r="IE252" s="120"/>
      <c r="IF252" s="120"/>
      <c r="IG252" s="120"/>
      <c r="IH252" s="120"/>
      <c r="II252" s="120"/>
      <c r="IJ252" s="120"/>
      <c r="IK252" s="120"/>
      <c r="IL252" s="120"/>
      <c r="IM252" s="120"/>
      <c r="IN252" s="120"/>
      <c r="IO252" s="120"/>
      <c r="IP252" s="120"/>
      <c r="IQ252" s="120"/>
      <c r="IR252" s="120"/>
      <c r="IS252" s="120"/>
      <c r="IT252" s="120"/>
      <c r="IU252" s="120"/>
      <c r="IV252" s="120"/>
      <c r="IW252" s="120"/>
      <c r="IX252" s="120"/>
      <c r="IY252" s="120"/>
      <c r="IZ252" s="120"/>
      <c r="JA252" s="120"/>
      <c r="JB252" s="120"/>
      <c r="JC252" s="120"/>
      <c r="JD252" s="120"/>
      <c r="JE252" s="120"/>
      <c r="JF252" s="120"/>
      <c r="JG252" s="120"/>
      <c r="JH252" s="120"/>
      <c r="JI252" s="120"/>
      <c r="JJ252" s="120"/>
      <c r="JK252" s="120"/>
      <c r="JL252" s="120"/>
      <c r="JM252" s="120"/>
      <c r="JN252" s="120"/>
      <c r="JO252" s="120"/>
      <c r="JP252" s="120"/>
      <c r="JQ252" s="120"/>
      <c r="JR252" s="120"/>
      <c r="JS252" s="120"/>
      <c r="JT252" s="120"/>
      <c r="JU252" s="120"/>
      <c r="JV252" s="120"/>
      <c r="JW252" s="120"/>
      <c r="JX252" s="120"/>
      <c r="JY252" s="120"/>
      <c r="JZ252" s="120"/>
      <c r="KA252" s="120"/>
      <c r="KB252" s="120"/>
      <c r="KC252" s="120"/>
      <c r="KD252" s="120"/>
      <c r="KE252" s="120"/>
      <c r="KF252" s="120"/>
      <c r="KG252" s="120"/>
      <c r="KH252" s="120"/>
      <c r="KI252" s="120"/>
      <c r="KJ252" s="120"/>
      <c r="KK252" s="120"/>
      <c r="KL252" s="120"/>
      <c r="KM252" s="120"/>
      <c r="KN252" s="120"/>
      <c r="KO252" s="120"/>
      <c r="KP252" s="120"/>
      <c r="KQ252" s="120"/>
      <c r="KR252" s="120"/>
      <c r="KS252" s="120"/>
      <c r="KT252" s="120"/>
      <c r="KU252" s="120"/>
      <c r="KV252" s="120"/>
      <c r="KW252" s="120"/>
      <c r="KX252" s="120"/>
      <c r="KY252" s="120"/>
      <c r="KZ252" s="120"/>
      <c r="LA252" s="120"/>
      <c r="LB252" s="120"/>
      <c r="LC252" s="120"/>
      <c r="LD252" s="120"/>
      <c r="LE252" s="120"/>
      <c r="LF252" s="120"/>
      <c r="LG252" s="120"/>
      <c r="LH252" s="120"/>
      <c r="LI252" s="120"/>
      <c r="LJ252" s="120"/>
      <c r="LK252" s="120"/>
      <c r="LL252" s="120"/>
      <c r="LM252" s="120"/>
      <c r="LN252" s="120"/>
      <c r="LO252" s="120"/>
      <c r="LP252" s="120"/>
      <c r="LQ252" s="120"/>
      <c r="LR252" s="120"/>
      <c r="LS252" s="120"/>
      <c r="LT252" s="120"/>
      <c r="LU252" s="120"/>
      <c r="LV252" s="120"/>
      <c r="LW252" s="120"/>
      <c r="LX252" s="120"/>
      <c r="LY252" s="120"/>
      <c r="LZ252" s="120"/>
      <c r="MA252" s="120"/>
      <c r="MB252" s="120"/>
      <c r="MC252" s="120"/>
      <c r="MD252" s="120"/>
      <c r="ME252" s="120"/>
      <c r="MF252" s="120"/>
      <c r="MG252" s="120"/>
      <c r="MH252" s="120"/>
      <c r="MI252" s="120"/>
      <c r="MJ252" s="120"/>
      <c r="MK252" s="120"/>
      <c r="ML252" s="120"/>
      <c r="MM252" s="120"/>
      <c r="MN252" s="120"/>
      <c r="MO252" s="120"/>
      <c r="MP252" s="120"/>
      <c r="MQ252" s="120"/>
      <c r="MR252" s="120"/>
      <c r="MS252" s="120"/>
      <c r="MT252" s="120"/>
      <c r="MU252" s="120"/>
      <c r="MV252" s="120"/>
      <c r="MW252" s="120"/>
      <c r="MX252" s="120"/>
      <c r="MY252" s="120"/>
      <c r="MZ252" s="120"/>
      <c r="NA252" s="120"/>
      <c r="NB252" s="120"/>
      <c r="NC252" s="120"/>
      <c r="ND252" s="120"/>
      <c r="NE252" s="120"/>
      <c r="NF252" s="120"/>
      <c r="NG252" s="120"/>
      <c r="NH252" s="120"/>
      <c r="NI252" s="120"/>
      <c r="NJ252" s="120"/>
      <c r="NK252" s="120"/>
      <c r="NL252" s="120"/>
      <c r="NM252" s="120"/>
      <c r="NN252" s="120"/>
      <c r="NO252" s="120"/>
      <c r="NP252" s="120"/>
      <c r="NQ252" s="120"/>
      <c r="NR252" s="120"/>
      <c r="NS252" s="120"/>
      <c r="NT252" s="120"/>
      <c r="NU252" s="120"/>
      <c r="NV252" s="120"/>
      <c r="NW252" s="120"/>
      <c r="NX252" s="120"/>
      <c r="NY252" s="120"/>
      <c r="NZ252" s="120"/>
      <c r="OA252" s="120"/>
      <c r="OB252" s="120"/>
      <c r="OC252" s="120"/>
      <c r="OD252" s="120"/>
      <c r="OE252" s="120"/>
      <c r="OF252" s="120"/>
      <c r="OG252" s="120"/>
      <c r="OH252" s="120"/>
      <c r="OI252" s="120"/>
      <c r="OJ252" s="120"/>
      <c r="OK252" s="120"/>
      <c r="OL252" s="120"/>
      <c r="OM252" s="120"/>
      <c r="ON252" s="120"/>
      <c r="OO252" s="120"/>
      <c r="OP252" s="120"/>
      <c r="OQ252" s="120"/>
      <c r="OR252" s="120"/>
      <c r="OS252" s="120"/>
      <c r="OT252" s="120"/>
      <c r="OU252" s="120"/>
      <c r="OV252" s="120"/>
      <c r="OW252" s="120"/>
      <c r="OX252" s="120"/>
      <c r="OY252" s="120"/>
      <c r="OZ252" s="120"/>
      <c r="PA252" s="120"/>
      <c r="PB252" s="120"/>
      <c r="PC252" s="120"/>
      <c r="PD252" s="120"/>
      <c r="PE252" s="120"/>
      <c r="PF252" s="120"/>
      <c r="PG252" s="120"/>
      <c r="PH252" s="120"/>
      <c r="PI252" s="120"/>
      <c r="PJ252" s="120"/>
      <c r="PK252" s="120"/>
      <c r="PL252" s="120"/>
      <c r="PM252" s="120"/>
      <c r="PN252" s="120"/>
      <c r="PO252" s="120"/>
      <c r="PP252" s="120"/>
      <c r="PQ252" s="120"/>
      <c r="PR252" s="120"/>
      <c r="PS252" s="120"/>
      <c r="PT252" s="120"/>
      <c r="PU252" s="120"/>
      <c r="PV252" s="120"/>
      <c r="PW252" s="120"/>
      <c r="PX252" s="120"/>
      <c r="PY252" s="120"/>
      <c r="PZ252" s="120"/>
      <c r="QA252" s="120"/>
      <c r="QB252" s="120"/>
      <c r="QC252" s="120"/>
      <c r="QD252" s="120"/>
      <c r="QE252" s="120"/>
      <c r="QF252" s="120"/>
      <c r="QG252" s="120"/>
      <c r="QH252" s="120"/>
      <c r="QI252" s="120"/>
      <c r="QJ252" s="120"/>
      <c r="QK252" s="120"/>
      <c r="QL252" s="120"/>
      <c r="QM252" s="120"/>
      <c r="QN252" s="120"/>
      <c r="QO252" s="120"/>
      <c r="QP252" s="120"/>
      <c r="QQ252" s="120"/>
      <c r="QR252" s="120"/>
      <c r="QS252" s="120"/>
      <c r="QT252" s="120"/>
      <c r="QU252" s="120"/>
      <c r="QV252" s="120"/>
      <c r="QW252" s="120"/>
      <c r="QX252" s="120"/>
      <c r="QY252" s="120"/>
      <c r="QZ252" s="120"/>
      <c r="RA252" s="120"/>
      <c r="RB252" s="120"/>
      <c r="RC252" s="120"/>
      <c r="RD252" s="120"/>
      <c r="RE252" s="120"/>
      <c r="RF252" s="120"/>
      <c r="RG252" s="120"/>
      <c r="RH252" s="120"/>
      <c r="RI252" s="120"/>
      <c r="RJ252" s="120"/>
      <c r="RK252" s="120"/>
      <c r="RL252" s="120"/>
      <c r="RM252" s="120"/>
      <c r="RN252" s="120"/>
      <c r="RO252" s="120"/>
      <c r="RP252" s="120"/>
      <c r="RQ252" s="120"/>
      <c r="RR252" s="120"/>
      <c r="RS252" s="120"/>
      <c r="RT252" s="120"/>
      <c r="RU252" s="120"/>
      <c r="RV252" s="120"/>
      <c r="RW252" s="120"/>
      <c r="RX252" s="120"/>
      <c r="RY252" s="120"/>
      <c r="RZ252" s="120"/>
      <c r="SA252" s="120"/>
      <c r="SB252" s="120"/>
      <c r="SC252" s="120"/>
      <c r="SD252" s="120"/>
      <c r="SE252" s="120"/>
      <c r="SF252" s="120"/>
      <c r="SG252" s="120"/>
      <c r="SH252" s="120"/>
      <c r="SI252" s="120"/>
      <c r="SJ252" s="120"/>
      <c r="SK252" s="120"/>
      <c r="SL252" s="120"/>
      <c r="SM252" s="120"/>
      <c r="SN252" s="120"/>
      <c r="SO252" s="120"/>
      <c r="SP252" s="120"/>
      <c r="SQ252" s="120"/>
      <c r="SR252" s="120"/>
      <c r="SS252" s="120"/>
      <c r="ST252" s="120"/>
      <c r="SU252" s="120"/>
      <c r="SV252" s="120"/>
      <c r="SW252" s="120"/>
      <c r="SX252" s="120"/>
      <c r="SY252" s="120"/>
      <c r="SZ252" s="120"/>
      <c r="TA252" s="120"/>
      <c r="TB252" s="120"/>
      <c r="TC252" s="120"/>
      <c r="TD252" s="120"/>
      <c r="TE252" s="120"/>
      <c r="TF252" s="120"/>
      <c r="TG252" s="120"/>
      <c r="TH252" s="120"/>
      <c r="TI252" s="120"/>
      <c r="TJ252" s="120"/>
      <c r="TK252" s="120"/>
      <c r="TL252" s="120"/>
      <c r="TM252" s="120"/>
      <c r="TN252" s="120"/>
      <c r="TO252" s="120"/>
      <c r="TP252" s="120"/>
      <c r="TQ252" s="120"/>
      <c r="TR252" s="120"/>
      <c r="TS252" s="120"/>
      <c r="TT252" s="120"/>
      <c r="TU252" s="120"/>
      <c r="TV252" s="120"/>
      <c r="TW252" s="120"/>
      <c r="TX252" s="120"/>
      <c r="TY252" s="120"/>
      <c r="TZ252" s="120"/>
      <c r="UA252" s="120"/>
      <c r="UB252" s="120"/>
      <c r="UC252" s="120"/>
      <c r="UD252" s="120"/>
      <c r="UE252" s="120"/>
      <c r="UF252" s="120"/>
      <c r="UG252" s="120"/>
      <c r="UH252" s="120"/>
      <c r="UI252" s="120"/>
      <c r="UJ252" s="120"/>
      <c r="UK252" s="120"/>
      <c r="UL252" s="120"/>
      <c r="UM252" s="120"/>
      <c r="UN252" s="120"/>
      <c r="UO252" s="120"/>
      <c r="UP252" s="120"/>
      <c r="UQ252" s="120"/>
      <c r="UR252" s="120"/>
      <c r="US252" s="120"/>
      <c r="UT252" s="120"/>
      <c r="UU252" s="120"/>
      <c r="UV252" s="120"/>
      <c r="UW252" s="120"/>
      <c r="UX252" s="120"/>
      <c r="UY252" s="120"/>
      <c r="UZ252" s="120"/>
      <c r="VA252" s="120"/>
      <c r="VB252" s="120"/>
      <c r="VC252" s="120"/>
      <c r="VD252" s="120"/>
      <c r="VE252" s="120"/>
      <c r="VF252" s="120"/>
      <c r="VG252" s="120"/>
      <c r="VH252" s="120"/>
      <c r="VI252" s="120"/>
      <c r="VJ252" s="120"/>
      <c r="VK252" s="120"/>
      <c r="VL252" s="120"/>
      <c r="VM252" s="120"/>
      <c r="VN252" s="120"/>
      <c r="VO252" s="120"/>
      <c r="VP252" s="120"/>
      <c r="VQ252" s="120"/>
      <c r="VR252" s="120"/>
      <c r="VS252" s="120"/>
      <c r="VT252" s="120"/>
      <c r="VU252" s="120"/>
      <c r="VV252" s="120"/>
      <c r="VW252" s="120"/>
      <c r="VX252" s="120"/>
      <c r="VY252" s="120"/>
      <c r="VZ252" s="120"/>
      <c r="WA252" s="120"/>
      <c r="WB252" s="120"/>
      <c r="WC252" s="120"/>
      <c r="WD252" s="120"/>
      <c r="WE252" s="120"/>
      <c r="WF252" s="120"/>
      <c r="WG252" s="120"/>
      <c r="WH252" s="120"/>
      <c r="WI252" s="120"/>
      <c r="WJ252" s="120"/>
      <c r="WK252" s="120"/>
      <c r="WL252" s="120"/>
      <c r="WM252" s="120"/>
      <c r="WN252" s="120"/>
      <c r="WO252" s="120"/>
      <c r="WP252" s="120"/>
      <c r="WQ252" s="120"/>
      <c r="WR252" s="120"/>
      <c r="WS252" s="120"/>
      <c r="WT252" s="120"/>
      <c r="WU252" s="120"/>
      <c r="WV252" s="120"/>
      <c r="WW252" s="120"/>
      <c r="WX252" s="120"/>
      <c r="WY252" s="120"/>
      <c r="WZ252" s="120"/>
      <c r="XA252" s="120"/>
      <c r="XB252" s="120"/>
      <c r="XC252" s="120"/>
      <c r="XD252" s="120"/>
      <c r="XE252" s="120"/>
      <c r="XF252" s="120"/>
      <c r="XG252" s="120"/>
      <c r="XH252" s="120"/>
      <c r="XI252" s="120"/>
      <c r="XJ252" s="120"/>
      <c r="XK252" s="120"/>
      <c r="XL252" s="120"/>
      <c r="XM252" s="120"/>
      <c r="XN252" s="120"/>
      <c r="XO252" s="120"/>
      <c r="XP252" s="120"/>
      <c r="XQ252" s="120"/>
      <c r="XR252" s="120"/>
      <c r="XS252" s="120"/>
      <c r="XT252" s="120"/>
      <c r="XU252" s="120"/>
      <c r="XV252" s="120"/>
      <c r="XW252" s="120"/>
      <c r="XX252" s="120"/>
      <c r="XY252" s="120"/>
      <c r="XZ252" s="120"/>
      <c r="YA252" s="120"/>
      <c r="YB252" s="120"/>
      <c r="YC252" s="120"/>
      <c r="YD252" s="120"/>
      <c r="YE252" s="120"/>
      <c r="YF252" s="120"/>
      <c r="YG252" s="120"/>
      <c r="YH252" s="120"/>
      <c r="YI252" s="120"/>
      <c r="YJ252" s="120"/>
      <c r="YK252" s="120"/>
      <c r="YL252" s="120"/>
      <c r="YM252" s="120"/>
      <c r="YN252" s="120"/>
      <c r="YO252" s="120"/>
      <c r="YP252" s="120"/>
      <c r="YQ252" s="120"/>
      <c r="YR252" s="120"/>
      <c r="YS252" s="120"/>
      <c r="YT252" s="120"/>
      <c r="YU252" s="120"/>
      <c r="YV252" s="120"/>
      <c r="YW252" s="120"/>
      <c r="YX252" s="120"/>
      <c r="YY252" s="120"/>
      <c r="YZ252" s="120"/>
      <c r="ZA252" s="120"/>
      <c r="ZB252" s="120"/>
      <c r="ZC252" s="120"/>
      <c r="ZD252" s="120"/>
      <c r="ZE252" s="120"/>
      <c r="ZF252" s="120"/>
      <c r="ZG252" s="120"/>
      <c r="ZH252" s="120"/>
      <c r="ZI252" s="120"/>
      <c r="ZJ252" s="120"/>
      <c r="ZK252" s="120"/>
      <c r="ZL252" s="120"/>
      <c r="ZM252" s="120"/>
      <c r="ZN252" s="120"/>
      <c r="ZO252" s="120"/>
      <c r="ZP252" s="120"/>
      <c r="ZQ252" s="120"/>
      <c r="ZR252" s="120"/>
      <c r="ZS252" s="120"/>
      <c r="ZT252" s="120"/>
      <c r="ZU252" s="120"/>
      <c r="ZV252" s="120"/>
      <c r="ZW252" s="120"/>
      <c r="ZX252" s="120"/>
      <c r="ZY252" s="120"/>
      <c r="ZZ252" s="120"/>
      <c r="AAA252" s="120"/>
      <c r="AAB252" s="120"/>
      <c r="AAC252" s="120"/>
      <c r="AAD252" s="120"/>
      <c r="AAE252" s="120"/>
      <c r="AAF252" s="120"/>
      <c r="AAG252" s="120"/>
      <c r="AAH252" s="120"/>
      <c r="AAI252" s="120"/>
      <c r="AAJ252" s="120"/>
      <c r="AAK252" s="120"/>
      <c r="AAL252" s="120"/>
      <c r="AAM252" s="120"/>
      <c r="AAN252" s="120"/>
      <c r="AAO252" s="120"/>
      <c r="AAP252" s="120"/>
      <c r="AAQ252" s="120"/>
      <c r="AAR252" s="120"/>
      <c r="AAS252" s="120"/>
      <c r="AAT252" s="120"/>
      <c r="AAU252" s="120"/>
      <c r="AAV252" s="120"/>
      <c r="AAW252" s="120"/>
      <c r="AAX252" s="120"/>
      <c r="AAY252" s="120"/>
      <c r="AAZ252" s="120"/>
      <c r="ABA252" s="120"/>
      <c r="ABB252" s="120"/>
      <c r="ABC252" s="120"/>
      <c r="ABD252" s="120"/>
      <c r="ABE252" s="120"/>
      <c r="ABF252" s="120"/>
      <c r="ABG252" s="120"/>
      <c r="ABH252" s="120"/>
      <c r="ABI252" s="120"/>
      <c r="ABJ252" s="120"/>
      <c r="ABK252" s="120"/>
      <c r="ABL252" s="120"/>
      <c r="ABM252" s="120"/>
      <c r="ABN252" s="120"/>
      <c r="ABO252" s="120"/>
      <c r="ABP252" s="120"/>
      <c r="ABQ252" s="120"/>
      <c r="ABR252" s="120"/>
      <c r="ABS252" s="120"/>
      <c r="ABT252" s="120"/>
      <c r="ABU252" s="120"/>
      <c r="ABV252" s="120"/>
      <c r="ABW252" s="120"/>
      <c r="ABX252" s="120"/>
      <c r="ABY252" s="120"/>
      <c r="ABZ252" s="120"/>
      <c r="ACA252" s="120"/>
      <c r="ACB252" s="120"/>
      <c r="ACC252" s="120"/>
      <c r="ACD252" s="120"/>
      <c r="ACE252" s="120"/>
      <c r="ACF252" s="120"/>
      <c r="ACG252" s="120"/>
      <c r="ACH252" s="120"/>
      <c r="ACI252" s="120"/>
      <c r="ACJ252" s="120"/>
      <c r="ACK252" s="120"/>
      <c r="ACL252" s="120"/>
      <c r="ACM252" s="120"/>
      <c r="ACN252" s="120"/>
      <c r="ACO252" s="120"/>
      <c r="ACP252" s="120"/>
      <c r="ACQ252" s="120"/>
      <c r="ACR252" s="120"/>
      <c r="ACS252" s="120"/>
      <c r="ACT252" s="120"/>
      <c r="ACU252" s="120"/>
      <c r="ACV252" s="120"/>
      <c r="ACW252" s="120"/>
      <c r="ACX252" s="120"/>
      <c r="ACY252" s="120"/>
      <c r="ACZ252" s="120"/>
      <c r="ADA252" s="120"/>
      <c r="ADB252" s="120"/>
      <c r="ADC252" s="120"/>
      <c r="ADD252" s="120"/>
      <c r="ADE252" s="120"/>
      <c r="ADF252" s="120"/>
      <c r="ADG252" s="120"/>
      <c r="ADH252" s="120"/>
      <c r="ADI252" s="120"/>
      <c r="ADJ252" s="120"/>
      <c r="ADK252" s="120"/>
      <c r="ADL252" s="120"/>
      <c r="ADM252" s="120"/>
      <c r="ADN252" s="120"/>
      <c r="ADO252" s="120"/>
      <c r="ADP252" s="120"/>
      <c r="ADQ252" s="120"/>
      <c r="ADR252" s="120"/>
      <c r="ADS252" s="120"/>
      <c r="ADT252" s="120"/>
      <c r="ADU252" s="120"/>
      <c r="ADV252" s="120"/>
      <c r="ADW252" s="120"/>
      <c r="ADX252" s="120"/>
      <c r="ADY252" s="120"/>
      <c r="ADZ252" s="120"/>
      <c r="AEA252" s="120"/>
      <c r="AEB252" s="120"/>
      <c r="AEC252" s="120"/>
      <c r="AED252" s="120"/>
      <c r="AEE252" s="120"/>
      <c r="AEF252" s="120"/>
      <c r="AEG252" s="120"/>
      <c r="AEH252" s="120"/>
      <c r="AEI252" s="120"/>
      <c r="AEJ252" s="120"/>
      <c r="AEK252" s="120"/>
      <c r="AEL252" s="120"/>
      <c r="AEM252" s="120"/>
      <c r="AEN252" s="120"/>
      <c r="AEO252" s="120"/>
      <c r="AEP252" s="120"/>
      <c r="AEQ252" s="120"/>
      <c r="AER252" s="120"/>
      <c r="AES252" s="120"/>
      <c r="AET252" s="120"/>
      <c r="AEU252" s="120"/>
      <c r="AEV252" s="120"/>
      <c r="AEW252" s="120"/>
      <c r="AEX252" s="120"/>
      <c r="AEY252" s="120"/>
      <c r="AEZ252" s="120"/>
      <c r="AFA252" s="120"/>
      <c r="AFB252" s="120"/>
      <c r="AFC252" s="120"/>
      <c r="AFD252" s="120"/>
      <c r="AFE252" s="120"/>
      <c r="AFF252" s="120"/>
      <c r="AFG252" s="120"/>
      <c r="AFH252" s="120"/>
      <c r="AFI252" s="120"/>
      <c r="AFJ252" s="120"/>
      <c r="AFK252" s="120"/>
      <c r="AFL252" s="120"/>
      <c r="AFM252" s="120"/>
      <c r="AFN252" s="120"/>
      <c r="AFO252" s="120"/>
      <c r="AFP252" s="120"/>
      <c r="AFQ252" s="120"/>
      <c r="AFR252" s="120"/>
      <c r="AFS252" s="120"/>
      <c r="AFT252" s="120"/>
      <c r="AFU252" s="120"/>
      <c r="AFV252" s="120"/>
      <c r="AFW252" s="120"/>
      <c r="AFX252" s="120"/>
      <c r="AFY252" s="120"/>
      <c r="AFZ252" s="120"/>
      <c r="AGA252" s="120"/>
      <c r="AGB252" s="120"/>
      <c r="AGC252" s="120"/>
      <c r="AGD252" s="120"/>
      <c r="AGE252" s="120"/>
      <c r="AGF252" s="120"/>
      <c r="AGG252" s="120"/>
      <c r="AGH252" s="120"/>
      <c r="AGI252" s="120"/>
      <c r="AGJ252" s="120"/>
      <c r="AGK252" s="120"/>
      <c r="AGL252" s="120"/>
      <c r="AGM252" s="120"/>
      <c r="AGN252" s="120"/>
      <c r="AGO252" s="120"/>
      <c r="AGP252" s="120"/>
      <c r="AGQ252" s="120"/>
      <c r="AGR252" s="120"/>
      <c r="AGS252" s="120"/>
      <c r="AGT252" s="120"/>
      <c r="AGU252" s="120"/>
      <c r="AGV252" s="120"/>
      <c r="AGW252" s="120"/>
      <c r="AGX252" s="120"/>
      <c r="AGY252" s="120"/>
      <c r="AGZ252" s="120"/>
      <c r="AHA252" s="120"/>
      <c r="AHB252" s="120"/>
      <c r="AHC252" s="120"/>
      <c r="AHD252" s="120"/>
      <c r="AHE252" s="120"/>
      <c r="AHF252" s="120"/>
      <c r="AHG252" s="120"/>
      <c r="AHH252" s="120"/>
      <c r="AHI252" s="120"/>
      <c r="AHJ252" s="120"/>
      <c r="AHK252" s="120"/>
      <c r="AHL252" s="120"/>
      <c r="AHM252" s="120"/>
      <c r="AHN252" s="120"/>
      <c r="AHO252" s="120"/>
      <c r="AHP252" s="120"/>
      <c r="AHQ252" s="120"/>
      <c r="AHR252" s="120"/>
      <c r="AHS252" s="120"/>
      <c r="AHT252" s="120"/>
      <c r="AHU252" s="120"/>
      <c r="AHV252" s="120"/>
      <c r="AHW252" s="120"/>
      <c r="AHX252" s="120"/>
      <c r="AHY252" s="120"/>
      <c r="AHZ252" s="120"/>
      <c r="AIA252" s="120"/>
      <c r="AIB252" s="120"/>
      <c r="AIC252" s="120"/>
      <c r="AID252" s="120"/>
      <c r="AIE252" s="120"/>
      <c r="AIF252" s="120"/>
      <c r="AIG252" s="120"/>
      <c r="AIH252" s="120"/>
      <c r="AII252" s="120"/>
      <c r="AIJ252" s="120"/>
      <c r="AIK252" s="120"/>
      <c r="AIL252" s="120"/>
      <c r="AIM252" s="120"/>
      <c r="AIN252" s="120"/>
      <c r="AIO252" s="120"/>
      <c r="AIP252" s="120"/>
      <c r="AIQ252" s="120"/>
      <c r="AIR252" s="120"/>
      <c r="AIS252" s="120"/>
      <c r="AIT252" s="120"/>
      <c r="AIU252" s="120"/>
      <c r="AIV252" s="120"/>
      <c r="AIW252" s="120"/>
      <c r="AIX252" s="120"/>
      <c r="AIY252" s="120"/>
      <c r="AIZ252" s="120"/>
      <c r="AJA252" s="120"/>
      <c r="AJB252" s="120"/>
      <c r="AJC252" s="120"/>
      <c r="AJD252" s="120"/>
      <c r="AJE252" s="120"/>
      <c r="AJF252" s="120"/>
      <c r="AJG252" s="120"/>
      <c r="AJH252" s="120"/>
      <c r="AJI252" s="120"/>
      <c r="AJJ252" s="120"/>
      <c r="AJK252" s="120"/>
      <c r="AJL252" s="120"/>
      <c r="AJM252" s="120"/>
      <c r="AJN252" s="120"/>
      <c r="AJO252" s="120"/>
      <c r="AJP252" s="120"/>
      <c r="AJQ252" s="120"/>
      <c r="AJR252" s="120"/>
      <c r="AJS252" s="120"/>
      <c r="AJT252" s="120"/>
      <c r="AJU252" s="120"/>
      <c r="AJV252" s="120"/>
      <c r="AJW252" s="120"/>
      <c r="AJX252" s="120"/>
      <c r="AJY252" s="120"/>
      <c r="AJZ252" s="120"/>
      <c r="AKA252" s="120"/>
      <c r="AKB252" s="120"/>
      <c r="AKC252" s="120"/>
      <c r="AKD252" s="120"/>
      <c r="AKE252" s="120"/>
      <c r="AKF252" s="120"/>
      <c r="AKG252" s="120"/>
      <c r="AKH252" s="120"/>
      <c r="AKI252" s="120"/>
      <c r="AKJ252" s="120"/>
      <c r="AKK252" s="120"/>
      <c r="AKL252" s="120"/>
      <c r="AKM252" s="120"/>
      <c r="AKN252" s="120"/>
      <c r="AKO252" s="120"/>
      <c r="AKP252" s="120"/>
      <c r="AKQ252" s="120"/>
      <c r="AKR252" s="120"/>
      <c r="AKS252" s="120"/>
      <c r="AKT252" s="120"/>
      <c r="AKU252" s="120"/>
      <c r="AKV252" s="120"/>
      <c r="AKW252" s="120"/>
      <c r="AKX252" s="120"/>
      <c r="AKY252" s="120"/>
      <c r="AKZ252" s="120"/>
      <c r="ALA252" s="120"/>
      <c r="ALB252" s="120"/>
      <c r="ALC252" s="120"/>
      <c r="ALD252" s="120"/>
      <c r="ALE252" s="120"/>
      <c r="ALF252" s="120"/>
      <c r="ALG252" s="120"/>
      <c r="ALH252" s="120"/>
      <c r="ALI252" s="120"/>
      <c r="ALJ252" s="120"/>
      <c r="ALK252" s="120"/>
      <c r="ALL252" s="120"/>
      <c r="ALM252" s="120"/>
      <c r="ALN252" s="120"/>
      <c r="ALO252" s="120"/>
      <c r="ALP252" s="120"/>
      <c r="ALQ252" s="120"/>
      <c r="ALR252" s="120"/>
      <c r="ALS252" s="120"/>
      <c r="ALT252" s="120"/>
      <c r="ALU252" s="120"/>
      <c r="ALV252" s="120"/>
      <c r="ALW252" s="120"/>
      <c r="ALX252" s="120"/>
      <c r="ALY252" s="120"/>
      <c r="ALZ252" s="120"/>
      <c r="AMA252" s="120"/>
      <c r="AMB252" s="120"/>
      <c r="AMC252" s="120"/>
      <c r="AMD252" s="120"/>
      <c r="AME252" s="120"/>
      <c r="AMF252" s="120"/>
      <c r="AMG252" s="120"/>
      <c r="AMH252" s="120"/>
      <c r="AMI252" s="120"/>
      <c r="AMJ252" s="120"/>
      <c r="AMK252" s="120"/>
      <c r="AML252" s="120"/>
    </row>
    <row r="253" spans="1:1026" s="203" customFormat="1" ht="48.75" customHeight="1" x14ac:dyDescent="0.25">
      <c r="A253" s="102">
        <v>248</v>
      </c>
      <c r="B253" s="67" t="s">
        <v>754</v>
      </c>
      <c r="C253" s="150" t="s">
        <v>755</v>
      </c>
      <c r="D253" s="150" t="s">
        <v>154</v>
      </c>
      <c r="E253" s="194" t="s">
        <v>208</v>
      </c>
      <c r="F253" s="195">
        <v>20</v>
      </c>
      <c r="G253" s="196" t="s">
        <v>11</v>
      </c>
      <c r="H253" s="197"/>
      <c r="I253" s="198">
        <f t="shared" ref="I253" si="22">F253*H253</f>
        <v>0</v>
      </c>
      <c r="J253" s="76">
        <f t="shared" si="15"/>
        <v>0</v>
      </c>
      <c r="K253" s="76">
        <f t="shared" si="16"/>
        <v>0</v>
      </c>
      <c r="L253" s="199"/>
      <c r="M253" s="200"/>
      <c r="N253" s="199"/>
      <c r="O253" s="201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  <c r="BI253" s="202"/>
      <c r="BJ253" s="202"/>
      <c r="BK253" s="202"/>
      <c r="BL253" s="202"/>
      <c r="BM253" s="202"/>
      <c r="BN253" s="202"/>
      <c r="BO253" s="202"/>
      <c r="BP253" s="202"/>
      <c r="BQ253" s="202"/>
      <c r="BR253" s="202"/>
      <c r="BS253" s="202"/>
      <c r="BT253" s="202"/>
      <c r="BU253" s="202"/>
      <c r="BV253" s="202"/>
      <c r="BW253" s="202"/>
      <c r="BX253" s="202"/>
      <c r="BY253" s="202"/>
      <c r="BZ253" s="202"/>
      <c r="CA253" s="202"/>
      <c r="CB253" s="202"/>
      <c r="CC253" s="202"/>
      <c r="CD253" s="202"/>
      <c r="CE253" s="202"/>
      <c r="CF253" s="202"/>
      <c r="CG253" s="202"/>
      <c r="CH253" s="202"/>
      <c r="CI253" s="202"/>
      <c r="CJ253" s="202"/>
      <c r="CK253" s="202"/>
      <c r="CL253" s="202"/>
      <c r="CM253" s="202"/>
      <c r="CN253" s="202"/>
      <c r="CO253" s="202"/>
      <c r="CP253" s="202"/>
      <c r="CQ253" s="202"/>
      <c r="CR253" s="202"/>
      <c r="CS253" s="202"/>
      <c r="CT253" s="202"/>
      <c r="CU253" s="202"/>
      <c r="CV253" s="202"/>
      <c r="CW253" s="202"/>
      <c r="CX253" s="202"/>
      <c r="CY253" s="202"/>
      <c r="CZ253" s="202"/>
      <c r="DA253" s="202"/>
      <c r="DB253" s="202"/>
      <c r="DC253" s="202"/>
      <c r="DD253" s="202"/>
      <c r="DE253" s="202"/>
      <c r="DF253" s="202"/>
      <c r="DG253" s="202"/>
      <c r="DH253" s="202"/>
      <c r="DI253" s="202"/>
      <c r="DJ253" s="202"/>
      <c r="DK253" s="202"/>
      <c r="DL253" s="202"/>
      <c r="DM253" s="202"/>
      <c r="DN253" s="202"/>
      <c r="DO253" s="202"/>
      <c r="DP253" s="202"/>
      <c r="DQ253" s="202"/>
      <c r="DR253" s="202"/>
      <c r="DS253" s="202"/>
      <c r="DT253" s="202"/>
      <c r="DU253" s="202"/>
      <c r="DV253" s="202"/>
      <c r="DW253" s="202"/>
      <c r="DX253" s="202"/>
      <c r="DY253" s="202"/>
      <c r="DZ253" s="202"/>
      <c r="EA253" s="202"/>
      <c r="EB253" s="202"/>
      <c r="EC253" s="202"/>
      <c r="ED253" s="202"/>
      <c r="EE253" s="202"/>
      <c r="EF253" s="202"/>
      <c r="EG253" s="202"/>
      <c r="EH253" s="202"/>
      <c r="EI253" s="202"/>
      <c r="EJ253" s="202"/>
      <c r="EK253" s="202"/>
      <c r="EL253" s="202"/>
      <c r="EM253" s="202"/>
      <c r="EN253" s="202"/>
      <c r="EO253" s="202"/>
      <c r="EP253" s="202"/>
      <c r="EQ253" s="202"/>
      <c r="ER253" s="202"/>
      <c r="ES253" s="202"/>
      <c r="ET253" s="202"/>
      <c r="EU253" s="202"/>
      <c r="EV253" s="202"/>
      <c r="EW253" s="202"/>
      <c r="EX253" s="202"/>
      <c r="EY253" s="202"/>
      <c r="EZ253" s="202"/>
      <c r="FA253" s="202"/>
      <c r="FB253" s="202"/>
      <c r="FC253" s="202"/>
      <c r="FD253" s="202"/>
      <c r="FE253" s="202"/>
      <c r="FF253" s="202"/>
      <c r="FG253" s="202"/>
      <c r="FH253" s="202"/>
      <c r="FI253" s="202"/>
      <c r="FJ253" s="202"/>
      <c r="FK253" s="202"/>
      <c r="FL253" s="202"/>
      <c r="FM253" s="202"/>
      <c r="FN253" s="202"/>
      <c r="FO253" s="202"/>
      <c r="FP253" s="202"/>
      <c r="FQ253" s="202"/>
      <c r="FR253" s="202"/>
      <c r="FS253" s="202"/>
      <c r="FT253" s="202"/>
      <c r="FU253" s="202"/>
      <c r="FV253" s="202"/>
      <c r="FW253" s="202"/>
      <c r="FX253" s="202"/>
      <c r="FY253" s="202"/>
      <c r="FZ253" s="202"/>
      <c r="GA253" s="202"/>
      <c r="GB253" s="202"/>
      <c r="GC253" s="202"/>
      <c r="GD253" s="202"/>
      <c r="GE253" s="202"/>
      <c r="GF253" s="202"/>
      <c r="GG253" s="202"/>
      <c r="GH253" s="202"/>
      <c r="GI253" s="202"/>
      <c r="GJ253" s="202"/>
      <c r="GK253" s="202"/>
      <c r="GL253" s="202"/>
      <c r="GM253" s="202"/>
      <c r="GN253" s="202"/>
      <c r="GO253" s="202"/>
      <c r="GP253" s="202"/>
      <c r="GQ253" s="202"/>
      <c r="GR253" s="202"/>
      <c r="GS253" s="202"/>
      <c r="GT253" s="202"/>
      <c r="GU253" s="202"/>
      <c r="GV253" s="202"/>
      <c r="GW253" s="202"/>
      <c r="GX253" s="202"/>
      <c r="GY253" s="202"/>
      <c r="GZ253" s="202"/>
      <c r="HA253" s="202"/>
      <c r="HB253" s="202"/>
      <c r="HC253" s="202"/>
      <c r="HD253" s="202"/>
      <c r="HE253" s="202"/>
      <c r="HF253" s="202"/>
      <c r="HG253" s="202"/>
      <c r="HH253" s="202"/>
      <c r="HI253" s="202"/>
      <c r="HJ253" s="202"/>
      <c r="HK253" s="202"/>
      <c r="HL253" s="202"/>
      <c r="HM253" s="202"/>
      <c r="HN253" s="202"/>
      <c r="HO253" s="202"/>
      <c r="HP253" s="202"/>
      <c r="HQ253" s="202"/>
      <c r="HR253" s="202"/>
      <c r="HS253" s="202"/>
      <c r="HT253" s="202"/>
      <c r="HU253" s="202"/>
      <c r="HV253" s="202"/>
      <c r="HW253" s="202"/>
      <c r="HX253" s="202"/>
      <c r="HY253" s="202"/>
      <c r="HZ253" s="202"/>
      <c r="IA253" s="202"/>
      <c r="IB253" s="202"/>
      <c r="IC253" s="202"/>
      <c r="ID253" s="202"/>
      <c r="IE253" s="202"/>
      <c r="IF253" s="202"/>
      <c r="IG253" s="202"/>
      <c r="IH253" s="202"/>
      <c r="II253" s="202"/>
      <c r="IJ253" s="202"/>
      <c r="IK253" s="202"/>
      <c r="IL253" s="202"/>
      <c r="IM253" s="202"/>
      <c r="IN253" s="202"/>
      <c r="IO253" s="202"/>
      <c r="IP253" s="202"/>
      <c r="IQ253" s="202"/>
      <c r="IR253" s="202"/>
      <c r="IS253" s="202"/>
      <c r="IT253" s="202"/>
      <c r="IU253" s="202"/>
      <c r="IV253" s="202"/>
      <c r="IW253" s="202"/>
      <c r="IX253" s="202"/>
      <c r="IY253" s="202"/>
      <c r="IZ253" s="202"/>
      <c r="JA253" s="202"/>
      <c r="JB253" s="202"/>
      <c r="JC253" s="202"/>
      <c r="JD253" s="202"/>
      <c r="JE253" s="202"/>
      <c r="JF253" s="202"/>
      <c r="JG253" s="202"/>
      <c r="JH253" s="202"/>
      <c r="JI253" s="202"/>
      <c r="JJ253" s="202"/>
      <c r="JK253" s="202"/>
      <c r="JL253" s="202"/>
      <c r="JM253" s="202"/>
      <c r="JN253" s="202"/>
      <c r="JO253" s="202"/>
      <c r="JP253" s="202"/>
      <c r="JQ253" s="202"/>
      <c r="JR253" s="202"/>
      <c r="JS253" s="202"/>
      <c r="JT253" s="202"/>
      <c r="JU253" s="202"/>
      <c r="JV253" s="202"/>
      <c r="JW253" s="202"/>
      <c r="JX253" s="202"/>
      <c r="JY253" s="202"/>
      <c r="JZ253" s="202"/>
      <c r="KA253" s="202"/>
      <c r="KB253" s="202"/>
      <c r="KC253" s="202"/>
      <c r="KD253" s="202"/>
      <c r="KE253" s="202"/>
      <c r="KF253" s="202"/>
      <c r="KG253" s="202"/>
      <c r="KH253" s="202"/>
      <c r="KI253" s="202"/>
      <c r="KJ253" s="202"/>
      <c r="KK253" s="202"/>
      <c r="KL253" s="202"/>
      <c r="KM253" s="202"/>
      <c r="KN253" s="202"/>
      <c r="KO253" s="202"/>
      <c r="KP253" s="202"/>
      <c r="KQ253" s="202"/>
      <c r="KR253" s="202"/>
      <c r="KS253" s="202"/>
      <c r="KT253" s="202"/>
      <c r="KU253" s="202"/>
      <c r="KV253" s="202"/>
      <c r="KW253" s="202"/>
      <c r="KX253" s="202"/>
      <c r="KY253" s="202"/>
      <c r="KZ253" s="202"/>
      <c r="LA253" s="202"/>
      <c r="LB253" s="202"/>
      <c r="LC253" s="202"/>
      <c r="LD253" s="202"/>
      <c r="LE253" s="202"/>
      <c r="LF253" s="202"/>
      <c r="LG253" s="202"/>
      <c r="LH253" s="202"/>
      <c r="LI253" s="202"/>
      <c r="LJ253" s="202"/>
      <c r="LK253" s="202"/>
      <c r="LL253" s="202"/>
      <c r="LM253" s="202"/>
      <c r="LN253" s="202"/>
      <c r="LO253" s="202"/>
      <c r="LP253" s="202"/>
      <c r="LQ253" s="202"/>
      <c r="LR253" s="202"/>
      <c r="LS253" s="202"/>
      <c r="LT253" s="202"/>
      <c r="LU253" s="202"/>
      <c r="LV253" s="202"/>
      <c r="LW253" s="202"/>
      <c r="LX253" s="202"/>
      <c r="LY253" s="202"/>
      <c r="LZ253" s="202"/>
      <c r="MA253" s="202"/>
      <c r="MB253" s="202"/>
      <c r="MC253" s="202"/>
      <c r="MD253" s="202"/>
      <c r="ME253" s="202"/>
      <c r="MF253" s="202"/>
      <c r="MG253" s="202"/>
      <c r="MH253" s="202"/>
      <c r="MI253" s="202"/>
      <c r="MJ253" s="202"/>
      <c r="MK253" s="202"/>
      <c r="ML253" s="202"/>
      <c r="MM253" s="202"/>
      <c r="MN253" s="202"/>
      <c r="MO253" s="202"/>
      <c r="MP253" s="202"/>
      <c r="MQ253" s="202"/>
      <c r="MR253" s="202"/>
      <c r="MS253" s="202"/>
      <c r="MT253" s="202"/>
      <c r="MU253" s="202"/>
      <c r="MV253" s="202"/>
      <c r="MW253" s="202"/>
      <c r="MX253" s="202"/>
      <c r="MY253" s="202"/>
      <c r="MZ253" s="202"/>
      <c r="NA253" s="202"/>
      <c r="NB253" s="202"/>
      <c r="NC253" s="202"/>
      <c r="ND253" s="202"/>
      <c r="NE253" s="202"/>
      <c r="NF253" s="202"/>
      <c r="NG253" s="202"/>
      <c r="NH253" s="202"/>
      <c r="NI253" s="202"/>
      <c r="NJ253" s="202"/>
      <c r="NK253" s="202"/>
      <c r="NL253" s="202"/>
      <c r="NM253" s="202"/>
      <c r="NN253" s="202"/>
      <c r="NO253" s="202"/>
      <c r="NP253" s="202"/>
      <c r="NQ253" s="202"/>
      <c r="NR253" s="202"/>
      <c r="NS253" s="202"/>
      <c r="NT253" s="202"/>
      <c r="NU253" s="202"/>
      <c r="NV253" s="202"/>
      <c r="NW253" s="202"/>
      <c r="NX253" s="202"/>
      <c r="NY253" s="202"/>
      <c r="NZ253" s="202"/>
      <c r="OA253" s="202"/>
      <c r="OB253" s="202"/>
      <c r="OC253" s="202"/>
      <c r="OD253" s="202"/>
      <c r="OE253" s="202"/>
      <c r="OF253" s="202"/>
      <c r="OG253" s="202"/>
      <c r="OH253" s="202"/>
      <c r="OI253" s="202"/>
      <c r="OJ253" s="202"/>
      <c r="OK253" s="202"/>
      <c r="OL253" s="202"/>
      <c r="OM253" s="202"/>
      <c r="ON253" s="202"/>
      <c r="OO253" s="202"/>
      <c r="OP253" s="202"/>
      <c r="OQ253" s="202"/>
      <c r="OR253" s="202"/>
      <c r="OS253" s="202"/>
      <c r="OT253" s="202"/>
      <c r="OU253" s="202"/>
      <c r="OV253" s="202"/>
      <c r="OW253" s="202"/>
      <c r="OX253" s="202"/>
      <c r="OY253" s="202"/>
      <c r="OZ253" s="202"/>
      <c r="PA253" s="202"/>
      <c r="PB253" s="202"/>
      <c r="PC253" s="202"/>
      <c r="PD253" s="202"/>
      <c r="PE253" s="202"/>
      <c r="PF253" s="202"/>
      <c r="PG253" s="202"/>
      <c r="PH253" s="202"/>
      <c r="PI253" s="202"/>
      <c r="PJ253" s="202"/>
      <c r="PK253" s="202"/>
      <c r="PL253" s="202"/>
      <c r="PM253" s="202"/>
      <c r="PN253" s="202"/>
      <c r="PO253" s="202"/>
      <c r="PP253" s="202"/>
      <c r="PQ253" s="202"/>
      <c r="PR253" s="202"/>
      <c r="PS253" s="202"/>
      <c r="PT253" s="202"/>
      <c r="PU253" s="202"/>
      <c r="PV253" s="202"/>
      <c r="PW253" s="202"/>
      <c r="PX253" s="202"/>
      <c r="PY253" s="202"/>
      <c r="PZ253" s="202"/>
      <c r="QA253" s="202"/>
      <c r="QB253" s="202"/>
      <c r="QC253" s="202"/>
      <c r="QD253" s="202"/>
      <c r="QE253" s="202"/>
      <c r="QF253" s="202"/>
      <c r="QG253" s="202"/>
      <c r="QH253" s="202"/>
      <c r="QI253" s="202"/>
      <c r="QJ253" s="202"/>
      <c r="QK253" s="202"/>
      <c r="QL253" s="202"/>
      <c r="QM253" s="202"/>
      <c r="QN253" s="202"/>
      <c r="QO253" s="202"/>
      <c r="QP253" s="202"/>
      <c r="QQ253" s="202"/>
      <c r="QR253" s="202"/>
      <c r="QS253" s="202"/>
      <c r="QT253" s="202"/>
      <c r="QU253" s="202"/>
      <c r="QV253" s="202"/>
      <c r="QW253" s="202"/>
      <c r="QX253" s="202"/>
      <c r="QY253" s="202"/>
      <c r="QZ253" s="202"/>
      <c r="RA253" s="202"/>
      <c r="RB253" s="202"/>
      <c r="RC253" s="202"/>
      <c r="RD253" s="202"/>
      <c r="RE253" s="202"/>
      <c r="RF253" s="202"/>
      <c r="RG253" s="202"/>
      <c r="RH253" s="202"/>
      <c r="RI253" s="202"/>
      <c r="RJ253" s="202"/>
      <c r="RK253" s="202"/>
      <c r="RL253" s="202"/>
      <c r="RM253" s="202"/>
      <c r="RN253" s="202"/>
      <c r="RO253" s="202"/>
      <c r="RP253" s="202"/>
      <c r="RQ253" s="202"/>
      <c r="RR253" s="202"/>
      <c r="RS253" s="202"/>
      <c r="RT253" s="202"/>
      <c r="RU253" s="202"/>
      <c r="RV253" s="202"/>
      <c r="RW253" s="202"/>
      <c r="RX253" s="202"/>
      <c r="RY253" s="202"/>
      <c r="RZ253" s="202"/>
      <c r="SA253" s="202"/>
      <c r="SB253" s="202"/>
      <c r="SC253" s="202"/>
      <c r="SD253" s="202"/>
      <c r="SE253" s="202"/>
      <c r="SF253" s="202"/>
      <c r="SG253" s="202"/>
      <c r="SH253" s="202"/>
      <c r="SI253" s="202"/>
      <c r="SJ253" s="202"/>
      <c r="SK253" s="202"/>
      <c r="SL253" s="202"/>
      <c r="SM253" s="202"/>
      <c r="SN253" s="202"/>
      <c r="SO253" s="202"/>
      <c r="SP253" s="202"/>
      <c r="SQ253" s="202"/>
      <c r="SR253" s="202"/>
      <c r="SS253" s="202"/>
      <c r="ST253" s="202"/>
      <c r="SU253" s="202"/>
      <c r="SV253" s="202"/>
      <c r="SW253" s="202"/>
      <c r="SX253" s="202"/>
      <c r="SY253" s="202"/>
      <c r="SZ253" s="202"/>
      <c r="TA253" s="202"/>
      <c r="TB253" s="202"/>
      <c r="TC253" s="202"/>
      <c r="TD253" s="202"/>
      <c r="TE253" s="202"/>
      <c r="TF253" s="202"/>
      <c r="TG253" s="202"/>
      <c r="TH253" s="202"/>
      <c r="TI253" s="202"/>
      <c r="TJ253" s="202"/>
      <c r="TK253" s="202"/>
      <c r="TL253" s="202"/>
      <c r="TM253" s="202"/>
      <c r="TN253" s="202"/>
      <c r="TO253" s="202"/>
      <c r="TP253" s="202"/>
      <c r="TQ253" s="202"/>
      <c r="TR253" s="202"/>
      <c r="TS253" s="202"/>
      <c r="TT253" s="202"/>
      <c r="TU253" s="202"/>
      <c r="TV253" s="202"/>
      <c r="TW253" s="202"/>
      <c r="TX253" s="202"/>
      <c r="TY253" s="202"/>
      <c r="TZ253" s="202"/>
      <c r="UA253" s="202"/>
      <c r="UB253" s="202"/>
      <c r="UC253" s="202"/>
      <c r="UD253" s="202"/>
      <c r="UE253" s="202"/>
      <c r="UF253" s="202"/>
      <c r="UG253" s="202"/>
      <c r="UH253" s="202"/>
      <c r="UI253" s="202"/>
      <c r="UJ253" s="202"/>
      <c r="UK253" s="202"/>
      <c r="UL253" s="202"/>
      <c r="UM253" s="202"/>
      <c r="UN253" s="202"/>
      <c r="UO253" s="202"/>
      <c r="UP253" s="202"/>
      <c r="UQ253" s="202"/>
      <c r="UR253" s="202"/>
      <c r="US253" s="202"/>
      <c r="UT253" s="202"/>
      <c r="UU253" s="202"/>
      <c r="UV253" s="202"/>
      <c r="UW253" s="202"/>
      <c r="UX253" s="202"/>
      <c r="UY253" s="202"/>
      <c r="UZ253" s="202"/>
      <c r="VA253" s="202"/>
      <c r="VB253" s="202"/>
      <c r="VC253" s="202"/>
      <c r="VD253" s="202"/>
      <c r="VE253" s="202"/>
      <c r="VF253" s="202"/>
      <c r="VG253" s="202"/>
      <c r="VH253" s="202"/>
      <c r="VI253" s="202"/>
      <c r="VJ253" s="202"/>
      <c r="VK253" s="202"/>
      <c r="VL253" s="202"/>
      <c r="VM253" s="202"/>
      <c r="VN253" s="202"/>
      <c r="VO253" s="202"/>
      <c r="VP253" s="202"/>
      <c r="VQ253" s="202"/>
      <c r="VR253" s="202"/>
      <c r="VS253" s="202"/>
      <c r="VT253" s="202"/>
      <c r="VU253" s="202"/>
      <c r="VV253" s="202"/>
      <c r="VW253" s="202"/>
      <c r="VX253" s="202"/>
      <c r="VY253" s="202"/>
      <c r="VZ253" s="202"/>
      <c r="WA253" s="202"/>
      <c r="WB253" s="202"/>
      <c r="WC253" s="202"/>
      <c r="WD253" s="202"/>
      <c r="WE253" s="202"/>
      <c r="WF253" s="202"/>
      <c r="WG253" s="202"/>
      <c r="WH253" s="202"/>
      <c r="WI253" s="202"/>
      <c r="WJ253" s="202"/>
      <c r="WK253" s="202"/>
      <c r="WL253" s="202"/>
      <c r="WM253" s="202"/>
      <c r="WN253" s="202"/>
      <c r="WO253" s="202"/>
      <c r="WP253" s="202"/>
      <c r="WQ253" s="202"/>
      <c r="WR253" s="202"/>
      <c r="WS253" s="202"/>
      <c r="WT253" s="202"/>
      <c r="WU253" s="202"/>
      <c r="WV253" s="202"/>
      <c r="WW253" s="202"/>
      <c r="WX253" s="202"/>
      <c r="WY253" s="202"/>
      <c r="WZ253" s="202"/>
      <c r="XA253" s="202"/>
      <c r="XB253" s="202"/>
      <c r="XC253" s="202"/>
      <c r="XD253" s="202"/>
      <c r="XE253" s="202"/>
      <c r="XF253" s="202"/>
      <c r="XG253" s="202"/>
      <c r="XH253" s="202"/>
      <c r="XI253" s="202"/>
      <c r="XJ253" s="202"/>
      <c r="XK253" s="202"/>
      <c r="XL253" s="202"/>
      <c r="XM253" s="202"/>
      <c r="XN253" s="202"/>
      <c r="XO253" s="202"/>
      <c r="XP253" s="202"/>
      <c r="XQ253" s="202"/>
      <c r="XR253" s="202"/>
      <c r="XS253" s="202"/>
      <c r="XT253" s="202"/>
      <c r="XU253" s="202"/>
      <c r="XV253" s="202"/>
      <c r="XW253" s="202"/>
      <c r="XX253" s="202"/>
      <c r="XY253" s="202"/>
      <c r="XZ253" s="202"/>
      <c r="YA253" s="202"/>
      <c r="YB253" s="202"/>
      <c r="YC253" s="202"/>
      <c r="YD253" s="202"/>
      <c r="YE253" s="202"/>
      <c r="YF253" s="202"/>
      <c r="YG253" s="202"/>
      <c r="YH253" s="202"/>
      <c r="YI253" s="202"/>
      <c r="YJ253" s="202"/>
      <c r="YK253" s="202"/>
      <c r="YL253" s="202"/>
      <c r="YM253" s="202"/>
      <c r="YN253" s="202"/>
      <c r="YO253" s="202"/>
      <c r="YP253" s="202"/>
      <c r="YQ253" s="202"/>
      <c r="YR253" s="202"/>
      <c r="YS253" s="202"/>
      <c r="YT253" s="202"/>
      <c r="YU253" s="202"/>
      <c r="YV253" s="202"/>
      <c r="YW253" s="202"/>
      <c r="YX253" s="202"/>
      <c r="YY253" s="202"/>
      <c r="YZ253" s="202"/>
      <c r="ZA253" s="202"/>
      <c r="ZB253" s="202"/>
      <c r="ZC253" s="202"/>
      <c r="ZD253" s="202"/>
      <c r="ZE253" s="202"/>
      <c r="ZF253" s="202"/>
      <c r="ZG253" s="202"/>
      <c r="ZH253" s="202"/>
      <c r="ZI253" s="202"/>
      <c r="ZJ253" s="202"/>
      <c r="ZK253" s="202"/>
      <c r="ZL253" s="202"/>
      <c r="ZM253" s="202"/>
      <c r="ZN253" s="202"/>
      <c r="ZO253" s="202"/>
      <c r="ZP253" s="202"/>
      <c r="ZQ253" s="202"/>
      <c r="ZR253" s="202"/>
      <c r="ZS253" s="202"/>
      <c r="ZT253" s="202"/>
      <c r="ZU253" s="202"/>
      <c r="ZV253" s="202"/>
      <c r="ZW253" s="202"/>
      <c r="ZX253" s="202"/>
      <c r="ZY253" s="202"/>
      <c r="ZZ253" s="202"/>
      <c r="AAA253" s="202"/>
      <c r="AAB253" s="202"/>
      <c r="AAC253" s="202"/>
      <c r="AAD253" s="202"/>
      <c r="AAE253" s="202"/>
      <c r="AAF253" s="202"/>
      <c r="AAG253" s="202"/>
      <c r="AAH253" s="202"/>
      <c r="AAI253" s="202"/>
      <c r="AAJ253" s="202"/>
      <c r="AAK253" s="202"/>
      <c r="AAL253" s="202"/>
      <c r="AAM253" s="202"/>
      <c r="AAN253" s="202"/>
      <c r="AAO253" s="202"/>
      <c r="AAP253" s="202"/>
      <c r="AAQ253" s="202"/>
      <c r="AAR253" s="202"/>
      <c r="AAS253" s="202"/>
      <c r="AAT253" s="202"/>
      <c r="AAU253" s="202"/>
      <c r="AAV253" s="202"/>
      <c r="AAW253" s="202"/>
      <c r="AAX253" s="202"/>
      <c r="AAY253" s="202"/>
      <c r="AAZ253" s="202"/>
      <c r="ABA253" s="202"/>
      <c r="ABB253" s="202"/>
      <c r="ABC253" s="202"/>
      <c r="ABD253" s="202"/>
      <c r="ABE253" s="202"/>
      <c r="ABF253" s="202"/>
      <c r="ABG253" s="202"/>
      <c r="ABH253" s="202"/>
      <c r="ABI253" s="202"/>
      <c r="ABJ253" s="202"/>
      <c r="ABK253" s="202"/>
      <c r="ABL253" s="202"/>
      <c r="ABM253" s="202"/>
      <c r="ABN253" s="202"/>
      <c r="ABO253" s="202"/>
      <c r="ABP253" s="202"/>
      <c r="ABQ253" s="202"/>
      <c r="ABR253" s="202"/>
      <c r="ABS253" s="202"/>
      <c r="ABT253" s="202"/>
      <c r="ABU253" s="202"/>
      <c r="ABV253" s="202"/>
      <c r="ABW253" s="202"/>
      <c r="ABX253" s="202"/>
      <c r="ABY253" s="202"/>
      <c r="ABZ253" s="202"/>
      <c r="ACA253" s="202"/>
      <c r="ACB253" s="202"/>
      <c r="ACC253" s="202"/>
      <c r="ACD253" s="202"/>
      <c r="ACE253" s="202"/>
      <c r="ACF253" s="202"/>
      <c r="ACG253" s="202"/>
      <c r="ACH253" s="202"/>
      <c r="ACI253" s="202"/>
      <c r="ACJ253" s="202"/>
      <c r="ACK253" s="202"/>
      <c r="ACL253" s="202"/>
      <c r="ACM253" s="202"/>
      <c r="ACN253" s="202"/>
      <c r="ACO253" s="202"/>
      <c r="ACP253" s="202"/>
      <c r="ACQ253" s="202"/>
      <c r="ACR253" s="202"/>
      <c r="ACS253" s="202"/>
      <c r="ACT253" s="202"/>
      <c r="ACU253" s="202"/>
      <c r="ACV253" s="202"/>
      <c r="ACW253" s="202"/>
      <c r="ACX253" s="202"/>
      <c r="ACY253" s="202"/>
      <c r="ACZ253" s="202"/>
      <c r="ADA253" s="202"/>
      <c r="ADB253" s="202"/>
      <c r="ADC253" s="202"/>
      <c r="ADD253" s="202"/>
      <c r="ADE253" s="202"/>
      <c r="ADF253" s="202"/>
      <c r="ADG253" s="202"/>
      <c r="ADH253" s="202"/>
      <c r="ADI253" s="202"/>
      <c r="ADJ253" s="202"/>
      <c r="ADK253" s="202"/>
      <c r="ADL253" s="202"/>
      <c r="ADM253" s="202"/>
      <c r="ADN253" s="202"/>
      <c r="ADO253" s="202"/>
      <c r="ADP253" s="202"/>
      <c r="ADQ253" s="202"/>
      <c r="ADR253" s="202"/>
      <c r="ADS253" s="202"/>
      <c r="ADT253" s="202"/>
      <c r="ADU253" s="202"/>
      <c r="ADV253" s="202"/>
      <c r="ADW253" s="202"/>
      <c r="ADX253" s="202"/>
      <c r="ADY253" s="202"/>
      <c r="ADZ253" s="202"/>
      <c r="AEA253" s="202"/>
      <c r="AEB253" s="202"/>
      <c r="AEC253" s="202"/>
      <c r="AED253" s="202"/>
      <c r="AEE253" s="202"/>
      <c r="AEF253" s="202"/>
      <c r="AEG253" s="202"/>
      <c r="AEH253" s="202"/>
      <c r="AEI253" s="202"/>
      <c r="AEJ253" s="202"/>
      <c r="AEK253" s="202"/>
      <c r="AEL253" s="202"/>
      <c r="AEM253" s="202"/>
      <c r="AEN253" s="202"/>
      <c r="AEO253" s="202"/>
      <c r="AEP253" s="202"/>
      <c r="AEQ253" s="202"/>
      <c r="AER253" s="202"/>
      <c r="AES253" s="202"/>
      <c r="AET253" s="202"/>
      <c r="AEU253" s="202"/>
      <c r="AEV253" s="202"/>
      <c r="AEW253" s="202"/>
      <c r="AEX253" s="202"/>
      <c r="AEY253" s="202"/>
      <c r="AEZ253" s="202"/>
      <c r="AFA253" s="202"/>
      <c r="AFB253" s="202"/>
      <c r="AFC253" s="202"/>
      <c r="AFD253" s="202"/>
      <c r="AFE253" s="202"/>
      <c r="AFF253" s="202"/>
      <c r="AFG253" s="202"/>
      <c r="AFH253" s="202"/>
      <c r="AFI253" s="202"/>
      <c r="AFJ253" s="202"/>
      <c r="AFK253" s="202"/>
      <c r="AFL253" s="202"/>
      <c r="AFM253" s="202"/>
      <c r="AFN253" s="202"/>
      <c r="AFO253" s="202"/>
      <c r="AFP253" s="202"/>
      <c r="AFQ253" s="202"/>
      <c r="AFR253" s="202"/>
      <c r="AFS253" s="202"/>
      <c r="AFT253" s="202"/>
      <c r="AFU253" s="202"/>
      <c r="AFV253" s="202"/>
      <c r="AFW253" s="202"/>
      <c r="AFX253" s="202"/>
      <c r="AFY253" s="202"/>
      <c r="AFZ253" s="202"/>
      <c r="AGA253" s="202"/>
      <c r="AGB253" s="202"/>
      <c r="AGC253" s="202"/>
      <c r="AGD253" s="202"/>
      <c r="AGE253" s="202"/>
      <c r="AGF253" s="202"/>
      <c r="AGG253" s="202"/>
      <c r="AGH253" s="202"/>
      <c r="AGI253" s="202"/>
      <c r="AGJ253" s="202"/>
      <c r="AGK253" s="202"/>
      <c r="AGL253" s="202"/>
      <c r="AGM253" s="202"/>
      <c r="AGN253" s="202"/>
      <c r="AGO253" s="202"/>
      <c r="AGP253" s="202"/>
      <c r="AGQ253" s="202"/>
      <c r="AGR253" s="202"/>
      <c r="AGS253" s="202"/>
      <c r="AGT253" s="202"/>
      <c r="AGU253" s="202"/>
      <c r="AGV253" s="202"/>
      <c r="AGW253" s="202"/>
      <c r="AGX253" s="202"/>
      <c r="AGY253" s="202"/>
      <c r="AGZ253" s="202"/>
      <c r="AHA253" s="202"/>
      <c r="AHB253" s="202"/>
      <c r="AHC253" s="202"/>
      <c r="AHD253" s="202"/>
      <c r="AHE253" s="202"/>
      <c r="AHF253" s="202"/>
      <c r="AHG253" s="202"/>
      <c r="AHH253" s="202"/>
      <c r="AHI253" s="202"/>
      <c r="AHJ253" s="202"/>
      <c r="AHK253" s="202"/>
      <c r="AHL253" s="202"/>
      <c r="AHM253" s="202"/>
      <c r="AHN253" s="202"/>
      <c r="AHO253" s="202"/>
      <c r="AHP253" s="202"/>
      <c r="AHQ253" s="202"/>
      <c r="AHR253" s="202"/>
      <c r="AHS253" s="202"/>
      <c r="AHT253" s="202"/>
      <c r="AHU253" s="202"/>
      <c r="AHV253" s="202"/>
      <c r="AHW253" s="202"/>
      <c r="AHX253" s="202"/>
      <c r="AHY253" s="202"/>
      <c r="AHZ253" s="202"/>
      <c r="AIA253" s="202"/>
      <c r="AIB253" s="202"/>
      <c r="AIC253" s="202"/>
      <c r="AID253" s="202"/>
      <c r="AIE253" s="202"/>
      <c r="AIF253" s="202"/>
      <c r="AIG253" s="202"/>
      <c r="AIH253" s="202"/>
      <c r="AII253" s="202"/>
      <c r="AIJ253" s="202"/>
      <c r="AIK253" s="202"/>
      <c r="AIL253" s="202"/>
      <c r="AIM253" s="202"/>
      <c r="AIN253" s="202"/>
      <c r="AIO253" s="202"/>
      <c r="AIP253" s="202"/>
      <c r="AIQ253" s="202"/>
      <c r="AIR253" s="202"/>
      <c r="AIS253" s="202"/>
      <c r="AIT253" s="202"/>
      <c r="AIU253" s="202"/>
      <c r="AIV253" s="202"/>
      <c r="AIW253" s="202"/>
      <c r="AIX253" s="202"/>
      <c r="AIY253" s="202"/>
      <c r="AIZ253" s="202"/>
      <c r="AJA253" s="202"/>
      <c r="AJB253" s="202"/>
      <c r="AJC253" s="202"/>
      <c r="AJD253" s="202"/>
      <c r="AJE253" s="202"/>
      <c r="AJF253" s="202"/>
      <c r="AJG253" s="202"/>
      <c r="AJH253" s="202"/>
      <c r="AJI253" s="202"/>
      <c r="AJJ253" s="202"/>
      <c r="AJK253" s="202"/>
      <c r="AJL253" s="202"/>
      <c r="AJM253" s="202"/>
      <c r="AJN253" s="202"/>
      <c r="AJO253" s="202"/>
      <c r="AJP253" s="202"/>
      <c r="AJQ253" s="202"/>
      <c r="AJR253" s="202"/>
      <c r="AJS253" s="202"/>
      <c r="AJT253" s="202"/>
      <c r="AJU253" s="202"/>
      <c r="AJV253" s="202"/>
      <c r="AJW253" s="202"/>
      <c r="AJX253" s="202"/>
      <c r="AJY253" s="202"/>
      <c r="AJZ253" s="202"/>
      <c r="AKA253" s="202"/>
      <c r="AKB253" s="202"/>
      <c r="AKC253" s="202"/>
      <c r="AKD253" s="202"/>
      <c r="AKE253" s="202"/>
      <c r="AKF253" s="202"/>
      <c r="AKG253" s="202"/>
      <c r="AKH253" s="202"/>
      <c r="AKI253" s="202"/>
      <c r="AKJ253" s="202"/>
      <c r="AKK253" s="202"/>
      <c r="AKL253" s="202"/>
      <c r="AKM253" s="202"/>
      <c r="AKN253" s="202"/>
      <c r="AKO253" s="202"/>
      <c r="AKP253" s="202"/>
      <c r="AKQ253" s="202"/>
      <c r="AKR253" s="202"/>
      <c r="AKS253" s="202"/>
      <c r="AKT253" s="202"/>
      <c r="AKU253" s="202"/>
      <c r="AKV253" s="202"/>
      <c r="AKW253" s="202"/>
      <c r="AKX253" s="202"/>
      <c r="AKY253" s="202"/>
      <c r="AKZ253" s="202"/>
      <c r="ALA253" s="202"/>
      <c r="ALB253" s="202"/>
      <c r="ALC253" s="202"/>
      <c r="ALD253" s="202"/>
      <c r="ALE253" s="202"/>
      <c r="ALF253" s="202"/>
      <c r="ALG253" s="202"/>
      <c r="ALH253" s="202"/>
      <c r="ALI253" s="202"/>
      <c r="ALJ253" s="202"/>
      <c r="ALK253" s="202"/>
      <c r="ALL253" s="202"/>
      <c r="ALM253" s="202"/>
      <c r="ALN253" s="202"/>
      <c r="ALO253" s="202"/>
      <c r="ALP253" s="202"/>
      <c r="ALQ253" s="202"/>
      <c r="ALR253" s="202"/>
      <c r="ALS253" s="202"/>
      <c r="ALT253" s="202"/>
      <c r="ALU253" s="202"/>
      <c r="ALV253" s="202"/>
      <c r="ALW253" s="202"/>
      <c r="ALX253" s="202"/>
      <c r="ALY253" s="202"/>
      <c r="ALZ253" s="202"/>
      <c r="AMA253" s="202"/>
      <c r="AMB253" s="202"/>
      <c r="AMC253" s="202"/>
      <c r="AMD253" s="202"/>
      <c r="AME253" s="202"/>
      <c r="AMF253" s="202"/>
      <c r="AMG253" s="202"/>
      <c r="AMH253" s="202"/>
      <c r="AMI253" s="202"/>
      <c r="AMJ253" s="202"/>
      <c r="AMK253" s="202"/>
      <c r="AML253" s="202"/>
    </row>
    <row r="254" spans="1:1026" s="121" customFormat="1" ht="62.25" customHeight="1" x14ac:dyDescent="0.25">
      <c r="A254" s="102">
        <v>249</v>
      </c>
      <c r="B254" s="25" t="s">
        <v>243</v>
      </c>
      <c r="C254" s="26" t="s">
        <v>48</v>
      </c>
      <c r="D254" s="26" t="s">
        <v>438</v>
      </c>
      <c r="E254" s="31" t="s">
        <v>347</v>
      </c>
      <c r="F254" s="50">
        <v>30</v>
      </c>
      <c r="G254" s="51" t="s">
        <v>11</v>
      </c>
      <c r="H254" s="76"/>
      <c r="I254" s="76">
        <f t="shared" si="14"/>
        <v>0</v>
      </c>
      <c r="J254" s="76">
        <f t="shared" si="15"/>
        <v>0</v>
      </c>
      <c r="K254" s="76">
        <f t="shared" si="16"/>
        <v>0</v>
      </c>
      <c r="L254" s="53"/>
      <c r="M254" s="53"/>
      <c r="N254" s="53"/>
      <c r="O254" s="39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  <c r="IQ254" s="120"/>
      <c r="IR254" s="120"/>
      <c r="IS254" s="120"/>
      <c r="IT254" s="120"/>
      <c r="IU254" s="120"/>
      <c r="IV254" s="120"/>
      <c r="IW254" s="120"/>
      <c r="IX254" s="120"/>
      <c r="IY254" s="120"/>
      <c r="IZ254" s="120"/>
      <c r="JA254" s="120"/>
      <c r="JB254" s="120"/>
      <c r="JC254" s="120"/>
      <c r="JD254" s="120"/>
      <c r="JE254" s="120"/>
      <c r="JF254" s="120"/>
      <c r="JG254" s="120"/>
      <c r="JH254" s="120"/>
      <c r="JI254" s="120"/>
      <c r="JJ254" s="120"/>
      <c r="JK254" s="120"/>
      <c r="JL254" s="120"/>
      <c r="JM254" s="120"/>
      <c r="JN254" s="120"/>
      <c r="JO254" s="120"/>
      <c r="JP254" s="120"/>
      <c r="JQ254" s="120"/>
      <c r="JR254" s="120"/>
      <c r="JS254" s="120"/>
      <c r="JT254" s="120"/>
      <c r="JU254" s="120"/>
      <c r="JV254" s="120"/>
      <c r="JW254" s="120"/>
      <c r="JX254" s="120"/>
      <c r="JY254" s="120"/>
      <c r="JZ254" s="120"/>
      <c r="KA254" s="120"/>
      <c r="KB254" s="120"/>
      <c r="KC254" s="120"/>
      <c r="KD254" s="120"/>
      <c r="KE254" s="120"/>
      <c r="KF254" s="120"/>
      <c r="KG254" s="120"/>
      <c r="KH254" s="120"/>
      <c r="KI254" s="120"/>
      <c r="KJ254" s="120"/>
      <c r="KK254" s="120"/>
      <c r="KL254" s="120"/>
      <c r="KM254" s="120"/>
      <c r="KN254" s="120"/>
      <c r="KO254" s="120"/>
      <c r="KP254" s="120"/>
      <c r="KQ254" s="120"/>
      <c r="KR254" s="120"/>
      <c r="KS254" s="120"/>
      <c r="KT254" s="120"/>
      <c r="KU254" s="120"/>
      <c r="KV254" s="120"/>
      <c r="KW254" s="120"/>
      <c r="KX254" s="120"/>
      <c r="KY254" s="120"/>
      <c r="KZ254" s="120"/>
      <c r="LA254" s="120"/>
      <c r="LB254" s="120"/>
      <c r="LC254" s="120"/>
      <c r="LD254" s="120"/>
      <c r="LE254" s="120"/>
      <c r="LF254" s="120"/>
      <c r="LG254" s="120"/>
      <c r="LH254" s="120"/>
      <c r="LI254" s="120"/>
      <c r="LJ254" s="120"/>
      <c r="LK254" s="120"/>
      <c r="LL254" s="120"/>
      <c r="LM254" s="120"/>
      <c r="LN254" s="120"/>
      <c r="LO254" s="120"/>
      <c r="LP254" s="120"/>
      <c r="LQ254" s="120"/>
      <c r="LR254" s="120"/>
      <c r="LS254" s="120"/>
      <c r="LT254" s="120"/>
      <c r="LU254" s="120"/>
      <c r="LV254" s="120"/>
      <c r="LW254" s="120"/>
      <c r="LX254" s="120"/>
      <c r="LY254" s="120"/>
      <c r="LZ254" s="120"/>
      <c r="MA254" s="120"/>
      <c r="MB254" s="120"/>
      <c r="MC254" s="120"/>
      <c r="MD254" s="120"/>
      <c r="ME254" s="120"/>
      <c r="MF254" s="120"/>
      <c r="MG254" s="120"/>
      <c r="MH254" s="120"/>
      <c r="MI254" s="120"/>
      <c r="MJ254" s="120"/>
      <c r="MK254" s="120"/>
      <c r="ML254" s="120"/>
      <c r="MM254" s="120"/>
      <c r="MN254" s="120"/>
      <c r="MO254" s="120"/>
      <c r="MP254" s="120"/>
      <c r="MQ254" s="120"/>
      <c r="MR254" s="120"/>
      <c r="MS254" s="120"/>
      <c r="MT254" s="120"/>
      <c r="MU254" s="120"/>
      <c r="MV254" s="120"/>
      <c r="MW254" s="120"/>
      <c r="MX254" s="120"/>
      <c r="MY254" s="120"/>
      <c r="MZ254" s="120"/>
      <c r="NA254" s="120"/>
      <c r="NB254" s="120"/>
      <c r="NC254" s="120"/>
      <c r="ND254" s="120"/>
      <c r="NE254" s="120"/>
      <c r="NF254" s="120"/>
      <c r="NG254" s="120"/>
      <c r="NH254" s="120"/>
      <c r="NI254" s="120"/>
      <c r="NJ254" s="120"/>
      <c r="NK254" s="120"/>
      <c r="NL254" s="120"/>
      <c r="NM254" s="120"/>
      <c r="NN254" s="120"/>
      <c r="NO254" s="120"/>
      <c r="NP254" s="120"/>
      <c r="NQ254" s="120"/>
      <c r="NR254" s="120"/>
      <c r="NS254" s="120"/>
      <c r="NT254" s="120"/>
      <c r="NU254" s="120"/>
      <c r="NV254" s="120"/>
      <c r="NW254" s="120"/>
      <c r="NX254" s="120"/>
      <c r="NY254" s="120"/>
      <c r="NZ254" s="120"/>
      <c r="OA254" s="120"/>
      <c r="OB254" s="120"/>
      <c r="OC254" s="120"/>
      <c r="OD254" s="120"/>
      <c r="OE254" s="120"/>
      <c r="OF254" s="120"/>
      <c r="OG254" s="120"/>
      <c r="OH254" s="120"/>
      <c r="OI254" s="120"/>
      <c r="OJ254" s="120"/>
      <c r="OK254" s="120"/>
      <c r="OL254" s="120"/>
      <c r="OM254" s="120"/>
      <c r="ON254" s="120"/>
      <c r="OO254" s="120"/>
      <c r="OP254" s="120"/>
      <c r="OQ254" s="120"/>
      <c r="OR254" s="120"/>
      <c r="OS254" s="120"/>
      <c r="OT254" s="120"/>
      <c r="OU254" s="120"/>
      <c r="OV254" s="120"/>
      <c r="OW254" s="120"/>
      <c r="OX254" s="120"/>
      <c r="OY254" s="120"/>
      <c r="OZ254" s="120"/>
      <c r="PA254" s="120"/>
      <c r="PB254" s="120"/>
      <c r="PC254" s="120"/>
      <c r="PD254" s="120"/>
      <c r="PE254" s="120"/>
      <c r="PF254" s="120"/>
      <c r="PG254" s="120"/>
      <c r="PH254" s="120"/>
      <c r="PI254" s="120"/>
      <c r="PJ254" s="120"/>
      <c r="PK254" s="120"/>
      <c r="PL254" s="120"/>
      <c r="PM254" s="120"/>
      <c r="PN254" s="120"/>
      <c r="PO254" s="120"/>
      <c r="PP254" s="120"/>
      <c r="PQ254" s="120"/>
      <c r="PR254" s="120"/>
      <c r="PS254" s="120"/>
      <c r="PT254" s="120"/>
      <c r="PU254" s="120"/>
      <c r="PV254" s="120"/>
      <c r="PW254" s="120"/>
      <c r="PX254" s="120"/>
      <c r="PY254" s="120"/>
      <c r="PZ254" s="120"/>
      <c r="QA254" s="120"/>
      <c r="QB254" s="120"/>
      <c r="QC254" s="120"/>
      <c r="QD254" s="120"/>
      <c r="QE254" s="120"/>
      <c r="QF254" s="120"/>
      <c r="QG254" s="120"/>
      <c r="QH254" s="120"/>
      <c r="QI254" s="120"/>
      <c r="QJ254" s="120"/>
      <c r="QK254" s="120"/>
      <c r="QL254" s="120"/>
      <c r="QM254" s="120"/>
      <c r="QN254" s="120"/>
      <c r="QO254" s="120"/>
      <c r="QP254" s="120"/>
      <c r="QQ254" s="120"/>
      <c r="QR254" s="120"/>
      <c r="QS254" s="120"/>
      <c r="QT254" s="120"/>
      <c r="QU254" s="120"/>
      <c r="QV254" s="120"/>
      <c r="QW254" s="120"/>
      <c r="QX254" s="120"/>
      <c r="QY254" s="120"/>
      <c r="QZ254" s="120"/>
      <c r="RA254" s="120"/>
      <c r="RB254" s="120"/>
      <c r="RC254" s="120"/>
      <c r="RD254" s="120"/>
      <c r="RE254" s="120"/>
      <c r="RF254" s="120"/>
      <c r="RG254" s="120"/>
      <c r="RH254" s="120"/>
      <c r="RI254" s="120"/>
      <c r="RJ254" s="120"/>
      <c r="RK254" s="120"/>
      <c r="RL254" s="120"/>
      <c r="RM254" s="120"/>
      <c r="RN254" s="120"/>
      <c r="RO254" s="120"/>
      <c r="RP254" s="120"/>
      <c r="RQ254" s="120"/>
      <c r="RR254" s="120"/>
      <c r="RS254" s="120"/>
      <c r="RT254" s="120"/>
      <c r="RU254" s="120"/>
      <c r="RV254" s="120"/>
      <c r="RW254" s="120"/>
      <c r="RX254" s="120"/>
      <c r="RY254" s="120"/>
      <c r="RZ254" s="120"/>
      <c r="SA254" s="120"/>
      <c r="SB254" s="120"/>
      <c r="SC254" s="120"/>
      <c r="SD254" s="120"/>
      <c r="SE254" s="120"/>
      <c r="SF254" s="120"/>
      <c r="SG254" s="120"/>
      <c r="SH254" s="120"/>
      <c r="SI254" s="120"/>
      <c r="SJ254" s="120"/>
      <c r="SK254" s="120"/>
      <c r="SL254" s="120"/>
      <c r="SM254" s="120"/>
      <c r="SN254" s="120"/>
      <c r="SO254" s="120"/>
      <c r="SP254" s="120"/>
      <c r="SQ254" s="120"/>
      <c r="SR254" s="120"/>
      <c r="SS254" s="120"/>
      <c r="ST254" s="120"/>
      <c r="SU254" s="120"/>
      <c r="SV254" s="120"/>
      <c r="SW254" s="120"/>
      <c r="SX254" s="120"/>
      <c r="SY254" s="120"/>
      <c r="SZ254" s="120"/>
      <c r="TA254" s="120"/>
      <c r="TB254" s="120"/>
      <c r="TC254" s="120"/>
      <c r="TD254" s="120"/>
      <c r="TE254" s="120"/>
      <c r="TF254" s="120"/>
      <c r="TG254" s="120"/>
      <c r="TH254" s="120"/>
      <c r="TI254" s="120"/>
      <c r="TJ254" s="120"/>
      <c r="TK254" s="120"/>
      <c r="TL254" s="120"/>
      <c r="TM254" s="120"/>
      <c r="TN254" s="120"/>
      <c r="TO254" s="120"/>
      <c r="TP254" s="120"/>
      <c r="TQ254" s="120"/>
      <c r="TR254" s="120"/>
      <c r="TS254" s="120"/>
      <c r="TT254" s="120"/>
      <c r="TU254" s="120"/>
      <c r="TV254" s="120"/>
      <c r="TW254" s="120"/>
      <c r="TX254" s="120"/>
      <c r="TY254" s="120"/>
      <c r="TZ254" s="120"/>
      <c r="UA254" s="120"/>
      <c r="UB254" s="120"/>
      <c r="UC254" s="120"/>
      <c r="UD254" s="120"/>
      <c r="UE254" s="120"/>
      <c r="UF254" s="120"/>
      <c r="UG254" s="120"/>
      <c r="UH254" s="120"/>
      <c r="UI254" s="120"/>
      <c r="UJ254" s="120"/>
      <c r="UK254" s="120"/>
      <c r="UL254" s="120"/>
      <c r="UM254" s="120"/>
      <c r="UN254" s="120"/>
      <c r="UO254" s="120"/>
      <c r="UP254" s="120"/>
      <c r="UQ254" s="120"/>
      <c r="UR254" s="120"/>
      <c r="US254" s="120"/>
      <c r="UT254" s="120"/>
      <c r="UU254" s="120"/>
      <c r="UV254" s="120"/>
      <c r="UW254" s="120"/>
      <c r="UX254" s="120"/>
      <c r="UY254" s="120"/>
      <c r="UZ254" s="120"/>
      <c r="VA254" s="120"/>
      <c r="VB254" s="120"/>
      <c r="VC254" s="120"/>
      <c r="VD254" s="120"/>
      <c r="VE254" s="120"/>
      <c r="VF254" s="120"/>
      <c r="VG254" s="120"/>
      <c r="VH254" s="120"/>
      <c r="VI254" s="120"/>
      <c r="VJ254" s="120"/>
      <c r="VK254" s="120"/>
      <c r="VL254" s="120"/>
      <c r="VM254" s="120"/>
      <c r="VN254" s="120"/>
      <c r="VO254" s="120"/>
      <c r="VP254" s="120"/>
      <c r="VQ254" s="120"/>
      <c r="VR254" s="120"/>
      <c r="VS254" s="120"/>
      <c r="VT254" s="120"/>
      <c r="VU254" s="120"/>
      <c r="VV254" s="120"/>
      <c r="VW254" s="120"/>
      <c r="VX254" s="120"/>
      <c r="VY254" s="120"/>
      <c r="VZ254" s="120"/>
      <c r="WA254" s="120"/>
      <c r="WB254" s="120"/>
      <c r="WC254" s="120"/>
      <c r="WD254" s="120"/>
      <c r="WE254" s="120"/>
      <c r="WF254" s="120"/>
      <c r="WG254" s="120"/>
      <c r="WH254" s="120"/>
      <c r="WI254" s="120"/>
      <c r="WJ254" s="120"/>
      <c r="WK254" s="120"/>
      <c r="WL254" s="120"/>
      <c r="WM254" s="120"/>
      <c r="WN254" s="120"/>
      <c r="WO254" s="120"/>
      <c r="WP254" s="120"/>
      <c r="WQ254" s="120"/>
      <c r="WR254" s="120"/>
      <c r="WS254" s="120"/>
      <c r="WT254" s="120"/>
      <c r="WU254" s="120"/>
      <c r="WV254" s="120"/>
      <c r="WW254" s="120"/>
      <c r="WX254" s="120"/>
      <c r="WY254" s="120"/>
      <c r="WZ254" s="120"/>
      <c r="XA254" s="120"/>
      <c r="XB254" s="120"/>
      <c r="XC254" s="120"/>
      <c r="XD254" s="120"/>
      <c r="XE254" s="120"/>
      <c r="XF254" s="120"/>
      <c r="XG254" s="120"/>
      <c r="XH254" s="120"/>
      <c r="XI254" s="120"/>
      <c r="XJ254" s="120"/>
      <c r="XK254" s="120"/>
      <c r="XL254" s="120"/>
      <c r="XM254" s="120"/>
      <c r="XN254" s="120"/>
      <c r="XO254" s="120"/>
      <c r="XP254" s="120"/>
      <c r="XQ254" s="120"/>
      <c r="XR254" s="120"/>
      <c r="XS254" s="120"/>
      <c r="XT254" s="120"/>
      <c r="XU254" s="120"/>
      <c r="XV254" s="120"/>
      <c r="XW254" s="120"/>
      <c r="XX254" s="120"/>
      <c r="XY254" s="120"/>
      <c r="XZ254" s="120"/>
      <c r="YA254" s="120"/>
      <c r="YB254" s="120"/>
      <c r="YC254" s="120"/>
      <c r="YD254" s="120"/>
      <c r="YE254" s="120"/>
      <c r="YF254" s="120"/>
      <c r="YG254" s="120"/>
      <c r="YH254" s="120"/>
      <c r="YI254" s="120"/>
      <c r="YJ254" s="120"/>
      <c r="YK254" s="120"/>
      <c r="YL254" s="120"/>
      <c r="YM254" s="120"/>
      <c r="YN254" s="120"/>
      <c r="YO254" s="120"/>
      <c r="YP254" s="120"/>
      <c r="YQ254" s="120"/>
      <c r="YR254" s="120"/>
      <c r="YS254" s="120"/>
      <c r="YT254" s="120"/>
      <c r="YU254" s="120"/>
      <c r="YV254" s="120"/>
      <c r="YW254" s="120"/>
      <c r="YX254" s="120"/>
      <c r="YY254" s="120"/>
      <c r="YZ254" s="120"/>
      <c r="ZA254" s="120"/>
      <c r="ZB254" s="120"/>
      <c r="ZC254" s="120"/>
      <c r="ZD254" s="120"/>
      <c r="ZE254" s="120"/>
      <c r="ZF254" s="120"/>
      <c r="ZG254" s="120"/>
      <c r="ZH254" s="120"/>
      <c r="ZI254" s="120"/>
      <c r="ZJ254" s="120"/>
      <c r="ZK254" s="120"/>
      <c r="ZL254" s="120"/>
      <c r="ZM254" s="120"/>
      <c r="ZN254" s="120"/>
      <c r="ZO254" s="120"/>
      <c r="ZP254" s="120"/>
      <c r="ZQ254" s="120"/>
      <c r="ZR254" s="120"/>
      <c r="ZS254" s="120"/>
      <c r="ZT254" s="120"/>
      <c r="ZU254" s="120"/>
      <c r="ZV254" s="120"/>
      <c r="ZW254" s="120"/>
      <c r="ZX254" s="120"/>
      <c r="ZY254" s="120"/>
      <c r="ZZ254" s="120"/>
      <c r="AAA254" s="120"/>
      <c r="AAB254" s="120"/>
      <c r="AAC254" s="120"/>
      <c r="AAD254" s="120"/>
      <c r="AAE254" s="120"/>
      <c r="AAF254" s="120"/>
      <c r="AAG254" s="120"/>
      <c r="AAH254" s="120"/>
      <c r="AAI254" s="120"/>
      <c r="AAJ254" s="120"/>
      <c r="AAK254" s="120"/>
      <c r="AAL254" s="120"/>
      <c r="AAM254" s="120"/>
      <c r="AAN254" s="120"/>
      <c r="AAO254" s="120"/>
      <c r="AAP254" s="120"/>
      <c r="AAQ254" s="120"/>
      <c r="AAR254" s="120"/>
      <c r="AAS254" s="120"/>
      <c r="AAT254" s="120"/>
      <c r="AAU254" s="120"/>
      <c r="AAV254" s="120"/>
      <c r="AAW254" s="120"/>
      <c r="AAX254" s="120"/>
      <c r="AAY254" s="120"/>
      <c r="AAZ254" s="120"/>
      <c r="ABA254" s="120"/>
      <c r="ABB254" s="120"/>
      <c r="ABC254" s="120"/>
      <c r="ABD254" s="120"/>
      <c r="ABE254" s="120"/>
      <c r="ABF254" s="120"/>
      <c r="ABG254" s="120"/>
      <c r="ABH254" s="120"/>
      <c r="ABI254" s="120"/>
      <c r="ABJ254" s="120"/>
      <c r="ABK254" s="120"/>
      <c r="ABL254" s="120"/>
      <c r="ABM254" s="120"/>
      <c r="ABN254" s="120"/>
      <c r="ABO254" s="120"/>
      <c r="ABP254" s="120"/>
      <c r="ABQ254" s="120"/>
      <c r="ABR254" s="120"/>
      <c r="ABS254" s="120"/>
      <c r="ABT254" s="120"/>
      <c r="ABU254" s="120"/>
      <c r="ABV254" s="120"/>
      <c r="ABW254" s="120"/>
      <c r="ABX254" s="120"/>
      <c r="ABY254" s="120"/>
      <c r="ABZ254" s="120"/>
      <c r="ACA254" s="120"/>
      <c r="ACB254" s="120"/>
      <c r="ACC254" s="120"/>
      <c r="ACD254" s="120"/>
      <c r="ACE254" s="120"/>
      <c r="ACF254" s="120"/>
      <c r="ACG254" s="120"/>
      <c r="ACH254" s="120"/>
      <c r="ACI254" s="120"/>
      <c r="ACJ254" s="120"/>
      <c r="ACK254" s="120"/>
      <c r="ACL254" s="120"/>
      <c r="ACM254" s="120"/>
      <c r="ACN254" s="120"/>
      <c r="ACO254" s="120"/>
      <c r="ACP254" s="120"/>
      <c r="ACQ254" s="120"/>
      <c r="ACR254" s="120"/>
      <c r="ACS254" s="120"/>
      <c r="ACT254" s="120"/>
      <c r="ACU254" s="120"/>
      <c r="ACV254" s="120"/>
      <c r="ACW254" s="120"/>
      <c r="ACX254" s="120"/>
      <c r="ACY254" s="120"/>
      <c r="ACZ254" s="120"/>
      <c r="ADA254" s="120"/>
      <c r="ADB254" s="120"/>
      <c r="ADC254" s="120"/>
      <c r="ADD254" s="120"/>
      <c r="ADE254" s="120"/>
      <c r="ADF254" s="120"/>
      <c r="ADG254" s="120"/>
      <c r="ADH254" s="120"/>
      <c r="ADI254" s="120"/>
      <c r="ADJ254" s="120"/>
      <c r="ADK254" s="120"/>
      <c r="ADL254" s="120"/>
      <c r="ADM254" s="120"/>
      <c r="ADN254" s="120"/>
      <c r="ADO254" s="120"/>
      <c r="ADP254" s="120"/>
      <c r="ADQ254" s="120"/>
      <c r="ADR254" s="120"/>
      <c r="ADS254" s="120"/>
      <c r="ADT254" s="120"/>
      <c r="ADU254" s="120"/>
      <c r="ADV254" s="120"/>
      <c r="ADW254" s="120"/>
      <c r="ADX254" s="120"/>
      <c r="ADY254" s="120"/>
      <c r="ADZ254" s="120"/>
      <c r="AEA254" s="120"/>
      <c r="AEB254" s="120"/>
      <c r="AEC254" s="120"/>
      <c r="AED254" s="120"/>
      <c r="AEE254" s="120"/>
      <c r="AEF254" s="120"/>
      <c r="AEG254" s="120"/>
      <c r="AEH254" s="120"/>
      <c r="AEI254" s="120"/>
      <c r="AEJ254" s="120"/>
      <c r="AEK254" s="120"/>
      <c r="AEL254" s="120"/>
      <c r="AEM254" s="120"/>
      <c r="AEN254" s="120"/>
      <c r="AEO254" s="120"/>
      <c r="AEP254" s="120"/>
      <c r="AEQ254" s="120"/>
      <c r="AER254" s="120"/>
      <c r="AES254" s="120"/>
      <c r="AET254" s="120"/>
      <c r="AEU254" s="120"/>
      <c r="AEV254" s="120"/>
      <c r="AEW254" s="120"/>
      <c r="AEX254" s="120"/>
      <c r="AEY254" s="120"/>
      <c r="AEZ254" s="120"/>
      <c r="AFA254" s="120"/>
      <c r="AFB254" s="120"/>
      <c r="AFC254" s="120"/>
      <c r="AFD254" s="120"/>
      <c r="AFE254" s="120"/>
      <c r="AFF254" s="120"/>
      <c r="AFG254" s="120"/>
      <c r="AFH254" s="120"/>
      <c r="AFI254" s="120"/>
      <c r="AFJ254" s="120"/>
      <c r="AFK254" s="120"/>
      <c r="AFL254" s="120"/>
      <c r="AFM254" s="120"/>
      <c r="AFN254" s="120"/>
      <c r="AFO254" s="120"/>
      <c r="AFP254" s="120"/>
      <c r="AFQ254" s="120"/>
      <c r="AFR254" s="120"/>
      <c r="AFS254" s="120"/>
      <c r="AFT254" s="120"/>
      <c r="AFU254" s="120"/>
      <c r="AFV254" s="120"/>
      <c r="AFW254" s="120"/>
      <c r="AFX254" s="120"/>
      <c r="AFY254" s="120"/>
      <c r="AFZ254" s="120"/>
      <c r="AGA254" s="120"/>
      <c r="AGB254" s="120"/>
      <c r="AGC254" s="120"/>
      <c r="AGD254" s="120"/>
      <c r="AGE254" s="120"/>
      <c r="AGF254" s="120"/>
      <c r="AGG254" s="120"/>
      <c r="AGH254" s="120"/>
      <c r="AGI254" s="120"/>
      <c r="AGJ254" s="120"/>
      <c r="AGK254" s="120"/>
      <c r="AGL254" s="120"/>
      <c r="AGM254" s="120"/>
      <c r="AGN254" s="120"/>
      <c r="AGO254" s="120"/>
      <c r="AGP254" s="120"/>
      <c r="AGQ254" s="120"/>
      <c r="AGR254" s="120"/>
      <c r="AGS254" s="120"/>
      <c r="AGT254" s="120"/>
      <c r="AGU254" s="120"/>
      <c r="AGV254" s="120"/>
      <c r="AGW254" s="120"/>
      <c r="AGX254" s="120"/>
      <c r="AGY254" s="120"/>
      <c r="AGZ254" s="120"/>
      <c r="AHA254" s="120"/>
      <c r="AHB254" s="120"/>
      <c r="AHC254" s="120"/>
      <c r="AHD254" s="120"/>
      <c r="AHE254" s="120"/>
      <c r="AHF254" s="120"/>
      <c r="AHG254" s="120"/>
      <c r="AHH254" s="120"/>
      <c r="AHI254" s="120"/>
      <c r="AHJ254" s="120"/>
      <c r="AHK254" s="120"/>
      <c r="AHL254" s="120"/>
      <c r="AHM254" s="120"/>
      <c r="AHN254" s="120"/>
      <c r="AHO254" s="120"/>
      <c r="AHP254" s="120"/>
      <c r="AHQ254" s="120"/>
      <c r="AHR254" s="120"/>
      <c r="AHS254" s="120"/>
      <c r="AHT254" s="120"/>
      <c r="AHU254" s="120"/>
      <c r="AHV254" s="120"/>
      <c r="AHW254" s="120"/>
      <c r="AHX254" s="120"/>
      <c r="AHY254" s="120"/>
      <c r="AHZ254" s="120"/>
      <c r="AIA254" s="120"/>
      <c r="AIB254" s="120"/>
      <c r="AIC254" s="120"/>
      <c r="AID254" s="120"/>
      <c r="AIE254" s="120"/>
      <c r="AIF254" s="120"/>
      <c r="AIG254" s="120"/>
      <c r="AIH254" s="120"/>
      <c r="AII254" s="120"/>
      <c r="AIJ254" s="120"/>
      <c r="AIK254" s="120"/>
      <c r="AIL254" s="120"/>
      <c r="AIM254" s="120"/>
      <c r="AIN254" s="120"/>
      <c r="AIO254" s="120"/>
      <c r="AIP254" s="120"/>
      <c r="AIQ254" s="120"/>
      <c r="AIR254" s="120"/>
      <c r="AIS254" s="120"/>
      <c r="AIT254" s="120"/>
      <c r="AIU254" s="120"/>
      <c r="AIV254" s="120"/>
      <c r="AIW254" s="120"/>
      <c r="AIX254" s="120"/>
      <c r="AIY254" s="120"/>
      <c r="AIZ254" s="120"/>
      <c r="AJA254" s="120"/>
      <c r="AJB254" s="120"/>
      <c r="AJC254" s="120"/>
      <c r="AJD254" s="120"/>
      <c r="AJE254" s="120"/>
      <c r="AJF254" s="120"/>
      <c r="AJG254" s="120"/>
      <c r="AJH254" s="120"/>
      <c r="AJI254" s="120"/>
      <c r="AJJ254" s="120"/>
      <c r="AJK254" s="120"/>
      <c r="AJL254" s="120"/>
      <c r="AJM254" s="120"/>
      <c r="AJN254" s="120"/>
      <c r="AJO254" s="120"/>
      <c r="AJP254" s="120"/>
      <c r="AJQ254" s="120"/>
      <c r="AJR254" s="120"/>
      <c r="AJS254" s="120"/>
      <c r="AJT254" s="120"/>
      <c r="AJU254" s="120"/>
      <c r="AJV254" s="120"/>
      <c r="AJW254" s="120"/>
      <c r="AJX254" s="120"/>
      <c r="AJY254" s="120"/>
      <c r="AJZ254" s="120"/>
      <c r="AKA254" s="120"/>
      <c r="AKB254" s="120"/>
      <c r="AKC254" s="120"/>
      <c r="AKD254" s="120"/>
      <c r="AKE254" s="120"/>
      <c r="AKF254" s="120"/>
      <c r="AKG254" s="120"/>
      <c r="AKH254" s="120"/>
      <c r="AKI254" s="120"/>
      <c r="AKJ254" s="120"/>
      <c r="AKK254" s="120"/>
      <c r="AKL254" s="120"/>
      <c r="AKM254" s="120"/>
      <c r="AKN254" s="120"/>
      <c r="AKO254" s="120"/>
      <c r="AKP254" s="120"/>
      <c r="AKQ254" s="120"/>
      <c r="AKR254" s="120"/>
      <c r="AKS254" s="120"/>
      <c r="AKT254" s="120"/>
      <c r="AKU254" s="120"/>
      <c r="AKV254" s="120"/>
      <c r="AKW254" s="120"/>
      <c r="AKX254" s="120"/>
      <c r="AKY254" s="120"/>
      <c r="AKZ254" s="120"/>
      <c r="ALA254" s="120"/>
      <c r="ALB254" s="120"/>
      <c r="ALC254" s="120"/>
      <c r="ALD254" s="120"/>
      <c r="ALE254" s="120"/>
      <c r="ALF254" s="120"/>
      <c r="ALG254" s="120"/>
      <c r="ALH254" s="120"/>
      <c r="ALI254" s="120"/>
      <c r="ALJ254" s="120"/>
      <c r="ALK254" s="120"/>
      <c r="ALL254" s="120"/>
      <c r="ALM254" s="120"/>
      <c r="ALN254" s="120"/>
      <c r="ALO254" s="120"/>
      <c r="ALP254" s="120"/>
      <c r="ALQ254" s="120"/>
      <c r="ALR254" s="120"/>
      <c r="ALS254" s="120"/>
      <c r="ALT254" s="120"/>
      <c r="ALU254" s="120"/>
      <c r="ALV254" s="120"/>
      <c r="ALW254" s="120"/>
      <c r="ALX254" s="120"/>
      <c r="ALY254" s="120"/>
      <c r="ALZ254" s="120"/>
      <c r="AMA254" s="120"/>
      <c r="AMB254" s="120"/>
      <c r="AMC254" s="120"/>
      <c r="AMD254" s="120"/>
      <c r="AME254" s="120"/>
      <c r="AMF254" s="120"/>
      <c r="AMG254" s="120"/>
      <c r="AMH254" s="120"/>
      <c r="AMI254" s="120"/>
      <c r="AMJ254" s="120"/>
      <c r="AMK254" s="120"/>
      <c r="AML254" s="120"/>
    </row>
    <row r="255" spans="1:1026" s="121" customFormat="1" ht="27.95" customHeight="1" x14ac:dyDescent="0.25">
      <c r="A255" s="102">
        <v>250</v>
      </c>
      <c r="B255" s="25" t="s">
        <v>243</v>
      </c>
      <c r="C255" s="26" t="s">
        <v>48</v>
      </c>
      <c r="D255" s="26" t="s">
        <v>519</v>
      </c>
      <c r="E255" s="31" t="s">
        <v>132</v>
      </c>
      <c r="F255" s="50">
        <v>70</v>
      </c>
      <c r="G255" s="51" t="s">
        <v>11</v>
      </c>
      <c r="H255" s="76"/>
      <c r="I255" s="76">
        <f t="shared" si="14"/>
        <v>0</v>
      </c>
      <c r="J255" s="76">
        <f t="shared" si="15"/>
        <v>0</v>
      </c>
      <c r="K255" s="76">
        <f t="shared" si="16"/>
        <v>0</v>
      </c>
      <c r="L255" s="53"/>
      <c r="M255" s="53"/>
      <c r="N255" s="53"/>
      <c r="O255" s="39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  <c r="IQ255" s="120"/>
      <c r="IR255" s="120"/>
      <c r="IS255" s="120"/>
      <c r="IT255" s="120"/>
      <c r="IU255" s="120"/>
      <c r="IV255" s="120"/>
      <c r="IW255" s="120"/>
      <c r="IX255" s="120"/>
      <c r="IY255" s="120"/>
      <c r="IZ255" s="120"/>
      <c r="JA255" s="120"/>
      <c r="JB255" s="120"/>
      <c r="JC255" s="120"/>
      <c r="JD255" s="120"/>
      <c r="JE255" s="120"/>
      <c r="JF255" s="120"/>
      <c r="JG255" s="120"/>
      <c r="JH255" s="120"/>
      <c r="JI255" s="120"/>
      <c r="JJ255" s="120"/>
      <c r="JK255" s="120"/>
      <c r="JL255" s="120"/>
      <c r="JM255" s="120"/>
      <c r="JN255" s="120"/>
      <c r="JO255" s="120"/>
      <c r="JP255" s="120"/>
      <c r="JQ255" s="120"/>
      <c r="JR255" s="120"/>
      <c r="JS255" s="120"/>
      <c r="JT255" s="120"/>
      <c r="JU255" s="120"/>
      <c r="JV255" s="120"/>
      <c r="JW255" s="120"/>
      <c r="JX255" s="120"/>
      <c r="JY255" s="120"/>
      <c r="JZ255" s="120"/>
      <c r="KA255" s="120"/>
      <c r="KB255" s="120"/>
      <c r="KC255" s="120"/>
      <c r="KD255" s="120"/>
      <c r="KE255" s="120"/>
      <c r="KF255" s="120"/>
      <c r="KG255" s="120"/>
      <c r="KH255" s="120"/>
      <c r="KI255" s="120"/>
      <c r="KJ255" s="120"/>
      <c r="KK255" s="120"/>
      <c r="KL255" s="120"/>
      <c r="KM255" s="120"/>
      <c r="KN255" s="120"/>
      <c r="KO255" s="120"/>
      <c r="KP255" s="120"/>
      <c r="KQ255" s="120"/>
      <c r="KR255" s="120"/>
      <c r="KS255" s="120"/>
      <c r="KT255" s="120"/>
      <c r="KU255" s="120"/>
      <c r="KV255" s="120"/>
      <c r="KW255" s="120"/>
      <c r="KX255" s="120"/>
      <c r="KY255" s="120"/>
      <c r="KZ255" s="120"/>
      <c r="LA255" s="120"/>
      <c r="LB255" s="120"/>
      <c r="LC255" s="120"/>
      <c r="LD255" s="120"/>
      <c r="LE255" s="120"/>
      <c r="LF255" s="120"/>
      <c r="LG255" s="120"/>
      <c r="LH255" s="120"/>
      <c r="LI255" s="120"/>
      <c r="LJ255" s="120"/>
      <c r="LK255" s="120"/>
      <c r="LL255" s="120"/>
      <c r="LM255" s="120"/>
      <c r="LN255" s="120"/>
      <c r="LO255" s="120"/>
      <c r="LP255" s="120"/>
      <c r="LQ255" s="120"/>
      <c r="LR255" s="120"/>
      <c r="LS255" s="120"/>
      <c r="LT255" s="120"/>
      <c r="LU255" s="120"/>
      <c r="LV255" s="120"/>
      <c r="LW255" s="120"/>
      <c r="LX255" s="120"/>
      <c r="LY255" s="120"/>
      <c r="LZ255" s="120"/>
      <c r="MA255" s="120"/>
      <c r="MB255" s="120"/>
      <c r="MC255" s="120"/>
      <c r="MD255" s="120"/>
      <c r="ME255" s="120"/>
      <c r="MF255" s="120"/>
      <c r="MG255" s="120"/>
      <c r="MH255" s="120"/>
      <c r="MI255" s="120"/>
      <c r="MJ255" s="120"/>
      <c r="MK255" s="120"/>
      <c r="ML255" s="120"/>
      <c r="MM255" s="120"/>
      <c r="MN255" s="120"/>
      <c r="MO255" s="120"/>
      <c r="MP255" s="120"/>
      <c r="MQ255" s="120"/>
      <c r="MR255" s="120"/>
      <c r="MS255" s="120"/>
      <c r="MT255" s="120"/>
      <c r="MU255" s="120"/>
      <c r="MV255" s="120"/>
      <c r="MW255" s="120"/>
      <c r="MX255" s="120"/>
      <c r="MY255" s="120"/>
      <c r="MZ255" s="120"/>
      <c r="NA255" s="120"/>
      <c r="NB255" s="120"/>
      <c r="NC255" s="120"/>
      <c r="ND255" s="120"/>
      <c r="NE255" s="120"/>
      <c r="NF255" s="120"/>
      <c r="NG255" s="120"/>
      <c r="NH255" s="120"/>
      <c r="NI255" s="120"/>
      <c r="NJ255" s="120"/>
      <c r="NK255" s="120"/>
      <c r="NL255" s="120"/>
      <c r="NM255" s="120"/>
      <c r="NN255" s="120"/>
      <c r="NO255" s="120"/>
      <c r="NP255" s="120"/>
      <c r="NQ255" s="120"/>
      <c r="NR255" s="120"/>
      <c r="NS255" s="120"/>
      <c r="NT255" s="120"/>
      <c r="NU255" s="120"/>
      <c r="NV255" s="120"/>
      <c r="NW255" s="120"/>
      <c r="NX255" s="120"/>
      <c r="NY255" s="120"/>
      <c r="NZ255" s="120"/>
      <c r="OA255" s="120"/>
      <c r="OB255" s="120"/>
      <c r="OC255" s="120"/>
      <c r="OD255" s="120"/>
      <c r="OE255" s="120"/>
      <c r="OF255" s="120"/>
      <c r="OG255" s="120"/>
      <c r="OH255" s="120"/>
      <c r="OI255" s="120"/>
      <c r="OJ255" s="120"/>
      <c r="OK255" s="120"/>
      <c r="OL255" s="120"/>
      <c r="OM255" s="120"/>
      <c r="ON255" s="120"/>
      <c r="OO255" s="120"/>
      <c r="OP255" s="120"/>
      <c r="OQ255" s="120"/>
      <c r="OR255" s="120"/>
      <c r="OS255" s="120"/>
      <c r="OT255" s="120"/>
      <c r="OU255" s="120"/>
      <c r="OV255" s="120"/>
      <c r="OW255" s="120"/>
      <c r="OX255" s="120"/>
      <c r="OY255" s="120"/>
      <c r="OZ255" s="120"/>
      <c r="PA255" s="120"/>
      <c r="PB255" s="120"/>
      <c r="PC255" s="120"/>
      <c r="PD255" s="120"/>
      <c r="PE255" s="120"/>
      <c r="PF255" s="120"/>
      <c r="PG255" s="120"/>
      <c r="PH255" s="120"/>
      <c r="PI255" s="120"/>
      <c r="PJ255" s="120"/>
      <c r="PK255" s="120"/>
      <c r="PL255" s="120"/>
      <c r="PM255" s="120"/>
      <c r="PN255" s="120"/>
      <c r="PO255" s="120"/>
      <c r="PP255" s="120"/>
      <c r="PQ255" s="120"/>
      <c r="PR255" s="120"/>
      <c r="PS255" s="120"/>
      <c r="PT255" s="120"/>
      <c r="PU255" s="120"/>
      <c r="PV255" s="120"/>
      <c r="PW255" s="120"/>
      <c r="PX255" s="120"/>
      <c r="PY255" s="120"/>
      <c r="PZ255" s="120"/>
      <c r="QA255" s="120"/>
      <c r="QB255" s="120"/>
      <c r="QC255" s="120"/>
      <c r="QD255" s="120"/>
      <c r="QE255" s="120"/>
      <c r="QF255" s="120"/>
      <c r="QG255" s="120"/>
      <c r="QH255" s="120"/>
      <c r="QI255" s="120"/>
      <c r="QJ255" s="120"/>
      <c r="QK255" s="120"/>
      <c r="QL255" s="120"/>
      <c r="QM255" s="120"/>
      <c r="QN255" s="120"/>
      <c r="QO255" s="120"/>
      <c r="QP255" s="120"/>
      <c r="QQ255" s="120"/>
      <c r="QR255" s="120"/>
      <c r="QS255" s="120"/>
      <c r="QT255" s="120"/>
      <c r="QU255" s="120"/>
      <c r="QV255" s="120"/>
      <c r="QW255" s="120"/>
      <c r="QX255" s="120"/>
      <c r="QY255" s="120"/>
      <c r="QZ255" s="120"/>
      <c r="RA255" s="120"/>
      <c r="RB255" s="120"/>
      <c r="RC255" s="120"/>
      <c r="RD255" s="120"/>
      <c r="RE255" s="120"/>
      <c r="RF255" s="120"/>
      <c r="RG255" s="120"/>
      <c r="RH255" s="120"/>
      <c r="RI255" s="120"/>
      <c r="RJ255" s="120"/>
      <c r="RK255" s="120"/>
      <c r="RL255" s="120"/>
      <c r="RM255" s="120"/>
      <c r="RN255" s="120"/>
      <c r="RO255" s="120"/>
      <c r="RP255" s="120"/>
      <c r="RQ255" s="120"/>
      <c r="RR255" s="120"/>
      <c r="RS255" s="120"/>
      <c r="RT255" s="120"/>
      <c r="RU255" s="120"/>
      <c r="RV255" s="120"/>
      <c r="RW255" s="120"/>
      <c r="RX255" s="120"/>
      <c r="RY255" s="120"/>
      <c r="RZ255" s="120"/>
      <c r="SA255" s="120"/>
      <c r="SB255" s="120"/>
      <c r="SC255" s="120"/>
      <c r="SD255" s="120"/>
      <c r="SE255" s="120"/>
      <c r="SF255" s="120"/>
      <c r="SG255" s="120"/>
      <c r="SH255" s="120"/>
      <c r="SI255" s="120"/>
      <c r="SJ255" s="120"/>
      <c r="SK255" s="120"/>
      <c r="SL255" s="120"/>
      <c r="SM255" s="120"/>
      <c r="SN255" s="120"/>
      <c r="SO255" s="120"/>
      <c r="SP255" s="120"/>
      <c r="SQ255" s="120"/>
      <c r="SR255" s="120"/>
      <c r="SS255" s="120"/>
      <c r="ST255" s="120"/>
      <c r="SU255" s="120"/>
      <c r="SV255" s="120"/>
      <c r="SW255" s="120"/>
      <c r="SX255" s="120"/>
      <c r="SY255" s="120"/>
      <c r="SZ255" s="120"/>
      <c r="TA255" s="120"/>
      <c r="TB255" s="120"/>
      <c r="TC255" s="120"/>
      <c r="TD255" s="120"/>
      <c r="TE255" s="120"/>
      <c r="TF255" s="120"/>
      <c r="TG255" s="120"/>
      <c r="TH255" s="120"/>
      <c r="TI255" s="120"/>
      <c r="TJ255" s="120"/>
      <c r="TK255" s="120"/>
      <c r="TL255" s="120"/>
      <c r="TM255" s="120"/>
      <c r="TN255" s="120"/>
      <c r="TO255" s="120"/>
      <c r="TP255" s="120"/>
      <c r="TQ255" s="120"/>
      <c r="TR255" s="120"/>
      <c r="TS255" s="120"/>
      <c r="TT255" s="120"/>
      <c r="TU255" s="120"/>
      <c r="TV255" s="120"/>
      <c r="TW255" s="120"/>
      <c r="TX255" s="120"/>
      <c r="TY255" s="120"/>
      <c r="TZ255" s="120"/>
      <c r="UA255" s="120"/>
      <c r="UB255" s="120"/>
      <c r="UC255" s="120"/>
      <c r="UD255" s="120"/>
      <c r="UE255" s="120"/>
      <c r="UF255" s="120"/>
      <c r="UG255" s="120"/>
      <c r="UH255" s="120"/>
      <c r="UI255" s="120"/>
      <c r="UJ255" s="120"/>
      <c r="UK255" s="120"/>
      <c r="UL255" s="120"/>
      <c r="UM255" s="120"/>
      <c r="UN255" s="120"/>
      <c r="UO255" s="120"/>
      <c r="UP255" s="120"/>
      <c r="UQ255" s="120"/>
      <c r="UR255" s="120"/>
      <c r="US255" s="120"/>
      <c r="UT255" s="120"/>
      <c r="UU255" s="120"/>
      <c r="UV255" s="120"/>
      <c r="UW255" s="120"/>
      <c r="UX255" s="120"/>
      <c r="UY255" s="120"/>
      <c r="UZ255" s="120"/>
      <c r="VA255" s="120"/>
      <c r="VB255" s="120"/>
      <c r="VC255" s="120"/>
      <c r="VD255" s="120"/>
      <c r="VE255" s="120"/>
      <c r="VF255" s="120"/>
      <c r="VG255" s="120"/>
      <c r="VH255" s="120"/>
      <c r="VI255" s="120"/>
      <c r="VJ255" s="120"/>
      <c r="VK255" s="120"/>
      <c r="VL255" s="120"/>
      <c r="VM255" s="120"/>
      <c r="VN255" s="120"/>
      <c r="VO255" s="120"/>
      <c r="VP255" s="120"/>
      <c r="VQ255" s="120"/>
      <c r="VR255" s="120"/>
      <c r="VS255" s="120"/>
      <c r="VT255" s="120"/>
      <c r="VU255" s="120"/>
      <c r="VV255" s="120"/>
      <c r="VW255" s="120"/>
      <c r="VX255" s="120"/>
      <c r="VY255" s="120"/>
      <c r="VZ255" s="120"/>
      <c r="WA255" s="120"/>
      <c r="WB255" s="120"/>
      <c r="WC255" s="120"/>
      <c r="WD255" s="120"/>
      <c r="WE255" s="120"/>
      <c r="WF255" s="120"/>
      <c r="WG255" s="120"/>
      <c r="WH255" s="120"/>
      <c r="WI255" s="120"/>
      <c r="WJ255" s="120"/>
      <c r="WK255" s="120"/>
      <c r="WL255" s="120"/>
      <c r="WM255" s="120"/>
      <c r="WN255" s="120"/>
      <c r="WO255" s="120"/>
      <c r="WP255" s="120"/>
      <c r="WQ255" s="120"/>
      <c r="WR255" s="120"/>
      <c r="WS255" s="120"/>
      <c r="WT255" s="120"/>
      <c r="WU255" s="120"/>
      <c r="WV255" s="120"/>
      <c r="WW255" s="120"/>
      <c r="WX255" s="120"/>
      <c r="WY255" s="120"/>
      <c r="WZ255" s="120"/>
      <c r="XA255" s="120"/>
      <c r="XB255" s="120"/>
      <c r="XC255" s="120"/>
      <c r="XD255" s="120"/>
      <c r="XE255" s="120"/>
      <c r="XF255" s="120"/>
      <c r="XG255" s="120"/>
      <c r="XH255" s="120"/>
      <c r="XI255" s="120"/>
      <c r="XJ255" s="120"/>
      <c r="XK255" s="120"/>
      <c r="XL255" s="120"/>
      <c r="XM255" s="120"/>
      <c r="XN255" s="120"/>
      <c r="XO255" s="120"/>
      <c r="XP255" s="120"/>
      <c r="XQ255" s="120"/>
      <c r="XR255" s="120"/>
      <c r="XS255" s="120"/>
      <c r="XT255" s="120"/>
      <c r="XU255" s="120"/>
      <c r="XV255" s="120"/>
      <c r="XW255" s="120"/>
      <c r="XX255" s="120"/>
      <c r="XY255" s="120"/>
      <c r="XZ255" s="120"/>
      <c r="YA255" s="120"/>
      <c r="YB255" s="120"/>
      <c r="YC255" s="120"/>
      <c r="YD255" s="120"/>
      <c r="YE255" s="120"/>
      <c r="YF255" s="120"/>
      <c r="YG255" s="120"/>
      <c r="YH255" s="120"/>
      <c r="YI255" s="120"/>
      <c r="YJ255" s="120"/>
      <c r="YK255" s="120"/>
      <c r="YL255" s="120"/>
      <c r="YM255" s="120"/>
      <c r="YN255" s="120"/>
      <c r="YO255" s="120"/>
      <c r="YP255" s="120"/>
      <c r="YQ255" s="120"/>
      <c r="YR255" s="120"/>
      <c r="YS255" s="120"/>
      <c r="YT255" s="120"/>
      <c r="YU255" s="120"/>
      <c r="YV255" s="120"/>
      <c r="YW255" s="120"/>
      <c r="YX255" s="120"/>
      <c r="YY255" s="120"/>
      <c r="YZ255" s="120"/>
      <c r="ZA255" s="120"/>
      <c r="ZB255" s="120"/>
      <c r="ZC255" s="120"/>
      <c r="ZD255" s="120"/>
      <c r="ZE255" s="120"/>
      <c r="ZF255" s="120"/>
      <c r="ZG255" s="120"/>
      <c r="ZH255" s="120"/>
      <c r="ZI255" s="120"/>
      <c r="ZJ255" s="120"/>
      <c r="ZK255" s="120"/>
      <c r="ZL255" s="120"/>
      <c r="ZM255" s="120"/>
      <c r="ZN255" s="120"/>
      <c r="ZO255" s="120"/>
      <c r="ZP255" s="120"/>
      <c r="ZQ255" s="120"/>
      <c r="ZR255" s="120"/>
      <c r="ZS255" s="120"/>
      <c r="ZT255" s="120"/>
      <c r="ZU255" s="120"/>
      <c r="ZV255" s="120"/>
      <c r="ZW255" s="120"/>
      <c r="ZX255" s="120"/>
      <c r="ZY255" s="120"/>
      <c r="ZZ255" s="120"/>
      <c r="AAA255" s="120"/>
      <c r="AAB255" s="120"/>
      <c r="AAC255" s="120"/>
      <c r="AAD255" s="120"/>
      <c r="AAE255" s="120"/>
      <c r="AAF255" s="120"/>
      <c r="AAG255" s="120"/>
      <c r="AAH255" s="120"/>
      <c r="AAI255" s="120"/>
      <c r="AAJ255" s="120"/>
      <c r="AAK255" s="120"/>
      <c r="AAL255" s="120"/>
      <c r="AAM255" s="120"/>
      <c r="AAN255" s="120"/>
      <c r="AAO255" s="120"/>
      <c r="AAP255" s="120"/>
      <c r="AAQ255" s="120"/>
      <c r="AAR255" s="120"/>
      <c r="AAS255" s="120"/>
      <c r="AAT255" s="120"/>
      <c r="AAU255" s="120"/>
      <c r="AAV255" s="120"/>
      <c r="AAW255" s="120"/>
      <c r="AAX255" s="120"/>
      <c r="AAY255" s="120"/>
      <c r="AAZ255" s="120"/>
      <c r="ABA255" s="120"/>
      <c r="ABB255" s="120"/>
      <c r="ABC255" s="120"/>
      <c r="ABD255" s="120"/>
      <c r="ABE255" s="120"/>
      <c r="ABF255" s="120"/>
      <c r="ABG255" s="120"/>
      <c r="ABH255" s="120"/>
      <c r="ABI255" s="120"/>
      <c r="ABJ255" s="120"/>
      <c r="ABK255" s="120"/>
      <c r="ABL255" s="120"/>
      <c r="ABM255" s="120"/>
      <c r="ABN255" s="120"/>
      <c r="ABO255" s="120"/>
      <c r="ABP255" s="120"/>
      <c r="ABQ255" s="120"/>
      <c r="ABR255" s="120"/>
      <c r="ABS255" s="120"/>
      <c r="ABT255" s="120"/>
      <c r="ABU255" s="120"/>
      <c r="ABV255" s="120"/>
      <c r="ABW255" s="120"/>
      <c r="ABX255" s="120"/>
      <c r="ABY255" s="120"/>
      <c r="ABZ255" s="120"/>
      <c r="ACA255" s="120"/>
      <c r="ACB255" s="120"/>
      <c r="ACC255" s="120"/>
      <c r="ACD255" s="120"/>
      <c r="ACE255" s="120"/>
      <c r="ACF255" s="120"/>
      <c r="ACG255" s="120"/>
      <c r="ACH255" s="120"/>
      <c r="ACI255" s="120"/>
      <c r="ACJ255" s="120"/>
      <c r="ACK255" s="120"/>
      <c r="ACL255" s="120"/>
      <c r="ACM255" s="120"/>
      <c r="ACN255" s="120"/>
      <c r="ACO255" s="120"/>
      <c r="ACP255" s="120"/>
      <c r="ACQ255" s="120"/>
      <c r="ACR255" s="120"/>
      <c r="ACS255" s="120"/>
      <c r="ACT255" s="120"/>
      <c r="ACU255" s="120"/>
      <c r="ACV255" s="120"/>
      <c r="ACW255" s="120"/>
      <c r="ACX255" s="120"/>
      <c r="ACY255" s="120"/>
      <c r="ACZ255" s="120"/>
      <c r="ADA255" s="120"/>
      <c r="ADB255" s="120"/>
      <c r="ADC255" s="120"/>
      <c r="ADD255" s="120"/>
      <c r="ADE255" s="120"/>
      <c r="ADF255" s="120"/>
      <c r="ADG255" s="120"/>
      <c r="ADH255" s="120"/>
      <c r="ADI255" s="120"/>
      <c r="ADJ255" s="120"/>
      <c r="ADK255" s="120"/>
      <c r="ADL255" s="120"/>
      <c r="ADM255" s="120"/>
      <c r="ADN255" s="120"/>
      <c r="ADO255" s="120"/>
      <c r="ADP255" s="120"/>
      <c r="ADQ255" s="120"/>
      <c r="ADR255" s="120"/>
      <c r="ADS255" s="120"/>
      <c r="ADT255" s="120"/>
      <c r="ADU255" s="120"/>
      <c r="ADV255" s="120"/>
      <c r="ADW255" s="120"/>
      <c r="ADX255" s="120"/>
      <c r="ADY255" s="120"/>
      <c r="ADZ255" s="120"/>
      <c r="AEA255" s="120"/>
      <c r="AEB255" s="120"/>
      <c r="AEC255" s="120"/>
      <c r="AED255" s="120"/>
      <c r="AEE255" s="120"/>
      <c r="AEF255" s="120"/>
      <c r="AEG255" s="120"/>
      <c r="AEH255" s="120"/>
      <c r="AEI255" s="120"/>
      <c r="AEJ255" s="120"/>
      <c r="AEK255" s="120"/>
      <c r="AEL255" s="120"/>
      <c r="AEM255" s="120"/>
      <c r="AEN255" s="120"/>
      <c r="AEO255" s="120"/>
      <c r="AEP255" s="120"/>
      <c r="AEQ255" s="120"/>
      <c r="AER255" s="120"/>
      <c r="AES255" s="120"/>
      <c r="AET255" s="120"/>
      <c r="AEU255" s="120"/>
      <c r="AEV255" s="120"/>
      <c r="AEW255" s="120"/>
      <c r="AEX255" s="120"/>
      <c r="AEY255" s="120"/>
      <c r="AEZ255" s="120"/>
      <c r="AFA255" s="120"/>
      <c r="AFB255" s="120"/>
      <c r="AFC255" s="120"/>
      <c r="AFD255" s="120"/>
      <c r="AFE255" s="120"/>
      <c r="AFF255" s="120"/>
      <c r="AFG255" s="120"/>
      <c r="AFH255" s="120"/>
      <c r="AFI255" s="120"/>
      <c r="AFJ255" s="120"/>
      <c r="AFK255" s="120"/>
      <c r="AFL255" s="120"/>
      <c r="AFM255" s="120"/>
      <c r="AFN255" s="120"/>
      <c r="AFO255" s="120"/>
      <c r="AFP255" s="120"/>
      <c r="AFQ255" s="120"/>
      <c r="AFR255" s="120"/>
      <c r="AFS255" s="120"/>
      <c r="AFT255" s="120"/>
      <c r="AFU255" s="120"/>
      <c r="AFV255" s="120"/>
      <c r="AFW255" s="120"/>
      <c r="AFX255" s="120"/>
      <c r="AFY255" s="120"/>
      <c r="AFZ255" s="120"/>
      <c r="AGA255" s="120"/>
      <c r="AGB255" s="120"/>
      <c r="AGC255" s="120"/>
      <c r="AGD255" s="120"/>
      <c r="AGE255" s="120"/>
      <c r="AGF255" s="120"/>
      <c r="AGG255" s="120"/>
      <c r="AGH255" s="120"/>
      <c r="AGI255" s="120"/>
      <c r="AGJ255" s="120"/>
      <c r="AGK255" s="120"/>
      <c r="AGL255" s="120"/>
      <c r="AGM255" s="120"/>
      <c r="AGN255" s="120"/>
      <c r="AGO255" s="120"/>
      <c r="AGP255" s="120"/>
      <c r="AGQ255" s="120"/>
      <c r="AGR255" s="120"/>
      <c r="AGS255" s="120"/>
      <c r="AGT255" s="120"/>
      <c r="AGU255" s="120"/>
      <c r="AGV255" s="120"/>
      <c r="AGW255" s="120"/>
      <c r="AGX255" s="120"/>
      <c r="AGY255" s="120"/>
      <c r="AGZ255" s="120"/>
      <c r="AHA255" s="120"/>
      <c r="AHB255" s="120"/>
      <c r="AHC255" s="120"/>
      <c r="AHD255" s="120"/>
      <c r="AHE255" s="120"/>
      <c r="AHF255" s="120"/>
      <c r="AHG255" s="120"/>
      <c r="AHH255" s="120"/>
      <c r="AHI255" s="120"/>
      <c r="AHJ255" s="120"/>
      <c r="AHK255" s="120"/>
      <c r="AHL255" s="120"/>
      <c r="AHM255" s="120"/>
      <c r="AHN255" s="120"/>
      <c r="AHO255" s="120"/>
      <c r="AHP255" s="120"/>
      <c r="AHQ255" s="120"/>
      <c r="AHR255" s="120"/>
      <c r="AHS255" s="120"/>
      <c r="AHT255" s="120"/>
      <c r="AHU255" s="120"/>
      <c r="AHV255" s="120"/>
      <c r="AHW255" s="120"/>
      <c r="AHX255" s="120"/>
      <c r="AHY255" s="120"/>
      <c r="AHZ255" s="120"/>
      <c r="AIA255" s="120"/>
      <c r="AIB255" s="120"/>
      <c r="AIC255" s="120"/>
      <c r="AID255" s="120"/>
      <c r="AIE255" s="120"/>
      <c r="AIF255" s="120"/>
      <c r="AIG255" s="120"/>
      <c r="AIH255" s="120"/>
      <c r="AII255" s="120"/>
      <c r="AIJ255" s="120"/>
      <c r="AIK255" s="120"/>
      <c r="AIL255" s="120"/>
      <c r="AIM255" s="120"/>
      <c r="AIN255" s="120"/>
      <c r="AIO255" s="120"/>
      <c r="AIP255" s="120"/>
      <c r="AIQ255" s="120"/>
      <c r="AIR255" s="120"/>
      <c r="AIS255" s="120"/>
      <c r="AIT255" s="120"/>
      <c r="AIU255" s="120"/>
      <c r="AIV255" s="120"/>
      <c r="AIW255" s="120"/>
      <c r="AIX255" s="120"/>
      <c r="AIY255" s="120"/>
      <c r="AIZ255" s="120"/>
      <c r="AJA255" s="120"/>
      <c r="AJB255" s="120"/>
      <c r="AJC255" s="120"/>
      <c r="AJD255" s="120"/>
      <c r="AJE255" s="120"/>
      <c r="AJF255" s="120"/>
      <c r="AJG255" s="120"/>
      <c r="AJH255" s="120"/>
      <c r="AJI255" s="120"/>
      <c r="AJJ255" s="120"/>
      <c r="AJK255" s="120"/>
      <c r="AJL255" s="120"/>
      <c r="AJM255" s="120"/>
      <c r="AJN255" s="120"/>
      <c r="AJO255" s="120"/>
      <c r="AJP255" s="120"/>
      <c r="AJQ255" s="120"/>
      <c r="AJR255" s="120"/>
      <c r="AJS255" s="120"/>
      <c r="AJT255" s="120"/>
      <c r="AJU255" s="120"/>
      <c r="AJV255" s="120"/>
      <c r="AJW255" s="120"/>
      <c r="AJX255" s="120"/>
      <c r="AJY255" s="120"/>
      <c r="AJZ255" s="120"/>
      <c r="AKA255" s="120"/>
      <c r="AKB255" s="120"/>
      <c r="AKC255" s="120"/>
      <c r="AKD255" s="120"/>
      <c r="AKE255" s="120"/>
      <c r="AKF255" s="120"/>
      <c r="AKG255" s="120"/>
      <c r="AKH255" s="120"/>
      <c r="AKI255" s="120"/>
      <c r="AKJ255" s="120"/>
      <c r="AKK255" s="120"/>
      <c r="AKL255" s="120"/>
      <c r="AKM255" s="120"/>
      <c r="AKN255" s="120"/>
      <c r="AKO255" s="120"/>
      <c r="AKP255" s="120"/>
      <c r="AKQ255" s="120"/>
      <c r="AKR255" s="120"/>
      <c r="AKS255" s="120"/>
      <c r="AKT255" s="120"/>
      <c r="AKU255" s="120"/>
      <c r="AKV255" s="120"/>
      <c r="AKW255" s="120"/>
      <c r="AKX255" s="120"/>
      <c r="AKY255" s="120"/>
      <c r="AKZ255" s="120"/>
      <c r="ALA255" s="120"/>
      <c r="ALB255" s="120"/>
      <c r="ALC255" s="120"/>
      <c r="ALD255" s="120"/>
      <c r="ALE255" s="120"/>
      <c r="ALF255" s="120"/>
      <c r="ALG255" s="120"/>
      <c r="ALH255" s="120"/>
      <c r="ALI255" s="120"/>
      <c r="ALJ255" s="120"/>
      <c r="ALK255" s="120"/>
      <c r="ALL255" s="120"/>
      <c r="ALM255" s="120"/>
      <c r="ALN255" s="120"/>
      <c r="ALO255" s="120"/>
      <c r="ALP255" s="120"/>
      <c r="ALQ255" s="120"/>
      <c r="ALR255" s="120"/>
      <c r="ALS255" s="120"/>
      <c r="ALT255" s="120"/>
      <c r="ALU255" s="120"/>
      <c r="ALV255" s="120"/>
      <c r="ALW255" s="120"/>
      <c r="ALX255" s="120"/>
      <c r="ALY255" s="120"/>
      <c r="ALZ255" s="120"/>
      <c r="AMA255" s="120"/>
      <c r="AMB255" s="120"/>
      <c r="AMC255" s="120"/>
      <c r="AMD255" s="120"/>
      <c r="AME255" s="120"/>
      <c r="AMF255" s="120"/>
      <c r="AMG255" s="120"/>
      <c r="AMH255" s="120"/>
      <c r="AMI255" s="120"/>
      <c r="AMJ255" s="120"/>
      <c r="AMK255" s="120"/>
      <c r="AML255" s="120"/>
    </row>
    <row r="256" spans="1:1026" s="121" customFormat="1" ht="56.25" customHeight="1" x14ac:dyDescent="0.25">
      <c r="A256" s="102">
        <v>251</v>
      </c>
      <c r="B256" s="25" t="s">
        <v>244</v>
      </c>
      <c r="C256" s="26" t="s">
        <v>19</v>
      </c>
      <c r="D256" s="26" t="s">
        <v>140</v>
      </c>
      <c r="E256" s="38" t="s">
        <v>435</v>
      </c>
      <c r="F256" s="50">
        <v>8</v>
      </c>
      <c r="G256" s="51" t="s">
        <v>11</v>
      </c>
      <c r="H256" s="119"/>
      <c r="I256" s="76">
        <f t="shared" si="14"/>
        <v>0</v>
      </c>
      <c r="J256" s="76">
        <f t="shared" si="15"/>
        <v>0</v>
      </c>
      <c r="K256" s="76">
        <f t="shared" si="16"/>
        <v>0</v>
      </c>
      <c r="L256" s="122"/>
      <c r="M256" s="123"/>
      <c r="N256" s="122"/>
      <c r="O256" s="39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20"/>
      <c r="EL256" s="120"/>
      <c r="EM256" s="120"/>
      <c r="EN256" s="120"/>
      <c r="EO256" s="120"/>
      <c r="EP256" s="120"/>
      <c r="EQ256" s="120"/>
      <c r="ER256" s="120"/>
      <c r="ES256" s="120"/>
      <c r="ET256" s="120"/>
      <c r="EU256" s="120"/>
      <c r="EV256" s="120"/>
      <c r="EW256" s="120"/>
      <c r="EX256" s="120"/>
      <c r="EY256" s="120"/>
      <c r="EZ256" s="120"/>
      <c r="FA256" s="120"/>
      <c r="FB256" s="120"/>
      <c r="FC256" s="120"/>
      <c r="FD256" s="120"/>
      <c r="FE256" s="120"/>
      <c r="FF256" s="120"/>
      <c r="FG256" s="120"/>
      <c r="FH256" s="120"/>
      <c r="FI256" s="120"/>
      <c r="FJ256" s="120"/>
      <c r="FK256" s="120"/>
      <c r="FL256" s="120"/>
      <c r="FM256" s="120"/>
      <c r="FN256" s="120"/>
      <c r="FO256" s="120"/>
      <c r="FP256" s="120"/>
      <c r="FQ256" s="120"/>
      <c r="FR256" s="120"/>
      <c r="FS256" s="120"/>
      <c r="FT256" s="120"/>
      <c r="FU256" s="120"/>
      <c r="FV256" s="120"/>
      <c r="FW256" s="120"/>
      <c r="FX256" s="120"/>
      <c r="FY256" s="120"/>
      <c r="FZ256" s="120"/>
      <c r="GA256" s="120"/>
      <c r="GB256" s="120"/>
      <c r="GC256" s="120"/>
      <c r="GD256" s="120"/>
      <c r="GE256" s="120"/>
      <c r="GF256" s="120"/>
      <c r="GG256" s="120"/>
      <c r="GH256" s="120"/>
      <c r="GI256" s="120"/>
      <c r="GJ256" s="120"/>
      <c r="GK256" s="120"/>
      <c r="GL256" s="120"/>
      <c r="GM256" s="120"/>
      <c r="GN256" s="120"/>
      <c r="GO256" s="120"/>
      <c r="GP256" s="120"/>
      <c r="GQ256" s="120"/>
      <c r="GR256" s="120"/>
      <c r="GS256" s="120"/>
      <c r="GT256" s="120"/>
      <c r="GU256" s="120"/>
      <c r="GV256" s="120"/>
      <c r="GW256" s="120"/>
      <c r="GX256" s="120"/>
      <c r="GY256" s="120"/>
      <c r="GZ256" s="120"/>
      <c r="HA256" s="120"/>
      <c r="HB256" s="120"/>
      <c r="HC256" s="120"/>
      <c r="HD256" s="120"/>
      <c r="HE256" s="120"/>
      <c r="HF256" s="120"/>
      <c r="HG256" s="120"/>
      <c r="HH256" s="120"/>
      <c r="HI256" s="120"/>
      <c r="HJ256" s="120"/>
      <c r="HK256" s="120"/>
      <c r="HL256" s="120"/>
      <c r="HM256" s="120"/>
      <c r="HN256" s="120"/>
      <c r="HO256" s="120"/>
      <c r="HP256" s="120"/>
      <c r="HQ256" s="120"/>
      <c r="HR256" s="120"/>
      <c r="HS256" s="120"/>
      <c r="HT256" s="120"/>
      <c r="HU256" s="120"/>
      <c r="HV256" s="120"/>
      <c r="HW256" s="120"/>
      <c r="HX256" s="120"/>
      <c r="HY256" s="120"/>
      <c r="HZ256" s="120"/>
      <c r="IA256" s="120"/>
      <c r="IB256" s="120"/>
      <c r="IC256" s="120"/>
      <c r="ID256" s="120"/>
      <c r="IE256" s="120"/>
      <c r="IF256" s="120"/>
      <c r="IG256" s="120"/>
      <c r="IH256" s="120"/>
      <c r="II256" s="120"/>
      <c r="IJ256" s="120"/>
      <c r="IK256" s="120"/>
      <c r="IL256" s="120"/>
      <c r="IM256" s="120"/>
      <c r="IN256" s="120"/>
      <c r="IO256" s="120"/>
      <c r="IP256" s="120"/>
      <c r="IQ256" s="120"/>
      <c r="IR256" s="120"/>
      <c r="IS256" s="120"/>
      <c r="IT256" s="120"/>
      <c r="IU256" s="120"/>
      <c r="IV256" s="120"/>
      <c r="IW256" s="120"/>
      <c r="IX256" s="120"/>
      <c r="IY256" s="120"/>
      <c r="IZ256" s="120"/>
      <c r="JA256" s="120"/>
      <c r="JB256" s="120"/>
      <c r="JC256" s="120"/>
      <c r="JD256" s="120"/>
      <c r="JE256" s="120"/>
      <c r="JF256" s="120"/>
      <c r="JG256" s="120"/>
      <c r="JH256" s="120"/>
      <c r="JI256" s="120"/>
      <c r="JJ256" s="120"/>
      <c r="JK256" s="120"/>
      <c r="JL256" s="120"/>
      <c r="JM256" s="120"/>
      <c r="JN256" s="120"/>
      <c r="JO256" s="120"/>
      <c r="JP256" s="120"/>
      <c r="JQ256" s="120"/>
      <c r="JR256" s="120"/>
      <c r="JS256" s="120"/>
      <c r="JT256" s="120"/>
      <c r="JU256" s="120"/>
      <c r="JV256" s="120"/>
      <c r="JW256" s="120"/>
      <c r="JX256" s="120"/>
      <c r="JY256" s="120"/>
      <c r="JZ256" s="120"/>
      <c r="KA256" s="120"/>
      <c r="KB256" s="120"/>
      <c r="KC256" s="120"/>
      <c r="KD256" s="120"/>
      <c r="KE256" s="120"/>
      <c r="KF256" s="120"/>
      <c r="KG256" s="120"/>
      <c r="KH256" s="120"/>
      <c r="KI256" s="120"/>
      <c r="KJ256" s="120"/>
      <c r="KK256" s="120"/>
      <c r="KL256" s="120"/>
      <c r="KM256" s="120"/>
      <c r="KN256" s="120"/>
      <c r="KO256" s="120"/>
      <c r="KP256" s="120"/>
      <c r="KQ256" s="120"/>
      <c r="KR256" s="120"/>
      <c r="KS256" s="120"/>
      <c r="KT256" s="120"/>
      <c r="KU256" s="120"/>
      <c r="KV256" s="120"/>
      <c r="KW256" s="120"/>
      <c r="KX256" s="120"/>
      <c r="KY256" s="120"/>
      <c r="KZ256" s="120"/>
      <c r="LA256" s="120"/>
      <c r="LB256" s="120"/>
      <c r="LC256" s="120"/>
      <c r="LD256" s="120"/>
      <c r="LE256" s="120"/>
      <c r="LF256" s="120"/>
      <c r="LG256" s="120"/>
      <c r="LH256" s="120"/>
      <c r="LI256" s="120"/>
      <c r="LJ256" s="120"/>
      <c r="LK256" s="120"/>
      <c r="LL256" s="120"/>
      <c r="LM256" s="120"/>
      <c r="LN256" s="120"/>
      <c r="LO256" s="120"/>
      <c r="LP256" s="120"/>
      <c r="LQ256" s="120"/>
      <c r="LR256" s="120"/>
      <c r="LS256" s="120"/>
      <c r="LT256" s="120"/>
      <c r="LU256" s="120"/>
      <c r="LV256" s="120"/>
      <c r="LW256" s="120"/>
      <c r="LX256" s="120"/>
      <c r="LY256" s="120"/>
      <c r="LZ256" s="120"/>
      <c r="MA256" s="120"/>
      <c r="MB256" s="120"/>
      <c r="MC256" s="120"/>
      <c r="MD256" s="120"/>
      <c r="ME256" s="120"/>
      <c r="MF256" s="120"/>
      <c r="MG256" s="120"/>
      <c r="MH256" s="120"/>
      <c r="MI256" s="120"/>
      <c r="MJ256" s="120"/>
      <c r="MK256" s="120"/>
      <c r="ML256" s="120"/>
      <c r="MM256" s="120"/>
      <c r="MN256" s="120"/>
      <c r="MO256" s="120"/>
      <c r="MP256" s="120"/>
      <c r="MQ256" s="120"/>
      <c r="MR256" s="120"/>
      <c r="MS256" s="120"/>
      <c r="MT256" s="120"/>
      <c r="MU256" s="120"/>
      <c r="MV256" s="120"/>
      <c r="MW256" s="120"/>
      <c r="MX256" s="120"/>
      <c r="MY256" s="120"/>
      <c r="MZ256" s="120"/>
      <c r="NA256" s="120"/>
      <c r="NB256" s="120"/>
      <c r="NC256" s="120"/>
      <c r="ND256" s="120"/>
      <c r="NE256" s="120"/>
      <c r="NF256" s="120"/>
      <c r="NG256" s="120"/>
      <c r="NH256" s="120"/>
      <c r="NI256" s="120"/>
      <c r="NJ256" s="120"/>
      <c r="NK256" s="120"/>
      <c r="NL256" s="120"/>
      <c r="NM256" s="120"/>
      <c r="NN256" s="120"/>
      <c r="NO256" s="120"/>
      <c r="NP256" s="120"/>
      <c r="NQ256" s="120"/>
      <c r="NR256" s="120"/>
      <c r="NS256" s="120"/>
      <c r="NT256" s="120"/>
      <c r="NU256" s="120"/>
      <c r="NV256" s="120"/>
      <c r="NW256" s="120"/>
      <c r="NX256" s="120"/>
      <c r="NY256" s="120"/>
      <c r="NZ256" s="120"/>
      <c r="OA256" s="120"/>
      <c r="OB256" s="120"/>
      <c r="OC256" s="120"/>
      <c r="OD256" s="120"/>
      <c r="OE256" s="120"/>
      <c r="OF256" s="120"/>
      <c r="OG256" s="120"/>
      <c r="OH256" s="120"/>
      <c r="OI256" s="120"/>
      <c r="OJ256" s="120"/>
      <c r="OK256" s="120"/>
      <c r="OL256" s="120"/>
      <c r="OM256" s="120"/>
      <c r="ON256" s="120"/>
      <c r="OO256" s="120"/>
      <c r="OP256" s="120"/>
      <c r="OQ256" s="120"/>
      <c r="OR256" s="120"/>
      <c r="OS256" s="120"/>
      <c r="OT256" s="120"/>
      <c r="OU256" s="120"/>
      <c r="OV256" s="120"/>
      <c r="OW256" s="120"/>
      <c r="OX256" s="120"/>
      <c r="OY256" s="120"/>
      <c r="OZ256" s="120"/>
      <c r="PA256" s="120"/>
      <c r="PB256" s="120"/>
      <c r="PC256" s="120"/>
      <c r="PD256" s="120"/>
      <c r="PE256" s="120"/>
      <c r="PF256" s="120"/>
      <c r="PG256" s="120"/>
      <c r="PH256" s="120"/>
      <c r="PI256" s="120"/>
      <c r="PJ256" s="120"/>
      <c r="PK256" s="120"/>
      <c r="PL256" s="120"/>
      <c r="PM256" s="120"/>
      <c r="PN256" s="120"/>
      <c r="PO256" s="120"/>
      <c r="PP256" s="120"/>
      <c r="PQ256" s="120"/>
      <c r="PR256" s="120"/>
      <c r="PS256" s="120"/>
      <c r="PT256" s="120"/>
      <c r="PU256" s="120"/>
      <c r="PV256" s="120"/>
      <c r="PW256" s="120"/>
      <c r="PX256" s="120"/>
      <c r="PY256" s="120"/>
      <c r="PZ256" s="120"/>
      <c r="QA256" s="120"/>
      <c r="QB256" s="120"/>
      <c r="QC256" s="120"/>
      <c r="QD256" s="120"/>
      <c r="QE256" s="120"/>
      <c r="QF256" s="120"/>
      <c r="QG256" s="120"/>
      <c r="QH256" s="120"/>
      <c r="QI256" s="120"/>
      <c r="QJ256" s="120"/>
      <c r="QK256" s="120"/>
      <c r="QL256" s="120"/>
      <c r="QM256" s="120"/>
      <c r="QN256" s="120"/>
      <c r="QO256" s="120"/>
      <c r="QP256" s="120"/>
      <c r="QQ256" s="120"/>
      <c r="QR256" s="120"/>
      <c r="QS256" s="120"/>
      <c r="QT256" s="120"/>
      <c r="QU256" s="120"/>
      <c r="QV256" s="120"/>
      <c r="QW256" s="120"/>
      <c r="QX256" s="120"/>
      <c r="QY256" s="120"/>
      <c r="QZ256" s="120"/>
      <c r="RA256" s="120"/>
      <c r="RB256" s="120"/>
      <c r="RC256" s="120"/>
      <c r="RD256" s="120"/>
      <c r="RE256" s="120"/>
      <c r="RF256" s="120"/>
      <c r="RG256" s="120"/>
      <c r="RH256" s="120"/>
      <c r="RI256" s="120"/>
      <c r="RJ256" s="120"/>
      <c r="RK256" s="120"/>
      <c r="RL256" s="120"/>
      <c r="RM256" s="120"/>
      <c r="RN256" s="120"/>
      <c r="RO256" s="120"/>
      <c r="RP256" s="120"/>
      <c r="RQ256" s="120"/>
      <c r="RR256" s="120"/>
      <c r="RS256" s="120"/>
      <c r="RT256" s="120"/>
      <c r="RU256" s="120"/>
      <c r="RV256" s="120"/>
      <c r="RW256" s="120"/>
      <c r="RX256" s="120"/>
      <c r="RY256" s="120"/>
      <c r="RZ256" s="120"/>
      <c r="SA256" s="120"/>
      <c r="SB256" s="120"/>
      <c r="SC256" s="120"/>
      <c r="SD256" s="120"/>
      <c r="SE256" s="120"/>
      <c r="SF256" s="120"/>
      <c r="SG256" s="120"/>
      <c r="SH256" s="120"/>
      <c r="SI256" s="120"/>
      <c r="SJ256" s="120"/>
      <c r="SK256" s="120"/>
      <c r="SL256" s="120"/>
      <c r="SM256" s="120"/>
      <c r="SN256" s="120"/>
      <c r="SO256" s="120"/>
      <c r="SP256" s="120"/>
      <c r="SQ256" s="120"/>
      <c r="SR256" s="120"/>
      <c r="SS256" s="120"/>
      <c r="ST256" s="120"/>
      <c r="SU256" s="120"/>
      <c r="SV256" s="120"/>
      <c r="SW256" s="120"/>
      <c r="SX256" s="120"/>
      <c r="SY256" s="120"/>
      <c r="SZ256" s="120"/>
      <c r="TA256" s="120"/>
      <c r="TB256" s="120"/>
      <c r="TC256" s="120"/>
      <c r="TD256" s="120"/>
      <c r="TE256" s="120"/>
      <c r="TF256" s="120"/>
      <c r="TG256" s="120"/>
      <c r="TH256" s="120"/>
      <c r="TI256" s="120"/>
      <c r="TJ256" s="120"/>
      <c r="TK256" s="120"/>
      <c r="TL256" s="120"/>
      <c r="TM256" s="120"/>
      <c r="TN256" s="120"/>
      <c r="TO256" s="120"/>
      <c r="TP256" s="120"/>
      <c r="TQ256" s="120"/>
      <c r="TR256" s="120"/>
      <c r="TS256" s="120"/>
      <c r="TT256" s="120"/>
      <c r="TU256" s="120"/>
      <c r="TV256" s="120"/>
      <c r="TW256" s="120"/>
      <c r="TX256" s="120"/>
      <c r="TY256" s="120"/>
      <c r="TZ256" s="120"/>
      <c r="UA256" s="120"/>
      <c r="UB256" s="120"/>
      <c r="UC256" s="120"/>
      <c r="UD256" s="120"/>
      <c r="UE256" s="120"/>
      <c r="UF256" s="120"/>
      <c r="UG256" s="120"/>
      <c r="UH256" s="120"/>
      <c r="UI256" s="120"/>
      <c r="UJ256" s="120"/>
      <c r="UK256" s="120"/>
      <c r="UL256" s="120"/>
      <c r="UM256" s="120"/>
      <c r="UN256" s="120"/>
      <c r="UO256" s="120"/>
      <c r="UP256" s="120"/>
      <c r="UQ256" s="120"/>
      <c r="UR256" s="120"/>
      <c r="US256" s="120"/>
      <c r="UT256" s="120"/>
      <c r="UU256" s="120"/>
      <c r="UV256" s="120"/>
      <c r="UW256" s="120"/>
      <c r="UX256" s="120"/>
      <c r="UY256" s="120"/>
      <c r="UZ256" s="120"/>
      <c r="VA256" s="120"/>
      <c r="VB256" s="120"/>
      <c r="VC256" s="120"/>
      <c r="VD256" s="120"/>
      <c r="VE256" s="120"/>
      <c r="VF256" s="120"/>
      <c r="VG256" s="120"/>
      <c r="VH256" s="120"/>
      <c r="VI256" s="120"/>
      <c r="VJ256" s="120"/>
      <c r="VK256" s="120"/>
      <c r="VL256" s="120"/>
      <c r="VM256" s="120"/>
      <c r="VN256" s="120"/>
      <c r="VO256" s="120"/>
      <c r="VP256" s="120"/>
      <c r="VQ256" s="120"/>
      <c r="VR256" s="120"/>
      <c r="VS256" s="120"/>
      <c r="VT256" s="120"/>
      <c r="VU256" s="120"/>
      <c r="VV256" s="120"/>
      <c r="VW256" s="120"/>
      <c r="VX256" s="120"/>
      <c r="VY256" s="120"/>
      <c r="VZ256" s="120"/>
      <c r="WA256" s="120"/>
      <c r="WB256" s="120"/>
      <c r="WC256" s="120"/>
      <c r="WD256" s="120"/>
      <c r="WE256" s="120"/>
      <c r="WF256" s="120"/>
      <c r="WG256" s="120"/>
      <c r="WH256" s="120"/>
      <c r="WI256" s="120"/>
      <c r="WJ256" s="120"/>
      <c r="WK256" s="120"/>
      <c r="WL256" s="120"/>
      <c r="WM256" s="120"/>
      <c r="WN256" s="120"/>
      <c r="WO256" s="120"/>
      <c r="WP256" s="120"/>
      <c r="WQ256" s="120"/>
      <c r="WR256" s="120"/>
      <c r="WS256" s="120"/>
      <c r="WT256" s="120"/>
      <c r="WU256" s="120"/>
      <c r="WV256" s="120"/>
      <c r="WW256" s="120"/>
      <c r="WX256" s="120"/>
      <c r="WY256" s="120"/>
      <c r="WZ256" s="120"/>
      <c r="XA256" s="120"/>
      <c r="XB256" s="120"/>
      <c r="XC256" s="120"/>
      <c r="XD256" s="120"/>
      <c r="XE256" s="120"/>
      <c r="XF256" s="120"/>
      <c r="XG256" s="120"/>
      <c r="XH256" s="120"/>
      <c r="XI256" s="120"/>
      <c r="XJ256" s="120"/>
      <c r="XK256" s="120"/>
      <c r="XL256" s="120"/>
      <c r="XM256" s="120"/>
      <c r="XN256" s="120"/>
      <c r="XO256" s="120"/>
      <c r="XP256" s="120"/>
      <c r="XQ256" s="120"/>
      <c r="XR256" s="120"/>
      <c r="XS256" s="120"/>
      <c r="XT256" s="120"/>
      <c r="XU256" s="120"/>
      <c r="XV256" s="120"/>
      <c r="XW256" s="120"/>
      <c r="XX256" s="120"/>
      <c r="XY256" s="120"/>
      <c r="XZ256" s="120"/>
      <c r="YA256" s="120"/>
      <c r="YB256" s="120"/>
      <c r="YC256" s="120"/>
      <c r="YD256" s="120"/>
      <c r="YE256" s="120"/>
      <c r="YF256" s="120"/>
      <c r="YG256" s="120"/>
      <c r="YH256" s="120"/>
      <c r="YI256" s="120"/>
      <c r="YJ256" s="120"/>
      <c r="YK256" s="120"/>
      <c r="YL256" s="120"/>
      <c r="YM256" s="120"/>
      <c r="YN256" s="120"/>
      <c r="YO256" s="120"/>
      <c r="YP256" s="120"/>
      <c r="YQ256" s="120"/>
      <c r="YR256" s="120"/>
      <c r="YS256" s="120"/>
      <c r="YT256" s="120"/>
      <c r="YU256" s="120"/>
      <c r="YV256" s="120"/>
      <c r="YW256" s="120"/>
      <c r="YX256" s="120"/>
      <c r="YY256" s="120"/>
      <c r="YZ256" s="120"/>
      <c r="ZA256" s="120"/>
      <c r="ZB256" s="120"/>
      <c r="ZC256" s="120"/>
      <c r="ZD256" s="120"/>
      <c r="ZE256" s="120"/>
      <c r="ZF256" s="120"/>
      <c r="ZG256" s="120"/>
      <c r="ZH256" s="120"/>
      <c r="ZI256" s="120"/>
      <c r="ZJ256" s="120"/>
      <c r="ZK256" s="120"/>
      <c r="ZL256" s="120"/>
      <c r="ZM256" s="120"/>
      <c r="ZN256" s="120"/>
      <c r="ZO256" s="120"/>
      <c r="ZP256" s="120"/>
      <c r="ZQ256" s="120"/>
      <c r="ZR256" s="120"/>
      <c r="ZS256" s="120"/>
      <c r="ZT256" s="120"/>
      <c r="ZU256" s="120"/>
      <c r="ZV256" s="120"/>
      <c r="ZW256" s="120"/>
      <c r="ZX256" s="120"/>
      <c r="ZY256" s="120"/>
      <c r="ZZ256" s="120"/>
      <c r="AAA256" s="120"/>
      <c r="AAB256" s="120"/>
      <c r="AAC256" s="120"/>
      <c r="AAD256" s="120"/>
      <c r="AAE256" s="120"/>
      <c r="AAF256" s="120"/>
      <c r="AAG256" s="120"/>
      <c r="AAH256" s="120"/>
      <c r="AAI256" s="120"/>
      <c r="AAJ256" s="120"/>
      <c r="AAK256" s="120"/>
      <c r="AAL256" s="120"/>
      <c r="AAM256" s="120"/>
      <c r="AAN256" s="120"/>
      <c r="AAO256" s="120"/>
      <c r="AAP256" s="120"/>
      <c r="AAQ256" s="120"/>
      <c r="AAR256" s="120"/>
      <c r="AAS256" s="120"/>
      <c r="AAT256" s="120"/>
      <c r="AAU256" s="120"/>
      <c r="AAV256" s="120"/>
      <c r="AAW256" s="120"/>
      <c r="AAX256" s="120"/>
      <c r="AAY256" s="120"/>
      <c r="AAZ256" s="120"/>
      <c r="ABA256" s="120"/>
      <c r="ABB256" s="120"/>
      <c r="ABC256" s="120"/>
      <c r="ABD256" s="120"/>
      <c r="ABE256" s="120"/>
      <c r="ABF256" s="120"/>
      <c r="ABG256" s="120"/>
      <c r="ABH256" s="120"/>
      <c r="ABI256" s="120"/>
      <c r="ABJ256" s="120"/>
      <c r="ABK256" s="120"/>
      <c r="ABL256" s="120"/>
      <c r="ABM256" s="120"/>
      <c r="ABN256" s="120"/>
      <c r="ABO256" s="120"/>
      <c r="ABP256" s="120"/>
      <c r="ABQ256" s="120"/>
      <c r="ABR256" s="120"/>
      <c r="ABS256" s="120"/>
      <c r="ABT256" s="120"/>
      <c r="ABU256" s="120"/>
      <c r="ABV256" s="120"/>
      <c r="ABW256" s="120"/>
      <c r="ABX256" s="120"/>
      <c r="ABY256" s="120"/>
      <c r="ABZ256" s="120"/>
      <c r="ACA256" s="120"/>
      <c r="ACB256" s="120"/>
      <c r="ACC256" s="120"/>
      <c r="ACD256" s="120"/>
      <c r="ACE256" s="120"/>
      <c r="ACF256" s="120"/>
      <c r="ACG256" s="120"/>
      <c r="ACH256" s="120"/>
      <c r="ACI256" s="120"/>
      <c r="ACJ256" s="120"/>
      <c r="ACK256" s="120"/>
      <c r="ACL256" s="120"/>
      <c r="ACM256" s="120"/>
      <c r="ACN256" s="120"/>
      <c r="ACO256" s="120"/>
      <c r="ACP256" s="120"/>
      <c r="ACQ256" s="120"/>
      <c r="ACR256" s="120"/>
      <c r="ACS256" s="120"/>
      <c r="ACT256" s="120"/>
      <c r="ACU256" s="120"/>
      <c r="ACV256" s="120"/>
      <c r="ACW256" s="120"/>
      <c r="ACX256" s="120"/>
      <c r="ACY256" s="120"/>
      <c r="ACZ256" s="120"/>
      <c r="ADA256" s="120"/>
      <c r="ADB256" s="120"/>
      <c r="ADC256" s="120"/>
      <c r="ADD256" s="120"/>
      <c r="ADE256" s="120"/>
      <c r="ADF256" s="120"/>
      <c r="ADG256" s="120"/>
      <c r="ADH256" s="120"/>
      <c r="ADI256" s="120"/>
      <c r="ADJ256" s="120"/>
      <c r="ADK256" s="120"/>
      <c r="ADL256" s="120"/>
      <c r="ADM256" s="120"/>
      <c r="ADN256" s="120"/>
      <c r="ADO256" s="120"/>
      <c r="ADP256" s="120"/>
      <c r="ADQ256" s="120"/>
      <c r="ADR256" s="120"/>
      <c r="ADS256" s="120"/>
      <c r="ADT256" s="120"/>
      <c r="ADU256" s="120"/>
      <c r="ADV256" s="120"/>
      <c r="ADW256" s="120"/>
      <c r="ADX256" s="120"/>
      <c r="ADY256" s="120"/>
      <c r="ADZ256" s="120"/>
      <c r="AEA256" s="120"/>
      <c r="AEB256" s="120"/>
      <c r="AEC256" s="120"/>
      <c r="AED256" s="120"/>
      <c r="AEE256" s="120"/>
      <c r="AEF256" s="120"/>
      <c r="AEG256" s="120"/>
      <c r="AEH256" s="120"/>
      <c r="AEI256" s="120"/>
      <c r="AEJ256" s="120"/>
      <c r="AEK256" s="120"/>
      <c r="AEL256" s="120"/>
      <c r="AEM256" s="120"/>
      <c r="AEN256" s="120"/>
      <c r="AEO256" s="120"/>
      <c r="AEP256" s="120"/>
      <c r="AEQ256" s="120"/>
      <c r="AER256" s="120"/>
      <c r="AES256" s="120"/>
      <c r="AET256" s="120"/>
      <c r="AEU256" s="120"/>
      <c r="AEV256" s="120"/>
      <c r="AEW256" s="120"/>
      <c r="AEX256" s="120"/>
      <c r="AEY256" s="120"/>
      <c r="AEZ256" s="120"/>
      <c r="AFA256" s="120"/>
      <c r="AFB256" s="120"/>
      <c r="AFC256" s="120"/>
      <c r="AFD256" s="120"/>
      <c r="AFE256" s="120"/>
      <c r="AFF256" s="120"/>
      <c r="AFG256" s="120"/>
      <c r="AFH256" s="120"/>
      <c r="AFI256" s="120"/>
      <c r="AFJ256" s="120"/>
      <c r="AFK256" s="120"/>
      <c r="AFL256" s="120"/>
      <c r="AFM256" s="120"/>
      <c r="AFN256" s="120"/>
      <c r="AFO256" s="120"/>
      <c r="AFP256" s="120"/>
      <c r="AFQ256" s="120"/>
      <c r="AFR256" s="120"/>
      <c r="AFS256" s="120"/>
      <c r="AFT256" s="120"/>
      <c r="AFU256" s="120"/>
      <c r="AFV256" s="120"/>
      <c r="AFW256" s="120"/>
      <c r="AFX256" s="120"/>
      <c r="AFY256" s="120"/>
      <c r="AFZ256" s="120"/>
      <c r="AGA256" s="120"/>
      <c r="AGB256" s="120"/>
      <c r="AGC256" s="120"/>
      <c r="AGD256" s="120"/>
      <c r="AGE256" s="120"/>
      <c r="AGF256" s="120"/>
      <c r="AGG256" s="120"/>
      <c r="AGH256" s="120"/>
      <c r="AGI256" s="120"/>
      <c r="AGJ256" s="120"/>
      <c r="AGK256" s="120"/>
      <c r="AGL256" s="120"/>
      <c r="AGM256" s="120"/>
      <c r="AGN256" s="120"/>
      <c r="AGO256" s="120"/>
      <c r="AGP256" s="120"/>
      <c r="AGQ256" s="120"/>
      <c r="AGR256" s="120"/>
      <c r="AGS256" s="120"/>
      <c r="AGT256" s="120"/>
      <c r="AGU256" s="120"/>
      <c r="AGV256" s="120"/>
      <c r="AGW256" s="120"/>
      <c r="AGX256" s="120"/>
      <c r="AGY256" s="120"/>
      <c r="AGZ256" s="120"/>
      <c r="AHA256" s="120"/>
      <c r="AHB256" s="120"/>
      <c r="AHC256" s="120"/>
      <c r="AHD256" s="120"/>
      <c r="AHE256" s="120"/>
      <c r="AHF256" s="120"/>
      <c r="AHG256" s="120"/>
      <c r="AHH256" s="120"/>
      <c r="AHI256" s="120"/>
      <c r="AHJ256" s="120"/>
      <c r="AHK256" s="120"/>
      <c r="AHL256" s="120"/>
      <c r="AHM256" s="120"/>
      <c r="AHN256" s="120"/>
      <c r="AHO256" s="120"/>
      <c r="AHP256" s="120"/>
      <c r="AHQ256" s="120"/>
      <c r="AHR256" s="120"/>
      <c r="AHS256" s="120"/>
      <c r="AHT256" s="120"/>
      <c r="AHU256" s="120"/>
      <c r="AHV256" s="120"/>
      <c r="AHW256" s="120"/>
      <c r="AHX256" s="120"/>
      <c r="AHY256" s="120"/>
      <c r="AHZ256" s="120"/>
      <c r="AIA256" s="120"/>
      <c r="AIB256" s="120"/>
      <c r="AIC256" s="120"/>
      <c r="AID256" s="120"/>
      <c r="AIE256" s="120"/>
      <c r="AIF256" s="120"/>
      <c r="AIG256" s="120"/>
      <c r="AIH256" s="120"/>
      <c r="AII256" s="120"/>
      <c r="AIJ256" s="120"/>
      <c r="AIK256" s="120"/>
      <c r="AIL256" s="120"/>
      <c r="AIM256" s="120"/>
      <c r="AIN256" s="120"/>
      <c r="AIO256" s="120"/>
      <c r="AIP256" s="120"/>
      <c r="AIQ256" s="120"/>
      <c r="AIR256" s="120"/>
      <c r="AIS256" s="120"/>
      <c r="AIT256" s="120"/>
      <c r="AIU256" s="120"/>
      <c r="AIV256" s="120"/>
      <c r="AIW256" s="120"/>
      <c r="AIX256" s="120"/>
      <c r="AIY256" s="120"/>
      <c r="AIZ256" s="120"/>
      <c r="AJA256" s="120"/>
      <c r="AJB256" s="120"/>
      <c r="AJC256" s="120"/>
      <c r="AJD256" s="120"/>
      <c r="AJE256" s="120"/>
      <c r="AJF256" s="120"/>
      <c r="AJG256" s="120"/>
      <c r="AJH256" s="120"/>
      <c r="AJI256" s="120"/>
      <c r="AJJ256" s="120"/>
      <c r="AJK256" s="120"/>
      <c r="AJL256" s="120"/>
      <c r="AJM256" s="120"/>
      <c r="AJN256" s="120"/>
      <c r="AJO256" s="120"/>
      <c r="AJP256" s="120"/>
      <c r="AJQ256" s="120"/>
      <c r="AJR256" s="120"/>
      <c r="AJS256" s="120"/>
      <c r="AJT256" s="120"/>
      <c r="AJU256" s="120"/>
      <c r="AJV256" s="120"/>
      <c r="AJW256" s="120"/>
      <c r="AJX256" s="120"/>
      <c r="AJY256" s="120"/>
      <c r="AJZ256" s="120"/>
      <c r="AKA256" s="120"/>
      <c r="AKB256" s="120"/>
      <c r="AKC256" s="120"/>
      <c r="AKD256" s="120"/>
      <c r="AKE256" s="120"/>
      <c r="AKF256" s="120"/>
      <c r="AKG256" s="120"/>
      <c r="AKH256" s="120"/>
      <c r="AKI256" s="120"/>
      <c r="AKJ256" s="120"/>
      <c r="AKK256" s="120"/>
      <c r="AKL256" s="120"/>
      <c r="AKM256" s="120"/>
      <c r="AKN256" s="120"/>
      <c r="AKO256" s="120"/>
      <c r="AKP256" s="120"/>
      <c r="AKQ256" s="120"/>
      <c r="AKR256" s="120"/>
      <c r="AKS256" s="120"/>
      <c r="AKT256" s="120"/>
      <c r="AKU256" s="120"/>
      <c r="AKV256" s="120"/>
      <c r="AKW256" s="120"/>
      <c r="AKX256" s="120"/>
      <c r="AKY256" s="120"/>
      <c r="AKZ256" s="120"/>
      <c r="ALA256" s="120"/>
      <c r="ALB256" s="120"/>
      <c r="ALC256" s="120"/>
      <c r="ALD256" s="120"/>
      <c r="ALE256" s="120"/>
      <c r="ALF256" s="120"/>
      <c r="ALG256" s="120"/>
      <c r="ALH256" s="120"/>
      <c r="ALI256" s="120"/>
      <c r="ALJ256" s="120"/>
      <c r="ALK256" s="120"/>
      <c r="ALL256" s="120"/>
      <c r="ALM256" s="120"/>
      <c r="ALN256" s="120"/>
      <c r="ALO256" s="120"/>
      <c r="ALP256" s="120"/>
      <c r="ALQ256" s="120"/>
      <c r="ALR256" s="120"/>
      <c r="ALS256" s="120"/>
      <c r="ALT256" s="120"/>
      <c r="ALU256" s="120"/>
      <c r="ALV256" s="120"/>
      <c r="ALW256" s="120"/>
      <c r="ALX256" s="120"/>
      <c r="ALY256" s="120"/>
      <c r="ALZ256" s="120"/>
      <c r="AMA256" s="120"/>
      <c r="AMB256" s="120"/>
      <c r="AMC256" s="120"/>
      <c r="AMD256" s="120"/>
      <c r="AME256" s="120"/>
      <c r="AMF256" s="120"/>
      <c r="AMG256" s="120"/>
      <c r="AMH256" s="120"/>
      <c r="AMI256" s="120"/>
      <c r="AMJ256" s="120"/>
      <c r="AMK256" s="120"/>
      <c r="AML256" s="120"/>
    </row>
    <row r="257" spans="1:1026" s="121" customFormat="1" ht="40.5" customHeight="1" x14ac:dyDescent="0.25">
      <c r="A257" s="102">
        <v>252</v>
      </c>
      <c r="B257" s="25" t="s">
        <v>244</v>
      </c>
      <c r="C257" s="26" t="s">
        <v>309</v>
      </c>
      <c r="D257" s="26" t="s">
        <v>34</v>
      </c>
      <c r="E257" s="31" t="s">
        <v>22</v>
      </c>
      <c r="F257" s="50">
        <v>300</v>
      </c>
      <c r="G257" s="51" t="s">
        <v>11</v>
      </c>
      <c r="H257" s="76"/>
      <c r="I257" s="76">
        <f t="shared" si="14"/>
        <v>0</v>
      </c>
      <c r="J257" s="76">
        <f t="shared" si="15"/>
        <v>0</v>
      </c>
      <c r="K257" s="76">
        <f t="shared" si="16"/>
        <v>0</v>
      </c>
      <c r="L257" s="53"/>
      <c r="M257" s="53"/>
      <c r="N257" s="53"/>
      <c r="O257" s="39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120"/>
      <c r="EN257" s="120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20"/>
      <c r="EY257" s="120"/>
      <c r="EZ257" s="120"/>
      <c r="FA257" s="120"/>
      <c r="FB257" s="120"/>
      <c r="FC257" s="120"/>
      <c r="FD257" s="120"/>
      <c r="FE257" s="120"/>
      <c r="FF257" s="120"/>
      <c r="FG257" s="120"/>
      <c r="FH257" s="120"/>
      <c r="FI257" s="120"/>
      <c r="FJ257" s="120"/>
      <c r="FK257" s="120"/>
      <c r="FL257" s="120"/>
      <c r="FM257" s="120"/>
      <c r="FN257" s="120"/>
      <c r="FO257" s="120"/>
      <c r="FP257" s="120"/>
      <c r="FQ257" s="120"/>
      <c r="FR257" s="120"/>
      <c r="FS257" s="120"/>
      <c r="FT257" s="120"/>
      <c r="FU257" s="120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0"/>
      <c r="GQ257" s="120"/>
      <c r="GR257" s="120"/>
      <c r="GS257" s="120"/>
      <c r="GT257" s="120"/>
      <c r="GU257" s="120"/>
      <c r="GV257" s="120"/>
      <c r="GW257" s="120"/>
      <c r="GX257" s="120"/>
      <c r="GY257" s="120"/>
      <c r="GZ257" s="120"/>
      <c r="HA257" s="120"/>
      <c r="HB257" s="120"/>
      <c r="HC257" s="120"/>
      <c r="HD257" s="120"/>
      <c r="HE257" s="120"/>
      <c r="HF257" s="120"/>
      <c r="HG257" s="120"/>
      <c r="HH257" s="120"/>
      <c r="HI257" s="120"/>
      <c r="HJ257" s="120"/>
      <c r="HK257" s="120"/>
      <c r="HL257" s="120"/>
      <c r="HM257" s="120"/>
      <c r="HN257" s="120"/>
      <c r="HO257" s="120"/>
      <c r="HP257" s="120"/>
      <c r="HQ257" s="120"/>
      <c r="HR257" s="120"/>
      <c r="HS257" s="120"/>
      <c r="HT257" s="120"/>
      <c r="HU257" s="120"/>
      <c r="HV257" s="120"/>
      <c r="HW257" s="120"/>
      <c r="HX257" s="120"/>
      <c r="HY257" s="120"/>
      <c r="HZ257" s="120"/>
      <c r="IA257" s="120"/>
      <c r="IB257" s="120"/>
      <c r="IC257" s="120"/>
      <c r="ID257" s="120"/>
      <c r="IE257" s="120"/>
      <c r="IF257" s="120"/>
      <c r="IG257" s="120"/>
      <c r="IH257" s="120"/>
      <c r="II257" s="120"/>
      <c r="IJ257" s="120"/>
      <c r="IK257" s="120"/>
      <c r="IL257" s="120"/>
      <c r="IM257" s="120"/>
      <c r="IN257" s="120"/>
      <c r="IO257" s="120"/>
      <c r="IP257" s="120"/>
      <c r="IQ257" s="120"/>
      <c r="IR257" s="120"/>
      <c r="IS257" s="120"/>
      <c r="IT257" s="120"/>
      <c r="IU257" s="120"/>
      <c r="IV257" s="120"/>
      <c r="IW257" s="120"/>
      <c r="IX257" s="120"/>
      <c r="IY257" s="120"/>
      <c r="IZ257" s="120"/>
      <c r="JA257" s="120"/>
      <c r="JB257" s="120"/>
      <c r="JC257" s="120"/>
      <c r="JD257" s="120"/>
      <c r="JE257" s="120"/>
      <c r="JF257" s="120"/>
      <c r="JG257" s="120"/>
      <c r="JH257" s="120"/>
      <c r="JI257" s="120"/>
      <c r="JJ257" s="120"/>
      <c r="JK257" s="120"/>
      <c r="JL257" s="120"/>
      <c r="JM257" s="120"/>
      <c r="JN257" s="120"/>
      <c r="JO257" s="120"/>
      <c r="JP257" s="120"/>
      <c r="JQ257" s="120"/>
      <c r="JR257" s="120"/>
      <c r="JS257" s="120"/>
      <c r="JT257" s="120"/>
      <c r="JU257" s="120"/>
      <c r="JV257" s="120"/>
      <c r="JW257" s="120"/>
      <c r="JX257" s="120"/>
      <c r="JY257" s="120"/>
      <c r="JZ257" s="120"/>
      <c r="KA257" s="120"/>
      <c r="KB257" s="120"/>
      <c r="KC257" s="120"/>
      <c r="KD257" s="120"/>
      <c r="KE257" s="120"/>
      <c r="KF257" s="120"/>
      <c r="KG257" s="120"/>
      <c r="KH257" s="120"/>
      <c r="KI257" s="120"/>
      <c r="KJ257" s="120"/>
      <c r="KK257" s="120"/>
      <c r="KL257" s="120"/>
      <c r="KM257" s="120"/>
      <c r="KN257" s="120"/>
      <c r="KO257" s="120"/>
      <c r="KP257" s="120"/>
      <c r="KQ257" s="120"/>
      <c r="KR257" s="120"/>
      <c r="KS257" s="120"/>
      <c r="KT257" s="120"/>
      <c r="KU257" s="120"/>
      <c r="KV257" s="120"/>
      <c r="KW257" s="120"/>
      <c r="KX257" s="120"/>
      <c r="KY257" s="120"/>
      <c r="KZ257" s="120"/>
      <c r="LA257" s="120"/>
      <c r="LB257" s="120"/>
      <c r="LC257" s="120"/>
      <c r="LD257" s="120"/>
      <c r="LE257" s="120"/>
      <c r="LF257" s="120"/>
      <c r="LG257" s="120"/>
      <c r="LH257" s="120"/>
      <c r="LI257" s="120"/>
      <c r="LJ257" s="120"/>
      <c r="LK257" s="120"/>
      <c r="LL257" s="120"/>
      <c r="LM257" s="120"/>
      <c r="LN257" s="120"/>
      <c r="LO257" s="120"/>
      <c r="LP257" s="120"/>
      <c r="LQ257" s="120"/>
      <c r="LR257" s="120"/>
      <c r="LS257" s="120"/>
      <c r="LT257" s="120"/>
      <c r="LU257" s="120"/>
      <c r="LV257" s="120"/>
      <c r="LW257" s="120"/>
      <c r="LX257" s="120"/>
      <c r="LY257" s="120"/>
      <c r="LZ257" s="120"/>
      <c r="MA257" s="120"/>
      <c r="MB257" s="120"/>
      <c r="MC257" s="120"/>
      <c r="MD257" s="120"/>
      <c r="ME257" s="120"/>
      <c r="MF257" s="120"/>
      <c r="MG257" s="120"/>
      <c r="MH257" s="120"/>
      <c r="MI257" s="120"/>
      <c r="MJ257" s="120"/>
      <c r="MK257" s="120"/>
      <c r="ML257" s="120"/>
      <c r="MM257" s="120"/>
      <c r="MN257" s="120"/>
      <c r="MO257" s="120"/>
      <c r="MP257" s="120"/>
      <c r="MQ257" s="120"/>
      <c r="MR257" s="120"/>
      <c r="MS257" s="120"/>
      <c r="MT257" s="120"/>
      <c r="MU257" s="120"/>
      <c r="MV257" s="120"/>
      <c r="MW257" s="120"/>
      <c r="MX257" s="120"/>
      <c r="MY257" s="120"/>
      <c r="MZ257" s="120"/>
      <c r="NA257" s="120"/>
      <c r="NB257" s="120"/>
      <c r="NC257" s="120"/>
      <c r="ND257" s="120"/>
      <c r="NE257" s="120"/>
      <c r="NF257" s="120"/>
      <c r="NG257" s="120"/>
      <c r="NH257" s="120"/>
      <c r="NI257" s="120"/>
      <c r="NJ257" s="120"/>
      <c r="NK257" s="120"/>
      <c r="NL257" s="120"/>
      <c r="NM257" s="120"/>
      <c r="NN257" s="120"/>
      <c r="NO257" s="120"/>
      <c r="NP257" s="120"/>
      <c r="NQ257" s="120"/>
      <c r="NR257" s="120"/>
      <c r="NS257" s="120"/>
      <c r="NT257" s="120"/>
      <c r="NU257" s="120"/>
      <c r="NV257" s="120"/>
      <c r="NW257" s="120"/>
      <c r="NX257" s="120"/>
      <c r="NY257" s="120"/>
      <c r="NZ257" s="120"/>
      <c r="OA257" s="120"/>
      <c r="OB257" s="120"/>
      <c r="OC257" s="120"/>
      <c r="OD257" s="120"/>
      <c r="OE257" s="120"/>
      <c r="OF257" s="120"/>
      <c r="OG257" s="120"/>
      <c r="OH257" s="120"/>
      <c r="OI257" s="120"/>
      <c r="OJ257" s="120"/>
      <c r="OK257" s="120"/>
      <c r="OL257" s="120"/>
      <c r="OM257" s="120"/>
      <c r="ON257" s="120"/>
      <c r="OO257" s="120"/>
      <c r="OP257" s="120"/>
      <c r="OQ257" s="120"/>
      <c r="OR257" s="120"/>
      <c r="OS257" s="120"/>
      <c r="OT257" s="120"/>
      <c r="OU257" s="120"/>
      <c r="OV257" s="120"/>
      <c r="OW257" s="120"/>
      <c r="OX257" s="120"/>
      <c r="OY257" s="120"/>
      <c r="OZ257" s="120"/>
      <c r="PA257" s="120"/>
      <c r="PB257" s="120"/>
      <c r="PC257" s="120"/>
      <c r="PD257" s="120"/>
      <c r="PE257" s="120"/>
      <c r="PF257" s="120"/>
      <c r="PG257" s="120"/>
      <c r="PH257" s="120"/>
      <c r="PI257" s="120"/>
      <c r="PJ257" s="120"/>
      <c r="PK257" s="120"/>
      <c r="PL257" s="120"/>
      <c r="PM257" s="120"/>
      <c r="PN257" s="120"/>
      <c r="PO257" s="120"/>
      <c r="PP257" s="120"/>
      <c r="PQ257" s="120"/>
      <c r="PR257" s="120"/>
      <c r="PS257" s="120"/>
      <c r="PT257" s="120"/>
      <c r="PU257" s="120"/>
      <c r="PV257" s="120"/>
      <c r="PW257" s="120"/>
      <c r="PX257" s="120"/>
      <c r="PY257" s="120"/>
      <c r="PZ257" s="120"/>
      <c r="QA257" s="120"/>
      <c r="QB257" s="120"/>
      <c r="QC257" s="120"/>
      <c r="QD257" s="120"/>
      <c r="QE257" s="120"/>
      <c r="QF257" s="120"/>
      <c r="QG257" s="120"/>
      <c r="QH257" s="120"/>
      <c r="QI257" s="120"/>
      <c r="QJ257" s="120"/>
      <c r="QK257" s="120"/>
      <c r="QL257" s="120"/>
      <c r="QM257" s="120"/>
      <c r="QN257" s="120"/>
      <c r="QO257" s="120"/>
      <c r="QP257" s="120"/>
      <c r="QQ257" s="120"/>
      <c r="QR257" s="120"/>
      <c r="QS257" s="120"/>
      <c r="QT257" s="120"/>
      <c r="QU257" s="120"/>
      <c r="QV257" s="120"/>
      <c r="QW257" s="120"/>
      <c r="QX257" s="120"/>
      <c r="QY257" s="120"/>
      <c r="QZ257" s="120"/>
      <c r="RA257" s="120"/>
      <c r="RB257" s="120"/>
      <c r="RC257" s="120"/>
      <c r="RD257" s="120"/>
      <c r="RE257" s="120"/>
      <c r="RF257" s="120"/>
      <c r="RG257" s="120"/>
      <c r="RH257" s="120"/>
      <c r="RI257" s="120"/>
      <c r="RJ257" s="120"/>
      <c r="RK257" s="120"/>
      <c r="RL257" s="120"/>
      <c r="RM257" s="120"/>
      <c r="RN257" s="120"/>
      <c r="RO257" s="120"/>
      <c r="RP257" s="120"/>
      <c r="RQ257" s="120"/>
      <c r="RR257" s="120"/>
      <c r="RS257" s="120"/>
      <c r="RT257" s="120"/>
      <c r="RU257" s="120"/>
      <c r="RV257" s="120"/>
      <c r="RW257" s="120"/>
      <c r="RX257" s="120"/>
      <c r="RY257" s="120"/>
      <c r="RZ257" s="120"/>
      <c r="SA257" s="120"/>
      <c r="SB257" s="120"/>
      <c r="SC257" s="120"/>
      <c r="SD257" s="120"/>
      <c r="SE257" s="120"/>
      <c r="SF257" s="120"/>
      <c r="SG257" s="120"/>
      <c r="SH257" s="120"/>
      <c r="SI257" s="120"/>
      <c r="SJ257" s="120"/>
      <c r="SK257" s="120"/>
      <c r="SL257" s="120"/>
      <c r="SM257" s="120"/>
      <c r="SN257" s="120"/>
      <c r="SO257" s="120"/>
      <c r="SP257" s="120"/>
      <c r="SQ257" s="120"/>
      <c r="SR257" s="120"/>
      <c r="SS257" s="120"/>
      <c r="ST257" s="120"/>
      <c r="SU257" s="120"/>
      <c r="SV257" s="120"/>
      <c r="SW257" s="120"/>
      <c r="SX257" s="120"/>
      <c r="SY257" s="120"/>
      <c r="SZ257" s="120"/>
      <c r="TA257" s="120"/>
      <c r="TB257" s="120"/>
      <c r="TC257" s="120"/>
      <c r="TD257" s="120"/>
      <c r="TE257" s="120"/>
      <c r="TF257" s="120"/>
      <c r="TG257" s="120"/>
      <c r="TH257" s="120"/>
      <c r="TI257" s="120"/>
      <c r="TJ257" s="120"/>
      <c r="TK257" s="120"/>
      <c r="TL257" s="120"/>
      <c r="TM257" s="120"/>
      <c r="TN257" s="120"/>
      <c r="TO257" s="120"/>
      <c r="TP257" s="120"/>
      <c r="TQ257" s="120"/>
      <c r="TR257" s="120"/>
      <c r="TS257" s="120"/>
      <c r="TT257" s="120"/>
      <c r="TU257" s="120"/>
      <c r="TV257" s="120"/>
      <c r="TW257" s="120"/>
      <c r="TX257" s="120"/>
      <c r="TY257" s="120"/>
      <c r="TZ257" s="120"/>
      <c r="UA257" s="120"/>
      <c r="UB257" s="120"/>
      <c r="UC257" s="120"/>
      <c r="UD257" s="120"/>
      <c r="UE257" s="120"/>
      <c r="UF257" s="120"/>
      <c r="UG257" s="120"/>
      <c r="UH257" s="120"/>
      <c r="UI257" s="120"/>
      <c r="UJ257" s="120"/>
      <c r="UK257" s="120"/>
      <c r="UL257" s="120"/>
      <c r="UM257" s="120"/>
      <c r="UN257" s="120"/>
      <c r="UO257" s="120"/>
      <c r="UP257" s="120"/>
      <c r="UQ257" s="120"/>
      <c r="UR257" s="120"/>
      <c r="US257" s="120"/>
      <c r="UT257" s="120"/>
      <c r="UU257" s="120"/>
      <c r="UV257" s="120"/>
      <c r="UW257" s="120"/>
      <c r="UX257" s="120"/>
      <c r="UY257" s="120"/>
      <c r="UZ257" s="120"/>
      <c r="VA257" s="120"/>
      <c r="VB257" s="120"/>
      <c r="VC257" s="120"/>
      <c r="VD257" s="120"/>
      <c r="VE257" s="120"/>
      <c r="VF257" s="120"/>
      <c r="VG257" s="120"/>
      <c r="VH257" s="120"/>
      <c r="VI257" s="120"/>
      <c r="VJ257" s="120"/>
      <c r="VK257" s="120"/>
      <c r="VL257" s="120"/>
      <c r="VM257" s="120"/>
      <c r="VN257" s="120"/>
      <c r="VO257" s="120"/>
      <c r="VP257" s="120"/>
      <c r="VQ257" s="120"/>
      <c r="VR257" s="120"/>
      <c r="VS257" s="120"/>
      <c r="VT257" s="120"/>
      <c r="VU257" s="120"/>
      <c r="VV257" s="120"/>
      <c r="VW257" s="120"/>
      <c r="VX257" s="120"/>
      <c r="VY257" s="120"/>
      <c r="VZ257" s="120"/>
      <c r="WA257" s="120"/>
      <c r="WB257" s="120"/>
      <c r="WC257" s="120"/>
      <c r="WD257" s="120"/>
      <c r="WE257" s="120"/>
      <c r="WF257" s="120"/>
      <c r="WG257" s="120"/>
      <c r="WH257" s="120"/>
      <c r="WI257" s="120"/>
      <c r="WJ257" s="120"/>
      <c r="WK257" s="120"/>
      <c r="WL257" s="120"/>
      <c r="WM257" s="120"/>
      <c r="WN257" s="120"/>
      <c r="WO257" s="120"/>
      <c r="WP257" s="120"/>
      <c r="WQ257" s="120"/>
      <c r="WR257" s="120"/>
      <c r="WS257" s="120"/>
      <c r="WT257" s="120"/>
      <c r="WU257" s="120"/>
      <c r="WV257" s="120"/>
      <c r="WW257" s="120"/>
      <c r="WX257" s="120"/>
      <c r="WY257" s="120"/>
      <c r="WZ257" s="120"/>
      <c r="XA257" s="120"/>
      <c r="XB257" s="120"/>
      <c r="XC257" s="120"/>
      <c r="XD257" s="120"/>
      <c r="XE257" s="120"/>
      <c r="XF257" s="120"/>
      <c r="XG257" s="120"/>
      <c r="XH257" s="120"/>
      <c r="XI257" s="120"/>
      <c r="XJ257" s="120"/>
      <c r="XK257" s="120"/>
      <c r="XL257" s="120"/>
      <c r="XM257" s="120"/>
      <c r="XN257" s="120"/>
      <c r="XO257" s="120"/>
      <c r="XP257" s="120"/>
      <c r="XQ257" s="120"/>
      <c r="XR257" s="120"/>
      <c r="XS257" s="120"/>
      <c r="XT257" s="120"/>
      <c r="XU257" s="120"/>
      <c r="XV257" s="120"/>
      <c r="XW257" s="120"/>
      <c r="XX257" s="120"/>
      <c r="XY257" s="120"/>
      <c r="XZ257" s="120"/>
      <c r="YA257" s="120"/>
      <c r="YB257" s="120"/>
      <c r="YC257" s="120"/>
      <c r="YD257" s="120"/>
      <c r="YE257" s="120"/>
      <c r="YF257" s="120"/>
      <c r="YG257" s="120"/>
      <c r="YH257" s="120"/>
      <c r="YI257" s="120"/>
      <c r="YJ257" s="120"/>
      <c r="YK257" s="120"/>
      <c r="YL257" s="120"/>
      <c r="YM257" s="120"/>
      <c r="YN257" s="120"/>
      <c r="YO257" s="120"/>
      <c r="YP257" s="120"/>
      <c r="YQ257" s="120"/>
      <c r="YR257" s="120"/>
      <c r="YS257" s="120"/>
      <c r="YT257" s="120"/>
      <c r="YU257" s="120"/>
      <c r="YV257" s="120"/>
      <c r="YW257" s="120"/>
      <c r="YX257" s="120"/>
      <c r="YY257" s="120"/>
      <c r="YZ257" s="120"/>
      <c r="ZA257" s="120"/>
      <c r="ZB257" s="120"/>
      <c r="ZC257" s="120"/>
      <c r="ZD257" s="120"/>
      <c r="ZE257" s="120"/>
      <c r="ZF257" s="120"/>
      <c r="ZG257" s="120"/>
      <c r="ZH257" s="120"/>
      <c r="ZI257" s="120"/>
      <c r="ZJ257" s="120"/>
      <c r="ZK257" s="120"/>
      <c r="ZL257" s="120"/>
      <c r="ZM257" s="120"/>
      <c r="ZN257" s="120"/>
      <c r="ZO257" s="120"/>
      <c r="ZP257" s="120"/>
      <c r="ZQ257" s="120"/>
      <c r="ZR257" s="120"/>
      <c r="ZS257" s="120"/>
      <c r="ZT257" s="120"/>
      <c r="ZU257" s="120"/>
      <c r="ZV257" s="120"/>
      <c r="ZW257" s="120"/>
      <c r="ZX257" s="120"/>
      <c r="ZY257" s="120"/>
      <c r="ZZ257" s="120"/>
      <c r="AAA257" s="120"/>
      <c r="AAB257" s="120"/>
      <c r="AAC257" s="120"/>
      <c r="AAD257" s="120"/>
      <c r="AAE257" s="120"/>
      <c r="AAF257" s="120"/>
      <c r="AAG257" s="120"/>
      <c r="AAH257" s="120"/>
      <c r="AAI257" s="120"/>
      <c r="AAJ257" s="120"/>
      <c r="AAK257" s="120"/>
      <c r="AAL257" s="120"/>
      <c r="AAM257" s="120"/>
      <c r="AAN257" s="120"/>
      <c r="AAO257" s="120"/>
      <c r="AAP257" s="120"/>
      <c r="AAQ257" s="120"/>
      <c r="AAR257" s="120"/>
      <c r="AAS257" s="120"/>
      <c r="AAT257" s="120"/>
      <c r="AAU257" s="120"/>
      <c r="AAV257" s="120"/>
      <c r="AAW257" s="120"/>
      <c r="AAX257" s="120"/>
      <c r="AAY257" s="120"/>
      <c r="AAZ257" s="120"/>
      <c r="ABA257" s="120"/>
      <c r="ABB257" s="120"/>
      <c r="ABC257" s="120"/>
      <c r="ABD257" s="120"/>
      <c r="ABE257" s="120"/>
      <c r="ABF257" s="120"/>
      <c r="ABG257" s="120"/>
      <c r="ABH257" s="120"/>
      <c r="ABI257" s="120"/>
      <c r="ABJ257" s="120"/>
      <c r="ABK257" s="120"/>
      <c r="ABL257" s="120"/>
      <c r="ABM257" s="120"/>
      <c r="ABN257" s="120"/>
      <c r="ABO257" s="120"/>
      <c r="ABP257" s="120"/>
      <c r="ABQ257" s="120"/>
      <c r="ABR257" s="120"/>
      <c r="ABS257" s="120"/>
      <c r="ABT257" s="120"/>
      <c r="ABU257" s="120"/>
      <c r="ABV257" s="120"/>
      <c r="ABW257" s="120"/>
      <c r="ABX257" s="120"/>
      <c r="ABY257" s="120"/>
      <c r="ABZ257" s="120"/>
      <c r="ACA257" s="120"/>
      <c r="ACB257" s="120"/>
      <c r="ACC257" s="120"/>
      <c r="ACD257" s="120"/>
      <c r="ACE257" s="120"/>
      <c r="ACF257" s="120"/>
      <c r="ACG257" s="120"/>
      <c r="ACH257" s="120"/>
      <c r="ACI257" s="120"/>
      <c r="ACJ257" s="120"/>
      <c r="ACK257" s="120"/>
      <c r="ACL257" s="120"/>
      <c r="ACM257" s="120"/>
      <c r="ACN257" s="120"/>
      <c r="ACO257" s="120"/>
      <c r="ACP257" s="120"/>
      <c r="ACQ257" s="120"/>
      <c r="ACR257" s="120"/>
      <c r="ACS257" s="120"/>
      <c r="ACT257" s="120"/>
      <c r="ACU257" s="120"/>
      <c r="ACV257" s="120"/>
      <c r="ACW257" s="120"/>
      <c r="ACX257" s="120"/>
      <c r="ACY257" s="120"/>
      <c r="ACZ257" s="120"/>
      <c r="ADA257" s="120"/>
      <c r="ADB257" s="120"/>
      <c r="ADC257" s="120"/>
      <c r="ADD257" s="120"/>
      <c r="ADE257" s="120"/>
      <c r="ADF257" s="120"/>
      <c r="ADG257" s="120"/>
      <c r="ADH257" s="120"/>
      <c r="ADI257" s="120"/>
      <c r="ADJ257" s="120"/>
      <c r="ADK257" s="120"/>
      <c r="ADL257" s="120"/>
      <c r="ADM257" s="120"/>
      <c r="ADN257" s="120"/>
      <c r="ADO257" s="120"/>
      <c r="ADP257" s="120"/>
      <c r="ADQ257" s="120"/>
      <c r="ADR257" s="120"/>
      <c r="ADS257" s="120"/>
      <c r="ADT257" s="120"/>
      <c r="ADU257" s="120"/>
      <c r="ADV257" s="120"/>
      <c r="ADW257" s="120"/>
      <c r="ADX257" s="120"/>
      <c r="ADY257" s="120"/>
      <c r="ADZ257" s="120"/>
      <c r="AEA257" s="120"/>
      <c r="AEB257" s="120"/>
      <c r="AEC257" s="120"/>
      <c r="AED257" s="120"/>
      <c r="AEE257" s="120"/>
      <c r="AEF257" s="120"/>
      <c r="AEG257" s="120"/>
      <c r="AEH257" s="120"/>
      <c r="AEI257" s="120"/>
      <c r="AEJ257" s="120"/>
      <c r="AEK257" s="120"/>
      <c r="AEL257" s="120"/>
      <c r="AEM257" s="120"/>
      <c r="AEN257" s="120"/>
      <c r="AEO257" s="120"/>
      <c r="AEP257" s="120"/>
      <c r="AEQ257" s="120"/>
      <c r="AER257" s="120"/>
      <c r="AES257" s="120"/>
      <c r="AET257" s="120"/>
      <c r="AEU257" s="120"/>
      <c r="AEV257" s="120"/>
      <c r="AEW257" s="120"/>
      <c r="AEX257" s="120"/>
      <c r="AEY257" s="120"/>
      <c r="AEZ257" s="120"/>
      <c r="AFA257" s="120"/>
      <c r="AFB257" s="120"/>
      <c r="AFC257" s="120"/>
      <c r="AFD257" s="120"/>
      <c r="AFE257" s="120"/>
      <c r="AFF257" s="120"/>
      <c r="AFG257" s="120"/>
      <c r="AFH257" s="120"/>
      <c r="AFI257" s="120"/>
      <c r="AFJ257" s="120"/>
      <c r="AFK257" s="120"/>
      <c r="AFL257" s="120"/>
      <c r="AFM257" s="120"/>
      <c r="AFN257" s="120"/>
      <c r="AFO257" s="120"/>
      <c r="AFP257" s="120"/>
      <c r="AFQ257" s="120"/>
      <c r="AFR257" s="120"/>
      <c r="AFS257" s="120"/>
      <c r="AFT257" s="120"/>
      <c r="AFU257" s="120"/>
      <c r="AFV257" s="120"/>
      <c r="AFW257" s="120"/>
      <c r="AFX257" s="120"/>
      <c r="AFY257" s="120"/>
      <c r="AFZ257" s="120"/>
      <c r="AGA257" s="120"/>
      <c r="AGB257" s="120"/>
      <c r="AGC257" s="120"/>
      <c r="AGD257" s="120"/>
      <c r="AGE257" s="120"/>
      <c r="AGF257" s="120"/>
      <c r="AGG257" s="120"/>
      <c r="AGH257" s="120"/>
      <c r="AGI257" s="120"/>
      <c r="AGJ257" s="120"/>
      <c r="AGK257" s="120"/>
      <c r="AGL257" s="120"/>
      <c r="AGM257" s="120"/>
      <c r="AGN257" s="120"/>
      <c r="AGO257" s="120"/>
      <c r="AGP257" s="120"/>
      <c r="AGQ257" s="120"/>
      <c r="AGR257" s="120"/>
      <c r="AGS257" s="120"/>
      <c r="AGT257" s="120"/>
      <c r="AGU257" s="120"/>
      <c r="AGV257" s="120"/>
      <c r="AGW257" s="120"/>
      <c r="AGX257" s="120"/>
      <c r="AGY257" s="120"/>
      <c r="AGZ257" s="120"/>
      <c r="AHA257" s="120"/>
      <c r="AHB257" s="120"/>
      <c r="AHC257" s="120"/>
      <c r="AHD257" s="120"/>
      <c r="AHE257" s="120"/>
      <c r="AHF257" s="120"/>
      <c r="AHG257" s="120"/>
      <c r="AHH257" s="120"/>
      <c r="AHI257" s="120"/>
      <c r="AHJ257" s="120"/>
      <c r="AHK257" s="120"/>
      <c r="AHL257" s="120"/>
      <c r="AHM257" s="120"/>
      <c r="AHN257" s="120"/>
      <c r="AHO257" s="120"/>
      <c r="AHP257" s="120"/>
      <c r="AHQ257" s="120"/>
      <c r="AHR257" s="120"/>
      <c r="AHS257" s="120"/>
      <c r="AHT257" s="120"/>
      <c r="AHU257" s="120"/>
      <c r="AHV257" s="120"/>
      <c r="AHW257" s="120"/>
      <c r="AHX257" s="120"/>
      <c r="AHY257" s="120"/>
      <c r="AHZ257" s="120"/>
      <c r="AIA257" s="120"/>
      <c r="AIB257" s="120"/>
      <c r="AIC257" s="120"/>
      <c r="AID257" s="120"/>
      <c r="AIE257" s="120"/>
      <c r="AIF257" s="120"/>
      <c r="AIG257" s="120"/>
      <c r="AIH257" s="120"/>
      <c r="AII257" s="120"/>
      <c r="AIJ257" s="120"/>
      <c r="AIK257" s="120"/>
      <c r="AIL257" s="120"/>
      <c r="AIM257" s="120"/>
      <c r="AIN257" s="120"/>
      <c r="AIO257" s="120"/>
      <c r="AIP257" s="120"/>
      <c r="AIQ257" s="120"/>
      <c r="AIR257" s="120"/>
      <c r="AIS257" s="120"/>
      <c r="AIT257" s="120"/>
      <c r="AIU257" s="120"/>
      <c r="AIV257" s="120"/>
      <c r="AIW257" s="120"/>
      <c r="AIX257" s="120"/>
      <c r="AIY257" s="120"/>
      <c r="AIZ257" s="120"/>
      <c r="AJA257" s="120"/>
      <c r="AJB257" s="120"/>
      <c r="AJC257" s="120"/>
      <c r="AJD257" s="120"/>
      <c r="AJE257" s="120"/>
      <c r="AJF257" s="120"/>
      <c r="AJG257" s="120"/>
      <c r="AJH257" s="120"/>
      <c r="AJI257" s="120"/>
      <c r="AJJ257" s="120"/>
      <c r="AJK257" s="120"/>
      <c r="AJL257" s="120"/>
      <c r="AJM257" s="120"/>
      <c r="AJN257" s="120"/>
      <c r="AJO257" s="120"/>
      <c r="AJP257" s="120"/>
      <c r="AJQ257" s="120"/>
      <c r="AJR257" s="120"/>
      <c r="AJS257" s="120"/>
      <c r="AJT257" s="120"/>
      <c r="AJU257" s="120"/>
      <c r="AJV257" s="120"/>
      <c r="AJW257" s="120"/>
      <c r="AJX257" s="120"/>
      <c r="AJY257" s="120"/>
      <c r="AJZ257" s="120"/>
      <c r="AKA257" s="120"/>
      <c r="AKB257" s="120"/>
      <c r="AKC257" s="120"/>
      <c r="AKD257" s="120"/>
      <c r="AKE257" s="120"/>
      <c r="AKF257" s="120"/>
      <c r="AKG257" s="120"/>
      <c r="AKH257" s="120"/>
      <c r="AKI257" s="120"/>
      <c r="AKJ257" s="120"/>
      <c r="AKK257" s="120"/>
      <c r="AKL257" s="120"/>
      <c r="AKM257" s="120"/>
      <c r="AKN257" s="120"/>
      <c r="AKO257" s="120"/>
      <c r="AKP257" s="120"/>
      <c r="AKQ257" s="120"/>
      <c r="AKR257" s="120"/>
      <c r="AKS257" s="120"/>
      <c r="AKT257" s="120"/>
      <c r="AKU257" s="120"/>
      <c r="AKV257" s="120"/>
      <c r="AKW257" s="120"/>
      <c r="AKX257" s="120"/>
      <c r="AKY257" s="120"/>
      <c r="AKZ257" s="120"/>
      <c r="ALA257" s="120"/>
      <c r="ALB257" s="120"/>
      <c r="ALC257" s="120"/>
      <c r="ALD257" s="120"/>
      <c r="ALE257" s="120"/>
      <c r="ALF257" s="120"/>
      <c r="ALG257" s="120"/>
      <c r="ALH257" s="120"/>
      <c r="ALI257" s="120"/>
      <c r="ALJ257" s="120"/>
      <c r="ALK257" s="120"/>
      <c r="ALL257" s="120"/>
      <c r="ALM257" s="120"/>
      <c r="ALN257" s="120"/>
      <c r="ALO257" s="120"/>
      <c r="ALP257" s="120"/>
      <c r="ALQ257" s="120"/>
      <c r="ALR257" s="120"/>
      <c r="ALS257" s="120"/>
      <c r="ALT257" s="120"/>
      <c r="ALU257" s="120"/>
      <c r="ALV257" s="120"/>
      <c r="ALW257" s="120"/>
      <c r="ALX257" s="120"/>
      <c r="ALY257" s="120"/>
      <c r="ALZ257" s="120"/>
      <c r="AMA257" s="120"/>
      <c r="AMB257" s="120"/>
      <c r="AMC257" s="120"/>
      <c r="AMD257" s="120"/>
      <c r="AME257" s="120"/>
      <c r="AMF257" s="120"/>
      <c r="AMG257" s="120"/>
      <c r="AMH257" s="120"/>
      <c r="AMI257" s="120"/>
      <c r="AMJ257" s="120"/>
      <c r="AMK257" s="120"/>
      <c r="AML257" s="120"/>
    </row>
    <row r="258" spans="1:1026" s="121" customFormat="1" ht="27.95" customHeight="1" x14ac:dyDescent="0.25">
      <c r="A258" s="102">
        <v>253</v>
      </c>
      <c r="B258" s="25" t="s">
        <v>344</v>
      </c>
      <c r="C258" s="26" t="s">
        <v>19</v>
      </c>
      <c r="D258" s="26" t="s">
        <v>592</v>
      </c>
      <c r="E258" s="38" t="s">
        <v>435</v>
      </c>
      <c r="F258" s="50">
        <v>5</v>
      </c>
      <c r="G258" s="51" t="s">
        <v>11</v>
      </c>
      <c r="H258" s="119"/>
      <c r="I258" s="76">
        <f t="shared" si="14"/>
        <v>0</v>
      </c>
      <c r="J258" s="76">
        <f t="shared" si="15"/>
        <v>0</v>
      </c>
      <c r="K258" s="76">
        <f t="shared" si="16"/>
        <v>0</v>
      </c>
      <c r="L258" s="122"/>
      <c r="M258" s="123"/>
      <c r="N258" s="122"/>
      <c r="O258" s="39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  <c r="EO258" s="120"/>
      <c r="EP258" s="120"/>
      <c r="EQ258" s="120"/>
      <c r="ER258" s="120"/>
      <c r="ES258" s="120"/>
      <c r="ET258" s="120"/>
      <c r="EU258" s="120"/>
      <c r="EV258" s="120"/>
      <c r="EW258" s="120"/>
      <c r="EX258" s="120"/>
      <c r="EY258" s="120"/>
      <c r="EZ258" s="120"/>
      <c r="FA258" s="120"/>
      <c r="FB258" s="120"/>
      <c r="FC258" s="120"/>
      <c r="FD258" s="120"/>
      <c r="FE258" s="120"/>
      <c r="FF258" s="120"/>
      <c r="FG258" s="120"/>
      <c r="FH258" s="120"/>
      <c r="FI258" s="120"/>
      <c r="FJ258" s="120"/>
      <c r="FK258" s="120"/>
      <c r="FL258" s="120"/>
      <c r="FM258" s="120"/>
      <c r="FN258" s="120"/>
      <c r="FO258" s="120"/>
      <c r="FP258" s="120"/>
      <c r="FQ258" s="120"/>
      <c r="FR258" s="120"/>
      <c r="FS258" s="120"/>
      <c r="FT258" s="120"/>
      <c r="FU258" s="120"/>
      <c r="FV258" s="120"/>
      <c r="FW258" s="120"/>
      <c r="FX258" s="120"/>
      <c r="FY258" s="120"/>
      <c r="FZ258" s="120"/>
      <c r="GA258" s="120"/>
      <c r="GB258" s="120"/>
      <c r="GC258" s="120"/>
      <c r="GD258" s="120"/>
      <c r="GE258" s="120"/>
      <c r="GF258" s="120"/>
      <c r="GG258" s="120"/>
      <c r="GH258" s="120"/>
      <c r="GI258" s="120"/>
      <c r="GJ258" s="120"/>
      <c r="GK258" s="120"/>
      <c r="GL258" s="120"/>
      <c r="GM258" s="120"/>
      <c r="GN258" s="120"/>
      <c r="GO258" s="120"/>
      <c r="GP258" s="120"/>
      <c r="GQ258" s="120"/>
      <c r="GR258" s="120"/>
      <c r="GS258" s="120"/>
      <c r="GT258" s="120"/>
      <c r="GU258" s="120"/>
      <c r="GV258" s="120"/>
      <c r="GW258" s="120"/>
      <c r="GX258" s="120"/>
      <c r="GY258" s="120"/>
      <c r="GZ258" s="120"/>
      <c r="HA258" s="120"/>
      <c r="HB258" s="120"/>
      <c r="HC258" s="120"/>
      <c r="HD258" s="120"/>
      <c r="HE258" s="120"/>
      <c r="HF258" s="120"/>
      <c r="HG258" s="120"/>
      <c r="HH258" s="120"/>
      <c r="HI258" s="120"/>
      <c r="HJ258" s="120"/>
      <c r="HK258" s="120"/>
      <c r="HL258" s="120"/>
      <c r="HM258" s="120"/>
      <c r="HN258" s="120"/>
      <c r="HO258" s="120"/>
      <c r="HP258" s="120"/>
      <c r="HQ258" s="120"/>
      <c r="HR258" s="120"/>
      <c r="HS258" s="120"/>
      <c r="HT258" s="120"/>
      <c r="HU258" s="120"/>
      <c r="HV258" s="120"/>
      <c r="HW258" s="120"/>
      <c r="HX258" s="120"/>
      <c r="HY258" s="120"/>
      <c r="HZ258" s="120"/>
      <c r="IA258" s="120"/>
      <c r="IB258" s="120"/>
      <c r="IC258" s="120"/>
      <c r="ID258" s="120"/>
      <c r="IE258" s="120"/>
      <c r="IF258" s="120"/>
      <c r="IG258" s="120"/>
      <c r="IH258" s="120"/>
      <c r="II258" s="120"/>
      <c r="IJ258" s="120"/>
      <c r="IK258" s="120"/>
      <c r="IL258" s="120"/>
      <c r="IM258" s="120"/>
      <c r="IN258" s="120"/>
      <c r="IO258" s="120"/>
      <c r="IP258" s="120"/>
      <c r="IQ258" s="120"/>
      <c r="IR258" s="120"/>
      <c r="IS258" s="120"/>
      <c r="IT258" s="120"/>
      <c r="IU258" s="120"/>
      <c r="IV258" s="120"/>
      <c r="IW258" s="120"/>
      <c r="IX258" s="120"/>
      <c r="IY258" s="120"/>
      <c r="IZ258" s="120"/>
      <c r="JA258" s="120"/>
      <c r="JB258" s="120"/>
      <c r="JC258" s="120"/>
      <c r="JD258" s="120"/>
      <c r="JE258" s="120"/>
      <c r="JF258" s="120"/>
      <c r="JG258" s="120"/>
      <c r="JH258" s="120"/>
      <c r="JI258" s="120"/>
      <c r="JJ258" s="120"/>
      <c r="JK258" s="120"/>
      <c r="JL258" s="120"/>
      <c r="JM258" s="120"/>
      <c r="JN258" s="120"/>
      <c r="JO258" s="120"/>
      <c r="JP258" s="120"/>
      <c r="JQ258" s="120"/>
      <c r="JR258" s="120"/>
      <c r="JS258" s="120"/>
      <c r="JT258" s="120"/>
      <c r="JU258" s="120"/>
      <c r="JV258" s="120"/>
      <c r="JW258" s="120"/>
      <c r="JX258" s="120"/>
      <c r="JY258" s="120"/>
      <c r="JZ258" s="120"/>
      <c r="KA258" s="120"/>
      <c r="KB258" s="120"/>
      <c r="KC258" s="120"/>
      <c r="KD258" s="120"/>
      <c r="KE258" s="120"/>
      <c r="KF258" s="120"/>
      <c r="KG258" s="120"/>
      <c r="KH258" s="120"/>
      <c r="KI258" s="120"/>
      <c r="KJ258" s="120"/>
      <c r="KK258" s="120"/>
      <c r="KL258" s="120"/>
      <c r="KM258" s="120"/>
      <c r="KN258" s="120"/>
      <c r="KO258" s="120"/>
      <c r="KP258" s="120"/>
      <c r="KQ258" s="120"/>
      <c r="KR258" s="120"/>
      <c r="KS258" s="120"/>
      <c r="KT258" s="120"/>
      <c r="KU258" s="120"/>
      <c r="KV258" s="120"/>
      <c r="KW258" s="120"/>
      <c r="KX258" s="120"/>
      <c r="KY258" s="120"/>
      <c r="KZ258" s="120"/>
      <c r="LA258" s="120"/>
      <c r="LB258" s="120"/>
      <c r="LC258" s="120"/>
      <c r="LD258" s="120"/>
      <c r="LE258" s="120"/>
      <c r="LF258" s="120"/>
      <c r="LG258" s="120"/>
      <c r="LH258" s="120"/>
      <c r="LI258" s="120"/>
      <c r="LJ258" s="120"/>
      <c r="LK258" s="120"/>
      <c r="LL258" s="120"/>
      <c r="LM258" s="120"/>
      <c r="LN258" s="120"/>
      <c r="LO258" s="120"/>
      <c r="LP258" s="120"/>
      <c r="LQ258" s="120"/>
      <c r="LR258" s="120"/>
      <c r="LS258" s="120"/>
      <c r="LT258" s="120"/>
      <c r="LU258" s="120"/>
      <c r="LV258" s="120"/>
      <c r="LW258" s="120"/>
      <c r="LX258" s="120"/>
      <c r="LY258" s="120"/>
      <c r="LZ258" s="120"/>
      <c r="MA258" s="120"/>
      <c r="MB258" s="120"/>
      <c r="MC258" s="120"/>
      <c r="MD258" s="120"/>
      <c r="ME258" s="120"/>
      <c r="MF258" s="120"/>
      <c r="MG258" s="120"/>
      <c r="MH258" s="120"/>
      <c r="MI258" s="120"/>
      <c r="MJ258" s="120"/>
      <c r="MK258" s="120"/>
      <c r="ML258" s="120"/>
      <c r="MM258" s="120"/>
      <c r="MN258" s="120"/>
      <c r="MO258" s="120"/>
      <c r="MP258" s="120"/>
      <c r="MQ258" s="120"/>
      <c r="MR258" s="120"/>
      <c r="MS258" s="120"/>
      <c r="MT258" s="120"/>
      <c r="MU258" s="120"/>
      <c r="MV258" s="120"/>
      <c r="MW258" s="120"/>
      <c r="MX258" s="120"/>
      <c r="MY258" s="120"/>
      <c r="MZ258" s="120"/>
      <c r="NA258" s="120"/>
      <c r="NB258" s="120"/>
      <c r="NC258" s="120"/>
      <c r="ND258" s="120"/>
      <c r="NE258" s="120"/>
      <c r="NF258" s="120"/>
      <c r="NG258" s="120"/>
      <c r="NH258" s="120"/>
      <c r="NI258" s="120"/>
      <c r="NJ258" s="120"/>
      <c r="NK258" s="120"/>
      <c r="NL258" s="120"/>
      <c r="NM258" s="120"/>
      <c r="NN258" s="120"/>
      <c r="NO258" s="120"/>
      <c r="NP258" s="120"/>
      <c r="NQ258" s="120"/>
      <c r="NR258" s="120"/>
      <c r="NS258" s="120"/>
      <c r="NT258" s="120"/>
      <c r="NU258" s="120"/>
      <c r="NV258" s="120"/>
      <c r="NW258" s="120"/>
      <c r="NX258" s="120"/>
      <c r="NY258" s="120"/>
      <c r="NZ258" s="120"/>
      <c r="OA258" s="120"/>
      <c r="OB258" s="120"/>
      <c r="OC258" s="120"/>
      <c r="OD258" s="120"/>
      <c r="OE258" s="120"/>
      <c r="OF258" s="120"/>
      <c r="OG258" s="120"/>
      <c r="OH258" s="120"/>
      <c r="OI258" s="120"/>
      <c r="OJ258" s="120"/>
      <c r="OK258" s="120"/>
      <c r="OL258" s="120"/>
      <c r="OM258" s="120"/>
      <c r="ON258" s="120"/>
      <c r="OO258" s="120"/>
      <c r="OP258" s="120"/>
      <c r="OQ258" s="120"/>
      <c r="OR258" s="120"/>
      <c r="OS258" s="120"/>
      <c r="OT258" s="120"/>
      <c r="OU258" s="120"/>
      <c r="OV258" s="120"/>
      <c r="OW258" s="120"/>
      <c r="OX258" s="120"/>
      <c r="OY258" s="120"/>
      <c r="OZ258" s="120"/>
      <c r="PA258" s="120"/>
      <c r="PB258" s="120"/>
      <c r="PC258" s="120"/>
      <c r="PD258" s="120"/>
      <c r="PE258" s="120"/>
      <c r="PF258" s="120"/>
      <c r="PG258" s="120"/>
      <c r="PH258" s="120"/>
      <c r="PI258" s="120"/>
      <c r="PJ258" s="120"/>
      <c r="PK258" s="120"/>
      <c r="PL258" s="120"/>
      <c r="PM258" s="120"/>
      <c r="PN258" s="120"/>
      <c r="PO258" s="120"/>
      <c r="PP258" s="120"/>
      <c r="PQ258" s="120"/>
      <c r="PR258" s="120"/>
      <c r="PS258" s="120"/>
      <c r="PT258" s="120"/>
      <c r="PU258" s="120"/>
      <c r="PV258" s="120"/>
      <c r="PW258" s="120"/>
      <c r="PX258" s="120"/>
      <c r="PY258" s="120"/>
      <c r="PZ258" s="120"/>
      <c r="QA258" s="120"/>
      <c r="QB258" s="120"/>
      <c r="QC258" s="120"/>
      <c r="QD258" s="120"/>
      <c r="QE258" s="120"/>
      <c r="QF258" s="120"/>
      <c r="QG258" s="120"/>
      <c r="QH258" s="120"/>
      <c r="QI258" s="120"/>
      <c r="QJ258" s="120"/>
      <c r="QK258" s="120"/>
      <c r="QL258" s="120"/>
      <c r="QM258" s="120"/>
      <c r="QN258" s="120"/>
      <c r="QO258" s="120"/>
      <c r="QP258" s="120"/>
      <c r="QQ258" s="120"/>
      <c r="QR258" s="120"/>
      <c r="QS258" s="120"/>
      <c r="QT258" s="120"/>
      <c r="QU258" s="120"/>
      <c r="QV258" s="120"/>
      <c r="QW258" s="120"/>
      <c r="QX258" s="120"/>
      <c r="QY258" s="120"/>
      <c r="QZ258" s="120"/>
      <c r="RA258" s="120"/>
      <c r="RB258" s="120"/>
      <c r="RC258" s="120"/>
      <c r="RD258" s="120"/>
      <c r="RE258" s="120"/>
      <c r="RF258" s="120"/>
      <c r="RG258" s="120"/>
      <c r="RH258" s="120"/>
      <c r="RI258" s="120"/>
      <c r="RJ258" s="120"/>
      <c r="RK258" s="120"/>
      <c r="RL258" s="120"/>
      <c r="RM258" s="120"/>
      <c r="RN258" s="120"/>
      <c r="RO258" s="120"/>
      <c r="RP258" s="120"/>
      <c r="RQ258" s="120"/>
      <c r="RR258" s="120"/>
      <c r="RS258" s="120"/>
      <c r="RT258" s="120"/>
      <c r="RU258" s="120"/>
      <c r="RV258" s="120"/>
      <c r="RW258" s="120"/>
      <c r="RX258" s="120"/>
      <c r="RY258" s="120"/>
      <c r="RZ258" s="120"/>
      <c r="SA258" s="120"/>
      <c r="SB258" s="120"/>
      <c r="SC258" s="120"/>
      <c r="SD258" s="120"/>
      <c r="SE258" s="120"/>
      <c r="SF258" s="120"/>
      <c r="SG258" s="120"/>
      <c r="SH258" s="120"/>
      <c r="SI258" s="120"/>
      <c r="SJ258" s="120"/>
      <c r="SK258" s="120"/>
      <c r="SL258" s="120"/>
      <c r="SM258" s="120"/>
      <c r="SN258" s="120"/>
      <c r="SO258" s="120"/>
      <c r="SP258" s="120"/>
      <c r="SQ258" s="120"/>
      <c r="SR258" s="120"/>
      <c r="SS258" s="120"/>
      <c r="ST258" s="120"/>
      <c r="SU258" s="120"/>
      <c r="SV258" s="120"/>
      <c r="SW258" s="120"/>
      <c r="SX258" s="120"/>
      <c r="SY258" s="120"/>
      <c r="SZ258" s="120"/>
      <c r="TA258" s="120"/>
      <c r="TB258" s="120"/>
      <c r="TC258" s="120"/>
      <c r="TD258" s="120"/>
      <c r="TE258" s="120"/>
      <c r="TF258" s="120"/>
      <c r="TG258" s="120"/>
      <c r="TH258" s="120"/>
      <c r="TI258" s="120"/>
      <c r="TJ258" s="120"/>
      <c r="TK258" s="120"/>
      <c r="TL258" s="120"/>
      <c r="TM258" s="120"/>
      <c r="TN258" s="120"/>
      <c r="TO258" s="120"/>
      <c r="TP258" s="120"/>
      <c r="TQ258" s="120"/>
      <c r="TR258" s="120"/>
      <c r="TS258" s="120"/>
      <c r="TT258" s="120"/>
      <c r="TU258" s="120"/>
      <c r="TV258" s="120"/>
      <c r="TW258" s="120"/>
      <c r="TX258" s="120"/>
      <c r="TY258" s="120"/>
      <c r="TZ258" s="120"/>
      <c r="UA258" s="120"/>
      <c r="UB258" s="120"/>
      <c r="UC258" s="120"/>
      <c r="UD258" s="120"/>
      <c r="UE258" s="120"/>
      <c r="UF258" s="120"/>
      <c r="UG258" s="120"/>
      <c r="UH258" s="120"/>
      <c r="UI258" s="120"/>
      <c r="UJ258" s="120"/>
      <c r="UK258" s="120"/>
      <c r="UL258" s="120"/>
      <c r="UM258" s="120"/>
      <c r="UN258" s="120"/>
      <c r="UO258" s="120"/>
      <c r="UP258" s="120"/>
      <c r="UQ258" s="120"/>
      <c r="UR258" s="120"/>
      <c r="US258" s="120"/>
      <c r="UT258" s="120"/>
      <c r="UU258" s="120"/>
      <c r="UV258" s="120"/>
      <c r="UW258" s="120"/>
      <c r="UX258" s="120"/>
      <c r="UY258" s="120"/>
      <c r="UZ258" s="120"/>
      <c r="VA258" s="120"/>
      <c r="VB258" s="120"/>
      <c r="VC258" s="120"/>
      <c r="VD258" s="120"/>
      <c r="VE258" s="120"/>
      <c r="VF258" s="120"/>
      <c r="VG258" s="120"/>
      <c r="VH258" s="120"/>
      <c r="VI258" s="120"/>
      <c r="VJ258" s="120"/>
      <c r="VK258" s="120"/>
      <c r="VL258" s="120"/>
      <c r="VM258" s="120"/>
      <c r="VN258" s="120"/>
      <c r="VO258" s="120"/>
      <c r="VP258" s="120"/>
      <c r="VQ258" s="120"/>
      <c r="VR258" s="120"/>
      <c r="VS258" s="120"/>
      <c r="VT258" s="120"/>
      <c r="VU258" s="120"/>
      <c r="VV258" s="120"/>
      <c r="VW258" s="120"/>
      <c r="VX258" s="120"/>
      <c r="VY258" s="120"/>
      <c r="VZ258" s="120"/>
      <c r="WA258" s="120"/>
      <c r="WB258" s="120"/>
      <c r="WC258" s="120"/>
      <c r="WD258" s="120"/>
      <c r="WE258" s="120"/>
      <c r="WF258" s="120"/>
      <c r="WG258" s="120"/>
      <c r="WH258" s="120"/>
      <c r="WI258" s="120"/>
      <c r="WJ258" s="120"/>
      <c r="WK258" s="120"/>
      <c r="WL258" s="120"/>
      <c r="WM258" s="120"/>
      <c r="WN258" s="120"/>
      <c r="WO258" s="120"/>
      <c r="WP258" s="120"/>
      <c r="WQ258" s="120"/>
      <c r="WR258" s="120"/>
      <c r="WS258" s="120"/>
      <c r="WT258" s="120"/>
      <c r="WU258" s="120"/>
      <c r="WV258" s="120"/>
      <c r="WW258" s="120"/>
      <c r="WX258" s="120"/>
      <c r="WY258" s="120"/>
      <c r="WZ258" s="120"/>
      <c r="XA258" s="120"/>
      <c r="XB258" s="120"/>
      <c r="XC258" s="120"/>
      <c r="XD258" s="120"/>
      <c r="XE258" s="120"/>
      <c r="XF258" s="120"/>
      <c r="XG258" s="120"/>
      <c r="XH258" s="120"/>
      <c r="XI258" s="120"/>
      <c r="XJ258" s="120"/>
      <c r="XK258" s="120"/>
      <c r="XL258" s="120"/>
      <c r="XM258" s="120"/>
      <c r="XN258" s="120"/>
      <c r="XO258" s="120"/>
      <c r="XP258" s="120"/>
      <c r="XQ258" s="120"/>
      <c r="XR258" s="120"/>
      <c r="XS258" s="120"/>
      <c r="XT258" s="120"/>
      <c r="XU258" s="120"/>
      <c r="XV258" s="120"/>
      <c r="XW258" s="120"/>
      <c r="XX258" s="120"/>
      <c r="XY258" s="120"/>
      <c r="XZ258" s="120"/>
      <c r="YA258" s="120"/>
      <c r="YB258" s="120"/>
      <c r="YC258" s="120"/>
      <c r="YD258" s="120"/>
      <c r="YE258" s="120"/>
      <c r="YF258" s="120"/>
      <c r="YG258" s="120"/>
      <c r="YH258" s="120"/>
      <c r="YI258" s="120"/>
      <c r="YJ258" s="120"/>
      <c r="YK258" s="120"/>
      <c r="YL258" s="120"/>
      <c r="YM258" s="120"/>
      <c r="YN258" s="120"/>
      <c r="YO258" s="120"/>
      <c r="YP258" s="120"/>
      <c r="YQ258" s="120"/>
      <c r="YR258" s="120"/>
      <c r="YS258" s="120"/>
      <c r="YT258" s="120"/>
      <c r="YU258" s="120"/>
      <c r="YV258" s="120"/>
      <c r="YW258" s="120"/>
      <c r="YX258" s="120"/>
      <c r="YY258" s="120"/>
      <c r="YZ258" s="120"/>
      <c r="ZA258" s="120"/>
      <c r="ZB258" s="120"/>
      <c r="ZC258" s="120"/>
      <c r="ZD258" s="120"/>
      <c r="ZE258" s="120"/>
      <c r="ZF258" s="120"/>
      <c r="ZG258" s="120"/>
      <c r="ZH258" s="120"/>
      <c r="ZI258" s="120"/>
      <c r="ZJ258" s="120"/>
      <c r="ZK258" s="120"/>
      <c r="ZL258" s="120"/>
      <c r="ZM258" s="120"/>
      <c r="ZN258" s="120"/>
      <c r="ZO258" s="120"/>
      <c r="ZP258" s="120"/>
      <c r="ZQ258" s="120"/>
      <c r="ZR258" s="120"/>
      <c r="ZS258" s="120"/>
      <c r="ZT258" s="120"/>
      <c r="ZU258" s="120"/>
      <c r="ZV258" s="120"/>
      <c r="ZW258" s="120"/>
      <c r="ZX258" s="120"/>
      <c r="ZY258" s="120"/>
      <c r="ZZ258" s="120"/>
      <c r="AAA258" s="120"/>
      <c r="AAB258" s="120"/>
      <c r="AAC258" s="120"/>
      <c r="AAD258" s="120"/>
      <c r="AAE258" s="120"/>
      <c r="AAF258" s="120"/>
      <c r="AAG258" s="120"/>
      <c r="AAH258" s="120"/>
      <c r="AAI258" s="120"/>
      <c r="AAJ258" s="120"/>
      <c r="AAK258" s="120"/>
      <c r="AAL258" s="120"/>
      <c r="AAM258" s="120"/>
      <c r="AAN258" s="120"/>
      <c r="AAO258" s="120"/>
      <c r="AAP258" s="120"/>
      <c r="AAQ258" s="120"/>
      <c r="AAR258" s="120"/>
      <c r="AAS258" s="120"/>
      <c r="AAT258" s="120"/>
      <c r="AAU258" s="120"/>
      <c r="AAV258" s="120"/>
      <c r="AAW258" s="120"/>
      <c r="AAX258" s="120"/>
      <c r="AAY258" s="120"/>
      <c r="AAZ258" s="120"/>
      <c r="ABA258" s="120"/>
      <c r="ABB258" s="120"/>
      <c r="ABC258" s="120"/>
      <c r="ABD258" s="120"/>
      <c r="ABE258" s="120"/>
      <c r="ABF258" s="120"/>
      <c r="ABG258" s="120"/>
      <c r="ABH258" s="120"/>
      <c r="ABI258" s="120"/>
      <c r="ABJ258" s="120"/>
      <c r="ABK258" s="120"/>
      <c r="ABL258" s="120"/>
      <c r="ABM258" s="120"/>
      <c r="ABN258" s="120"/>
      <c r="ABO258" s="120"/>
      <c r="ABP258" s="120"/>
      <c r="ABQ258" s="120"/>
      <c r="ABR258" s="120"/>
      <c r="ABS258" s="120"/>
      <c r="ABT258" s="120"/>
      <c r="ABU258" s="120"/>
      <c r="ABV258" s="120"/>
      <c r="ABW258" s="120"/>
      <c r="ABX258" s="120"/>
      <c r="ABY258" s="120"/>
      <c r="ABZ258" s="120"/>
      <c r="ACA258" s="120"/>
      <c r="ACB258" s="120"/>
      <c r="ACC258" s="120"/>
      <c r="ACD258" s="120"/>
      <c r="ACE258" s="120"/>
      <c r="ACF258" s="120"/>
      <c r="ACG258" s="120"/>
      <c r="ACH258" s="120"/>
      <c r="ACI258" s="120"/>
      <c r="ACJ258" s="120"/>
      <c r="ACK258" s="120"/>
      <c r="ACL258" s="120"/>
      <c r="ACM258" s="120"/>
      <c r="ACN258" s="120"/>
      <c r="ACO258" s="120"/>
      <c r="ACP258" s="120"/>
      <c r="ACQ258" s="120"/>
      <c r="ACR258" s="120"/>
      <c r="ACS258" s="120"/>
      <c r="ACT258" s="120"/>
      <c r="ACU258" s="120"/>
      <c r="ACV258" s="120"/>
      <c r="ACW258" s="120"/>
      <c r="ACX258" s="120"/>
      <c r="ACY258" s="120"/>
      <c r="ACZ258" s="120"/>
      <c r="ADA258" s="120"/>
      <c r="ADB258" s="120"/>
      <c r="ADC258" s="120"/>
      <c r="ADD258" s="120"/>
      <c r="ADE258" s="120"/>
      <c r="ADF258" s="120"/>
      <c r="ADG258" s="120"/>
      <c r="ADH258" s="120"/>
      <c r="ADI258" s="120"/>
      <c r="ADJ258" s="120"/>
      <c r="ADK258" s="120"/>
      <c r="ADL258" s="120"/>
      <c r="ADM258" s="120"/>
      <c r="ADN258" s="120"/>
      <c r="ADO258" s="120"/>
      <c r="ADP258" s="120"/>
      <c r="ADQ258" s="120"/>
      <c r="ADR258" s="120"/>
      <c r="ADS258" s="120"/>
      <c r="ADT258" s="120"/>
      <c r="ADU258" s="120"/>
      <c r="ADV258" s="120"/>
      <c r="ADW258" s="120"/>
      <c r="ADX258" s="120"/>
      <c r="ADY258" s="120"/>
      <c r="ADZ258" s="120"/>
      <c r="AEA258" s="120"/>
      <c r="AEB258" s="120"/>
      <c r="AEC258" s="120"/>
      <c r="AED258" s="120"/>
      <c r="AEE258" s="120"/>
      <c r="AEF258" s="120"/>
      <c r="AEG258" s="120"/>
      <c r="AEH258" s="120"/>
      <c r="AEI258" s="120"/>
      <c r="AEJ258" s="120"/>
      <c r="AEK258" s="120"/>
      <c r="AEL258" s="120"/>
      <c r="AEM258" s="120"/>
      <c r="AEN258" s="120"/>
      <c r="AEO258" s="120"/>
      <c r="AEP258" s="120"/>
      <c r="AEQ258" s="120"/>
      <c r="AER258" s="120"/>
      <c r="AES258" s="120"/>
      <c r="AET258" s="120"/>
      <c r="AEU258" s="120"/>
      <c r="AEV258" s="120"/>
      <c r="AEW258" s="120"/>
      <c r="AEX258" s="120"/>
      <c r="AEY258" s="120"/>
      <c r="AEZ258" s="120"/>
      <c r="AFA258" s="120"/>
      <c r="AFB258" s="120"/>
      <c r="AFC258" s="120"/>
      <c r="AFD258" s="120"/>
      <c r="AFE258" s="120"/>
      <c r="AFF258" s="120"/>
      <c r="AFG258" s="120"/>
      <c r="AFH258" s="120"/>
      <c r="AFI258" s="120"/>
      <c r="AFJ258" s="120"/>
      <c r="AFK258" s="120"/>
      <c r="AFL258" s="120"/>
      <c r="AFM258" s="120"/>
      <c r="AFN258" s="120"/>
      <c r="AFO258" s="120"/>
      <c r="AFP258" s="120"/>
      <c r="AFQ258" s="120"/>
      <c r="AFR258" s="120"/>
      <c r="AFS258" s="120"/>
      <c r="AFT258" s="120"/>
      <c r="AFU258" s="120"/>
      <c r="AFV258" s="120"/>
      <c r="AFW258" s="120"/>
      <c r="AFX258" s="120"/>
      <c r="AFY258" s="120"/>
      <c r="AFZ258" s="120"/>
      <c r="AGA258" s="120"/>
      <c r="AGB258" s="120"/>
      <c r="AGC258" s="120"/>
      <c r="AGD258" s="120"/>
      <c r="AGE258" s="120"/>
      <c r="AGF258" s="120"/>
      <c r="AGG258" s="120"/>
      <c r="AGH258" s="120"/>
      <c r="AGI258" s="120"/>
      <c r="AGJ258" s="120"/>
      <c r="AGK258" s="120"/>
      <c r="AGL258" s="120"/>
      <c r="AGM258" s="120"/>
      <c r="AGN258" s="120"/>
      <c r="AGO258" s="120"/>
      <c r="AGP258" s="120"/>
      <c r="AGQ258" s="120"/>
      <c r="AGR258" s="120"/>
      <c r="AGS258" s="120"/>
      <c r="AGT258" s="120"/>
      <c r="AGU258" s="120"/>
      <c r="AGV258" s="120"/>
      <c r="AGW258" s="120"/>
      <c r="AGX258" s="120"/>
      <c r="AGY258" s="120"/>
      <c r="AGZ258" s="120"/>
      <c r="AHA258" s="120"/>
      <c r="AHB258" s="120"/>
      <c r="AHC258" s="120"/>
      <c r="AHD258" s="120"/>
      <c r="AHE258" s="120"/>
      <c r="AHF258" s="120"/>
      <c r="AHG258" s="120"/>
      <c r="AHH258" s="120"/>
      <c r="AHI258" s="120"/>
      <c r="AHJ258" s="120"/>
      <c r="AHK258" s="120"/>
      <c r="AHL258" s="120"/>
      <c r="AHM258" s="120"/>
      <c r="AHN258" s="120"/>
      <c r="AHO258" s="120"/>
      <c r="AHP258" s="120"/>
      <c r="AHQ258" s="120"/>
      <c r="AHR258" s="120"/>
      <c r="AHS258" s="120"/>
      <c r="AHT258" s="120"/>
      <c r="AHU258" s="120"/>
      <c r="AHV258" s="120"/>
      <c r="AHW258" s="120"/>
      <c r="AHX258" s="120"/>
      <c r="AHY258" s="120"/>
      <c r="AHZ258" s="120"/>
      <c r="AIA258" s="120"/>
      <c r="AIB258" s="120"/>
      <c r="AIC258" s="120"/>
      <c r="AID258" s="120"/>
      <c r="AIE258" s="120"/>
      <c r="AIF258" s="120"/>
      <c r="AIG258" s="120"/>
      <c r="AIH258" s="120"/>
      <c r="AII258" s="120"/>
      <c r="AIJ258" s="120"/>
      <c r="AIK258" s="120"/>
      <c r="AIL258" s="120"/>
      <c r="AIM258" s="120"/>
      <c r="AIN258" s="120"/>
      <c r="AIO258" s="120"/>
      <c r="AIP258" s="120"/>
      <c r="AIQ258" s="120"/>
      <c r="AIR258" s="120"/>
      <c r="AIS258" s="120"/>
      <c r="AIT258" s="120"/>
      <c r="AIU258" s="120"/>
      <c r="AIV258" s="120"/>
      <c r="AIW258" s="120"/>
      <c r="AIX258" s="120"/>
      <c r="AIY258" s="120"/>
      <c r="AIZ258" s="120"/>
      <c r="AJA258" s="120"/>
      <c r="AJB258" s="120"/>
      <c r="AJC258" s="120"/>
      <c r="AJD258" s="120"/>
      <c r="AJE258" s="120"/>
      <c r="AJF258" s="120"/>
      <c r="AJG258" s="120"/>
      <c r="AJH258" s="120"/>
      <c r="AJI258" s="120"/>
      <c r="AJJ258" s="120"/>
      <c r="AJK258" s="120"/>
      <c r="AJL258" s="120"/>
      <c r="AJM258" s="120"/>
      <c r="AJN258" s="120"/>
      <c r="AJO258" s="120"/>
      <c r="AJP258" s="120"/>
      <c r="AJQ258" s="120"/>
      <c r="AJR258" s="120"/>
      <c r="AJS258" s="120"/>
      <c r="AJT258" s="120"/>
      <c r="AJU258" s="120"/>
      <c r="AJV258" s="120"/>
      <c r="AJW258" s="120"/>
      <c r="AJX258" s="120"/>
      <c r="AJY258" s="120"/>
      <c r="AJZ258" s="120"/>
      <c r="AKA258" s="120"/>
      <c r="AKB258" s="120"/>
      <c r="AKC258" s="120"/>
      <c r="AKD258" s="120"/>
      <c r="AKE258" s="120"/>
      <c r="AKF258" s="120"/>
      <c r="AKG258" s="120"/>
      <c r="AKH258" s="120"/>
      <c r="AKI258" s="120"/>
      <c r="AKJ258" s="120"/>
      <c r="AKK258" s="120"/>
      <c r="AKL258" s="120"/>
      <c r="AKM258" s="120"/>
      <c r="AKN258" s="120"/>
      <c r="AKO258" s="120"/>
      <c r="AKP258" s="120"/>
      <c r="AKQ258" s="120"/>
      <c r="AKR258" s="120"/>
      <c r="AKS258" s="120"/>
      <c r="AKT258" s="120"/>
      <c r="AKU258" s="120"/>
      <c r="AKV258" s="120"/>
      <c r="AKW258" s="120"/>
      <c r="AKX258" s="120"/>
      <c r="AKY258" s="120"/>
      <c r="AKZ258" s="120"/>
      <c r="ALA258" s="120"/>
      <c r="ALB258" s="120"/>
      <c r="ALC258" s="120"/>
      <c r="ALD258" s="120"/>
      <c r="ALE258" s="120"/>
      <c r="ALF258" s="120"/>
      <c r="ALG258" s="120"/>
      <c r="ALH258" s="120"/>
      <c r="ALI258" s="120"/>
      <c r="ALJ258" s="120"/>
      <c r="ALK258" s="120"/>
      <c r="ALL258" s="120"/>
      <c r="ALM258" s="120"/>
      <c r="ALN258" s="120"/>
      <c r="ALO258" s="120"/>
      <c r="ALP258" s="120"/>
      <c r="ALQ258" s="120"/>
      <c r="ALR258" s="120"/>
      <c r="ALS258" s="120"/>
      <c r="ALT258" s="120"/>
      <c r="ALU258" s="120"/>
      <c r="ALV258" s="120"/>
      <c r="ALW258" s="120"/>
      <c r="ALX258" s="120"/>
      <c r="ALY258" s="120"/>
      <c r="ALZ258" s="120"/>
      <c r="AMA258" s="120"/>
      <c r="AMB258" s="120"/>
      <c r="AMC258" s="120"/>
      <c r="AMD258" s="120"/>
      <c r="AME258" s="120"/>
      <c r="AMF258" s="120"/>
      <c r="AMG258" s="120"/>
      <c r="AMH258" s="120"/>
      <c r="AMI258" s="120"/>
      <c r="AMJ258" s="120"/>
      <c r="AMK258" s="120"/>
      <c r="AML258" s="120"/>
    </row>
    <row r="259" spans="1:1026" s="121" customFormat="1" ht="48.75" customHeight="1" x14ac:dyDescent="0.25">
      <c r="A259" s="102">
        <v>254</v>
      </c>
      <c r="B259" s="83" t="s">
        <v>344</v>
      </c>
      <c r="C259" s="83" t="s">
        <v>19</v>
      </c>
      <c r="D259" s="83" t="s">
        <v>593</v>
      </c>
      <c r="E259" s="151" t="s">
        <v>435</v>
      </c>
      <c r="F259" s="116">
        <v>30</v>
      </c>
      <c r="G259" s="117" t="s">
        <v>11</v>
      </c>
      <c r="H259" s="126"/>
      <c r="I259" s="88">
        <f t="shared" si="14"/>
        <v>0</v>
      </c>
      <c r="J259" s="76">
        <f t="shared" si="15"/>
        <v>0</v>
      </c>
      <c r="K259" s="76">
        <f t="shared" si="16"/>
        <v>0</v>
      </c>
      <c r="L259" s="127"/>
      <c r="M259" s="130"/>
      <c r="N259" s="127"/>
      <c r="O259" s="39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120"/>
      <c r="EN259" s="120"/>
      <c r="EO259" s="120"/>
      <c r="EP259" s="120"/>
      <c r="EQ259" s="120"/>
      <c r="ER259" s="120"/>
      <c r="ES259" s="120"/>
      <c r="ET259" s="120"/>
      <c r="EU259" s="120"/>
      <c r="EV259" s="120"/>
      <c r="EW259" s="120"/>
      <c r="EX259" s="120"/>
      <c r="EY259" s="120"/>
      <c r="EZ259" s="120"/>
      <c r="FA259" s="120"/>
      <c r="FB259" s="120"/>
      <c r="FC259" s="120"/>
      <c r="FD259" s="120"/>
      <c r="FE259" s="120"/>
      <c r="FF259" s="120"/>
      <c r="FG259" s="120"/>
      <c r="FH259" s="120"/>
      <c r="FI259" s="120"/>
      <c r="FJ259" s="120"/>
      <c r="FK259" s="120"/>
      <c r="FL259" s="120"/>
      <c r="FM259" s="120"/>
      <c r="FN259" s="120"/>
      <c r="FO259" s="120"/>
      <c r="FP259" s="120"/>
      <c r="FQ259" s="120"/>
      <c r="FR259" s="120"/>
      <c r="FS259" s="120"/>
      <c r="FT259" s="120"/>
      <c r="FU259" s="120"/>
      <c r="FV259" s="120"/>
      <c r="FW259" s="120"/>
      <c r="FX259" s="120"/>
      <c r="FY259" s="120"/>
      <c r="FZ259" s="120"/>
      <c r="GA259" s="120"/>
      <c r="GB259" s="120"/>
      <c r="GC259" s="120"/>
      <c r="GD259" s="120"/>
      <c r="GE259" s="120"/>
      <c r="GF259" s="120"/>
      <c r="GG259" s="120"/>
      <c r="GH259" s="120"/>
      <c r="GI259" s="120"/>
      <c r="GJ259" s="120"/>
      <c r="GK259" s="120"/>
      <c r="GL259" s="120"/>
      <c r="GM259" s="120"/>
      <c r="GN259" s="120"/>
      <c r="GO259" s="120"/>
      <c r="GP259" s="120"/>
      <c r="GQ259" s="120"/>
      <c r="GR259" s="120"/>
      <c r="GS259" s="120"/>
      <c r="GT259" s="120"/>
      <c r="GU259" s="120"/>
      <c r="GV259" s="120"/>
      <c r="GW259" s="120"/>
      <c r="GX259" s="120"/>
      <c r="GY259" s="120"/>
      <c r="GZ259" s="120"/>
      <c r="HA259" s="120"/>
      <c r="HB259" s="120"/>
      <c r="HC259" s="120"/>
      <c r="HD259" s="120"/>
      <c r="HE259" s="120"/>
      <c r="HF259" s="120"/>
      <c r="HG259" s="120"/>
      <c r="HH259" s="120"/>
      <c r="HI259" s="120"/>
      <c r="HJ259" s="120"/>
      <c r="HK259" s="120"/>
      <c r="HL259" s="120"/>
      <c r="HM259" s="120"/>
      <c r="HN259" s="120"/>
      <c r="HO259" s="120"/>
      <c r="HP259" s="120"/>
      <c r="HQ259" s="120"/>
      <c r="HR259" s="120"/>
      <c r="HS259" s="120"/>
      <c r="HT259" s="120"/>
      <c r="HU259" s="120"/>
      <c r="HV259" s="120"/>
      <c r="HW259" s="120"/>
      <c r="HX259" s="120"/>
      <c r="HY259" s="120"/>
      <c r="HZ259" s="120"/>
      <c r="IA259" s="120"/>
      <c r="IB259" s="120"/>
      <c r="IC259" s="120"/>
      <c r="ID259" s="120"/>
      <c r="IE259" s="120"/>
      <c r="IF259" s="120"/>
      <c r="IG259" s="120"/>
      <c r="IH259" s="120"/>
      <c r="II259" s="120"/>
      <c r="IJ259" s="120"/>
      <c r="IK259" s="120"/>
      <c r="IL259" s="120"/>
      <c r="IM259" s="120"/>
      <c r="IN259" s="120"/>
      <c r="IO259" s="120"/>
      <c r="IP259" s="120"/>
      <c r="IQ259" s="120"/>
      <c r="IR259" s="120"/>
      <c r="IS259" s="120"/>
      <c r="IT259" s="120"/>
      <c r="IU259" s="120"/>
      <c r="IV259" s="120"/>
      <c r="IW259" s="120"/>
      <c r="IX259" s="120"/>
      <c r="IY259" s="120"/>
      <c r="IZ259" s="120"/>
      <c r="JA259" s="120"/>
      <c r="JB259" s="120"/>
      <c r="JC259" s="120"/>
      <c r="JD259" s="120"/>
      <c r="JE259" s="120"/>
      <c r="JF259" s="120"/>
      <c r="JG259" s="120"/>
      <c r="JH259" s="120"/>
      <c r="JI259" s="120"/>
      <c r="JJ259" s="120"/>
      <c r="JK259" s="120"/>
      <c r="JL259" s="120"/>
      <c r="JM259" s="120"/>
      <c r="JN259" s="120"/>
      <c r="JO259" s="120"/>
      <c r="JP259" s="120"/>
      <c r="JQ259" s="120"/>
      <c r="JR259" s="120"/>
      <c r="JS259" s="120"/>
      <c r="JT259" s="120"/>
      <c r="JU259" s="120"/>
      <c r="JV259" s="120"/>
      <c r="JW259" s="120"/>
      <c r="JX259" s="120"/>
      <c r="JY259" s="120"/>
      <c r="JZ259" s="120"/>
      <c r="KA259" s="120"/>
      <c r="KB259" s="120"/>
      <c r="KC259" s="120"/>
      <c r="KD259" s="120"/>
      <c r="KE259" s="120"/>
      <c r="KF259" s="120"/>
      <c r="KG259" s="120"/>
      <c r="KH259" s="120"/>
      <c r="KI259" s="120"/>
      <c r="KJ259" s="120"/>
      <c r="KK259" s="120"/>
      <c r="KL259" s="120"/>
      <c r="KM259" s="120"/>
      <c r="KN259" s="120"/>
      <c r="KO259" s="120"/>
      <c r="KP259" s="120"/>
      <c r="KQ259" s="120"/>
      <c r="KR259" s="120"/>
      <c r="KS259" s="120"/>
      <c r="KT259" s="120"/>
      <c r="KU259" s="120"/>
      <c r="KV259" s="120"/>
      <c r="KW259" s="120"/>
      <c r="KX259" s="120"/>
      <c r="KY259" s="120"/>
      <c r="KZ259" s="120"/>
      <c r="LA259" s="120"/>
      <c r="LB259" s="120"/>
      <c r="LC259" s="120"/>
      <c r="LD259" s="120"/>
      <c r="LE259" s="120"/>
      <c r="LF259" s="120"/>
      <c r="LG259" s="120"/>
      <c r="LH259" s="120"/>
      <c r="LI259" s="120"/>
      <c r="LJ259" s="120"/>
      <c r="LK259" s="120"/>
      <c r="LL259" s="120"/>
      <c r="LM259" s="120"/>
      <c r="LN259" s="120"/>
      <c r="LO259" s="120"/>
      <c r="LP259" s="120"/>
      <c r="LQ259" s="120"/>
      <c r="LR259" s="120"/>
      <c r="LS259" s="120"/>
      <c r="LT259" s="120"/>
      <c r="LU259" s="120"/>
      <c r="LV259" s="120"/>
      <c r="LW259" s="120"/>
      <c r="LX259" s="120"/>
      <c r="LY259" s="120"/>
      <c r="LZ259" s="120"/>
      <c r="MA259" s="120"/>
      <c r="MB259" s="120"/>
      <c r="MC259" s="120"/>
      <c r="MD259" s="120"/>
      <c r="ME259" s="120"/>
      <c r="MF259" s="120"/>
      <c r="MG259" s="120"/>
      <c r="MH259" s="120"/>
      <c r="MI259" s="120"/>
      <c r="MJ259" s="120"/>
      <c r="MK259" s="120"/>
      <c r="ML259" s="120"/>
      <c r="MM259" s="120"/>
      <c r="MN259" s="120"/>
      <c r="MO259" s="120"/>
      <c r="MP259" s="120"/>
      <c r="MQ259" s="120"/>
      <c r="MR259" s="120"/>
      <c r="MS259" s="120"/>
      <c r="MT259" s="120"/>
      <c r="MU259" s="120"/>
      <c r="MV259" s="120"/>
      <c r="MW259" s="120"/>
      <c r="MX259" s="120"/>
      <c r="MY259" s="120"/>
      <c r="MZ259" s="120"/>
      <c r="NA259" s="120"/>
      <c r="NB259" s="120"/>
      <c r="NC259" s="120"/>
      <c r="ND259" s="120"/>
      <c r="NE259" s="120"/>
      <c r="NF259" s="120"/>
      <c r="NG259" s="120"/>
      <c r="NH259" s="120"/>
      <c r="NI259" s="120"/>
      <c r="NJ259" s="120"/>
      <c r="NK259" s="120"/>
      <c r="NL259" s="120"/>
      <c r="NM259" s="120"/>
      <c r="NN259" s="120"/>
      <c r="NO259" s="120"/>
      <c r="NP259" s="120"/>
      <c r="NQ259" s="120"/>
      <c r="NR259" s="120"/>
      <c r="NS259" s="120"/>
      <c r="NT259" s="120"/>
      <c r="NU259" s="120"/>
      <c r="NV259" s="120"/>
      <c r="NW259" s="120"/>
      <c r="NX259" s="120"/>
      <c r="NY259" s="120"/>
      <c r="NZ259" s="120"/>
      <c r="OA259" s="120"/>
      <c r="OB259" s="120"/>
      <c r="OC259" s="120"/>
      <c r="OD259" s="120"/>
      <c r="OE259" s="120"/>
      <c r="OF259" s="120"/>
      <c r="OG259" s="120"/>
      <c r="OH259" s="120"/>
      <c r="OI259" s="120"/>
      <c r="OJ259" s="120"/>
      <c r="OK259" s="120"/>
      <c r="OL259" s="120"/>
      <c r="OM259" s="120"/>
      <c r="ON259" s="120"/>
      <c r="OO259" s="120"/>
      <c r="OP259" s="120"/>
      <c r="OQ259" s="120"/>
      <c r="OR259" s="120"/>
      <c r="OS259" s="120"/>
      <c r="OT259" s="120"/>
      <c r="OU259" s="120"/>
      <c r="OV259" s="120"/>
      <c r="OW259" s="120"/>
      <c r="OX259" s="120"/>
      <c r="OY259" s="120"/>
      <c r="OZ259" s="120"/>
      <c r="PA259" s="120"/>
      <c r="PB259" s="120"/>
      <c r="PC259" s="120"/>
      <c r="PD259" s="120"/>
      <c r="PE259" s="120"/>
      <c r="PF259" s="120"/>
      <c r="PG259" s="120"/>
      <c r="PH259" s="120"/>
      <c r="PI259" s="120"/>
      <c r="PJ259" s="120"/>
      <c r="PK259" s="120"/>
      <c r="PL259" s="120"/>
      <c r="PM259" s="120"/>
      <c r="PN259" s="120"/>
      <c r="PO259" s="120"/>
      <c r="PP259" s="120"/>
      <c r="PQ259" s="120"/>
      <c r="PR259" s="120"/>
      <c r="PS259" s="120"/>
      <c r="PT259" s="120"/>
      <c r="PU259" s="120"/>
      <c r="PV259" s="120"/>
      <c r="PW259" s="120"/>
      <c r="PX259" s="120"/>
      <c r="PY259" s="120"/>
      <c r="PZ259" s="120"/>
      <c r="QA259" s="120"/>
      <c r="QB259" s="120"/>
      <c r="QC259" s="120"/>
      <c r="QD259" s="120"/>
      <c r="QE259" s="120"/>
      <c r="QF259" s="120"/>
      <c r="QG259" s="120"/>
      <c r="QH259" s="120"/>
      <c r="QI259" s="120"/>
      <c r="QJ259" s="120"/>
      <c r="QK259" s="120"/>
      <c r="QL259" s="120"/>
      <c r="QM259" s="120"/>
      <c r="QN259" s="120"/>
      <c r="QO259" s="120"/>
      <c r="QP259" s="120"/>
      <c r="QQ259" s="120"/>
      <c r="QR259" s="120"/>
      <c r="QS259" s="120"/>
      <c r="QT259" s="120"/>
      <c r="QU259" s="120"/>
      <c r="QV259" s="120"/>
      <c r="QW259" s="120"/>
      <c r="QX259" s="120"/>
      <c r="QY259" s="120"/>
      <c r="QZ259" s="120"/>
      <c r="RA259" s="120"/>
      <c r="RB259" s="120"/>
      <c r="RC259" s="120"/>
      <c r="RD259" s="120"/>
      <c r="RE259" s="120"/>
      <c r="RF259" s="120"/>
      <c r="RG259" s="120"/>
      <c r="RH259" s="120"/>
      <c r="RI259" s="120"/>
      <c r="RJ259" s="120"/>
      <c r="RK259" s="120"/>
      <c r="RL259" s="120"/>
      <c r="RM259" s="120"/>
      <c r="RN259" s="120"/>
      <c r="RO259" s="120"/>
      <c r="RP259" s="120"/>
      <c r="RQ259" s="120"/>
      <c r="RR259" s="120"/>
      <c r="RS259" s="120"/>
      <c r="RT259" s="120"/>
      <c r="RU259" s="120"/>
      <c r="RV259" s="120"/>
      <c r="RW259" s="120"/>
      <c r="RX259" s="120"/>
      <c r="RY259" s="120"/>
      <c r="RZ259" s="120"/>
      <c r="SA259" s="120"/>
      <c r="SB259" s="120"/>
      <c r="SC259" s="120"/>
      <c r="SD259" s="120"/>
      <c r="SE259" s="120"/>
      <c r="SF259" s="120"/>
      <c r="SG259" s="120"/>
      <c r="SH259" s="120"/>
      <c r="SI259" s="120"/>
      <c r="SJ259" s="120"/>
      <c r="SK259" s="120"/>
      <c r="SL259" s="120"/>
      <c r="SM259" s="120"/>
      <c r="SN259" s="120"/>
      <c r="SO259" s="120"/>
      <c r="SP259" s="120"/>
      <c r="SQ259" s="120"/>
      <c r="SR259" s="120"/>
      <c r="SS259" s="120"/>
      <c r="ST259" s="120"/>
      <c r="SU259" s="120"/>
      <c r="SV259" s="120"/>
      <c r="SW259" s="120"/>
      <c r="SX259" s="120"/>
      <c r="SY259" s="120"/>
      <c r="SZ259" s="120"/>
      <c r="TA259" s="120"/>
      <c r="TB259" s="120"/>
      <c r="TC259" s="120"/>
      <c r="TD259" s="120"/>
      <c r="TE259" s="120"/>
      <c r="TF259" s="120"/>
      <c r="TG259" s="120"/>
      <c r="TH259" s="120"/>
      <c r="TI259" s="120"/>
      <c r="TJ259" s="120"/>
      <c r="TK259" s="120"/>
      <c r="TL259" s="120"/>
      <c r="TM259" s="120"/>
      <c r="TN259" s="120"/>
      <c r="TO259" s="120"/>
      <c r="TP259" s="120"/>
      <c r="TQ259" s="120"/>
      <c r="TR259" s="120"/>
      <c r="TS259" s="120"/>
      <c r="TT259" s="120"/>
      <c r="TU259" s="120"/>
      <c r="TV259" s="120"/>
      <c r="TW259" s="120"/>
      <c r="TX259" s="120"/>
      <c r="TY259" s="120"/>
      <c r="TZ259" s="120"/>
      <c r="UA259" s="120"/>
      <c r="UB259" s="120"/>
      <c r="UC259" s="120"/>
      <c r="UD259" s="120"/>
      <c r="UE259" s="120"/>
      <c r="UF259" s="120"/>
      <c r="UG259" s="120"/>
      <c r="UH259" s="120"/>
      <c r="UI259" s="120"/>
      <c r="UJ259" s="120"/>
      <c r="UK259" s="120"/>
      <c r="UL259" s="120"/>
      <c r="UM259" s="120"/>
      <c r="UN259" s="120"/>
      <c r="UO259" s="120"/>
      <c r="UP259" s="120"/>
      <c r="UQ259" s="120"/>
      <c r="UR259" s="120"/>
      <c r="US259" s="120"/>
      <c r="UT259" s="120"/>
      <c r="UU259" s="120"/>
      <c r="UV259" s="120"/>
      <c r="UW259" s="120"/>
      <c r="UX259" s="120"/>
      <c r="UY259" s="120"/>
      <c r="UZ259" s="120"/>
      <c r="VA259" s="120"/>
      <c r="VB259" s="120"/>
      <c r="VC259" s="120"/>
      <c r="VD259" s="120"/>
      <c r="VE259" s="120"/>
      <c r="VF259" s="120"/>
      <c r="VG259" s="120"/>
      <c r="VH259" s="120"/>
      <c r="VI259" s="120"/>
      <c r="VJ259" s="120"/>
      <c r="VK259" s="120"/>
      <c r="VL259" s="120"/>
      <c r="VM259" s="120"/>
      <c r="VN259" s="120"/>
      <c r="VO259" s="120"/>
      <c r="VP259" s="120"/>
      <c r="VQ259" s="120"/>
      <c r="VR259" s="120"/>
      <c r="VS259" s="120"/>
      <c r="VT259" s="120"/>
      <c r="VU259" s="120"/>
      <c r="VV259" s="120"/>
      <c r="VW259" s="120"/>
      <c r="VX259" s="120"/>
      <c r="VY259" s="120"/>
      <c r="VZ259" s="120"/>
      <c r="WA259" s="120"/>
      <c r="WB259" s="120"/>
      <c r="WC259" s="120"/>
      <c r="WD259" s="120"/>
      <c r="WE259" s="120"/>
      <c r="WF259" s="120"/>
      <c r="WG259" s="120"/>
      <c r="WH259" s="120"/>
      <c r="WI259" s="120"/>
      <c r="WJ259" s="120"/>
      <c r="WK259" s="120"/>
      <c r="WL259" s="120"/>
      <c r="WM259" s="120"/>
      <c r="WN259" s="120"/>
      <c r="WO259" s="120"/>
      <c r="WP259" s="120"/>
      <c r="WQ259" s="120"/>
      <c r="WR259" s="120"/>
      <c r="WS259" s="120"/>
      <c r="WT259" s="120"/>
      <c r="WU259" s="120"/>
      <c r="WV259" s="120"/>
      <c r="WW259" s="120"/>
      <c r="WX259" s="120"/>
      <c r="WY259" s="120"/>
      <c r="WZ259" s="120"/>
      <c r="XA259" s="120"/>
      <c r="XB259" s="120"/>
      <c r="XC259" s="120"/>
      <c r="XD259" s="120"/>
      <c r="XE259" s="120"/>
      <c r="XF259" s="120"/>
      <c r="XG259" s="120"/>
      <c r="XH259" s="120"/>
      <c r="XI259" s="120"/>
      <c r="XJ259" s="120"/>
      <c r="XK259" s="120"/>
      <c r="XL259" s="120"/>
      <c r="XM259" s="120"/>
      <c r="XN259" s="120"/>
      <c r="XO259" s="120"/>
      <c r="XP259" s="120"/>
      <c r="XQ259" s="120"/>
      <c r="XR259" s="120"/>
      <c r="XS259" s="120"/>
      <c r="XT259" s="120"/>
      <c r="XU259" s="120"/>
      <c r="XV259" s="120"/>
      <c r="XW259" s="120"/>
      <c r="XX259" s="120"/>
      <c r="XY259" s="120"/>
      <c r="XZ259" s="120"/>
      <c r="YA259" s="120"/>
      <c r="YB259" s="120"/>
      <c r="YC259" s="120"/>
      <c r="YD259" s="120"/>
      <c r="YE259" s="120"/>
      <c r="YF259" s="120"/>
      <c r="YG259" s="120"/>
      <c r="YH259" s="120"/>
      <c r="YI259" s="120"/>
      <c r="YJ259" s="120"/>
      <c r="YK259" s="120"/>
      <c r="YL259" s="120"/>
      <c r="YM259" s="120"/>
      <c r="YN259" s="120"/>
      <c r="YO259" s="120"/>
      <c r="YP259" s="120"/>
      <c r="YQ259" s="120"/>
      <c r="YR259" s="120"/>
      <c r="YS259" s="120"/>
      <c r="YT259" s="120"/>
      <c r="YU259" s="120"/>
      <c r="YV259" s="120"/>
      <c r="YW259" s="120"/>
      <c r="YX259" s="120"/>
      <c r="YY259" s="120"/>
      <c r="YZ259" s="120"/>
      <c r="ZA259" s="120"/>
      <c r="ZB259" s="120"/>
      <c r="ZC259" s="120"/>
      <c r="ZD259" s="120"/>
      <c r="ZE259" s="120"/>
      <c r="ZF259" s="120"/>
      <c r="ZG259" s="120"/>
      <c r="ZH259" s="120"/>
      <c r="ZI259" s="120"/>
      <c r="ZJ259" s="120"/>
      <c r="ZK259" s="120"/>
      <c r="ZL259" s="120"/>
      <c r="ZM259" s="120"/>
      <c r="ZN259" s="120"/>
      <c r="ZO259" s="120"/>
      <c r="ZP259" s="120"/>
      <c r="ZQ259" s="120"/>
      <c r="ZR259" s="120"/>
      <c r="ZS259" s="120"/>
      <c r="ZT259" s="120"/>
      <c r="ZU259" s="120"/>
      <c r="ZV259" s="120"/>
      <c r="ZW259" s="120"/>
      <c r="ZX259" s="120"/>
      <c r="ZY259" s="120"/>
      <c r="ZZ259" s="120"/>
      <c r="AAA259" s="120"/>
      <c r="AAB259" s="120"/>
      <c r="AAC259" s="120"/>
      <c r="AAD259" s="120"/>
      <c r="AAE259" s="120"/>
      <c r="AAF259" s="120"/>
      <c r="AAG259" s="120"/>
      <c r="AAH259" s="120"/>
      <c r="AAI259" s="120"/>
      <c r="AAJ259" s="120"/>
      <c r="AAK259" s="120"/>
      <c r="AAL259" s="120"/>
      <c r="AAM259" s="120"/>
      <c r="AAN259" s="120"/>
      <c r="AAO259" s="120"/>
      <c r="AAP259" s="120"/>
      <c r="AAQ259" s="120"/>
      <c r="AAR259" s="120"/>
      <c r="AAS259" s="120"/>
      <c r="AAT259" s="120"/>
      <c r="AAU259" s="120"/>
      <c r="AAV259" s="120"/>
      <c r="AAW259" s="120"/>
      <c r="AAX259" s="120"/>
      <c r="AAY259" s="120"/>
      <c r="AAZ259" s="120"/>
      <c r="ABA259" s="120"/>
      <c r="ABB259" s="120"/>
      <c r="ABC259" s="120"/>
      <c r="ABD259" s="120"/>
      <c r="ABE259" s="120"/>
      <c r="ABF259" s="120"/>
      <c r="ABG259" s="120"/>
      <c r="ABH259" s="120"/>
      <c r="ABI259" s="120"/>
      <c r="ABJ259" s="120"/>
      <c r="ABK259" s="120"/>
      <c r="ABL259" s="120"/>
      <c r="ABM259" s="120"/>
      <c r="ABN259" s="120"/>
      <c r="ABO259" s="120"/>
      <c r="ABP259" s="120"/>
      <c r="ABQ259" s="120"/>
      <c r="ABR259" s="120"/>
      <c r="ABS259" s="120"/>
      <c r="ABT259" s="120"/>
      <c r="ABU259" s="120"/>
      <c r="ABV259" s="120"/>
      <c r="ABW259" s="120"/>
      <c r="ABX259" s="120"/>
      <c r="ABY259" s="120"/>
      <c r="ABZ259" s="120"/>
      <c r="ACA259" s="120"/>
      <c r="ACB259" s="120"/>
      <c r="ACC259" s="120"/>
      <c r="ACD259" s="120"/>
      <c r="ACE259" s="120"/>
      <c r="ACF259" s="120"/>
      <c r="ACG259" s="120"/>
      <c r="ACH259" s="120"/>
      <c r="ACI259" s="120"/>
      <c r="ACJ259" s="120"/>
      <c r="ACK259" s="120"/>
      <c r="ACL259" s="120"/>
      <c r="ACM259" s="120"/>
      <c r="ACN259" s="120"/>
      <c r="ACO259" s="120"/>
      <c r="ACP259" s="120"/>
      <c r="ACQ259" s="120"/>
      <c r="ACR259" s="120"/>
      <c r="ACS259" s="120"/>
      <c r="ACT259" s="120"/>
      <c r="ACU259" s="120"/>
      <c r="ACV259" s="120"/>
      <c r="ACW259" s="120"/>
      <c r="ACX259" s="120"/>
      <c r="ACY259" s="120"/>
      <c r="ACZ259" s="120"/>
      <c r="ADA259" s="120"/>
      <c r="ADB259" s="120"/>
      <c r="ADC259" s="120"/>
      <c r="ADD259" s="120"/>
      <c r="ADE259" s="120"/>
      <c r="ADF259" s="120"/>
      <c r="ADG259" s="120"/>
      <c r="ADH259" s="120"/>
      <c r="ADI259" s="120"/>
      <c r="ADJ259" s="120"/>
      <c r="ADK259" s="120"/>
      <c r="ADL259" s="120"/>
      <c r="ADM259" s="120"/>
      <c r="ADN259" s="120"/>
      <c r="ADO259" s="120"/>
      <c r="ADP259" s="120"/>
      <c r="ADQ259" s="120"/>
      <c r="ADR259" s="120"/>
      <c r="ADS259" s="120"/>
      <c r="ADT259" s="120"/>
      <c r="ADU259" s="120"/>
      <c r="ADV259" s="120"/>
      <c r="ADW259" s="120"/>
      <c r="ADX259" s="120"/>
      <c r="ADY259" s="120"/>
      <c r="ADZ259" s="120"/>
      <c r="AEA259" s="120"/>
      <c r="AEB259" s="120"/>
      <c r="AEC259" s="120"/>
      <c r="AED259" s="120"/>
      <c r="AEE259" s="120"/>
      <c r="AEF259" s="120"/>
      <c r="AEG259" s="120"/>
      <c r="AEH259" s="120"/>
      <c r="AEI259" s="120"/>
      <c r="AEJ259" s="120"/>
      <c r="AEK259" s="120"/>
      <c r="AEL259" s="120"/>
      <c r="AEM259" s="120"/>
      <c r="AEN259" s="120"/>
      <c r="AEO259" s="120"/>
      <c r="AEP259" s="120"/>
      <c r="AEQ259" s="120"/>
      <c r="AER259" s="120"/>
      <c r="AES259" s="120"/>
      <c r="AET259" s="120"/>
      <c r="AEU259" s="120"/>
      <c r="AEV259" s="120"/>
      <c r="AEW259" s="120"/>
      <c r="AEX259" s="120"/>
      <c r="AEY259" s="120"/>
      <c r="AEZ259" s="120"/>
      <c r="AFA259" s="120"/>
      <c r="AFB259" s="120"/>
      <c r="AFC259" s="120"/>
      <c r="AFD259" s="120"/>
      <c r="AFE259" s="120"/>
      <c r="AFF259" s="120"/>
      <c r="AFG259" s="120"/>
      <c r="AFH259" s="120"/>
      <c r="AFI259" s="120"/>
      <c r="AFJ259" s="120"/>
      <c r="AFK259" s="120"/>
      <c r="AFL259" s="120"/>
      <c r="AFM259" s="120"/>
      <c r="AFN259" s="120"/>
      <c r="AFO259" s="120"/>
      <c r="AFP259" s="120"/>
      <c r="AFQ259" s="120"/>
      <c r="AFR259" s="120"/>
      <c r="AFS259" s="120"/>
      <c r="AFT259" s="120"/>
      <c r="AFU259" s="120"/>
      <c r="AFV259" s="120"/>
      <c r="AFW259" s="120"/>
      <c r="AFX259" s="120"/>
      <c r="AFY259" s="120"/>
      <c r="AFZ259" s="120"/>
      <c r="AGA259" s="120"/>
      <c r="AGB259" s="120"/>
      <c r="AGC259" s="120"/>
      <c r="AGD259" s="120"/>
      <c r="AGE259" s="120"/>
      <c r="AGF259" s="120"/>
      <c r="AGG259" s="120"/>
      <c r="AGH259" s="120"/>
      <c r="AGI259" s="120"/>
      <c r="AGJ259" s="120"/>
      <c r="AGK259" s="120"/>
      <c r="AGL259" s="120"/>
      <c r="AGM259" s="120"/>
      <c r="AGN259" s="120"/>
      <c r="AGO259" s="120"/>
      <c r="AGP259" s="120"/>
      <c r="AGQ259" s="120"/>
      <c r="AGR259" s="120"/>
      <c r="AGS259" s="120"/>
      <c r="AGT259" s="120"/>
      <c r="AGU259" s="120"/>
      <c r="AGV259" s="120"/>
      <c r="AGW259" s="120"/>
      <c r="AGX259" s="120"/>
      <c r="AGY259" s="120"/>
      <c r="AGZ259" s="120"/>
      <c r="AHA259" s="120"/>
      <c r="AHB259" s="120"/>
      <c r="AHC259" s="120"/>
      <c r="AHD259" s="120"/>
      <c r="AHE259" s="120"/>
      <c r="AHF259" s="120"/>
      <c r="AHG259" s="120"/>
      <c r="AHH259" s="120"/>
      <c r="AHI259" s="120"/>
      <c r="AHJ259" s="120"/>
      <c r="AHK259" s="120"/>
      <c r="AHL259" s="120"/>
      <c r="AHM259" s="120"/>
      <c r="AHN259" s="120"/>
      <c r="AHO259" s="120"/>
      <c r="AHP259" s="120"/>
      <c r="AHQ259" s="120"/>
      <c r="AHR259" s="120"/>
      <c r="AHS259" s="120"/>
      <c r="AHT259" s="120"/>
      <c r="AHU259" s="120"/>
      <c r="AHV259" s="120"/>
      <c r="AHW259" s="120"/>
      <c r="AHX259" s="120"/>
      <c r="AHY259" s="120"/>
      <c r="AHZ259" s="120"/>
      <c r="AIA259" s="120"/>
      <c r="AIB259" s="120"/>
      <c r="AIC259" s="120"/>
      <c r="AID259" s="120"/>
      <c r="AIE259" s="120"/>
      <c r="AIF259" s="120"/>
      <c r="AIG259" s="120"/>
      <c r="AIH259" s="120"/>
      <c r="AII259" s="120"/>
      <c r="AIJ259" s="120"/>
      <c r="AIK259" s="120"/>
      <c r="AIL259" s="120"/>
      <c r="AIM259" s="120"/>
      <c r="AIN259" s="120"/>
      <c r="AIO259" s="120"/>
      <c r="AIP259" s="120"/>
      <c r="AIQ259" s="120"/>
      <c r="AIR259" s="120"/>
      <c r="AIS259" s="120"/>
      <c r="AIT259" s="120"/>
      <c r="AIU259" s="120"/>
      <c r="AIV259" s="120"/>
      <c r="AIW259" s="120"/>
      <c r="AIX259" s="120"/>
      <c r="AIY259" s="120"/>
      <c r="AIZ259" s="120"/>
      <c r="AJA259" s="120"/>
      <c r="AJB259" s="120"/>
      <c r="AJC259" s="120"/>
      <c r="AJD259" s="120"/>
      <c r="AJE259" s="120"/>
      <c r="AJF259" s="120"/>
      <c r="AJG259" s="120"/>
      <c r="AJH259" s="120"/>
      <c r="AJI259" s="120"/>
      <c r="AJJ259" s="120"/>
      <c r="AJK259" s="120"/>
      <c r="AJL259" s="120"/>
      <c r="AJM259" s="120"/>
      <c r="AJN259" s="120"/>
      <c r="AJO259" s="120"/>
      <c r="AJP259" s="120"/>
      <c r="AJQ259" s="120"/>
      <c r="AJR259" s="120"/>
      <c r="AJS259" s="120"/>
      <c r="AJT259" s="120"/>
      <c r="AJU259" s="120"/>
      <c r="AJV259" s="120"/>
      <c r="AJW259" s="120"/>
      <c r="AJX259" s="120"/>
      <c r="AJY259" s="120"/>
      <c r="AJZ259" s="120"/>
      <c r="AKA259" s="120"/>
      <c r="AKB259" s="120"/>
      <c r="AKC259" s="120"/>
      <c r="AKD259" s="120"/>
      <c r="AKE259" s="120"/>
      <c r="AKF259" s="120"/>
      <c r="AKG259" s="120"/>
      <c r="AKH259" s="120"/>
      <c r="AKI259" s="120"/>
      <c r="AKJ259" s="120"/>
      <c r="AKK259" s="120"/>
      <c r="AKL259" s="120"/>
      <c r="AKM259" s="120"/>
      <c r="AKN259" s="120"/>
      <c r="AKO259" s="120"/>
      <c r="AKP259" s="120"/>
      <c r="AKQ259" s="120"/>
      <c r="AKR259" s="120"/>
      <c r="AKS259" s="120"/>
      <c r="AKT259" s="120"/>
      <c r="AKU259" s="120"/>
      <c r="AKV259" s="120"/>
      <c r="AKW259" s="120"/>
      <c r="AKX259" s="120"/>
      <c r="AKY259" s="120"/>
      <c r="AKZ259" s="120"/>
      <c r="ALA259" s="120"/>
      <c r="ALB259" s="120"/>
      <c r="ALC259" s="120"/>
      <c r="ALD259" s="120"/>
      <c r="ALE259" s="120"/>
      <c r="ALF259" s="120"/>
      <c r="ALG259" s="120"/>
      <c r="ALH259" s="120"/>
      <c r="ALI259" s="120"/>
      <c r="ALJ259" s="120"/>
      <c r="ALK259" s="120"/>
      <c r="ALL259" s="120"/>
      <c r="ALM259" s="120"/>
      <c r="ALN259" s="120"/>
      <c r="ALO259" s="120"/>
      <c r="ALP259" s="120"/>
      <c r="ALQ259" s="120"/>
      <c r="ALR259" s="120"/>
      <c r="ALS259" s="120"/>
      <c r="ALT259" s="120"/>
      <c r="ALU259" s="120"/>
      <c r="ALV259" s="120"/>
      <c r="ALW259" s="120"/>
      <c r="ALX259" s="120"/>
      <c r="ALY259" s="120"/>
      <c r="ALZ259" s="120"/>
      <c r="AMA259" s="120"/>
      <c r="AMB259" s="120"/>
      <c r="AMC259" s="120"/>
      <c r="AMD259" s="120"/>
      <c r="AME259" s="120"/>
      <c r="AMF259" s="120"/>
      <c r="AMG259" s="120"/>
      <c r="AMH259" s="120"/>
      <c r="AMI259" s="120"/>
      <c r="AMJ259" s="120"/>
      <c r="AMK259" s="120"/>
      <c r="AML259" s="120"/>
    </row>
    <row r="260" spans="1:1026" s="121" customFormat="1" ht="39" customHeight="1" x14ac:dyDescent="0.25">
      <c r="A260" s="102">
        <v>255</v>
      </c>
      <c r="B260" s="25" t="s">
        <v>344</v>
      </c>
      <c r="C260" s="26" t="s">
        <v>177</v>
      </c>
      <c r="D260" s="26" t="s">
        <v>77</v>
      </c>
      <c r="E260" s="38" t="s">
        <v>616</v>
      </c>
      <c r="F260" s="50">
        <v>2</v>
      </c>
      <c r="G260" s="51" t="s">
        <v>11</v>
      </c>
      <c r="H260" s="119"/>
      <c r="I260" s="76">
        <f t="shared" si="14"/>
        <v>0</v>
      </c>
      <c r="J260" s="76">
        <f t="shared" si="15"/>
        <v>0</v>
      </c>
      <c r="K260" s="76">
        <f t="shared" si="16"/>
        <v>0</v>
      </c>
      <c r="L260" s="122"/>
      <c r="M260" s="123"/>
      <c r="N260" s="122"/>
      <c r="O260" s="39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0"/>
      <c r="DM260" s="120"/>
      <c r="DN260" s="120"/>
      <c r="DO260" s="120"/>
      <c r="DP260" s="120"/>
      <c r="DQ260" s="120"/>
      <c r="DR260" s="120"/>
      <c r="DS260" s="120"/>
      <c r="DT260" s="120"/>
      <c r="DU260" s="120"/>
      <c r="DV260" s="120"/>
      <c r="DW260" s="120"/>
      <c r="DX260" s="120"/>
      <c r="DY260" s="120"/>
      <c r="DZ260" s="120"/>
      <c r="EA260" s="120"/>
      <c r="EB260" s="120"/>
      <c r="EC260" s="120"/>
      <c r="ED260" s="120"/>
      <c r="EE260" s="120"/>
      <c r="EF260" s="120"/>
      <c r="EG260" s="120"/>
      <c r="EH260" s="120"/>
      <c r="EI260" s="120"/>
      <c r="EJ260" s="120"/>
      <c r="EK260" s="120"/>
      <c r="EL260" s="120"/>
      <c r="EM260" s="120"/>
      <c r="EN260" s="120"/>
      <c r="EO260" s="120"/>
      <c r="EP260" s="120"/>
      <c r="EQ260" s="120"/>
      <c r="ER260" s="120"/>
      <c r="ES260" s="120"/>
      <c r="ET260" s="120"/>
      <c r="EU260" s="120"/>
      <c r="EV260" s="120"/>
      <c r="EW260" s="120"/>
      <c r="EX260" s="120"/>
      <c r="EY260" s="120"/>
      <c r="EZ260" s="120"/>
      <c r="FA260" s="120"/>
      <c r="FB260" s="120"/>
      <c r="FC260" s="120"/>
      <c r="FD260" s="120"/>
      <c r="FE260" s="120"/>
      <c r="FF260" s="120"/>
      <c r="FG260" s="120"/>
      <c r="FH260" s="120"/>
      <c r="FI260" s="120"/>
      <c r="FJ260" s="120"/>
      <c r="FK260" s="120"/>
      <c r="FL260" s="120"/>
      <c r="FM260" s="120"/>
      <c r="FN260" s="120"/>
      <c r="FO260" s="120"/>
      <c r="FP260" s="120"/>
      <c r="FQ260" s="120"/>
      <c r="FR260" s="120"/>
      <c r="FS260" s="120"/>
      <c r="FT260" s="120"/>
      <c r="FU260" s="120"/>
      <c r="FV260" s="120"/>
      <c r="FW260" s="120"/>
      <c r="FX260" s="120"/>
      <c r="FY260" s="120"/>
      <c r="FZ260" s="120"/>
      <c r="GA260" s="120"/>
      <c r="GB260" s="120"/>
      <c r="GC260" s="120"/>
      <c r="GD260" s="120"/>
      <c r="GE260" s="120"/>
      <c r="GF260" s="120"/>
      <c r="GG260" s="120"/>
      <c r="GH260" s="120"/>
      <c r="GI260" s="120"/>
      <c r="GJ260" s="120"/>
      <c r="GK260" s="120"/>
      <c r="GL260" s="120"/>
      <c r="GM260" s="120"/>
      <c r="GN260" s="120"/>
      <c r="GO260" s="120"/>
      <c r="GP260" s="120"/>
      <c r="GQ260" s="120"/>
      <c r="GR260" s="120"/>
      <c r="GS260" s="120"/>
      <c r="GT260" s="120"/>
      <c r="GU260" s="120"/>
      <c r="GV260" s="120"/>
      <c r="GW260" s="120"/>
      <c r="GX260" s="120"/>
      <c r="GY260" s="120"/>
      <c r="GZ260" s="120"/>
      <c r="HA260" s="120"/>
      <c r="HB260" s="120"/>
      <c r="HC260" s="120"/>
      <c r="HD260" s="120"/>
      <c r="HE260" s="120"/>
      <c r="HF260" s="120"/>
      <c r="HG260" s="120"/>
      <c r="HH260" s="120"/>
      <c r="HI260" s="120"/>
      <c r="HJ260" s="120"/>
      <c r="HK260" s="120"/>
      <c r="HL260" s="120"/>
      <c r="HM260" s="120"/>
      <c r="HN260" s="120"/>
      <c r="HO260" s="120"/>
      <c r="HP260" s="120"/>
      <c r="HQ260" s="120"/>
      <c r="HR260" s="120"/>
      <c r="HS260" s="120"/>
      <c r="HT260" s="120"/>
      <c r="HU260" s="120"/>
      <c r="HV260" s="120"/>
      <c r="HW260" s="120"/>
      <c r="HX260" s="120"/>
      <c r="HY260" s="120"/>
      <c r="HZ260" s="120"/>
      <c r="IA260" s="120"/>
      <c r="IB260" s="120"/>
      <c r="IC260" s="120"/>
      <c r="ID260" s="120"/>
      <c r="IE260" s="120"/>
      <c r="IF260" s="120"/>
      <c r="IG260" s="120"/>
      <c r="IH260" s="120"/>
      <c r="II260" s="120"/>
      <c r="IJ260" s="120"/>
      <c r="IK260" s="120"/>
      <c r="IL260" s="120"/>
      <c r="IM260" s="120"/>
      <c r="IN260" s="120"/>
      <c r="IO260" s="120"/>
      <c r="IP260" s="120"/>
      <c r="IQ260" s="120"/>
      <c r="IR260" s="120"/>
      <c r="IS260" s="120"/>
      <c r="IT260" s="120"/>
      <c r="IU260" s="120"/>
      <c r="IV260" s="120"/>
      <c r="IW260" s="120"/>
      <c r="IX260" s="120"/>
      <c r="IY260" s="120"/>
      <c r="IZ260" s="120"/>
      <c r="JA260" s="120"/>
      <c r="JB260" s="120"/>
      <c r="JC260" s="120"/>
      <c r="JD260" s="120"/>
      <c r="JE260" s="120"/>
      <c r="JF260" s="120"/>
      <c r="JG260" s="120"/>
      <c r="JH260" s="120"/>
      <c r="JI260" s="120"/>
      <c r="JJ260" s="120"/>
      <c r="JK260" s="120"/>
      <c r="JL260" s="120"/>
      <c r="JM260" s="120"/>
      <c r="JN260" s="120"/>
      <c r="JO260" s="120"/>
      <c r="JP260" s="120"/>
      <c r="JQ260" s="120"/>
      <c r="JR260" s="120"/>
      <c r="JS260" s="120"/>
      <c r="JT260" s="120"/>
      <c r="JU260" s="120"/>
      <c r="JV260" s="120"/>
      <c r="JW260" s="120"/>
      <c r="JX260" s="120"/>
      <c r="JY260" s="120"/>
      <c r="JZ260" s="120"/>
      <c r="KA260" s="120"/>
      <c r="KB260" s="120"/>
      <c r="KC260" s="120"/>
      <c r="KD260" s="120"/>
      <c r="KE260" s="120"/>
      <c r="KF260" s="120"/>
      <c r="KG260" s="120"/>
      <c r="KH260" s="120"/>
      <c r="KI260" s="120"/>
      <c r="KJ260" s="120"/>
      <c r="KK260" s="120"/>
      <c r="KL260" s="120"/>
      <c r="KM260" s="120"/>
      <c r="KN260" s="120"/>
      <c r="KO260" s="120"/>
      <c r="KP260" s="120"/>
      <c r="KQ260" s="120"/>
      <c r="KR260" s="120"/>
      <c r="KS260" s="120"/>
      <c r="KT260" s="120"/>
      <c r="KU260" s="120"/>
      <c r="KV260" s="120"/>
      <c r="KW260" s="120"/>
      <c r="KX260" s="120"/>
      <c r="KY260" s="120"/>
      <c r="KZ260" s="120"/>
      <c r="LA260" s="120"/>
      <c r="LB260" s="120"/>
      <c r="LC260" s="120"/>
      <c r="LD260" s="120"/>
      <c r="LE260" s="120"/>
      <c r="LF260" s="120"/>
      <c r="LG260" s="120"/>
      <c r="LH260" s="120"/>
      <c r="LI260" s="120"/>
      <c r="LJ260" s="120"/>
      <c r="LK260" s="120"/>
      <c r="LL260" s="120"/>
      <c r="LM260" s="120"/>
      <c r="LN260" s="120"/>
      <c r="LO260" s="120"/>
      <c r="LP260" s="120"/>
      <c r="LQ260" s="120"/>
      <c r="LR260" s="120"/>
      <c r="LS260" s="120"/>
      <c r="LT260" s="120"/>
      <c r="LU260" s="120"/>
      <c r="LV260" s="120"/>
      <c r="LW260" s="120"/>
      <c r="LX260" s="120"/>
      <c r="LY260" s="120"/>
      <c r="LZ260" s="120"/>
      <c r="MA260" s="120"/>
      <c r="MB260" s="120"/>
      <c r="MC260" s="120"/>
      <c r="MD260" s="120"/>
      <c r="ME260" s="120"/>
      <c r="MF260" s="120"/>
      <c r="MG260" s="120"/>
      <c r="MH260" s="120"/>
      <c r="MI260" s="120"/>
      <c r="MJ260" s="120"/>
      <c r="MK260" s="120"/>
      <c r="ML260" s="120"/>
      <c r="MM260" s="120"/>
      <c r="MN260" s="120"/>
      <c r="MO260" s="120"/>
      <c r="MP260" s="120"/>
      <c r="MQ260" s="120"/>
      <c r="MR260" s="120"/>
      <c r="MS260" s="120"/>
      <c r="MT260" s="120"/>
      <c r="MU260" s="120"/>
      <c r="MV260" s="120"/>
      <c r="MW260" s="120"/>
      <c r="MX260" s="120"/>
      <c r="MY260" s="120"/>
      <c r="MZ260" s="120"/>
      <c r="NA260" s="120"/>
      <c r="NB260" s="120"/>
      <c r="NC260" s="120"/>
      <c r="ND260" s="120"/>
      <c r="NE260" s="120"/>
      <c r="NF260" s="120"/>
      <c r="NG260" s="120"/>
      <c r="NH260" s="120"/>
      <c r="NI260" s="120"/>
      <c r="NJ260" s="120"/>
      <c r="NK260" s="120"/>
      <c r="NL260" s="120"/>
      <c r="NM260" s="120"/>
      <c r="NN260" s="120"/>
      <c r="NO260" s="120"/>
      <c r="NP260" s="120"/>
      <c r="NQ260" s="120"/>
      <c r="NR260" s="120"/>
      <c r="NS260" s="120"/>
      <c r="NT260" s="120"/>
      <c r="NU260" s="120"/>
      <c r="NV260" s="120"/>
      <c r="NW260" s="120"/>
      <c r="NX260" s="120"/>
      <c r="NY260" s="120"/>
      <c r="NZ260" s="120"/>
      <c r="OA260" s="120"/>
      <c r="OB260" s="120"/>
      <c r="OC260" s="120"/>
      <c r="OD260" s="120"/>
      <c r="OE260" s="120"/>
      <c r="OF260" s="120"/>
      <c r="OG260" s="120"/>
      <c r="OH260" s="120"/>
      <c r="OI260" s="120"/>
      <c r="OJ260" s="120"/>
      <c r="OK260" s="120"/>
      <c r="OL260" s="120"/>
      <c r="OM260" s="120"/>
      <c r="ON260" s="120"/>
      <c r="OO260" s="120"/>
      <c r="OP260" s="120"/>
      <c r="OQ260" s="120"/>
      <c r="OR260" s="120"/>
      <c r="OS260" s="120"/>
      <c r="OT260" s="120"/>
      <c r="OU260" s="120"/>
      <c r="OV260" s="120"/>
      <c r="OW260" s="120"/>
      <c r="OX260" s="120"/>
      <c r="OY260" s="120"/>
      <c r="OZ260" s="120"/>
      <c r="PA260" s="120"/>
      <c r="PB260" s="120"/>
      <c r="PC260" s="120"/>
      <c r="PD260" s="120"/>
      <c r="PE260" s="120"/>
      <c r="PF260" s="120"/>
      <c r="PG260" s="120"/>
      <c r="PH260" s="120"/>
      <c r="PI260" s="120"/>
      <c r="PJ260" s="120"/>
      <c r="PK260" s="120"/>
      <c r="PL260" s="120"/>
      <c r="PM260" s="120"/>
      <c r="PN260" s="120"/>
      <c r="PO260" s="120"/>
      <c r="PP260" s="120"/>
      <c r="PQ260" s="120"/>
      <c r="PR260" s="120"/>
      <c r="PS260" s="120"/>
      <c r="PT260" s="120"/>
      <c r="PU260" s="120"/>
      <c r="PV260" s="120"/>
      <c r="PW260" s="120"/>
      <c r="PX260" s="120"/>
      <c r="PY260" s="120"/>
      <c r="PZ260" s="120"/>
      <c r="QA260" s="120"/>
      <c r="QB260" s="120"/>
      <c r="QC260" s="120"/>
      <c r="QD260" s="120"/>
      <c r="QE260" s="120"/>
      <c r="QF260" s="120"/>
      <c r="QG260" s="120"/>
      <c r="QH260" s="120"/>
      <c r="QI260" s="120"/>
      <c r="QJ260" s="120"/>
      <c r="QK260" s="120"/>
      <c r="QL260" s="120"/>
      <c r="QM260" s="120"/>
      <c r="QN260" s="120"/>
      <c r="QO260" s="120"/>
      <c r="QP260" s="120"/>
      <c r="QQ260" s="120"/>
      <c r="QR260" s="120"/>
      <c r="QS260" s="120"/>
      <c r="QT260" s="120"/>
      <c r="QU260" s="120"/>
      <c r="QV260" s="120"/>
      <c r="QW260" s="120"/>
      <c r="QX260" s="120"/>
      <c r="QY260" s="120"/>
      <c r="QZ260" s="120"/>
      <c r="RA260" s="120"/>
      <c r="RB260" s="120"/>
      <c r="RC260" s="120"/>
      <c r="RD260" s="120"/>
      <c r="RE260" s="120"/>
      <c r="RF260" s="120"/>
      <c r="RG260" s="120"/>
      <c r="RH260" s="120"/>
      <c r="RI260" s="120"/>
      <c r="RJ260" s="120"/>
      <c r="RK260" s="120"/>
      <c r="RL260" s="120"/>
      <c r="RM260" s="120"/>
      <c r="RN260" s="120"/>
      <c r="RO260" s="120"/>
      <c r="RP260" s="120"/>
      <c r="RQ260" s="120"/>
      <c r="RR260" s="120"/>
      <c r="RS260" s="120"/>
      <c r="RT260" s="120"/>
      <c r="RU260" s="120"/>
      <c r="RV260" s="120"/>
      <c r="RW260" s="120"/>
      <c r="RX260" s="120"/>
      <c r="RY260" s="120"/>
      <c r="RZ260" s="120"/>
      <c r="SA260" s="120"/>
      <c r="SB260" s="120"/>
      <c r="SC260" s="120"/>
      <c r="SD260" s="120"/>
      <c r="SE260" s="120"/>
      <c r="SF260" s="120"/>
      <c r="SG260" s="120"/>
      <c r="SH260" s="120"/>
      <c r="SI260" s="120"/>
      <c r="SJ260" s="120"/>
      <c r="SK260" s="120"/>
      <c r="SL260" s="120"/>
      <c r="SM260" s="120"/>
      <c r="SN260" s="120"/>
      <c r="SO260" s="120"/>
      <c r="SP260" s="120"/>
      <c r="SQ260" s="120"/>
      <c r="SR260" s="120"/>
      <c r="SS260" s="120"/>
      <c r="ST260" s="120"/>
      <c r="SU260" s="120"/>
      <c r="SV260" s="120"/>
      <c r="SW260" s="120"/>
      <c r="SX260" s="120"/>
      <c r="SY260" s="120"/>
      <c r="SZ260" s="120"/>
      <c r="TA260" s="120"/>
      <c r="TB260" s="120"/>
      <c r="TC260" s="120"/>
      <c r="TD260" s="120"/>
      <c r="TE260" s="120"/>
      <c r="TF260" s="120"/>
      <c r="TG260" s="120"/>
      <c r="TH260" s="120"/>
      <c r="TI260" s="120"/>
      <c r="TJ260" s="120"/>
      <c r="TK260" s="120"/>
      <c r="TL260" s="120"/>
      <c r="TM260" s="120"/>
      <c r="TN260" s="120"/>
      <c r="TO260" s="120"/>
      <c r="TP260" s="120"/>
      <c r="TQ260" s="120"/>
      <c r="TR260" s="120"/>
      <c r="TS260" s="120"/>
      <c r="TT260" s="120"/>
      <c r="TU260" s="120"/>
      <c r="TV260" s="120"/>
      <c r="TW260" s="120"/>
      <c r="TX260" s="120"/>
      <c r="TY260" s="120"/>
      <c r="TZ260" s="120"/>
      <c r="UA260" s="120"/>
      <c r="UB260" s="120"/>
      <c r="UC260" s="120"/>
      <c r="UD260" s="120"/>
      <c r="UE260" s="120"/>
      <c r="UF260" s="120"/>
      <c r="UG260" s="120"/>
      <c r="UH260" s="120"/>
      <c r="UI260" s="120"/>
      <c r="UJ260" s="120"/>
      <c r="UK260" s="120"/>
      <c r="UL260" s="120"/>
      <c r="UM260" s="120"/>
      <c r="UN260" s="120"/>
      <c r="UO260" s="120"/>
      <c r="UP260" s="120"/>
      <c r="UQ260" s="120"/>
      <c r="UR260" s="120"/>
      <c r="US260" s="120"/>
      <c r="UT260" s="120"/>
      <c r="UU260" s="120"/>
      <c r="UV260" s="120"/>
      <c r="UW260" s="120"/>
      <c r="UX260" s="120"/>
      <c r="UY260" s="120"/>
      <c r="UZ260" s="120"/>
      <c r="VA260" s="120"/>
      <c r="VB260" s="120"/>
      <c r="VC260" s="120"/>
      <c r="VD260" s="120"/>
      <c r="VE260" s="120"/>
      <c r="VF260" s="120"/>
      <c r="VG260" s="120"/>
      <c r="VH260" s="120"/>
      <c r="VI260" s="120"/>
      <c r="VJ260" s="120"/>
      <c r="VK260" s="120"/>
      <c r="VL260" s="120"/>
      <c r="VM260" s="120"/>
      <c r="VN260" s="120"/>
      <c r="VO260" s="120"/>
      <c r="VP260" s="120"/>
      <c r="VQ260" s="120"/>
      <c r="VR260" s="120"/>
      <c r="VS260" s="120"/>
      <c r="VT260" s="120"/>
      <c r="VU260" s="120"/>
      <c r="VV260" s="120"/>
      <c r="VW260" s="120"/>
      <c r="VX260" s="120"/>
      <c r="VY260" s="120"/>
      <c r="VZ260" s="120"/>
      <c r="WA260" s="120"/>
      <c r="WB260" s="120"/>
      <c r="WC260" s="120"/>
      <c r="WD260" s="120"/>
      <c r="WE260" s="120"/>
      <c r="WF260" s="120"/>
      <c r="WG260" s="120"/>
      <c r="WH260" s="120"/>
      <c r="WI260" s="120"/>
      <c r="WJ260" s="120"/>
      <c r="WK260" s="120"/>
      <c r="WL260" s="120"/>
      <c r="WM260" s="120"/>
      <c r="WN260" s="120"/>
      <c r="WO260" s="120"/>
      <c r="WP260" s="120"/>
      <c r="WQ260" s="120"/>
      <c r="WR260" s="120"/>
      <c r="WS260" s="120"/>
      <c r="WT260" s="120"/>
      <c r="WU260" s="120"/>
      <c r="WV260" s="120"/>
      <c r="WW260" s="120"/>
      <c r="WX260" s="120"/>
      <c r="WY260" s="120"/>
      <c r="WZ260" s="120"/>
      <c r="XA260" s="120"/>
      <c r="XB260" s="120"/>
      <c r="XC260" s="120"/>
      <c r="XD260" s="120"/>
      <c r="XE260" s="120"/>
      <c r="XF260" s="120"/>
      <c r="XG260" s="120"/>
      <c r="XH260" s="120"/>
      <c r="XI260" s="120"/>
      <c r="XJ260" s="120"/>
      <c r="XK260" s="120"/>
      <c r="XL260" s="120"/>
      <c r="XM260" s="120"/>
      <c r="XN260" s="120"/>
      <c r="XO260" s="120"/>
      <c r="XP260" s="120"/>
      <c r="XQ260" s="120"/>
      <c r="XR260" s="120"/>
      <c r="XS260" s="120"/>
      <c r="XT260" s="120"/>
      <c r="XU260" s="120"/>
      <c r="XV260" s="120"/>
      <c r="XW260" s="120"/>
      <c r="XX260" s="120"/>
      <c r="XY260" s="120"/>
      <c r="XZ260" s="120"/>
      <c r="YA260" s="120"/>
      <c r="YB260" s="120"/>
      <c r="YC260" s="120"/>
      <c r="YD260" s="120"/>
      <c r="YE260" s="120"/>
      <c r="YF260" s="120"/>
      <c r="YG260" s="120"/>
      <c r="YH260" s="120"/>
      <c r="YI260" s="120"/>
      <c r="YJ260" s="120"/>
      <c r="YK260" s="120"/>
      <c r="YL260" s="120"/>
      <c r="YM260" s="120"/>
      <c r="YN260" s="120"/>
      <c r="YO260" s="120"/>
      <c r="YP260" s="120"/>
      <c r="YQ260" s="120"/>
      <c r="YR260" s="120"/>
      <c r="YS260" s="120"/>
      <c r="YT260" s="120"/>
      <c r="YU260" s="120"/>
      <c r="YV260" s="120"/>
      <c r="YW260" s="120"/>
      <c r="YX260" s="120"/>
      <c r="YY260" s="120"/>
      <c r="YZ260" s="120"/>
      <c r="ZA260" s="120"/>
      <c r="ZB260" s="120"/>
      <c r="ZC260" s="120"/>
      <c r="ZD260" s="120"/>
      <c r="ZE260" s="120"/>
      <c r="ZF260" s="120"/>
      <c r="ZG260" s="120"/>
      <c r="ZH260" s="120"/>
      <c r="ZI260" s="120"/>
      <c r="ZJ260" s="120"/>
      <c r="ZK260" s="120"/>
      <c r="ZL260" s="120"/>
      <c r="ZM260" s="120"/>
      <c r="ZN260" s="120"/>
      <c r="ZO260" s="120"/>
      <c r="ZP260" s="120"/>
      <c r="ZQ260" s="120"/>
      <c r="ZR260" s="120"/>
      <c r="ZS260" s="120"/>
      <c r="ZT260" s="120"/>
      <c r="ZU260" s="120"/>
      <c r="ZV260" s="120"/>
      <c r="ZW260" s="120"/>
      <c r="ZX260" s="120"/>
      <c r="ZY260" s="120"/>
      <c r="ZZ260" s="120"/>
      <c r="AAA260" s="120"/>
      <c r="AAB260" s="120"/>
      <c r="AAC260" s="120"/>
      <c r="AAD260" s="120"/>
      <c r="AAE260" s="120"/>
      <c r="AAF260" s="120"/>
      <c r="AAG260" s="120"/>
      <c r="AAH260" s="120"/>
      <c r="AAI260" s="120"/>
      <c r="AAJ260" s="120"/>
      <c r="AAK260" s="120"/>
      <c r="AAL260" s="120"/>
      <c r="AAM260" s="120"/>
      <c r="AAN260" s="120"/>
      <c r="AAO260" s="120"/>
      <c r="AAP260" s="120"/>
      <c r="AAQ260" s="120"/>
      <c r="AAR260" s="120"/>
      <c r="AAS260" s="120"/>
      <c r="AAT260" s="120"/>
      <c r="AAU260" s="120"/>
      <c r="AAV260" s="120"/>
      <c r="AAW260" s="120"/>
      <c r="AAX260" s="120"/>
      <c r="AAY260" s="120"/>
      <c r="AAZ260" s="120"/>
      <c r="ABA260" s="120"/>
      <c r="ABB260" s="120"/>
      <c r="ABC260" s="120"/>
      <c r="ABD260" s="120"/>
      <c r="ABE260" s="120"/>
      <c r="ABF260" s="120"/>
      <c r="ABG260" s="120"/>
      <c r="ABH260" s="120"/>
      <c r="ABI260" s="120"/>
      <c r="ABJ260" s="120"/>
      <c r="ABK260" s="120"/>
      <c r="ABL260" s="120"/>
      <c r="ABM260" s="120"/>
      <c r="ABN260" s="120"/>
      <c r="ABO260" s="120"/>
      <c r="ABP260" s="120"/>
      <c r="ABQ260" s="120"/>
      <c r="ABR260" s="120"/>
      <c r="ABS260" s="120"/>
      <c r="ABT260" s="120"/>
      <c r="ABU260" s="120"/>
      <c r="ABV260" s="120"/>
      <c r="ABW260" s="120"/>
      <c r="ABX260" s="120"/>
      <c r="ABY260" s="120"/>
      <c r="ABZ260" s="120"/>
      <c r="ACA260" s="120"/>
      <c r="ACB260" s="120"/>
      <c r="ACC260" s="120"/>
      <c r="ACD260" s="120"/>
      <c r="ACE260" s="120"/>
      <c r="ACF260" s="120"/>
      <c r="ACG260" s="120"/>
      <c r="ACH260" s="120"/>
      <c r="ACI260" s="120"/>
      <c r="ACJ260" s="120"/>
      <c r="ACK260" s="120"/>
      <c r="ACL260" s="120"/>
      <c r="ACM260" s="120"/>
      <c r="ACN260" s="120"/>
      <c r="ACO260" s="120"/>
      <c r="ACP260" s="120"/>
      <c r="ACQ260" s="120"/>
      <c r="ACR260" s="120"/>
      <c r="ACS260" s="120"/>
      <c r="ACT260" s="120"/>
      <c r="ACU260" s="120"/>
      <c r="ACV260" s="120"/>
      <c r="ACW260" s="120"/>
      <c r="ACX260" s="120"/>
      <c r="ACY260" s="120"/>
      <c r="ACZ260" s="120"/>
      <c r="ADA260" s="120"/>
      <c r="ADB260" s="120"/>
      <c r="ADC260" s="120"/>
      <c r="ADD260" s="120"/>
      <c r="ADE260" s="120"/>
      <c r="ADF260" s="120"/>
      <c r="ADG260" s="120"/>
      <c r="ADH260" s="120"/>
      <c r="ADI260" s="120"/>
      <c r="ADJ260" s="120"/>
      <c r="ADK260" s="120"/>
      <c r="ADL260" s="120"/>
      <c r="ADM260" s="120"/>
      <c r="ADN260" s="120"/>
      <c r="ADO260" s="120"/>
      <c r="ADP260" s="120"/>
      <c r="ADQ260" s="120"/>
      <c r="ADR260" s="120"/>
      <c r="ADS260" s="120"/>
      <c r="ADT260" s="120"/>
      <c r="ADU260" s="120"/>
      <c r="ADV260" s="120"/>
      <c r="ADW260" s="120"/>
      <c r="ADX260" s="120"/>
      <c r="ADY260" s="120"/>
      <c r="ADZ260" s="120"/>
      <c r="AEA260" s="120"/>
      <c r="AEB260" s="120"/>
      <c r="AEC260" s="120"/>
      <c r="AED260" s="120"/>
      <c r="AEE260" s="120"/>
      <c r="AEF260" s="120"/>
      <c r="AEG260" s="120"/>
      <c r="AEH260" s="120"/>
      <c r="AEI260" s="120"/>
      <c r="AEJ260" s="120"/>
      <c r="AEK260" s="120"/>
      <c r="AEL260" s="120"/>
      <c r="AEM260" s="120"/>
      <c r="AEN260" s="120"/>
      <c r="AEO260" s="120"/>
      <c r="AEP260" s="120"/>
      <c r="AEQ260" s="120"/>
      <c r="AER260" s="120"/>
      <c r="AES260" s="120"/>
      <c r="AET260" s="120"/>
      <c r="AEU260" s="120"/>
      <c r="AEV260" s="120"/>
      <c r="AEW260" s="120"/>
      <c r="AEX260" s="120"/>
      <c r="AEY260" s="120"/>
      <c r="AEZ260" s="120"/>
      <c r="AFA260" s="120"/>
      <c r="AFB260" s="120"/>
      <c r="AFC260" s="120"/>
      <c r="AFD260" s="120"/>
      <c r="AFE260" s="120"/>
      <c r="AFF260" s="120"/>
      <c r="AFG260" s="120"/>
      <c r="AFH260" s="120"/>
      <c r="AFI260" s="120"/>
      <c r="AFJ260" s="120"/>
      <c r="AFK260" s="120"/>
      <c r="AFL260" s="120"/>
      <c r="AFM260" s="120"/>
      <c r="AFN260" s="120"/>
      <c r="AFO260" s="120"/>
      <c r="AFP260" s="120"/>
      <c r="AFQ260" s="120"/>
      <c r="AFR260" s="120"/>
      <c r="AFS260" s="120"/>
      <c r="AFT260" s="120"/>
      <c r="AFU260" s="120"/>
      <c r="AFV260" s="120"/>
      <c r="AFW260" s="120"/>
      <c r="AFX260" s="120"/>
      <c r="AFY260" s="120"/>
      <c r="AFZ260" s="120"/>
      <c r="AGA260" s="120"/>
      <c r="AGB260" s="120"/>
      <c r="AGC260" s="120"/>
      <c r="AGD260" s="120"/>
      <c r="AGE260" s="120"/>
      <c r="AGF260" s="120"/>
      <c r="AGG260" s="120"/>
      <c r="AGH260" s="120"/>
      <c r="AGI260" s="120"/>
      <c r="AGJ260" s="120"/>
      <c r="AGK260" s="120"/>
      <c r="AGL260" s="120"/>
      <c r="AGM260" s="120"/>
      <c r="AGN260" s="120"/>
      <c r="AGO260" s="120"/>
      <c r="AGP260" s="120"/>
      <c r="AGQ260" s="120"/>
      <c r="AGR260" s="120"/>
      <c r="AGS260" s="120"/>
      <c r="AGT260" s="120"/>
      <c r="AGU260" s="120"/>
      <c r="AGV260" s="120"/>
      <c r="AGW260" s="120"/>
      <c r="AGX260" s="120"/>
      <c r="AGY260" s="120"/>
      <c r="AGZ260" s="120"/>
      <c r="AHA260" s="120"/>
      <c r="AHB260" s="120"/>
      <c r="AHC260" s="120"/>
      <c r="AHD260" s="120"/>
      <c r="AHE260" s="120"/>
      <c r="AHF260" s="120"/>
      <c r="AHG260" s="120"/>
      <c r="AHH260" s="120"/>
      <c r="AHI260" s="120"/>
      <c r="AHJ260" s="120"/>
      <c r="AHK260" s="120"/>
      <c r="AHL260" s="120"/>
      <c r="AHM260" s="120"/>
      <c r="AHN260" s="120"/>
      <c r="AHO260" s="120"/>
      <c r="AHP260" s="120"/>
      <c r="AHQ260" s="120"/>
      <c r="AHR260" s="120"/>
      <c r="AHS260" s="120"/>
      <c r="AHT260" s="120"/>
      <c r="AHU260" s="120"/>
      <c r="AHV260" s="120"/>
      <c r="AHW260" s="120"/>
      <c r="AHX260" s="120"/>
      <c r="AHY260" s="120"/>
      <c r="AHZ260" s="120"/>
      <c r="AIA260" s="120"/>
      <c r="AIB260" s="120"/>
      <c r="AIC260" s="120"/>
      <c r="AID260" s="120"/>
      <c r="AIE260" s="120"/>
      <c r="AIF260" s="120"/>
      <c r="AIG260" s="120"/>
      <c r="AIH260" s="120"/>
      <c r="AII260" s="120"/>
      <c r="AIJ260" s="120"/>
      <c r="AIK260" s="120"/>
      <c r="AIL260" s="120"/>
      <c r="AIM260" s="120"/>
      <c r="AIN260" s="120"/>
      <c r="AIO260" s="120"/>
      <c r="AIP260" s="120"/>
      <c r="AIQ260" s="120"/>
      <c r="AIR260" s="120"/>
      <c r="AIS260" s="120"/>
      <c r="AIT260" s="120"/>
      <c r="AIU260" s="120"/>
      <c r="AIV260" s="120"/>
      <c r="AIW260" s="120"/>
      <c r="AIX260" s="120"/>
      <c r="AIY260" s="120"/>
      <c r="AIZ260" s="120"/>
      <c r="AJA260" s="120"/>
      <c r="AJB260" s="120"/>
      <c r="AJC260" s="120"/>
      <c r="AJD260" s="120"/>
      <c r="AJE260" s="120"/>
      <c r="AJF260" s="120"/>
      <c r="AJG260" s="120"/>
      <c r="AJH260" s="120"/>
      <c r="AJI260" s="120"/>
      <c r="AJJ260" s="120"/>
      <c r="AJK260" s="120"/>
      <c r="AJL260" s="120"/>
      <c r="AJM260" s="120"/>
      <c r="AJN260" s="120"/>
      <c r="AJO260" s="120"/>
      <c r="AJP260" s="120"/>
      <c r="AJQ260" s="120"/>
      <c r="AJR260" s="120"/>
      <c r="AJS260" s="120"/>
      <c r="AJT260" s="120"/>
      <c r="AJU260" s="120"/>
      <c r="AJV260" s="120"/>
      <c r="AJW260" s="120"/>
      <c r="AJX260" s="120"/>
      <c r="AJY260" s="120"/>
      <c r="AJZ260" s="120"/>
      <c r="AKA260" s="120"/>
      <c r="AKB260" s="120"/>
      <c r="AKC260" s="120"/>
      <c r="AKD260" s="120"/>
      <c r="AKE260" s="120"/>
      <c r="AKF260" s="120"/>
      <c r="AKG260" s="120"/>
      <c r="AKH260" s="120"/>
      <c r="AKI260" s="120"/>
      <c r="AKJ260" s="120"/>
      <c r="AKK260" s="120"/>
      <c r="AKL260" s="120"/>
      <c r="AKM260" s="120"/>
      <c r="AKN260" s="120"/>
      <c r="AKO260" s="120"/>
      <c r="AKP260" s="120"/>
      <c r="AKQ260" s="120"/>
      <c r="AKR260" s="120"/>
      <c r="AKS260" s="120"/>
      <c r="AKT260" s="120"/>
      <c r="AKU260" s="120"/>
      <c r="AKV260" s="120"/>
      <c r="AKW260" s="120"/>
      <c r="AKX260" s="120"/>
      <c r="AKY260" s="120"/>
      <c r="AKZ260" s="120"/>
      <c r="ALA260" s="120"/>
      <c r="ALB260" s="120"/>
      <c r="ALC260" s="120"/>
      <c r="ALD260" s="120"/>
      <c r="ALE260" s="120"/>
      <c r="ALF260" s="120"/>
      <c r="ALG260" s="120"/>
      <c r="ALH260" s="120"/>
      <c r="ALI260" s="120"/>
      <c r="ALJ260" s="120"/>
      <c r="ALK260" s="120"/>
      <c r="ALL260" s="120"/>
      <c r="ALM260" s="120"/>
      <c r="ALN260" s="120"/>
      <c r="ALO260" s="120"/>
      <c r="ALP260" s="120"/>
      <c r="ALQ260" s="120"/>
      <c r="ALR260" s="120"/>
      <c r="ALS260" s="120"/>
      <c r="ALT260" s="120"/>
      <c r="ALU260" s="120"/>
      <c r="ALV260" s="120"/>
      <c r="ALW260" s="120"/>
      <c r="ALX260" s="120"/>
      <c r="ALY260" s="120"/>
      <c r="ALZ260" s="120"/>
      <c r="AMA260" s="120"/>
      <c r="AMB260" s="120"/>
      <c r="AMC260" s="120"/>
      <c r="AMD260" s="120"/>
      <c r="AME260" s="120"/>
      <c r="AMF260" s="120"/>
      <c r="AMG260" s="120"/>
      <c r="AMH260" s="120"/>
      <c r="AMI260" s="120"/>
      <c r="AMJ260" s="120"/>
      <c r="AMK260" s="120"/>
      <c r="AML260" s="120"/>
    </row>
    <row r="261" spans="1:1026" s="121" customFormat="1" ht="48" customHeight="1" x14ac:dyDescent="0.25">
      <c r="A261" s="102">
        <v>256</v>
      </c>
      <c r="B261" s="83" t="s">
        <v>344</v>
      </c>
      <c r="C261" s="83" t="s">
        <v>8</v>
      </c>
      <c r="D261" s="83" t="s">
        <v>77</v>
      </c>
      <c r="E261" s="84" t="s">
        <v>673</v>
      </c>
      <c r="F261" s="116">
        <v>230</v>
      </c>
      <c r="G261" s="117" t="s">
        <v>11</v>
      </c>
      <c r="H261" s="88"/>
      <c r="I261" s="88">
        <f t="shared" ref="I261:I321" si="23">F261*H261</f>
        <v>0</v>
      </c>
      <c r="J261" s="76">
        <f t="shared" si="15"/>
        <v>0</v>
      </c>
      <c r="K261" s="76">
        <f t="shared" si="16"/>
        <v>0</v>
      </c>
      <c r="L261" s="89"/>
      <c r="M261" s="89"/>
      <c r="N261" s="89"/>
      <c r="O261" s="39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/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  <c r="EM261" s="120"/>
      <c r="EN261" s="120"/>
      <c r="EO261" s="120"/>
      <c r="EP261" s="120"/>
      <c r="EQ261" s="120"/>
      <c r="ER261" s="120"/>
      <c r="ES261" s="120"/>
      <c r="ET261" s="120"/>
      <c r="EU261" s="120"/>
      <c r="EV261" s="120"/>
      <c r="EW261" s="120"/>
      <c r="EX261" s="120"/>
      <c r="EY261" s="120"/>
      <c r="EZ261" s="120"/>
      <c r="FA261" s="120"/>
      <c r="FB261" s="120"/>
      <c r="FC261" s="120"/>
      <c r="FD261" s="120"/>
      <c r="FE261" s="120"/>
      <c r="FF261" s="120"/>
      <c r="FG261" s="120"/>
      <c r="FH261" s="120"/>
      <c r="FI261" s="120"/>
      <c r="FJ261" s="120"/>
      <c r="FK261" s="120"/>
      <c r="FL261" s="120"/>
      <c r="FM261" s="120"/>
      <c r="FN261" s="120"/>
      <c r="FO261" s="120"/>
      <c r="FP261" s="120"/>
      <c r="FQ261" s="120"/>
      <c r="FR261" s="120"/>
      <c r="FS261" s="120"/>
      <c r="FT261" s="120"/>
      <c r="FU261" s="120"/>
      <c r="FV261" s="120"/>
      <c r="FW261" s="120"/>
      <c r="FX261" s="120"/>
      <c r="FY261" s="120"/>
      <c r="FZ261" s="120"/>
      <c r="GA261" s="120"/>
      <c r="GB261" s="120"/>
      <c r="GC261" s="120"/>
      <c r="GD261" s="120"/>
      <c r="GE261" s="120"/>
      <c r="GF261" s="120"/>
      <c r="GG261" s="120"/>
      <c r="GH261" s="120"/>
      <c r="GI261" s="120"/>
      <c r="GJ261" s="120"/>
      <c r="GK261" s="120"/>
      <c r="GL261" s="120"/>
      <c r="GM261" s="120"/>
      <c r="GN261" s="120"/>
      <c r="GO261" s="120"/>
      <c r="GP261" s="120"/>
      <c r="GQ261" s="120"/>
      <c r="GR261" s="120"/>
      <c r="GS261" s="120"/>
      <c r="GT261" s="120"/>
      <c r="GU261" s="120"/>
      <c r="GV261" s="120"/>
      <c r="GW261" s="120"/>
      <c r="GX261" s="120"/>
      <c r="GY261" s="120"/>
      <c r="GZ261" s="120"/>
      <c r="HA261" s="120"/>
      <c r="HB261" s="120"/>
      <c r="HC261" s="120"/>
      <c r="HD261" s="120"/>
      <c r="HE261" s="120"/>
      <c r="HF261" s="120"/>
      <c r="HG261" s="120"/>
      <c r="HH261" s="120"/>
      <c r="HI261" s="120"/>
      <c r="HJ261" s="120"/>
      <c r="HK261" s="120"/>
      <c r="HL261" s="120"/>
      <c r="HM261" s="120"/>
      <c r="HN261" s="120"/>
      <c r="HO261" s="120"/>
      <c r="HP261" s="120"/>
      <c r="HQ261" s="120"/>
      <c r="HR261" s="120"/>
      <c r="HS261" s="120"/>
      <c r="HT261" s="120"/>
      <c r="HU261" s="120"/>
      <c r="HV261" s="120"/>
      <c r="HW261" s="120"/>
      <c r="HX261" s="120"/>
      <c r="HY261" s="120"/>
      <c r="HZ261" s="120"/>
      <c r="IA261" s="120"/>
      <c r="IB261" s="120"/>
      <c r="IC261" s="120"/>
      <c r="ID261" s="120"/>
      <c r="IE261" s="120"/>
      <c r="IF261" s="120"/>
      <c r="IG261" s="120"/>
      <c r="IH261" s="120"/>
      <c r="II261" s="120"/>
      <c r="IJ261" s="120"/>
      <c r="IK261" s="120"/>
      <c r="IL261" s="120"/>
      <c r="IM261" s="120"/>
      <c r="IN261" s="120"/>
      <c r="IO261" s="120"/>
      <c r="IP261" s="120"/>
      <c r="IQ261" s="120"/>
      <c r="IR261" s="120"/>
      <c r="IS261" s="120"/>
      <c r="IT261" s="120"/>
      <c r="IU261" s="120"/>
      <c r="IV261" s="120"/>
      <c r="IW261" s="120"/>
      <c r="IX261" s="120"/>
      <c r="IY261" s="120"/>
      <c r="IZ261" s="120"/>
      <c r="JA261" s="120"/>
      <c r="JB261" s="120"/>
      <c r="JC261" s="120"/>
      <c r="JD261" s="120"/>
      <c r="JE261" s="120"/>
      <c r="JF261" s="120"/>
      <c r="JG261" s="120"/>
      <c r="JH261" s="120"/>
      <c r="JI261" s="120"/>
      <c r="JJ261" s="120"/>
      <c r="JK261" s="120"/>
      <c r="JL261" s="120"/>
      <c r="JM261" s="120"/>
      <c r="JN261" s="120"/>
      <c r="JO261" s="120"/>
      <c r="JP261" s="120"/>
      <c r="JQ261" s="120"/>
      <c r="JR261" s="120"/>
      <c r="JS261" s="120"/>
      <c r="JT261" s="120"/>
      <c r="JU261" s="120"/>
      <c r="JV261" s="120"/>
      <c r="JW261" s="120"/>
      <c r="JX261" s="120"/>
      <c r="JY261" s="120"/>
      <c r="JZ261" s="120"/>
      <c r="KA261" s="120"/>
      <c r="KB261" s="120"/>
      <c r="KC261" s="120"/>
      <c r="KD261" s="120"/>
      <c r="KE261" s="120"/>
      <c r="KF261" s="120"/>
      <c r="KG261" s="120"/>
      <c r="KH261" s="120"/>
      <c r="KI261" s="120"/>
      <c r="KJ261" s="120"/>
      <c r="KK261" s="120"/>
      <c r="KL261" s="120"/>
      <c r="KM261" s="120"/>
      <c r="KN261" s="120"/>
      <c r="KO261" s="120"/>
      <c r="KP261" s="120"/>
      <c r="KQ261" s="120"/>
      <c r="KR261" s="120"/>
      <c r="KS261" s="120"/>
      <c r="KT261" s="120"/>
      <c r="KU261" s="120"/>
      <c r="KV261" s="120"/>
      <c r="KW261" s="120"/>
      <c r="KX261" s="120"/>
      <c r="KY261" s="120"/>
      <c r="KZ261" s="120"/>
      <c r="LA261" s="120"/>
      <c r="LB261" s="120"/>
      <c r="LC261" s="120"/>
      <c r="LD261" s="120"/>
      <c r="LE261" s="120"/>
      <c r="LF261" s="120"/>
      <c r="LG261" s="120"/>
      <c r="LH261" s="120"/>
      <c r="LI261" s="120"/>
      <c r="LJ261" s="120"/>
      <c r="LK261" s="120"/>
      <c r="LL261" s="120"/>
      <c r="LM261" s="120"/>
      <c r="LN261" s="120"/>
      <c r="LO261" s="120"/>
      <c r="LP261" s="120"/>
      <c r="LQ261" s="120"/>
      <c r="LR261" s="120"/>
      <c r="LS261" s="120"/>
      <c r="LT261" s="120"/>
      <c r="LU261" s="120"/>
      <c r="LV261" s="120"/>
      <c r="LW261" s="120"/>
      <c r="LX261" s="120"/>
      <c r="LY261" s="120"/>
      <c r="LZ261" s="120"/>
      <c r="MA261" s="120"/>
      <c r="MB261" s="120"/>
      <c r="MC261" s="120"/>
      <c r="MD261" s="120"/>
      <c r="ME261" s="120"/>
      <c r="MF261" s="120"/>
      <c r="MG261" s="120"/>
      <c r="MH261" s="120"/>
      <c r="MI261" s="120"/>
      <c r="MJ261" s="120"/>
      <c r="MK261" s="120"/>
      <c r="ML261" s="120"/>
      <c r="MM261" s="120"/>
      <c r="MN261" s="120"/>
      <c r="MO261" s="120"/>
      <c r="MP261" s="120"/>
      <c r="MQ261" s="120"/>
      <c r="MR261" s="120"/>
      <c r="MS261" s="120"/>
      <c r="MT261" s="120"/>
      <c r="MU261" s="120"/>
      <c r="MV261" s="120"/>
      <c r="MW261" s="120"/>
      <c r="MX261" s="120"/>
      <c r="MY261" s="120"/>
      <c r="MZ261" s="120"/>
      <c r="NA261" s="120"/>
      <c r="NB261" s="120"/>
      <c r="NC261" s="120"/>
      <c r="ND261" s="120"/>
      <c r="NE261" s="120"/>
      <c r="NF261" s="120"/>
      <c r="NG261" s="120"/>
      <c r="NH261" s="120"/>
      <c r="NI261" s="120"/>
      <c r="NJ261" s="120"/>
      <c r="NK261" s="120"/>
      <c r="NL261" s="120"/>
      <c r="NM261" s="120"/>
      <c r="NN261" s="120"/>
      <c r="NO261" s="120"/>
      <c r="NP261" s="120"/>
      <c r="NQ261" s="120"/>
      <c r="NR261" s="120"/>
      <c r="NS261" s="120"/>
      <c r="NT261" s="120"/>
      <c r="NU261" s="120"/>
      <c r="NV261" s="120"/>
      <c r="NW261" s="120"/>
      <c r="NX261" s="120"/>
      <c r="NY261" s="120"/>
      <c r="NZ261" s="120"/>
      <c r="OA261" s="120"/>
      <c r="OB261" s="120"/>
      <c r="OC261" s="120"/>
      <c r="OD261" s="120"/>
      <c r="OE261" s="120"/>
      <c r="OF261" s="120"/>
      <c r="OG261" s="120"/>
      <c r="OH261" s="120"/>
      <c r="OI261" s="120"/>
      <c r="OJ261" s="120"/>
      <c r="OK261" s="120"/>
      <c r="OL261" s="120"/>
      <c r="OM261" s="120"/>
      <c r="ON261" s="120"/>
      <c r="OO261" s="120"/>
      <c r="OP261" s="120"/>
      <c r="OQ261" s="120"/>
      <c r="OR261" s="120"/>
      <c r="OS261" s="120"/>
      <c r="OT261" s="120"/>
      <c r="OU261" s="120"/>
      <c r="OV261" s="120"/>
      <c r="OW261" s="120"/>
      <c r="OX261" s="120"/>
      <c r="OY261" s="120"/>
      <c r="OZ261" s="120"/>
      <c r="PA261" s="120"/>
      <c r="PB261" s="120"/>
      <c r="PC261" s="120"/>
      <c r="PD261" s="120"/>
      <c r="PE261" s="120"/>
      <c r="PF261" s="120"/>
      <c r="PG261" s="120"/>
      <c r="PH261" s="120"/>
      <c r="PI261" s="120"/>
      <c r="PJ261" s="120"/>
      <c r="PK261" s="120"/>
      <c r="PL261" s="120"/>
      <c r="PM261" s="120"/>
      <c r="PN261" s="120"/>
      <c r="PO261" s="120"/>
      <c r="PP261" s="120"/>
      <c r="PQ261" s="120"/>
      <c r="PR261" s="120"/>
      <c r="PS261" s="120"/>
      <c r="PT261" s="120"/>
      <c r="PU261" s="120"/>
      <c r="PV261" s="120"/>
      <c r="PW261" s="120"/>
      <c r="PX261" s="120"/>
      <c r="PY261" s="120"/>
      <c r="PZ261" s="120"/>
      <c r="QA261" s="120"/>
      <c r="QB261" s="120"/>
      <c r="QC261" s="120"/>
      <c r="QD261" s="120"/>
      <c r="QE261" s="120"/>
      <c r="QF261" s="120"/>
      <c r="QG261" s="120"/>
      <c r="QH261" s="120"/>
      <c r="QI261" s="120"/>
      <c r="QJ261" s="120"/>
      <c r="QK261" s="120"/>
      <c r="QL261" s="120"/>
      <c r="QM261" s="120"/>
      <c r="QN261" s="120"/>
      <c r="QO261" s="120"/>
      <c r="QP261" s="120"/>
      <c r="QQ261" s="120"/>
      <c r="QR261" s="120"/>
      <c r="QS261" s="120"/>
      <c r="QT261" s="120"/>
      <c r="QU261" s="120"/>
      <c r="QV261" s="120"/>
      <c r="QW261" s="120"/>
      <c r="QX261" s="120"/>
      <c r="QY261" s="120"/>
      <c r="QZ261" s="120"/>
      <c r="RA261" s="120"/>
      <c r="RB261" s="120"/>
      <c r="RC261" s="120"/>
      <c r="RD261" s="120"/>
      <c r="RE261" s="120"/>
      <c r="RF261" s="120"/>
      <c r="RG261" s="120"/>
      <c r="RH261" s="120"/>
      <c r="RI261" s="120"/>
      <c r="RJ261" s="120"/>
      <c r="RK261" s="120"/>
      <c r="RL261" s="120"/>
      <c r="RM261" s="120"/>
      <c r="RN261" s="120"/>
      <c r="RO261" s="120"/>
      <c r="RP261" s="120"/>
      <c r="RQ261" s="120"/>
      <c r="RR261" s="120"/>
      <c r="RS261" s="120"/>
      <c r="RT261" s="120"/>
      <c r="RU261" s="120"/>
      <c r="RV261" s="120"/>
      <c r="RW261" s="120"/>
      <c r="RX261" s="120"/>
      <c r="RY261" s="120"/>
      <c r="RZ261" s="120"/>
      <c r="SA261" s="120"/>
      <c r="SB261" s="120"/>
      <c r="SC261" s="120"/>
      <c r="SD261" s="120"/>
      <c r="SE261" s="120"/>
      <c r="SF261" s="120"/>
      <c r="SG261" s="120"/>
      <c r="SH261" s="120"/>
      <c r="SI261" s="120"/>
      <c r="SJ261" s="120"/>
      <c r="SK261" s="120"/>
      <c r="SL261" s="120"/>
      <c r="SM261" s="120"/>
      <c r="SN261" s="120"/>
      <c r="SO261" s="120"/>
      <c r="SP261" s="120"/>
      <c r="SQ261" s="120"/>
      <c r="SR261" s="120"/>
      <c r="SS261" s="120"/>
      <c r="ST261" s="120"/>
      <c r="SU261" s="120"/>
      <c r="SV261" s="120"/>
      <c r="SW261" s="120"/>
      <c r="SX261" s="120"/>
      <c r="SY261" s="120"/>
      <c r="SZ261" s="120"/>
      <c r="TA261" s="120"/>
      <c r="TB261" s="120"/>
      <c r="TC261" s="120"/>
      <c r="TD261" s="120"/>
      <c r="TE261" s="120"/>
      <c r="TF261" s="120"/>
      <c r="TG261" s="120"/>
      <c r="TH261" s="120"/>
      <c r="TI261" s="120"/>
      <c r="TJ261" s="120"/>
      <c r="TK261" s="120"/>
      <c r="TL261" s="120"/>
      <c r="TM261" s="120"/>
      <c r="TN261" s="120"/>
      <c r="TO261" s="120"/>
      <c r="TP261" s="120"/>
      <c r="TQ261" s="120"/>
      <c r="TR261" s="120"/>
      <c r="TS261" s="120"/>
      <c r="TT261" s="120"/>
      <c r="TU261" s="120"/>
      <c r="TV261" s="120"/>
      <c r="TW261" s="120"/>
      <c r="TX261" s="120"/>
      <c r="TY261" s="120"/>
      <c r="TZ261" s="120"/>
      <c r="UA261" s="120"/>
      <c r="UB261" s="120"/>
      <c r="UC261" s="120"/>
      <c r="UD261" s="120"/>
      <c r="UE261" s="120"/>
      <c r="UF261" s="120"/>
      <c r="UG261" s="120"/>
      <c r="UH261" s="120"/>
      <c r="UI261" s="120"/>
      <c r="UJ261" s="120"/>
      <c r="UK261" s="120"/>
      <c r="UL261" s="120"/>
      <c r="UM261" s="120"/>
      <c r="UN261" s="120"/>
      <c r="UO261" s="120"/>
      <c r="UP261" s="120"/>
      <c r="UQ261" s="120"/>
      <c r="UR261" s="120"/>
      <c r="US261" s="120"/>
      <c r="UT261" s="120"/>
      <c r="UU261" s="120"/>
      <c r="UV261" s="120"/>
      <c r="UW261" s="120"/>
      <c r="UX261" s="120"/>
      <c r="UY261" s="120"/>
      <c r="UZ261" s="120"/>
      <c r="VA261" s="120"/>
      <c r="VB261" s="120"/>
      <c r="VC261" s="120"/>
      <c r="VD261" s="120"/>
      <c r="VE261" s="120"/>
      <c r="VF261" s="120"/>
      <c r="VG261" s="120"/>
      <c r="VH261" s="120"/>
      <c r="VI261" s="120"/>
      <c r="VJ261" s="120"/>
      <c r="VK261" s="120"/>
      <c r="VL261" s="120"/>
      <c r="VM261" s="120"/>
      <c r="VN261" s="120"/>
      <c r="VO261" s="120"/>
      <c r="VP261" s="120"/>
      <c r="VQ261" s="120"/>
      <c r="VR261" s="120"/>
      <c r="VS261" s="120"/>
      <c r="VT261" s="120"/>
      <c r="VU261" s="120"/>
      <c r="VV261" s="120"/>
      <c r="VW261" s="120"/>
      <c r="VX261" s="120"/>
      <c r="VY261" s="120"/>
      <c r="VZ261" s="120"/>
      <c r="WA261" s="120"/>
      <c r="WB261" s="120"/>
      <c r="WC261" s="120"/>
      <c r="WD261" s="120"/>
      <c r="WE261" s="120"/>
      <c r="WF261" s="120"/>
      <c r="WG261" s="120"/>
      <c r="WH261" s="120"/>
      <c r="WI261" s="120"/>
      <c r="WJ261" s="120"/>
      <c r="WK261" s="120"/>
      <c r="WL261" s="120"/>
      <c r="WM261" s="120"/>
      <c r="WN261" s="120"/>
      <c r="WO261" s="120"/>
      <c r="WP261" s="120"/>
      <c r="WQ261" s="120"/>
      <c r="WR261" s="120"/>
      <c r="WS261" s="120"/>
      <c r="WT261" s="120"/>
      <c r="WU261" s="120"/>
      <c r="WV261" s="120"/>
      <c r="WW261" s="120"/>
      <c r="WX261" s="120"/>
      <c r="WY261" s="120"/>
      <c r="WZ261" s="120"/>
      <c r="XA261" s="120"/>
      <c r="XB261" s="120"/>
      <c r="XC261" s="120"/>
      <c r="XD261" s="120"/>
      <c r="XE261" s="120"/>
      <c r="XF261" s="120"/>
      <c r="XG261" s="120"/>
      <c r="XH261" s="120"/>
      <c r="XI261" s="120"/>
      <c r="XJ261" s="120"/>
      <c r="XK261" s="120"/>
      <c r="XL261" s="120"/>
      <c r="XM261" s="120"/>
      <c r="XN261" s="120"/>
      <c r="XO261" s="120"/>
      <c r="XP261" s="120"/>
      <c r="XQ261" s="120"/>
      <c r="XR261" s="120"/>
      <c r="XS261" s="120"/>
      <c r="XT261" s="120"/>
      <c r="XU261" s="120"/>
      <c r="XV261" s="120"/>
      <c r="XW261" s="120"/>
      <c r="XX261" s="120"/>
      <c r="XY261" s="120"/>
      <c r="XZ261" s="120"/>
      <c r="YA261" s="120"/>
      <c r="YB261" s="120"/>
      <c r="YC261" s="120"/>
      <c r="YD261" s="120"/>
      <c r="YE261" s="120"/>
      <c r="YF261" s="120"/>
      <c r="YG261" s="120"/>
      <c r="YH261" s="120"/>
      <c r="YI261" s="120"/>
      <c r="YJ261" s="120"/>
      <c r="YK261" s="120"/>
      <c r="YL261" s="120"/>
      <c r="YM261" s="120"/>
      <c r="YN261" s="120"/>
      <c r="YO261" s="120"/>
      <c r="YP261" s="120"/>
      <c r="YQ261" s="120"/>
      <c r="YR261" s="120"/>
      <c r="YS261" s="120"/>
      <c r="YT261" s="120"/>
      <c r="YU261" s="120"/>
      <c r="YV261" s="120"/>
      <c r="YW261" s="120"/>
      <c r="YX261" s="120"/>
      <c r="YY261" s="120"/>
      <c r="YZ261" s="120"/>
      <c r="ZA261" s="120"/>
      <c r="ZB261" s="120"/>
      <c r="ZC261" s="120"/>
      <c r="ZD261" s="120"/>
      <c r="ZE261" s="120"/>
      <c r="ZF261" s="120"/>
      <c r="ZG261" s="120"/>
      <c r="ZH261" s="120"/>
      <c r="ZI261" s="120"/>
      <c r="ZJ261" s="120"/>
      <c r="ZK261" s="120"/>
      <c r="ZL261" s="120"/>
      <c r="ZM261" s="120"/>
      <c r="ZN261" s="120"/>
      <c r="ZO261" s="120"/>
      <c r="ZP261" s="120"/>
      <c r="ZQ261" s="120"/>
      <c r="ZR261" s="120"/>
      <c r="ZS261" s="120"/>
      <c r="ZT261" s="120"/>
      <c r="ZU261" s="120"/>
      <c r="ZV261" s="120"/>
      <c r="ZW261" s="120"/>
      <c r="ZX261" s="120"/>
      <c r="ZY261" s="120"/>
      <c r="ZZ261" s="120"/>
      <c r="AAA261" s="120"/>
      <c r="AAB261" s="120"/>
      <c r="AAC261" s="120"/>
      <c r="AAD261" s="120"/>
      <c r="AAE261" s="120"/>
      <c r="AAF261" s="120"/>
      <c r="AAG261" s="120"/>
      <c r="AAH261" s="120"/>
      <c r="AAI261" s="120"/>
      <c r="AAJ261" s="120"/>
      <c r="AAK261" s="120"/>
      <c r="AAL261" s="120"/>
      <c r="AAM261" s="120"/>
      <c r="AAN261" s="120"/>
      <c r="AAO261" s="120"/>
      <c r="AAP261" s="120"/>
      <c r="AAQ261" s="120"/>
      <c r="AAR261" s="120"/>
      <c r="AAS261" s="120"/>
      <c r="AAT261" s="120"/>
      <c r="AAU261" s="120"/>
      <c r="AAV261" s="120"/>
      <c r="AAW261" s="120"/>
      <c r="AAX261" s="120"/>
      <c r="AAY261" s="120"/>
      <c r="AAZ261" s="120"/>
      <c r="ABA261" s="120"/>
      <c r="ABB261" s="120"/>
      <c r="ABC261" s="120"/>
      <c r="ABD261" s="120"/>
      <c r="ABE261" s="120"/>
      <c r="ABF261" s="120"/>
      <c r="ABG261" s="120"/>
      <c r="ABH261" s="120"/>
      <c r="ABI261" s="120"/>
      <c r="ABJ261" s="120"/>
      <c r="ABK261" s="120"/>
      <c r="ABL261" s="120"/>
      <c r="ABM261" s="120"/>
      <c r="ABN261" s="120"/>
      <c r="ABO261" s="120"/>
      <c r="ABP261" s="120"/>
      <c r="ABQ261" s="120"/>
      <c r="ABR261" s="120"/>
      <c r="ABS261" s="120"/>
      <c r="ABT261" s="120"/>
      <c r="ABU261" s="120"/>
      <c r="ABV261" s="120"/>
      <c r="ABW261" s="120"/>
      <c r="ABX261" s="120"/>
      <c r="ABY261" s="120"/>
      <c r="ABZ261" s="120"/>
      <c r="ACA261" s="120"/>
      <c r="ACB261" s="120"/>
      <c r="ACC261" s="120"/>
      <c r="ACD261" s="120"/>
      <c r="ACE261" s="120"/>
      <c r="ACF261" s="120"/>
      <c r="ACG261" s="120"/>
      <c r="ACH261" s="120"/>
      <c r="ACI261" s="120"/>
      <c r="ACJ261" s="120"/>
      <c r="ACK261" s="120"/>
      <c r="ACL261" s="120"/>
      <c r="ACM261" s="120"/>
      <c r="ACN261" s="120"/>
      <c r="ACO261" s="120"/>
      <c r="ACP261" s="120"/>
      <c r="ACQ261" s="120"/>
      <c r="ACR261" s="120"/>
      <c r="ACS261" s="120"/>
      <c r="ACT261" s="120"/>
      <c r="ACU261" s="120"/>
      <c r="ACV261" s="120"/>
      <c r="ACW261" s="120"/>
      <c r="ACX261" s="120"/>
      <c r="ACY261" s="120"/>
      <c r="ACZ261" s="120"/>
      <c r="ADA261" s="120"/>
      <c r="ADB261" s="120"/>
      <c r="ADC261" s="120"/>
      <c r="ADD261" s="120"/>
      <c r="ADE261" s="120"/>
      <c r="ADF261" s="120"/>
      <c r="ADG261" s="120"/>
      <c r="ADH261" s="120"/>
      <c r="ADI261" s="120"/>
      <c r="ADJ261" s="120"/>
      <c r="ADK261" s="120"/>
      <c r="ADL261" s="120"/>
      <c r="ADM261" s="120"/>
      <c r="ADN261" s="120"/>
      <c r="ADO261" s="120"/>
      <c r="ADP261" s="120"/>
      <c r="ADQ261" s="120"/>
      <c r="ADR261" s="120"/>
      <c r="ADS261" s="120"/>
      <c r="ADT261" s="120"/>
      <c r="ADU261" s="120"/>
      <c r="ADV261" s="120"/>
      <c r="ADW261" s="120"/>
      <c r="ADX261" s="120"/>
      <c r="ADY261" s="120"/>
      <c r="ADZ261" s="120"/>
      <c r="AEA261" s="120"/>
      <c r="AEB261" s="120"/>
      <c r="AEC261" s="120"/>
      <c r="AED261" s="120"/>
      <c r="AEE261" s="120"/>
      <c r="AEF261" s="120"/>
      <c r="AEG261" s="120"/>
      <c r="AEH261" s="120"/>
      <c r="AEI261" s="120"/>
      <c r="AEJ261" s="120"/>
      <c r="AEK261" s="120"/>
      <c r="AEL261" s="120"/>
      <c r="AEM261" s="120"/>
      <c r="AEN261" s="120"/>
      <c r="AEO261" s="120"/>
      <c r="AEP261" s="120"/>
      <c r="AEQ261" s="120"/>
      <c r="AER261" s="120"/>
      <c r="AES261" s="120"/>
      <c r="AET261" s="120"/>
      <c r="AEU261" s="120"/>
      <c r="AEV261" s="120"/>
      <c r="AEW261" s="120"/>
      <c r="AEX261" s="120"/>
      <c r="AEY261" s="120"/>
      <c r="AEZ261" s="120"/>
      <c r="AFA261" s="120"/>
      <c r="AFB261" s="120"/>
      <c r="AFC261" s="120"/>
      <c r="AFD261" s="120"/>
      <c r="AFE261" s="120"/>
      <c r="AFF261" s="120"/>
      <c r="AFG261" s="120"/>
      <c r="AFH261" s="120"/>
      <c r="AFI261" s="120"/>
      <c r="AFJ261" s="120"/>
      <c r="AFK261" s="120"/>
      <c r="AFL261" s="120"/>
      <c r="AFM261" s="120"/>
      <c r="AFN261" s="120"/>
      <c r="AFO261" s="120"/>
      <c r="AFP261" s="120"/>
      <c r="AFQ261" s="120"/>
      <c r="AFR261" s="120"/>
      <c r="AFS261" s="120"/>
      <c r="AFT261" s="120"/>
      <c r="AFU261" s="120"/>
      <c r="AFV261" s="120"/>
      <c r="AFW261" s="120"/>
      <c r="AFX261" s="120"/>
      <c r="AFY261" s="120"/>
      <c r="AFZ261" s="120"/>
      <c r="AGA261" s="120"/>
      <c r="AGB261" s="120"/>
      <c r="AGC261" s="120"/>
      <c r="AGD261" s="120"/>
      <c r="AGE261" s="120"/>
      <c r="AGF261" s="120"/>
      <c r="AGG261" s="120"/>
      <c r="AGH261" s="120"/>
      <c r="AGI261" s="120"/>
      <c r="AGJ261" s="120"/>
      <c r="AGK261" s="120"/>
      <c r="AGL261" s="120"/>
      <c r="AGM261" s="120"/>
      <c r="AGN261" s="120"/>
      <c r="AGO261" s="120"/>
      <c r="AGP261" s="120"/>
      <c r="AGQ261" s="120"/>
      <c r="AGR261" s="120"/>
      <c r="AGS261" s="120"/>
      <c r="AGT261" s="120"/>
      <c r="AGU261" s="120"/>
      <c r="AGV261" s="120"/>
      <c r="AGW261" s="120"/>
      <c r="AGX261" s="120"/>
      <c r="AGY261" s="120"/>
      <c r="AGZ261" s="120"/>
      <c r="AHA261" s="120"/>
      <c r="AHB261" s="120"/>
      <c r="AHC261" s="120"/>
      <c r="AHD261" s="120"/>
      <c r="AHE261" s="120"/>
      <c r="AHF261" s="120"/>
      <c r="AHG261" s="120"/>
      <c r="AHH261" s="120"/>
      <c r="AHI261" s="120"/>
      <c r="AHJ261" s="120"/>
      <c r="AHK261" s="120"/>
      <c r="AHL261" s="120"/>
      <c r="AHM261" s="120"/>
      <c r="AHN261" s="120"/>
      <c r="AHO261" s="120"/>
      <c r="AHP261" s="120"/>
      <c r="AHQ261" s="120"/>
      <c r="AHR261" s="120"/>
      <c r="AHS261" s="120"/>
      <c r="AHT261" s="120"/>
      <c r="AHU261" s="120"/>
      <c r="AHV261" s="120"/>
      <c r="AHW261" s="120"/>
      <c r="AHX261" s="120"/>
      <c r="AHY261" s="120"/>
      <c r="AHZ261" s="120"/>
      <c r="AIA261" s="120"/>
      <c r="AIB261" s="120"/>
      <c r="AIC261" s="120"/>
      <c r="AID261" s="120"/>
      <c r="AIE261" s="120"/>
      <c r="AIF261" s="120"/>
      <c r="AIG261" s="120"/>
      <c r="AIH261" s="120"/>
      <c r="AII261" s="120"/>
      <c r="AIJ261" s="120"/>
      <c r="AIK261" s="120"/>
      <c r="AIL261" s="120"/>
      <c r="AIM261" s="120"/>
      <c r="AIN261" s="120"/>
      <c r="AIO261" s="120"/>
      <c r="AIP261" s="120"/>
      <c r="AIQ261" s="120"/>
      <c r="AIR261" s="120"/>
      <c r="AIS261" s="120"/>
      <c r="AIT261" s="120"/>
      <c r="AIU261" s="120"/>
      <c r="AIV261" s="120"/>
      <c r="AIW261" s="120"/>
      <c r="AIX261" s="120"/>
      <c r="AIY261" s="120"/>
      <c r="AIZ261" s="120"/>
      <c r="AJA261" s="120"/>
      <c r="AJB261" s="120"/>
      <c r="AJC261" s="120"/>
      <c r="AJD261" s="120"/>
      <c r="AJE261" s="120"/>
      <c r="AJF261" s="120"/>
      <c r="AJG261" s="120"/>
      <c r="AJH261" s="120"/>
      <c r="AJI261" s="120"/>
      <c r="AJJ261" s="120"/>
      <c r="AJK261" s="120"/>
      <c r="AJL261" s="120"/>
      <c r="AJM261" s="120"/>
      <c r="AJN261" s="120"/>
      <c r="AJO261" s="120"/>
      <c r="AJP261" s="120"/>
      <c r="AJQ261" s="120"/>
      <c r="AJR261" s="120"/>
      <c r="AJS261" s="120"/>
      <c r="AJT261" s="120"/>
      <c r="AJU261" s="120"/>
      <c r="AJV261" s="120"/>
      <c r="AJW261" s="120"/>
      <c r="AJX261" s="120"/>
      <c r="AJY261" s="120"/>
      <c r="AJZ261" s="120"/>
      <c r="AKA261" s="120"/>
      <c r="AKB261" s="120"/>
      <c r="AKC261" s="120"/>
      <c r="AKD261" s="120"/>
      <c r="AKE261" s="120"/>
      <c r="AKF261" s="120"/>
      <c r="AKG261" s="120"/>
      <c r="AKH261" s="120"/>
      <c r="AKI261" s="120"/>
      <c r="AKJ261" s="120"/>
      <c r="AKK261" s="120"/>
      <c r="AKL261" s="120"/>
      <c r="AKM261" s="120"/>
      <c r="AKN261" s="120"/>
      <c r="AKO261" s="120"/>
      <c r="AKP261" s="120"/>
      <c r="AKQ261" s="120"/>
      <c r="AKR261" s="120"/>
      <c r="AKS261" s="120"/>
      <c r="AKT261" s="120"/>
      <c r="AKU261" s="120"/>
      <c r="AKV261" s="120"/>
      <c r="AKW261" s="120"/>
      <c r="AKX261" s="120"/>
      <c r="AKY261" s="120"/>
      <c r="AKZ261" s="120"/>
      <c r="ALA261" s="120"/>
      <c r="ALB261" s="120"/>
      <c r="ALC261" s="120"/>
      <c r="ALD261" s="120"/>
      <c r="ALE261" s="120"/>
      <c r="ALF261" s="120"/>
      <c r="ALG261" s="120"/>
      <c r="ALH261" s="120"/>
      <c r="ALI261" s="120"/>
      <c r="ALJ261" s="120"/>
      <c r="ALK261" s="120"/>
      <c r="ALL261" s="120"/>
      <c r="ALM261" s="120"/>
      <c r="ALN261" s="120"/>
      <c r="ALO261" s="120"/>
      <c r="ALP261" s="120"/>
      <c r="ALQ261" s="120"/>
      <c r="ALR261" s="120"/>
      <c r="ALS261" s="120"/>
      <c r="ALT261" s="120"/>
      <c r="ALU261" s="120"/>
      <c r="ALV261" s="120"/>
      <c r="ALW261" s="120"/>
      <c r="ALX261" s="120"/>
      <c r="ALY261" s="120"/>
      <c r="ALZ261" s="120"/>
      <c r="AMA261" s="120"/>
      <c r="AMB261" s="120"/>
      <c r="AMC261" s="120"/>
      <c r="AMD261" s="120"/>
      <c r="AME261" s="120"/>
      <c r="AMF261" s="120"/>
      <c r="AMG261" s="120"/>
      <c r="AMH261" s="120"/>
      <c r="AMI261" s="120"/>
      <c r="AMJ261" s="120"/>
      <c r="AMK261" s="120"/>
      <c r="AML261" s="120"/>
    </row>
    <row r="262" spans="1:1026" s="121" customFormat="1" ht="36.75" customHeight="1" x14ac:dyDescent="0.25">
      <c r="A262" s="102">
        <v>257</v>
      </c>
      <c r="B262" s="25" t="s">
        <v>345</v>
      </c>
      <c r="C262" s="26" t="s">
        <v>108</v>
      </c>
      <c r="D262" s="26" t="s">
        <v>346</v>
      </c>
      <c r="E262" s="38" t="s">
        <v>159</v>
      </c>
      <c r="F262" s="50">
        <v>20</v>
      </c>
      <c r="G262" s="51" t="s">
        <v>11</v>
      </c>
      <c r="H262" s="119"/>
      <c r="I262" s="164">
        <f t="shared" si="23"/>
        <v>0</v>
      </c>
      <c r="J262" s="76">
        <f t="shared" si="15"/>
        <v>0</v>
      </c>
      <c r="K262" s="76">
        <f t="shared" si="16"/>
        <v>0</v>
      </c>
      <c r="L262" s="122"/>
      <c r="M262" s="123"/>
      <c r="N262" s="122"/>
      <c r="O262" s="39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0"/>
      <c r="DM262" s="120"/>
      <c r="DN262" s="120"/>
      <c r="DO262" s="120"/>
      <c r="DP262" s="120"/>
      <c r="DQ262" s="120"/>
      <c r="DR262" s="120"/>
      <c r="DS262" s="120"/>
      <c r="DT262" s="120"/>
      <c r="DU262" s="120"/>
      <c r="DV262" s="120"/>
      <c r="DW262" s="120"/>
      <c r="DX262" s="120"/>
      <c r="DY262" s="120"/>
      <c r="DZ262" s="120"/>
      <c r="EA262" s="120"/>
      <c r="EB262" s="120"/>
      <c r="EC262" s="120"/>
      <c r="ED262" s="120"/>
      <c r="EE262" s="120"/>
      <c r="EF262" s="120"/>
      <c r="EG262" s="120"/>
      <c r="EH262" s="120"/>
      <c r="EI262" s="120"/>
      <c r="EJ262" s="120"/>
      <c r="EK262" s="120"/>
      <c r="EL262" s="120"/>
      <c r="EM262" s="120"/>
      <c r="EN262" s="120"/>
      <c r="EO262" s="120"/>
      <c r="EP262" s="120"/>
      <c r="EQ262" s="120"/>
      <c r="ER262" s="120"/>
      <c r="ES262" s="120"/>
      <c r="ET262" s="120"/>
      <c r="EU262" s="120"/>
      <c r="EV262" s="120"/>
      <c r="EW262" s="120"/>
      <c r="EX262" s="120"/>
      <c r="EY262" s="120"/>
      <c r="EZ262" s="120"/>
      <c r="FA262" s="120"/>
      <c r="FB262" s="120"/>
      <c r="FC262" s="120"/>
      <c r="FD262" s="120"/>
      <c r="FE262" s="120"/>
      <c r="FF262" s="120"/>
      <c r="FG262" s="120"/>
      <c r="FH262" s="120"/>
      <c r="FI262" s="120"/>
      <c r="FJ262" s="120"/>
      <c r="FK262" s="120"/>
      <c r="FL262" s="120"/>
      <c r="FM262" s="120"/>
      <c r="FN262" s="120"/>
      <c r="FO262" s="120"/>
      <c r="FP262" s="120"/>
      <c r="FQ262" s="120"/>
      <c r="FR262" s="120"/>
      <c r="FS262" s="120"/>
      <c r="FT262" s="120"/>
      <c r="FU262" s="120"/>
      <c r="FV262" s="120"/>
      <c r="FW262" s="120"/>
      <c r="FX262" s="120"/>
      <c r="FY262" s="120"/>
      <c r="FZ262" s="120"/>
      <c r="GA262" s="120"/>
      <c r="GB262" s="120"/>
      <c r="GC262" s="120"/>
      <c r="GD262" s="120"/>
      <c r="GE262" s="120"/>
      <c r="GF262" s="120"/>
      <c r="GG262" s="120"/>
      <c r="GH262" s="120"/>
      <c r="GI262" s="120"/>
      <c r="GJ262" s="120"/>
      <c r="GK262" s="120"/>
      <c r="GL262" s="120"/>
      <c r="GM262" s="120"/>
      <c r="GN262" s="120"/>
      <c r="GO262" s="120"/>
      <c r="GP262" s="120"/>
      <c r="GQ262" s="120"/>
      <c r="GR262" s="120"/>
      <c r="GS262" s="120"/>
      <c r="GT262" s="120"/>
      <c r="GU262" s="120"/>
      <c r="GV262" s="120"/>
      <c r="GW262" s="120"/>
      <c r="GX262" s="120"/>
      <c r="GY262" s="120"/>
      <c r="GZ262" s="120"/>
      <c r="HA262" s="120"/>
      <c r="HB262" s="120"/>
      <c r="HC262" s="120"/>
      <c r="HD262" s="120"/>
      <c r="HE262" s="120"/>
      <c r="HF262" s="120"/>
      <c r="HG262" s="120"/>
      <c r="HH262" s="120"/>
      <c r="HI262" s="120"/>
      <c r="HJ262" s="120"/>
      <c r="HK262" s="120"/>
      <c r="HL262" s="120"/>
      <c r="HM262" s="120"/>
      <c r="HN262" s="120"/>
      <c r="HO262" s="120"/>
      <c r="HP262" s="120"/>
      <c r="HQ262" s="120"/>
      <c r="HR262" s="120"/>
      <c r="HS262" s="120"/>
      <c r="HT262" s="120"/>
      <c r="HU262" s="120"/>
      <c r="HV262" s="120"/>
      <c r="HW262" s="120"/>
      <c r="HX262" s="120"/>
      <c r="HY262" s="120"/>
      <c r="HZ262" s="120"/>
      <c r="IA262" s="120"/>
      <c r="IB262" s="120"/>
      <c r="IC262" s="120"/>
      <c r="ID262" s="120"/>
      <c r="IE262" s="120"/>
      <c r="IF262" s="120"/>
      <c r="IG262" s="120"/>
      <c r="IH262" s="120"/>
      <c r="II262" s="120"/>
      <c r="IJ262" s="120"/>
      <c r="IK262" s="120"/>
      <c r="IL262" s="120"/>
      <c r="IM262" s="120"/>
      <c r="IN262" s="120"/>
      <c r="IO262" s="120"/>
      <c r="IP262" s="120"/>
      <c r="IQ262" s="120"/>
      <c r="IR262" s="120"/>
      <c r="IS262" s="120"/>
      <c r="IT262" s="120"/>
      <c r="IU262" s="120"/>
      <c r="IV262" s="120"/>
      <c r="IW262" s="120"/>
      <c r="IX262" s="120"/>
      <c r="IY262" s="120"/>
      <c r="IZ262" s="120"/>
      <c r="JA262" s="120"/>
      <c r="JB262" s="120"/>
      <c r="JC262" s="120"/>
      <c r="JD262" s="120"/>
      <c r="JE262" s="120"/>
      <c r="JF262" s="120"/>
      <c r="JG262" s="120"/>
      <c r="JH262" s="120"/>
      <c r="JI262" s="120"/>
      <c r="JJ262" s="120"/>
      <c r="JK262" s="120"/>
      <c r="JL262" s="120"/>
      <c r="JM262" s="120"/>
      <c r="JN262" s="120"/>
      <c r="JO262" s="120"/>
      <c r="JP262" s="120"/>
      <c r="JQ262" s="120"/>
      <c r="JR262" s="120"/>
      <c r="JS262" s="120"/>
      <c r="JT262" s="120"/>
      <c r="JU262" s="120"/>
      <c r="JV262" s="120"/>
      <c r="JW262" s="120"/>
      <c r="JX262" s="120"/>
      <c r="JY262" s="120"/>
      <c r="JZ262" s="120"/>
      <c r="KA262" s="120"/>
      <c r="KB262" s="120"/>
      <c r="KC262" s="120"/>
      <c r="KD262" s="120"/>
      <c r="KE262" s="120"/>
      <c r="KF262" s="120"/>
      <c r="KG262" s="120"/>
      <c r="KH262" s="120"/>
      <c r="KI262" s="120"/>
      <c r="KJ262" s="120"/>
      <c r="KK262" s="120"/>
      <c r="KL262" s="120"/>
      <c r="KM262" s="120"/>
      <c r="KN262" s="120"/>
      <c r="KO262" s="120"/>
      <c r="KP262" s="120"/>
      <c r="KQ262" s="120"/>
      <c r="KR262" s="120"/>
      <c r="KS262" s="120"/>
      <c r="KT262" s="120"/>
      <c r="KU262" s="120"/>
      <c r="KV262" s="120"/>
      <c r="KW262" s="120"/>
      <c r="KX262" s="120"/>
      <c r="KY262" s="120"/>
      <c r="KZ262" s="120"/>
      <c r="LA262" s="120"/>
      <c r="LB262" s="120"/>
      <c r="LC262" s="120"/>
      <c r="LD262" s="120"/>
      <c r="LE262" s="120"/>
      <c r="LF262" s="120"/>
      <c r="LG262" s="120"/>
      <c r="LH262" s="120"/>
      <c r="LI262" s="120"/>
      <c r="LJ262" s="120"/>
      <c r="LK262" s="120"/>
      <c r="LL262" s="120"/>
      <c r="LM262" s="120"/>
      <c r="LN262" s="120"/>
      <c r="LO262" s="120"/>
      <c r="LP262" s="120"/>
      <c r="LQ262" s="120"/>
      <c r="LR262" s="120"/>
      <c r="LS262" s="120"/>
      <c r="LT262" s="120"/>
      <c r="LU262" s="120"/>
      <c r="LV262" s="120"/>
      <c r="LW262" s="120"/>
      <c r="LX262" s="120"/>
      <c r="LY262" s="120"/>
      <c r="LZ262" s="120"/>
      <c r="MA262" s="120"/>
      <c r="MB262" s="120"/>
      <c r="MC262" s="120"/>
      <c r="MD262" s="120"/>
      <c r="ME262" s="120"/>
      <c r="MF262" s="120"/>
      <c r="MG262" s="120"/>
      <c r="MH262" s="120"/>
      <c r="MI262" s="120"/>
      <c r="MJ262" s="120"/>
      <c r="MK262" s="120"/>
      <c r="ML262" s="120"/>
      <c r="MM262" s="120"/>
      <c r="MN262" s="120"/>
      <c r="MO262" s="120"/>
      <c r="MP262" s="120"/>
      <c r="MQ262" s="120"/>
      <c r="MR262" s="120"/>
      <c r="MS262" s="120"/>
      <c r="MT262" s="120"/>
      <c r="MU262" s="120"/>
      <c r="MV262" s="120"/>
      <c r="MW262" s="120"/>
      <c r="MX262" s="120"/>
      <c r="MY262" s="120"/>
      <c r="MZ262" s="120"/>
      <c r="NA262" s="120"/>
      <c r="NB262" s="120"/>
      <c r="NC262" s="120"/>
      <c r="ND262" s="120"/>
      <c r="NE262" s="120"/>
      <c r="NF262" s="120"/>
      <c r="NG262" s="120"/>
      <c r="NH262" s="120"/>
      <c r="NI262" s="120"/>
      <c r="NJ262" s="120"/>
      <c r="NK262" s="120"/>
      <c r="NL262" s="120"/>
      <c r="NM262" s="120"/>
      <c r="NN262" s="120"/>
      <c r="NO262" s="120"/>
      <c r="NP262" s="120"/>
      <c r="NQ262" s="120"/>
      <c r="NR262" s="120"/>
      <c r="NS262" s="120"/>
      <c r="NT262" s="120"/>
      <c r="NU262" s="120"/>
      <c r="NV262" s="120"/>
      <c r="NW262" s="120"/>
      <c r="NX262" s="120"/>
      <c r="NY262" s="120"/>
      <c r="NZ262" s="120"/>
      <c r="OA262" s="120"/>
      <c r="OB262" s="120"/>
      <c r="OC262" s="120"/>
      <c r="OD262" s="120"/>
      <c r="OE262" s="120"/>
      <c r="OF262" s="120"/>
      <c r="OG262" s="120"/>
      <c r="OH262" s="120"/>
      <c r="OI262" s="120"/>
      <c r="OJ262" s="120"/>
      <c r="OK262" s="120"/>
      <c r="OL262" s="120"/>
      <c r="OM262" s="120"/>
      <c r="ON262" s="120"/>
      <c r="OO262" s="120"/>
      <c r="OP262" s="120"/>
      <c r="OQ262" s="120"/>
      <c r="OR262" s="120"/>
      <c r="OS262" s="120"/>
      <c r="OT262" s="120"/>
      <c r="OU262" s="120"/>
      <c r="OV262" s="120"/>
      <c r="OW262" s="120"/>
      <c r="OX262" s="120"/>
      <c r="OY262" s="120"/>
      <c r="OZ262" s="120"/>
      <c r="PA262" s="120"/>
      <c r="PB262" s="120"/>
      <c r="PC262" s="120"/>
      <c r="PD262" s="120"/>
      <c r="PE262" s="120"/>
      <c r="PF262" s="120"/>
      <c r="PG262" s="120"/>
      <c r="PH262" s="120"/>
      <c r="PI262" s="120"/>
      <c r="PJ262" s="120"/>
      <c r="PK262" s="120"/>
      <c r="PL262" s="120"/>
      <c r="PM262" s="120"/>
      <c r="PN262" s="120"/>
      <c r="PO262" s="120"/>
      <c r="PP262" s="120"/>
      <c r="PQ262" s="120"/>
      <c r="PR262" s="120"/>
      <c r="PS262" s="120"/>
      <c r="PT262" s="120"/>
      <c r="PU262" s="120"/>
      <c r="PV262" s="120"/>
      <c r="PW262" s="120"/>
      <c r="PX262" s="120"/>
      <c r="PY262" s="120"/>
      <c r="PZ262" s="120"/>
      <c r="QA262" s="120"/>
      <c r="QB262" s="120"/>
      <c r="QC262" s="120"/>
      <c r="QD262" s="120"/>
      <c r="QE262" s="120"/>
      <c r="QF262" s="120"/>
      <c r="QG262" s="120"/>
      <c r="QH262" s="120"/>
      <c r="QI262" s="120"/>
      <c r="QJ262" s="120"/>
      <c r="QK262" s="120"/>
      <c r="QL262" s="120"/>
      <c r="QM262" s="120"/>
      <c r="QN262" s="120"/>
      <c r="QO262" s="120"/>
      <c r="QP262" s="120"/>
      <c r="QQ262" s="120"/>
      <c r="QR262" s="120"/>
      <c r="QS262" s="120"/>
      <c r="QT262" s="120"/>
      <c r="QU262" s="120"/>
      <c r="QV262" s="120"/>
      <c r="QW262" s="120"/>
      <c r="QX262" s="120"/>
      <c r="QY262" s="120"/>
      <c r="QZ262" s="120"/>
      <c r="RA262" s="120"/>
      <c r="RB262" s="120"/>
      <c r="RC262" s="120"/>
      <c r="RD262" s="120"/>
      <c r="RE262" s="120"/>
      <c r="RF262" s="120"/>
      <c r="RG262" s="120"/>
      <c r="RH262" s="120"/>
      <c r="RI262" s="120"/>
      <c r="RJ262" s="120"/>
      <c r="RK262" s="120"/>
      <c r="RL262" s="120"/>
      <c r="RM262" s="120"/>
      <c r="RN262" s="120"/>
      <c r="RO262" s="120"/>
      <c r="RP262" s="120"/>
      <c r="RQ262" s="120"/>
      <c r="RR262" s="120"/>
      <c r="RS262" s="120"/>
      <c r="RT262" s="120"/>
      <c r="RU262" s="120"/>
      <c r="RV262" s="120"/>
      <c r="RW262" s="120"/>
      <c r="RX262" s="120"/>
      <c r="RY262" s="120"/>
      <c r="RZ262" s="120"/>
      <c r="SA262" s="120"/>
      <c r="SB262" s="120"/>
      <c r="SC262" s="120"/>
      <c r="SD262" s="120"/>
      <c r="SE262" s="120"/>
      <c r="SF262" s="120"/>
      <c r="SG262" s="120"/>
      <c r="SH262" s="120"/>
      <c r="SI262" s="120"/>
      <c r="SJ262" s="120"/>
      <c r="SK262" s="120"/>
      <c r="SL262" s="120"/>
      <c r="SM262" s="120"/>
      <c r="SN262" s="120"/>
      <c r="SO262" s="120"/>
      <c r="SP262" s="120"/>
      <c r="SQ262" s="120"/>
      <c r="SR262" s="120"/>
      <c r="SS262" s="120"/>
      <c r="ST262" s="120"/>
      <c r="SU262" s="120"/>
      <c r="SV262" s="120"/>
      <c r="SW262" s="120"/>
      <c r="SX262" s="120"/>
      <c r="SY262" s="120"/>
      <c r="SZ262" s="120"/>
      <c r="TA262" s="120"/>
      <c r="TB262" s="120"/>
      <c r="TC262" s="120"/>
      <c r="TD262" s="120"/>
      <c r="TE262" s="120"/>
      <c r="TF262" s="120"/>
      <c r="TG262" s="120"/>
      <c r="TH262" s="120"/>
      <c r="TI262" s="120"/>
      <c r="TJ262" s="120"/>
      <c r="TK262" s="120"/>
      <c r="TL262" s="120"/>
      <c r="TM262" s="120"/>
      <c r="TN262" s="120"/>
      <c r="TO262" s="120"/>
      <c r="TP262" s="120"/>
      <c r="TQ262" s="120"/>
      <c r="TR262" s="120"/>
      <c r="TS262" s="120"/>
      <c r="TT262" s="120"/>
      <c r="TU262" s="120"/>
      <c r="TV262" s="120"/>
      <c r="TW262" s="120"/>
      <c r="TX262" s="120"/>
      <c r="TY262" s="120"/>
      <c r="TZ262" s="120"/>
      <c r="UA262" s="120"/>
      <c r="UB262" s="120"/>
      <c r="UC262" s="120"/>
      <c r="UD262" s="120"/>
      <c r="UE262" s="120"/>
      <c r="UF262" s="120"/>
      <c r="UG262" s="120"/>
      <c r="UH262" s="120"/>
      <c r="UI262" s="120"/>
      <c r="UJ262" s="120"/>
      <c r="UK262" s="120"/>
      <c r="UL262" s="120"/>
      <c r="UM262" s="120"/>
      <c r="UN262" s="120"/>
      <c r="UO262" s="120"/>
      <c r="UP262" s="120"/>
      <c r="UQ262" s="120"/>
      <c r="UR262" s="120"/>
      <c r="US262" s="120"/>
      <c r="UT262" s="120"/>
      <c r="UU262" s="120"/>
      <c r="UV262" s="120"/>
      <c r="UW262" s="120"/>
      <c r="UX262" s="120"/>
      <c r="UY262" s="120"/>
      <c r="UZ262" s="120"/>
      <c r="VA262" s="120"/>
      <c r="VB262" s="120"/>
      <c r="VC262" s="120"/>
      <c r="VD262" s="120"/>
      <c r="VE262" s="120"/>
      <c r="VF262" s="120"/>
      <c r="VG262" s="120"/>
      <c r="VH262" s="120"/>
      <c r="VI262" s="120"/>
      <c r="VJ262" s="120"/>
      <c r="VK262" s="120"/>
      <c r="VL262" s="120"/>
      <c r="VM262" s="120"/>
      <c r="VN262" s="120"/>
      <c r="VO262" s="120"/>
      <c r="VP262" s="120"/>
      <c r="VQ262" s="120"/>
      <c r="VR262" s="120"/>
      <c r="VS262" s="120"/>
      <c r="VT262" s="120"/>
      <c r="VU262" s="120"/>
      <c r="VV262" s="120"/>
      <c r="VW262" s="120"/>
      <c r="VX262" s="120"/>
      <c r="VY262" s="120"/>
      <c r="VZ262" s="120"/>
      <c r="WA262" s="120"/>
      <c r="WB262" s="120"/>
      <c r="WC262" s="120"/>
      <c r="WD262" s="120"/>
      <c r="WE262" s="120"/>
      <c r="WF262" s="120"/>
      <c r="WG262" s="120"/>
      <c r="WH262" s="120"/>
      <c r="WI262" s="120"/>
      <c r="WJ262" s="120"/>
      <c r="WK262" s="120"/>
      <c r="WL262" s="120"/>
      <c r="WM262" s="120"/>
      <c r="WN262" s="120"/>
      <c r="WO262" s="120"/>
      <c r="WP262" s="120"/>
      <c r="WQ262" s="120"/>
      <c r="WR262" s="120"/>
      <c r="WS262" s="120"/>
      <c r="WT262" s="120"/>
      <c r="WU262" s="120"/>
      <c r="WV262" s="120"/>
      <c r="WW262" s="120"/>
      <c r="WX262" s="120"/>
      <c r="WY262" s="120"/>
      <c r="WZ262" s="120"/>
      <c r="XA262" s="120"/>
      <c r="XB262" s="120"/>
      <c r="XC262" s="120"/>
      <c r="XD262" s="120"/>
      <c r="XE262" s="120"/>
      <c r="XF262" s="120"/>
      <c r="XG262" s="120"/>
      <c r="XH262" s="120"/>
      <c r="XI262" s="120"/>
      <c r="XJ262" s="120"/>
      <c r="XK262" s="120"/>
      <c r="XL262" s="120"/>
      <c r="XM262" s="120"/>
      <c r="XN262" s="120"/>
      <c r="XO262" s="120"/>
      <c r="XP262" s="120"/>
      <c r="XQ262" s="120"/>
      <c r="XR262" s="120"/>
      <c r="XS262" s="120"/>
      <c r="XT262" s="120"/>
      <c r="XU262" s="120"/>
      <c r="XV262" s="120"/>
      <c r="XW262" s="120"/>
      <c r="XX262" s="120"/>
      <c r="XY262" s="120"/>
      <c r="XZ262" s="120"/>
      <c r="YA262" s="120"/>
      <c r="YB262" s="120"/>
      <c r="YC262" s="120"/>
      <c r="YD262" s="120"/>
      <c r="YE262" s="120"/>
      <c r="YF262" s="120"/>
      <c r="YG262" s="120"/>
      <c r="YH262" s="120"/>
      <c r="YI262" s="120"/>
      <c r="YJ262" s="120"/>
      <c r="YK262" s="120"/>
      <c r="YL262" s="120"/>
      <c r="YM262" s="120"/>
      <c r="YN262" s="120"/>
      <c r="YO262" s="120"/>
      <c r="YP262" s="120"/>
      <c r="YQ262" s="120"/>
      <c r="YR262" s="120"/>
      <c r="YS262" s="120"/>
      <c r="YT262" s="120"/>
      <c r="YU262" s="120"/>
      <c r="YV262" s="120"/>
      <c r="YW262" s="120"/>
      <c r="YX262" s="120"/>
      <c r="YY262" s="120"/>
      <c r="YZ262" s="120"/>
      <c r="ZA262" s="120"/>
      <c r="ZB262" s="120"/>
      <c r="ZC262" s="120"/>
      <c r="ZD262" s="120"/>
      <c r="ZE262" s="120"/>
      <c r="ZF262" s="120"/>
      <c r="ZG262" s="120"/>
      <c r="ZH262" s="120"/>
      <c r="ZI262" s="120"/>
      <c r="ZJ262" s="120"/>
      <c r="ZK262" s="120"/>
      <c r="ZL262" s="120"/>
      <c r="ZM262" s="120"/>
      <c r="ZN262" s="120"/>
      <c r="ZO262" s="120"/>
      <c r="ZP262" s="120"/>
      <c r="ZQ262" s="120"/>
      <c r="ZR262" s="120"/>
      <c r="ZS262" s="120"/>
      <c r="ZT262" s="120"/>
      <c r="ZU262" s="120"/>
      <c r="ZV262" s="120"/>
      <c r="ZW262" s="120"/>
      <c r="ZX262" s="120"/>
      <c r="ZY262" s="120"/>
      <c r="ZZ262" s="120"/>
      <c r="AAA262" s="120"/>
      <c r="AAB262" s="120"/>
      <c r="AAC262" s="120"/>
      <c r="AAD262" s="120"/>
      <c r="AAE262" s="120"/>
      <c r="AAF262" s="120"/>
      <c r="AAG262" s="120"/>
      <c r="AAH262" s="120"/>
      <c r="AAI262" s="120"/>
      <c r="AAJ262" s="120"/>
      <c r="AAK262" s="120"/>
      <c r="AAL262" s="120"/>
      <c r="AAM262" s="120"/>
      <c r="AAN262" s="120"/>
      <c r="AAO262" s="120"/>
      <c r="AAP262" s="120"/>
      <c r="AAQ262" s="120"/>
      <c r="AAR262" s="120"/>
      <c r="AAS262" s="120"/>
      <c r="AAT262" s="120"/>
      <c r="AAU262" s="120"/>
      <c r="AAV262" s="120"/>
      <c r="AAW262" s="120"/>
      <c r="AAX262" s="120"/>
      <c r="AAY262" s="120"/>
      <c r="AAZ262" s="120"/>
      <c r="ABA262" s="120"/>
      <c r="ABB262" s="120"/>
      <c r="ABC262" s="120"/>
      <c r="ABD262" s="120"/>
      <c r="ABE262" s="120"/>
      <c r="ABF262" s="120"/>
      <c r="ABG262" s="120"/>
      <c r="ABH262" s="120"/>
      <c r="ABI262" s="120"/>
      <c r="ABJ262" s="120"/>
      <c r="ABK262" s="120"/>
      <c r="ABL262" s="120"/>
      <c r="ABM262" s="120"/>
      <c r="ABN262" s="120"/>
      <c r="ABO262" s="120"/>
      <c r="ABP262" s="120"/>
      <c r="ABQ262" s="120"/>
      <c r="ABR262" s="120"/>
      <c r="ABS262" s="120"/>
      <c r="ABT262" s="120"/>
      <c r="ABU262" s="120"/>
      <c r="ABV262" s="120"/>
      <c r="ABW262" s="120"/>
      <c r="ABX262" s="120"/>
      <c r="ABY262" s="120"/>
      <c r="ABZ262" s="120"/>
      <c r="ACA262" s="120"/>
      <c r="ACB262" s="120"/>
      <c r="ACC262" s="120"/>
      <c r="ACD262" s="120"/>
      <c r="ACE262" s="120"/>
      <c r="ACF262" s="120"/>
      <c r="ACG262" s="120"/>
      <c r="ACH262" s="120"/>
      <c r="ACI262" s="120"/>
      <c r="ACJ262" s="120"/>
      <c r="ACK262" s="120"/>
      <c r="ACL262" s="120"/>
      <c r="ACM262" s="120"/>
      <c r="ACN262" s="120"/>
      <c r="ACO262" s="120"/>
      <c r="ACP262" s="120"/>
      <c r="ACQ262" s="120"/>
      <c r="ACR262" s="120"/>
      <c r="ACS262" s="120"/>
      <c r="ACT262" s="120"/>
      <c r="ACU262" s="120"/>
      <c r="ACV262" s="120"/>
      <c r="ACW262" s="120"/>
      <c r="ACX262" s="120"/>
      <c r="ACY262" s="120"/>
      <c r="ACZ262" s="120"/>
      <c r="ADA262" s="120"/>
      <c r="ADB262" s="120"/>
      <c r="ADC262" s="120"/>
      <c r="ADD262" s="120"/>
      <c r="ADE262" s="120"/>
      <c r="ADF262" s="120"/>
      <c r="ADG262" s="120"/>
      <c r="ADH262" s="120"/>
      <c r="ADI262" s="120"/>
      <c r="ADJ262" s="120"/>
      <c r="ADK262" s="120"/>
      <c r="ADL262" s="120"/>
      <c r="ADM262" s="120"/>
      <c r="ADN262" s="120"/>
      <c r="ADO262" s="120"/>
      <c r="ADP262" s="120"/>
      <c r="ADQ262" s="120"/>
      <c r="ADR262" s="120"/>
      <c r="ADS262" s="120"/>
      <c r="ADT262" s="120"/>
      <c r="ADU262" s="120"/>
      <c r="ADV262" s="120"/>
      <c r="ADW262" s="120"/>
      <c r="ADX262" s="120"/>
      <c r="ADY262" s="120"/>
      <c r="ADZ262" s="120"/>
      <c r="AEA262" s="120"/>
      <c r="AEB262" s="120"/>
      <c r="AEC262" s="120"/>
      <c r="AED262" s="120"/>
      <c r="AEE262" s="120"/>
      <c r="AEF262" s="120"/>
      <c r="AEG262" s="120"/>
      <c r="AEH262" s="120"/>
      <c r="AEI262" s="120"/>
      <c r="AEJ262" s="120"/>
      <c r="AEK262" s="120"/>
      <c r="AEL262" s="120"/>
      <c r="AEM262" s="120"/>
      <c r="AEN262" s="120"/>
      <c r="AEO262" s="120"/>
      <c r="AEP262" s="120"/>
      <c r="AEQ262" s="120"/>
      <c r="AER262" s="120"/>
      <c r="AES262" s="120"/>
      <c r="AET262" s="120"/>
      <c r="AEU262" s="120"/>
      <c r="AEV262" s="120"/>
      <c r="AEW262" s="120"/>
      <c r="AEX262" s="120"/>
      <c r="AEY262" s="120"/>
      <c r="AEZ262" s="120"/>
      <c r="AFA262" s="120"/>
      <c r="AFB262" s="120"/>
      <c r="AFC262" s="120"/>
      <c r="AFD262" s="120"/>
      <c r="AFE262" s="120"/>
      <c r="AFF262" s="120"/>
      <c r="AFG262" s="120"/>
      <c r="AFH262" s="120"/>
      <c r="AFI262" s="120"/>
      <c r="AFJ262" s="120"/>
      <c r="AFK262" s="120"/>
      <c r="AFL262" s="120"/>
      <c r="AFM262" s="120"/>
      <c r="AFN262" s="120"/>
      <c r="AFO262" s="120"/>
      <c r="AFP262" s="120"/>
      <c r="AFQ262" s="120"/>
      <c r="AFR262" s="120"/>
      <c r="AFS262" s="120"/>
      <c r="AFT262" s="120"/>
      <c r="AFU262" s="120"/>
      <c r="AFV262" s="120"/>
      <c r="AFW262" s="120"/>
      <c r="AFX262" s="120"/>
      <c r="AFY262" s="120"/>
      <c r="AFZ262" s="120"/>
      <c r="AGA262" s="120"/>
      <c r="AGB262" s="120"/>
      <c r="AGC262" s="120"/>
      <c r="AGD262" s="120"/>
      <c r="AGE262" s="120"/>
      <c r="AGF262" s="120"/>
      <c r="AGG262" s="120"/>
      <c r="AGH262" s="120"/>
      <c r="AGI262" s="120"/>
      <c r="AGJ262" s="120"/>
      <c r="AGK262" s="120"/>
      <c r="AGL262" s="120"/>
      <c r="AGM262" s="120"/>
      <c r="AGN262" s="120"/>
      <c r="AGO262" s="120"/>
      <c r="AGP262" s="120"/>
      <c r="AGQ262" s="120"/>
      <c r="AGR262" s="120"/>
      <c r="AGS262" s="120"/>
      <c r="AGT262" s="120"/>
      <c r="AGU262" s="120"/>
      <c r="AGV262" s="120"/>
      <c r="AGW262" s="120"/>
      <c r="AGX262" s="120"/>
      <c r="AGY262" s="120"/>
      <c r="AGZ262" s="120"/>
      <c r="AHA262" s="120"/>
      <c r="AHB262" s="120"/>
      <c r="AHC262" s="120"/>
      <c r="AHD262" s="120"/>
      <c r="AHE262" s="120"/>
      <c r="AHF262" s="120"/>
      <c r="AHG262" s="120"/>
      <c r="AHH262" s="120"/>
      <c r="AHI262" s="120"/>
      <c r="AHJ262" s="120"/>
      <c r="AHK262" s="120"/>
      <c r="AHL262" s="120"/>
      <c r="AHM262" s="120"/>
      <c r="AHN262" s="120"/>
      <c r="AHO262" s="120"/>
      <c r="AHP262" s="120"/>
      <c r="AHQ262" s="120"/>
      <c r="AHR262" s="120"/>
      <c r="AHS262" s="120"/>
      <c r="AHT262" s="120"/>
      <c r="AHU262" s="120"/>
      <c r="AHV262" s="120"/>
      <c r="AHW262" s="120"/>
      <c r="AHX262" s="120"/>
      <c r="AHY262" s="120"/>
      <c r="AHZ262" s="120"/>
      <c r="AIA262" s="120"/>
      <c r="AIB262" s="120"/>
      <c r="AIC262" s="120"/>
      <c r="AID262" s="120"/>
      <c r="AIE262" s="120"/>
      <c r="AIF262" s="120"/>
      <c r="AIG262" s="120"/>
      <c r="AIH262" s="120"/>
      <c r="AII262" s="120"/>
      <c r="AIJ262" s="120"/>
      <c r="AIK262" s="120"/>
      <c r="AIL262" s="120"/>
      <c r="AIM262" s="120"/>
      <c r="AIN262" s="120"/>
      <c r="AIO262" s="120"/>
      <c r="AIP262" s="120"/>
      <c r="AIQ262" s="120"/>
      <c r="AIR262" s="120"/>
      <c r="AIS262" s="120"/>
      <c r="AIT262" s="120"/>
      <c r="AIU262" s="120"/>
      <c r="AIV262" s="120"/>
      <c r="AIW262" s="120"/>
      <c r="AIX262" s="120"/>
      <c r="AIY262" s="120"/>
      <c r="AIZ262" s="120"/>
      <c r="AJA262" s="120"/>
      <c r="AJB262" s="120"/>
      <c r="AJC262" s="120"/>
      <c r="AJD262" s="120"/>
      <c r="AJE262" s="120"/>
      <c r="AJF262" s="120"/>
      <c r="AJG262" s="120"/>
      <c r="AJH262" s="120"/>
      <c r="AJI262" s="120"/>
      <c r="AJJ262" s="120"/>
      <c r="AJK262" s="120"/>
      <c r="AJL262" s="120"/>
      <c r="AJM262" s="120"/>
      <c r="AJN262" s="120"/>
      <c r="AJO262" s="120"/>
      <c r="AJP262" s="120"/>
      <c r="AJQ262" s="120"/>
      <c r="AJR262" s="120"/>
      <c r="AJS262" s="120"/>
      <c r="AJT262" s="120"/>
      <c r="AJU262" s="120"/>
      <c r="AJV262" s="120"/>
      <c r="AJW262" s="120"/>
      <c r="AJX262" s="120"/>
      <c r="AJY262" s="120"/>
      <c r="AJZ262" s="120"/>
      <c r="AKA262" s="120"/>
      <c r="AKB262" s="120"/>
      <c r="AKC262" s="120"/>
      <c r="AKD262" s="120"/>
      <c r="AKE262" s="120"/>
      <c r="AKF262" s="120"/>
      <c r="AKG262" s="120"/>
      <c r="AKH262" s="120"/>
      <c r="AKI262" s="120"/>
      <c r="AKJ262" s="120"/>
      <c r="AKK262" s="120"/>
      <c r="AKL262" s="120"/>
      <c r="AKM262" s="120"/>
      <c r="AKN262" s="120"/>
      <c r="AKO262" s="120"/>
      <c r="AKP262" s="120"/>
      <c r="AKQ262" s="120"/>
      <c r="AKR262" s="120"/>
      <c r="AKS262" s="120"/>
      <c r="AKT262" s="120"/>
      <c r="AKU262" s="120"/>
      <c r="AKV262" s="120"/>
      <c r="AKW262" s="120"/>
      <c r="AKX262" s="120"/>
      <c r="AKY262" s="120"/>
      <c r="AKZ262" s="120"/>
      <c r="ALA262" s="120"/>
      <c r="ALB262" s="120"/>
      <c r="ALC262" s="120"/>
      <c r="ALD262" s="120"/>
      <c r="ALE262" s="120"/>
      <c r="ALF262" s="120"/>
      <c r="ALG262" s="120"/>
      <c r="ALH262" s="120"/>
      <c r="ALI262" s="120"/>
      <c r="ALJ262" s="120"/>
      <c r="ALK262" s="120"/>
      <c r="ALL262" s="120"/>
      <c r="ALM262" s="120"/>
      <c r="ALN262" s="120"/>
      <c r="ALO262" s="120"/>
      <c r="ALP262" s="120"/>
      <c r="ALQ262" s="120"/>
      <c r="ALR262" s="120"/>
      <c r="ALS262" s="120"/>
      <c r="ALT262" s="120"/>
      <c r="ALU262" s="120"/>
      <c r="ALV262" s="120"/>
      <c r="ALW262" s="120"/>
      <c r="ALX262" s="120"/>
      <c r="ALY262" s="120"/>
      <c r="ALZ262" s="120"/>
      <c r="AMA262" s="120"/>
      <c r="AMB262" s="120"/>
      <c r="AMC262" s="120"/>
      <c r="AMD262" s="120"/>
      <c r="AME262" s="120"/>
      <c r="AMF262" s="120"/>
      <c r="AMG262" s="120"/>
      <c r="AMH262" s="120"/>
      <c r="AMI262" s="120"/>
      <c r="AMJ262" s="120"/>
      <c r="AMK262" s="120"/>
      <c r="AML262" s="120"/>
    </row>
    <row r="263" spans="1:1026" s="121" customFormat="1" ht="404.25" customHeight="1" x14ac:dyDescent="0.25">
      <c r="A263" s="102">
        <v>258</v>
      </c>
      <c r="B263" s="175" t="s">
        <v>703</v>
      </c>
      <c r="C263" s="26" t="s">
        <v>245</v>
      </c>
      <c r="D263" s="26" t="s">
        <v>246</v>
      </c>
      <c r="E263" s="38" t="s">
        <v>622</v>
      </c>
      <c r="F263" s="80">
        <v>240</v>
      </c>
      <c r="G263" s="80" t="s">
        <v>11</v>
      </c>
      <c r="H263" s="101"/>
      <c r="I263" s="76">
        <f t="shared" si="23"/>
        <v>0</v>
      </c>
      <c r="J263" s="76">
        <f t="shared" ref="J263:J326" si="24">I263*L263/100</f>
        <v>0</v>
      </c>
      <c r="K263" s="76">
        <f t="shared" ref="K263:K326" si="25">I263+J263</f>
        <v>0</v>
      </c>
      <c r="L263" s="122"/>
      <c r="M263" s="123"/>
      <c r="N263" s="122"/>
      <c r="O263" s="157" t="s">
        <v>741</v>
      </c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0"/>
      <c r="DN263" s="120"/>
      <c r="DO263" s="120"/>
      <c r="DP263" s="120"/>
      <c r="DQ263" s="120"/>
      <c r="DR263" s="120"/>
      <c r="DS263" s="120"/>
      <c r="DT263" s="120"/>
      <c r="DU263" s="120"/>
      <c r="DV263" s="120"/>
      <c r="DW263" s="120"/>
      <c r="DX263" s="120"/>
      <c r="DY263" s="120"/>
      <c r="DZ263" s="120"/>
      <c r="EA263" s="120"/>
      <c r="EB263" s="120"/>
      <c r="EC263" s="120"/>
      <c r="ED263" s="120"/>
      <c r="EE263" s="120"/>
      <c r="EF263" s="120"/>
      <c r="EG263" s="120"/>
      <c r="EH263" s="120"/>
      <c r="EI263" s="120"/>
      <c r="EJ263" s="120"/>
      <c r="EK263" s="120"/>
      <c r="EL263" s="120"/>
      <c r="EM263" s="120"/>
      <c r="EN263" s="120"/>
      <c r="EO263" s="120"/>
      <c r="EP263" s="120"/>
      <c r="EQ263" s="120"/>
      <c r="ER263" s="120"/>
      <c r="ES263" s="120"/>
      <c r="ET263" s="120"/>
      <c r="EU263" s="120"/>
      <c r="EV263" s="120"/>
      <c r="EW263" s="120"/>
      <c r="EX263" s="120"/>
      <c r="EY263" s="120"/>
      <c r="EZ263" s="120"/>
      <c r="FA263" s="120"/>
      <c r="FB263" s="120"/>
      <c r="FC263" s="120"/>
      <c r="FD263" s="120"/>
      <c r="FE263" s="120"/>
      <c r="FF263" s="120"/>
      <c r="FG263" s="120"/>
      <c r="FH263" s="120"/>
      <c r="FI263" s="120"/>
      <c r="FJ263" s="120"/>
      <c r="FK263" s="120"/>
      <c r="FL263" s="120"/>
      <c r="FM263" s="120"/>
      <c r="FN263" s="120"/>
      <c r="FO263" s="120"/>
      <c r="FP263" s="120"/>
      <c r="FQ263" s="120"/>
      <c r="FR263" s="120"/>
      <c r="FS263" s="120"/>
      <c r="FT263" s="120"/>
      <c r="FU263" s="120"/>
      <c r="FV263" s="120"/>
      <c r="FW263" s="120"/>
      <c r="FX263" s="120"/>
      <c r="FY263" s="120"/>
      <c r="FZ263" s="120"/>
      <c r="GA263" s="120"/>
      <c r="GB263" s="120"/>
      <c r="GC263" s="120"/>
      <c r="GD263" s="120"/>
      <c r="GE263" s="120"/>
      <c r="GF263" s="120"/>
      <c r="GG263" s="120"/>
      <c r="GH263" s="120"/>
      <c r="GI263" s="120"/>
      <c r="GJ263" s="120"/>
      <c r="GK263" s="120"/>
      <c r="GL263" s="120"/>
      <c r="GM263" s="120"/>
      <c r="GN263" s="120"/>
      <c r="GO263" s="120"/>
      <c r="GP263" s="120"/>
      <c r="GQ263" s="120"/>
      <c r="GR263" s="120"/>
      <c r="GS263" s="120"/>
      <c r="GT263" s="120"/>
      <c r="GU263" s="120"/>
      <c r="GV263" s="120"/>
      <c r="GW263" s="120"/>
      <c r="GX263" s="120"/>
      <c r="GY263" s="120"/>
      <c r="GZ263" s="120"/>
      <c r="HA263" s="120"/>
      <c r="HB263" s="120"/>
      <c r="HC263" s="120"/>
      <c r="HD263" s="120"/>
      <c r="HE263" s="120"/>
      <c r="HF263" s="120"/>
      <c r="HG263" s="120"/>
      <c r="HH263" s="120"/>
      <c r="HI263" s="120"/>
      <c r="HJ263" s="120"/>
      <c r="HK263" s="120"/>
      <c r="HL263" s="120"/>
      <c r="HM263" s="120"/>
      <c r="HN263" s="120"/>
      <c r="HO263" s="120"/>
      <c r="HP263" s="120"/>
      <c r="HQ263" s="120"/>
      <c r="HR263" s="120"/>
      <c r="HS263" s="120"/>
      <c r="HT263" s="120"/>
      <c r="HU263" s="120"/>
      <c r="HV263" s="120"/>
      <c r="HW263" s="120"/>
      <c r="HX263" s="120"/>
      <c r="HY263" s="120"/>
      <c r="HZ263" s="120"/>
      <c r="IA263" s="120"/>
      <c r="IB263" s="120"/>
      <c r="IC263" s="120"/>
      <c r="ID263" s="120"/>
      <c r="IE263" s="120"/>
      <c r="IF263" s="120"/>
      <c r="IG263" s="120"/>
      <c r="IH263" s="120"/>
      <c r="II263" s="120"/>
      <c r="IJ263" s="120"/>
      <c r="IK263" s="120"/>
      <c r="IL263" s="120"/>
      <c r="IM263" s="120"/>
      <c r="IN263" s="120"/>
      <c r="IO263" s="120"/>
      <c r="IP263" s="120"/>
      <c r="IQ263" s="120"/>
      <c r="IR263" s="120"/>
      <c r="IS263" s="120"/>
      <c r="IT263" s="120"/>
      <c r="IU263" s="120"/>
      <c r="IV263" s="120"/>
      <c r="IW263" s="120"/>
      <c r="IX263" s="120"/>
      <c r="IY263" s="120"/>
      <c r="IZ263" s="120"/>
      <c r="JA263" s="120"/>
      <c r="JB263" s="120"/>
      <c r="JC263" s="120"/>
      <c r="JD263" s="120"/>
      <c r="JE263" s="120"/>
      <c r="JF263" s="120"/>
      <c r="JG263" s="120"/>
      <c r="JH263" s="120"/>
      <c r="JI263" s="120"/>
      <c r="JJ263" s="120"/>
      <c r="JK263" s="120"/>
      <c r="JL263" s="120"/>
      <c r="JM263" s="120"/>
      <c r="JN263" s="120"/>
      <c r="JO263" s="120"/>
      <c r="JP263" s="120"/>
      <c r="JQ263" s="120"/>
      <c r="JR263" s="120"/>
      <c r="JS263" s="120"/>
      <c r="JT263" s="120"/>
      <c r="JU263" s="120"/>
      <c r="JV263" s="120"/>
      <c r="JW263" s="120"/>
      <c r="JX263" s="120"/>
      <c r="JY263" s="120"/>
      <c r="JZ263" s="120"/>
      <c r="KA263" s="120"/>
      <c r="KB263" s="120"/>
      <c r="KC263" s="120"/>
      <c r="KD263" s="120"/>
      <c r="KE263" s="120"/>
      <c r="KF263" s="120"/>
      <c r="KG263" s="120"/>
      <c r="KH263" s="120"/>
      <c r="KI263" s="120"/>
      <c r="KJ263" s="120"/>
      <c r="KK263" s="120"/>
      <c r="KL263" s="120"/>
      <c r="KM263" s="120"/>
      <c r="KN263" s="120"/>
      <c r="KO263" s="120"/>
      <c r="KP263" s="120"/>
      <c r="KQ263" s="120"/>
      <c r="KR263" s="120"/>
      <c r="KS263" s="120"/>
      <c r="KT263" s="120"/>
      <c r="KU263" s="120"/>
      <c r="KV263" s="120"/>
      <c r="KW263" s="120"/>
      <c r="KX263" s="120"/>
      <c r="KY263" s="120"/>
      <c r="KZ263" s="120"/>
      <c r="LA263" s="120"/>
      <c r="LB263" s="120"/>
      <c r="LC263" s="120"/>
      <c r="LD263" s="120"/>
      <c r="LE263" s="120"/>
      <c r="LF263" s="120"/>
      <c r="LG263" s="120"/>
      <c r="LH263" s="120"/>
      <c r="LI263" s="120"/>
      <c r="LJ263" s="120"/>
      <c r="LK263" s="120"/>
      <c r="LL263" s="120"/>
      <c r="LM263" s="120"/>
      <c r="LN263" s="120"/>
      <c r="LO263" s="120"/>
      <c r="LP263" s="120"/>
      <c r="LQ263" s="120"/>
      <c r="LR263" s="120"/>
      <c r="LS263" s="120"/>
      <c r="LT263" s="120"/>
      <c r="LU263" s="120"/>
      <c r="LV263" s="120"/>
      <c r="LW263" s="120"/>
      <c r="LX263" s="120"/>
      <c r="LY263" s="120"/>
      <c r="LZ263" s="120"/>
      <c r="MA263" s="120"/>
      <c r="MB263" s="120"/>
      <c r="MC263" s="120"/>
      <c r="MD263" s="120"/>
      <c r="ME263" s="120"/>
      <c r="MF263" s="120"/>
      <c r="MG263" s="120"/>
      <c r="MH263" s="120"/>
      <c r="MI263" s="120"/>
      <c r="MJ263" s="120"/>
      <c r="MK263" s="120"/>
      <c r="ML263" s="120"/>
      <c r="MM263" s="120"/>
      <c r="MN263" s="120"/>
      <c r="MO263" s="120"/>
      <c r="MP263" s="120"/>
      <c r="MQ263" s="120"/>
      <c r="MR263" s="120"/>
      <c r="MS263" s="120"/>
      <c r="MT263" s="120"/>
      <c r="MU263" s="120"/>
      <c r="MV263" s="120"/>
      <c r="MW263" s="120"/>
      <c r="MX263" s="120"/>
      <c r="MY263" s="120"/>
      <c r="MZ263" s="120"/>
      <c r="NA263" s="120"/>
      <c r="NB263" s="120"/>
      <c r="NC263" s="120"/>
      <c r="ND263" s="120"/>
      <c r="NE263" s="120"/>
      <c r="NF263" s="120"/>
      <c r="NG263" s="120"/>
      <c r="NH263" s="120"/>
      <c r="NI263" s="120"/>
      <c r="NJ263" s="120"/>
      <c r="NK263" s="120"/>
      <c r="NL263" s="120"/>
      <c r="NM263" s="120"/>
      <c r="NN263" s="120"/>
      <c r="NO263" s="120"/>
      <c r="NP263" s="120"/>
      <c r="NQ263" s="120"/>
      <c r="NR263" s="120"/>
      <c r="NS263" s="120"/>
      <c r="NT263" s="120"/>
      <c r="NU263" s="120"/>
      <c r="NV263" s="120"/>
      <c r="NW263" s="120"/>
      <c r="NX263" s="120"/>
      <c r="NY263" s="120"/>
      <c r="NZ263" s="120"/>
      <c r="OA263" s="120"/>
      <c r="OB263" s="120"/>
      <c r="OC263" s="120"/>
      <c r="OD263" s="120"/>
      <c r="OE263" s="120"/>
      <c r="OF263" s="120"/>
      <c r="OG263" s="120"/>
      <c r="OH263" s="120"/>
      <c r="OI263" s="120"/>
      <c r="OJ263" s="120"/>
      <c r="OK263" s="120"/>
      <c r="OL263" s="120"/>
      <c r="OM263" s="120"/>
      <c r="ON263" s="120"/>
      <c r="OO263" s="120"/>
      <c r="OP263" s="120"/>
      <c r="OQ263" s="120"/>
      <c r="OR263" s="120"/>
      <c r="OS263" s="120"/>
      <c r="OT263" s="120"/>
      <c r="OU263" s="120"/>
      <c r="OV263" s="120"/>
      <c r="OW263" s="120"/>
      <c r="OX263" s="120"/>
      <c r="OY263" s="120"/>
      <c r="OZ263" s="120"/>
      <c r="PA263" s="120"/>
      <c r="PB263" s="120"/>
      <c r="PC263" s="120"/>
      <c r="PD263" s="120"/>
      <c r="PE263" s="120"/>
      <c r="PF263" s="120"/>
      <c r="PG263" s="120"/>
      <c r="PH263" s="120"/>
      <c r="PI263" s="120"/>
      <c r="PJ263" s="120"/>
      <c r="PK263" s="120"/>
      <c r="PL263" s="120"/>
      <c r="PM263" s="120"/>
      <c r="PN263" s="120"/>
      <c r="PO263" s="120"/>
      <c r="PP263" s="120"/>
      <c r="PQ263" s="120"/>
      <c r="PR263" s="120"/>
      <c r="PS263" s="120"/>
      <c r="PT263" s="120"/>
      <c r="PU263" s="120"/>
      <c r="PV263" s="120"/>
      <c r="PW263" s="120"/>
      <c r="PX263" s="120"/>
      <c r="PY263" s="120"/>
      <c r="PZ263" s="120"/>
      <c r="QA263" s="120"/>
      <c r="QB263" s="120"/>
      <c r="QC263" s="120"/>
      <c r="QD263" s="120"/>
      <c r="QE263" s="120"/>
      <c r="QF263" s="120"/>
      <c r="QG263" s="120"/>
      <c r="QH263" s="120"/>
      <c r="QI263" s="120"/>
      <c r="QJ263" s="120"/>
      <c r="QK263" s="120"/>
      <c r="QL263" s="120"/>
      <c r="QM263" s="120"/>
      <c r="QN263" s="120"/>
      <c r="QO263" s="120"/>
      <c r="QP263" s="120"/>
      <c r="QQ263" s="120"/>
      <c r="QR263" s="120"/>
      <c r="QS263" s="120"/>
      <c r="QT263" s="120"/>
      <c r="QU263" s="120"/>
      <c r="QV263" s="120"/>
      <c r="QW263" s="120"/>
      <c r="QX263" s="120"/>
      <c r="QY263" s="120"/>
      <c r="QZ263" s="120"/>
      <c r="RA263" s="120"/>
      <c r="RB263" s="120"/>
      <c r="RC263" s="120"/>
      <c r="RD263" s="120"/>
      <c r="RE263" s="120"/>
      <c r="RF263" s="120"/>
      <c r="RG263" s="120"/>
      <c r="RH263" s="120"/>
      <c r="RI263" s="120"/>
      <c r="RJ263" s="120"/>
      <c r="RK263" s="120"/>
      <c r="RL263" s="120"/>
      <c r="RM263" s="120"/>
      <c r="RN263" s="120"/>
      <c r="RO263" s="120"/>
      <c r="RP263" s="120"/>
      <c r="RQ263" s="120"/>
      <c r="RR263" s="120"/>
      <c r="RS263" s="120"/>
      <c r="RT263" s="120"/>
      <c r="RU263" s="120"/>
      <c r="RV263" s="120"/>
      <c r="RW263" s="120"/>
      <c r="RX263" s="120"/>
      <c r="RY263" s="120"/>
      <c r="RZ263" s="120"/>
      <c r="SA263" s="120"/>
      <c r="SB263" s="120"/>
      <c r="SC263" s="120"/>
      <c r="SD263" s="120"/>
      <c r="SE263" s="120"/>
      <c r="SF263" s="120"/>
      <c r="SG263" s="120"/>
      <c r="SH263" s="120"/>
      <c r="SI263" s="120"/>
      <c r="SJ263" s="120"/>
      <c r="SK263" s="120"/>
      <c r="SL263" s="120"/>
      <c r="SM263" s="120"/>
      <c r="SN263" s="120"/>
      <c r="SO263" s="120"/>
      <c r="SP263" s="120"/>
      <c r="SQ263" s="120"/>
      <c r="SR263" s="120"/>
      <c r="SS263" s="120"/>
      <c r="ST263" s="120"/>
      <c r="SU263" s="120"/>
      <c r="SV263" s="120"/>
      <c r="SW263" s="120"/>
      <c r="SX263" s="120"/>
      <c r="SY263" s="120"/>
      <c r="SZ263" s="120"/>
      <c r="TA263" s="120"/>
      <c r="TB263" s="120"/>
      <c r="TC263" s="120"/>
      <c r="TD263" s="120"/>
      <c r="TE263" s="120"/>
      <c r="TF263" s="120"/>
      <c r="TG263" s="120"/>
      <c r="TH263" s="120"/>
      <c r="TI263" s="120"/>
      <c r="TJ263" s="120"/>
      <c r="TK263" s="120"/>
      <c r="TL263" s="120"/>
      <c r="TM263" s="120"/>
      <c r="TN263" s="120"/>
      <c r="TO263" s="120"/>
      <c r="TP263" s="120"/>
      <c r="TQ263" s="120"/>
      <c r="TR263" s="120"/>
      <c r="TS263" s="120"/>
      <c r="TT263" s="120"/>
      <c r="TU263" s="120"/>
      <c r="TV263" s="120"/>
      <c r="TW263" s="120"/>
      <c r="TX263" s="120"/>
      <c r="TY263" s="120"/>
      <c r="TZ263" s="120"/>
      <c r="UA263" s="120"/>
      <c r="UB263" s="120"/>
      <c r="UC263" s="120"/>
      <c r="UD263" s="120"/>
      <c r="UE263" s="120"/>
      <c r="UF263" s="120"/>
      <c r="UG263" s="120"/>
      <c r="UH263" s="120"/>
      <c r="UI263" s="120"/>
      <c r="UJ263" s="120"/>
      <c r="UK263" s="120"/>
      <c r="UL263" s="120"/>
      <c r="UM263" s="120"/>
      <c r="UN263" s="120"/>
      <c r="UO263" s="120"/>
      <c r="UP263" s="120"/>
      <c r="UQ263" s="120"/>
      <c r="UR263" s="120"/>
      <c r="US263" s="120"/>
      <c r="UT263" s="120"/>
      <c r="UU263" s="120"/>
      <c r="UV263" s="120"/>
      <c r="UW263" s="120"/>
      <c r="UX263" s="120"/>
      <c r="UY263" s="120"/>
      <c r="UZ263" s="120"/>
      <c r="VA263" s="120"/>
      <c r="VB263" s="120"/>
      <c r="VC263" s="120"/>
      <c r="VD263" s="120"/>
      <c r="VE263" s="120"/>
      <c r="VF263" s="120"/>
      <c r="VG263" s="120"/>
      <c r="VH263" s="120"/>
      <c r="VI263" s="120"/>
      <c r="VJ263" s="120"/>
      <c r="VK263" s="120"/>
      <c r="VL263" s="120"/>
      <c r="VM263" s="120"/>
      <c r="VN263" s="120"/>
      <c r="VO263" s="120"/>
      <c r="VP263" s="120"/>
      <c r="VQ263" s="120"/>
      <c r="VR263" s="120"/>
      <c r="VS263" s="120"/>
      <c r="VT263" s="120"/>
      <c r="VU263" s="120"/>
      <c r="VV263" s="120"/>
      <c r="VW263" s="120"/>
      <c r="VX263" s="120"/>
      <c r="VY263" s="120"/>
      <c r="VZ263" s="120"/>
      <c r="WA263" s="120"/>
      <c r="WB263" s="120"/>
      <c r="WC263" s="120"/>
      <c r="WD263" s="120"/>
      <c r="WE263" s="120"/>
      <c r="WF263" s="120"/>
      <c r="WG263" s="120"/>
      <c r="WH263" s="120"/>
      <c r="WI263" s="120"/>
      <c r="WJ263" s="120"/>
      <c r="WK263" s="120"/>
      <c r="WL263" s="120"/>
      <c r="WM263" s="120"/>
      <c r="WN263" s="120"/>
      <c r="WO263" s="120"/>
      <c r="WP263" s="120"/>
      <c r="WQ263" s="120"/>
      <c r="WR263" s="120"/>
      <c r="WS263" s="120"/>
      <c r="WT263" s="120"/>
      <c r="WU263" s="120"/>
      <c r="WV263" s="120"/>
      <c r="WW263" s="120"/>
      <c r="WX263" s="120"/>
      <c r="WY263" s="120"/>
      <c r="WZ263" s="120"/>
      <c r="XA263" s="120"/>
      <c r="XB263" s="120"/>
      <c r="XC263" s="120"/>
      <c r="XD263" s="120"/>
      <c r="XE263" s="120"/>
      <c r="XF263" s="120"/>
      <c r="XG263" s="120"/>
      <c r="XH263" s="120"/>
      <c r="XI263" s="120"/>
      <c r="XJ263" s="120"/>
      <c r="XK263" s="120"/>
      <c r="XL263" s="120"/>
      <c r="XM263" s="120"/>
      <c r="XN263" s="120"/>
      <c r="XO263" s="120"/>
      <c r="XP263" s="120"/>
      <c r="XQ263" s="120"/>
      <c r="XR263" s="120"/>
      <c r="XS263" s="120"/>
      <c r="XT263" s="120"/>
      <c r="XU263" s="120"/>
      <c r="XV263" s="120"/>
      <c r="XW263" s="120"/>
      <c r="XX263" s="120"/>
      <c r="XY263" s="120"/>
      <c r="XZ263" s="120"/>
      <c r="YA263" s="120"/>
      <c r="YB263" s="120"/>
      <c r="YC263" s="120"/>
      <c r="YD263" s="120"/>
      <c r="YE263" s="120"/>
      <c r="YF263" s="120"/>
      <c r="YG263" s="120"/>
      <c r="YH263" s="120"/>
      <c r="YI263" s="120"/>
      <c r="YJ263" s="120"/>
      <c r="YK263" s="120"/>
      <c r="YL263" s="120"/>
      <c r="YM263" s="120"/>
      <c r="YN263" s="120"/>
      <c r="YO263" s="120"/>
      <c r="YP263" s="120"/>
      <c r="YQ263" s="120"/>
      <c r="YR263" s="120"/>
      <c r="YS263" s="120"/>
      <c r="YT263" s="120"/>
      <c r="YU263" s="120"/>
      <c r="YV263" s="120"/>
      <c r="YW263" s="120"/>
      <c r="YX263" s="120"/>
      <c r="YY263" s="120"/>
      <c r="YZ263" s="120"/>
      <c r="ZA263" s="120"/>
      <c r="ZB263" s="120"/>
      <c r="ZC263" s="120"/>
      <c r="ZD263" s="120"/>
      <c r="ZE263" s="120"/>
      <c r="ZF263" s="120"/>
      <c r="ZG263" s="120"/>
      <c r="ZH263" s="120"/>
      <c r="ZI263" s="120"/>
      <c r="ZJ263" s="120"/>
      <c r="ZK263" s="120"/>
      <c r="ZL263" s="120"/>
      <c r="ZM263" s="120"/>
      <c r="ZN263" s="120"/>
      <c r="ZO263" s="120"/>
      <c r="ZP263" s="120"/>
      <c r="ZQ263" s="120"/>
      <c r="ZR263" s="120"/>
      <c r="ZS263" s="120"/>
      <c r="ZT263" s="120"/>
      <c r="ZU263" s="120"/>
      <c r="ZV263" s="120"/>
      <c r="ZW263" s="120"/>
      <c r="ZX263" s="120"/>
      <c r="ZY263" s="120"/>
      <c r="ZZ263" s="120"/>
      <c r="AAA263" s="120"/>
      <c r="AAB263" s="120"/>
      <c r="AAC263" s="120"/>
      <c r="AAD263" s="120"/>
      <c r="AAE263" s="120"/>
      <c r="AAF263" s="120"/>
      <c r="AAG263" s="120"/>
      <c r="AAH263" s="120"/>
      <c r="AAI263" s="120"/>
      <c r="AAJ263" s="120"/>
      <c r="AAK263" s="120"/>
      <c r="AAL263" s="120"/>
      <c r="AAM263" s="120"/>
      <c r="AAN263" s="120"/>
      <c r="AAO263" s="120"/>
      <c r="AAP263" s="120"/>
      <c r="AAQ263" s="120"/>
      <c r="AAR263" s="120"/>
      <c r="AAS263" s="120"/>
      <c r="AAT263" s="120"/>
      <c r="AAU263" s="120"/>
      <c r="AAV263" s="120"/>
      <c r="AAW263" s="120"/>
      <c r="AAX263" s="120"/>
      <c r="AAY263" s="120"/>
      <c r="AAZ263" s="120"/>
      <c r="ABA263" s="120"/>
      <c r="ABB263" s="120"/>
      <c r="ABC263" s="120"/>
      <c r="ABD263" s="120"/>
      <c r="ABE263" s="120"/>
      <c r="ABF263" s="120"/>
      <c r="ABG263" s="120"/>
      <c r="ABH263" s="120"/>
      <c r="ABI263" s="120"/>
      <c r="ABJ263" s="120"/>
      <c r="ABK263" s="120"/>
      <c r="ABL263" s="120"/>
      <c r="ABM263" s="120"/>
      <c r="ABN263" s="120"/>
      <c r="ABO263" s="120"/>
      <c r="ABP263" s="120"/>
      <c r="ABQ263" s="120"/>
      <c r="ABR263" s="120"/>
      <c r="ABS263" s="120"/>
      <c r="ABT263" s="120"/>
      <c r="ABU263" s="120"/>
      <c r="ABV263" s="120"/>
      <c r="ABW263" s="120"/>
      <c r="ABX263" s="120"/>
      <c r="ABY263" s="120"/>
      <c r="ABZ263" s="120"/>
      <c r="ACA263" s="120"/>
      <c r="ACB263" s="120"/>
      <c r="ACC263" s="120"/>
      <c r="ACD263" s="120"/>
      <c r="ACE263" s="120"/>
      <c r="ACF263" s="120"/>
      <c r="ACG263" s="120"/>
      <c r="ACH263" s="120"/>
      <c r="ACI263" s="120"/>
      <c r="ACJ263" s="120"/>
      <c r="ACK263" s="120"/>
      <c r="ACL263" s="120"/>
      <c r="ACM263" s="120"/>
      <c r="ACN263" s="120"/>
      <c r="ACO263" s="120"/>
      <c r="ACP263" s="120"/>
      <c r="ACQ263" s="120"/>
      <c r="ACR263" s="120"/>
      <c r="ACS263" s="120"/>
      <c r="ACT263" s="120"/>
      <c r="ACU263" s="120"/>
      <c r="ACV263" s="120"/>
      <c r="ACW263" s="120"/>
      <c r="ACX263" s="120"/>
      <c r="ACY263" s="120"/>
      <c r="ACZ263" s="120"/>
      <c r="ADA263" s="120"/>
      <c r="ADB263" s="120"/>
      <c r="ADC263" s="120"/>
      <c r="ADD263" s="120"/>
      <c r="ADE263" s="120"/>
      <c r="ADF263" s="120"/>
      <c r="ADG263" s="120"/>
      <c r="ADH263" s="120"/>
      <c r="ADI263" s="120"/>
      <c r="ADJ263" s="120"/>
      <c r="ADK263" s="120"/>
      <c r="ADL263" s="120"/>
      <c r="ADM263" s="120"/>
      <c r="ADN263" s="120"/>
      <c r="ADO263" s="120"/>
      <c r="ADP263" s="120"/>
      <c r="ADQ263" s="120"/>
      <c r="ADR263" s="120"/>
      <c r="ADS263" s="120"/>
      <c r="ADT263" s="120"/>
      <c r="ADU263" s="120"/>
      <c r="ADV263" s="120"/>
      <c r="ADW263" s="120"/>
      <c r="ADX263" s="120"/>
      <c r="ADY263" s="120"/>
      <c r="ADZ263" s="120"/>
      <c r="AEA263" s="120"/>
      <c r="AEB263" s="120"/>
      <c r="AEC263" s="120"/>
      <c r="AED263" s="120"/>
      <c r="AEE263" s="120"/>
      <c r="AEF263" s="120"/>
      <c r="AEG263" s="120"/>
      <c r="AEH263" s="120"/>
      <c r="AEI263" s="120"/>
      <c r="AEJ263" s="120"/>
      <c r="AEK263" s="120"/>
      <c r="AEL263" s="120"/>
      <c r="AEM263" s="120"/>
      <c r="AEN263" s="120"/>
      <c r="AEO263" s="120"/>
      <c r="AEP263" s="120"/>
      <c r="AEQ263" s="120"/>
      <c r="AER263" s="120"/>
      <c r="AES263" s="120"/>
      <c r="AET263" s="120"/>
      <c r="AEU263" s="120"/>
      <c r="AEV263" s="120"/>
      <c r="AEW263" s="120"/>
      <c r="AEX263" s="120"/>
      <c r="AEY263" s="120"/>
      <c r="AEZ263" s="120"/>
      <c r="AFA263" s="120"/>
      <c r="AFB263" s="120"/>
      <c r="AFC263" s="120"/>
      <c r="AFD263" s="120"/>
      <c r="AFE263" s="120"/>
      <c r="AFF263" s="120"/>
      <c r="AFG263" s="120"/>
      <c r="AFH263" s="120"/>
      <c r="AFI263" s="120"/>
      <c r="AFJ263" s="120"/>
      <c r="AFK263" s="120"/>
      <c r="AFL263" s="120"/>
      <c r="AFM263" s="120"/>
      <c r="AFN263" s="120"/>
      <c r="AFO263" s="120"/>
      <c r="AFP263" s="120"/>
      <c r="AFQ263" s="120"/>
      <c r="AFR263" s="120"/>
      <c r="AFS263" s="120"/>
      <c r="AFT263" s="120"/>
      <c r="AFU263" s="120"/>
      <c r="AFV263" s="120"/>
      <c r="AFW263" s="120"/>
      <c r="AFX263" s="120"/>
      <c r="AFY263" s="120"/>
      <c r="AFZ263" s="120"/>
      <c r="AGA263" s="120"/>
      <c r="AGB263" s="120"/>
      <c r="AGC263" s="120"/>
      <c r="AGD263" s="120"/>
      <c r="AGE263" s="120"/>
      <c r="AGF263" s="120"/>
      <c r="AGG263" s="120"/>
      <c r="AGH263" s="120"/>
      <c r="AGI263" s="120"/>
      <c r="AGJ263" s="120"/>
      <c r="AGK263" s="120"/>
      <c r="AGL263" s="120"/>
      <c r="AGM263" s="120"/>
      <c r="AGN263" s="120"/>
      <c r="AGO263" s="120"/>
      <c r="AGP263" s="120"/>
      <c r="AGQ263" s="120"/>
      <c r="AGR263" s="120"/>
      <c r="AGS263" s="120"/>
      <c r="AGT263" s="120"/>
      <c r="AGU263" s="120"/>
      <c r="AGV263" s="120"/>
      <c r="AGW263" s="120"/>
      <c r="AGX263" s="120"/>
      <c r="AGY263" s="120"/>
      <c r="AGZ263" s="120"/>
      <c r="AHA263" s="120"/>
      <c r="AHB263" s="120"/>
      <c r="AHC263" s="120"/>
      <c r="AHD263" s="120"/>
      <c r="AHE263" s="120"/>
      <c r="AHF263" s="120"/>
      <c r="AHG263" s="120"/>
      <c r="AHH263" s="120"/>
      <c r="AHI263" s="120"/>
      <c r="AHJ263" s="120"/>
      <c r="AHK263" s="120"/>
      <c r="AHL263" s="120"/>
      <c r="AHM263" s="120"/>
      <c r="AHN263" s="120"/>
      <c r="AHO263" s="120"/>
      <c r="AHP263" s="120"/>
      <c r="AHQ263" s="120"/>
      <c r="AHR263" s="120"/>
      <c r="AHS263" s="120"/>
      <c r="AHT263" s="120"/>
      <c r="AHU263" s="120"/>
      <c r="AHV263" s="120"/>
      <c r="AHW263" s="120"/>
      <c r="AHX263" s="120"/>
      <c r="AHY263" s="120"/>
      <c r="AHZ263" s="120"/>
      <c r="AIA263" s="120"/>
      <c r="AIB263" s="120"/>
      <c r="AIC263" s="120"/>
      <c r="AID263" s="120"/>
      <c r="AIE263" s="120"/>
      <c r="AIF263" s="120"/>
      <c r="AIG263" s="120"/>
      <c r="AIH263" s="120"/>
      <c r="AII263" s="120"/>
      <c r="AIJ263" s="120"/>
      <c r="AIK263" s="120"/>
      <c r="AIL263" s="120"/>
      <c r="AIM263" s="120"/>
      <c r="AIN263" s="120"/>
      <c r="AIO263" s="120"/>
      <c r="AIP263" s="120"/>
      <c r="AIQ263" s="120"/>
      <c r="AIR263" s="120"/>
      <c r="AIS263" s="120"/>
      <c r="AIT263" s="120"/>
      <c r="AIU263" s="120"/>
      <c r="AIV263" s="120"/>
      <c r="AIW263" s="120"/>
      <c r="AIX263" s="120"/>
      <c r="AIY263" s="120"/>
      <c r="AIZ263" s="120"/>
      <c r="AJA263" s="120"/>
      <c r="AJB263" s="120"/>
      <c r="AJC263" s="120"/>
      <c r="AJD263" s="120"/>
      <c r="AJE263" s="120"/>
      <c r="AJF263" s="120"/>
      <c r="AJG263" s="120"/>
      <c r="AJH263" s="120"/>
      <c r="AJI263" s="120"/>
      <c r="AJJ263" s="120"/>
      <c r="AJK263" s="120"/>
      <c r="AJL263" s="120"/>
      <c r="AJM263" s="120"/>
      <c r="AJN263" s="120"/>
      <c r="AJO263" s="120"/>
      <c r="AJP263" s="120"/>
      <c r="AJQ263" s="120"/>
      <c r="AJR263" s="120"/>
      <c r="AJS263" s="120"/>
      <c r="AJT263" s="120"/>
      <c r="AJU263" s="120"/>
      <c r="AJV263" s="120"/>
      <c r="AJW263" s="120"/>
      <c r="AJX263" s="120"/>
      <c r="AJY263" s="120"/>
      <c r="AJZ263" s="120"/>
      <c r="AKA263" s="120"/>
      <c r="AKB263" s="120"/>
      <c r="AKC263" s="120"/>
      <c r="AKD263" s="120"/>
      <c r="AKE263" s="120"/>
      <c r="AKF263" s="120"/>
      <c r="AKG263" s="120"/>
      <c r="AKH263" s="120"/>
      <c r="AKI263" s="120"/>
      <c r="AKJ263" s="120"/>
      <c r="AKK263" s="120"/>
      <c r="AKL263" s="120"/>
      <c r="AKM263" s="120"/>
      <c r="AKN263" s="120"/>
      <c r="AKO263" s="120"/>
      <c r="AKP263" s="120"/>
      <c r="AKQ263" s="120"/>
      <c r="AKR263" s="120"/>
      <c r="AKS263" s="120"/>
      <c r="AKT263" s="120"/>
      <c r="AKU263" s="120"/>
      <c r="AKV263" s="120"/>
      <c r="AKW263" s="120"/>
      <c r="AKX263" s="120"/>
      <c r="AKY263" s="120"/>
      <c r="AKZ263" s="120"/>
      <c r="ALA263" s="120"/>
      <c r="ALB263" s="120"/>
      <c r="ALC263" s="120"/>
      <c r="ALD263" s="120"/>
      <c r="ALE263" s="120"/>
      <c r="ALF263" s="120"/>
      <c r="ALG263" s="120"/>
      <c r="ALH263" s="120"/>
      <c r="ALI263" s="120"/>
      <c r="ALJ263" s="120"/>
      <c r="ALK263" s="120"/>
      <c r="ALL263" s="120"/>
      <c r="ALM263" s="120"/>
      <c r="ALN263" s="120"/>
      <c r="ALO263" s="120"/>
      <c r="ALP263" s="120"/>
      <c r="ALQ263" s="120"/>
      <c r="ALR263" s="120"/>
      <c r="ALS263" s="120"/>
      <c r="ALT263" s="120"/>
      <c r="ALU263" s="120"/>
      <c r="ALV263" s="120"/>
      <c r="ALW263" s="120"/>
      <c r="ALX263" s="120"/>
      <c r="ALY263" s="120"/>
      <c r="ALZ263" s="120"/>
      <c r="AMA263" s="120"/>
      <c r="AMB263" s="120"/>
      <c r="AMC263" s="120"/>
      <c r="AMD263" s="120"/>
      <c r="AME263" s="120"/>
      <c r="AMF263" s="120"/>
      <c r="AMG263" s="120"/>
      <c r="AMH263" s="120"/>
      <c r="AMI263" s="120"/>
      <c r="AMJ263" s="120"/>
      <c r="AMK263" s="120"/>
      <c r="AML263" s="120"/>
    </row>
    <row r="264" spans="1:1026" s="121" customFormat="1" ht="27.95" customHeight="1" x14ac:dyDescent="0.25">
      <c r="A264" s="102">
        <v>259</v>
      </c>
      <c r="B264" s="25" t="s">
        <v>543</v>
      </c>
      <c r="C264" s="26" t="s">
        <v>384</v>
      </c>
      <c r="D264" s="26" t="s">
        <v>29</v>
      </c>
      <c r="E264" s="31" t="s">
        <v>38</v>
      </c>
      <c r="F264" s="50">
        <v>10</v>
      </c>
      <c r="G264" s="51" t="s">
        <v>11</v>
      </c>
      <c r="H264" s="76"/>
      <c r="I264" s="76">
        <f t="shared" si="23"/>
        <v>0</v>
      </c>
      <c r="J264" s="76">
        <f t="shared" si="24"/>
        <v>0</v>
      </c>
      <c r="K264" s="76">
        <f t="shared" si="25"/>
        <v>0</v>
      </c>
      <c r="L264" s="53"/>
      <c r="M264" s="53"/>
      <c r="N264" s="53"/>
      <c r="O264" s="39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0"/>
      <c r="DN264" s="120"/>
      <c r="DO264" s="120"/>
      <c r="DP264" s="120"/>
      <c r="DQ264" s="120"/>
      <c r="DR264" s="120"/>
      <c r="DS264" s="120"/>
      <c r="DT264" s="120"/>
      <c r="DU264" s="120"/>
      <c r="DV264" s="120"/>
      <c r="DW264" s="120"/>
      <c r="DX264" s="120"/>
      <c r="DY264" s="120"/>
      <c r="DZ264" s="120"/>
      <c r="EA264" s="120"/>
      <c r="EB264" s="120"/>
      <c r="EC264" s="120"/>
      <c r="ED264" s="120"/>
      <c r="EE264" s="120"/>
      <c r="EF264" s="120"/>
      <c r="EG264" s="120"/>
      <c r="EH264" s="120"/>
      <c r="EI264" s="120"/>
      <c r="EJ264" s="120"/>
      <c r="EK264" s="120"/>
      <c r="EL264" s="120"/>
      <c r="EM264" s="120"/>
      <c r="EN264" s="120"/>
      <c r="EO264" s="120"/>
      <c r="EP264" s="120"/>
      <c r="EQ264" s="120"/>
      <c r="ER264" s="120"/>
      <c r="ES264" s="120"/>
      <c r="ET264" s="120"/>
      <c r="EU264" s="120"/>
      <c r="EV264" s="120"/>
      <c r="EW264" s="120"/>
      <c r="EX264" s="120"/>
      <c r="EY264" s="120"/>
      <c r="EZ264" s="120"/>
      <c r="FA264" s="120"/>
      <c r="FB264" s="120"/>
      <c r="FC264" s="120"/>
      <c r="FD264" s="120"/>
      <c r="FE264" s="120"/>
      <c r="FF264" s="120"/>
      <c r="FG264" s="120"/>
      <c r="FH264" s="120"/>
      <c r="FI264" s="120"/>
      <c r="FJ264" s="120"/>
      <c r="FK264" s="120"/>
      <c r="FL264" s="120"/>
      <c r="FM264" s="120"/>
      <c r="FN264" s="120"/>
      <c r="FO264" s="120"/>
      <c r="FP264" s="120"/>
      <c r="FQ264" s="120"/>
      <c r="FR264" s="120"/>
      <c r="FS264" s="120"/>
      <c r="FT264" s="120"/>
      <c r="FU264" s="120"/>
      <c r="FV264" s="120"/>
      <c r="FW264" s="120"/>
      <c r="FX264" s="120"/>
      <c r="FY264" s="120"/>
      <c r="FZ264" s="120"/>
      <c r="GA264" s="120"/>
      <c r="GB264" s="120"/>
      <c r="GC264" s="120"/>
      <c r="GD264" s="120"/>
      <c r="GE264" s="120"/>
      <c r="GF264" s="120"/>
      <c r="GG264" s="120"/>
      <c r="GH264" s="120"/>
      <c r="GI264" s="120"/>
      <c r="GJ264" s="120"/>
      <c r="GK264" s="120"/>
      <c r="GL264" s="120"/>
      <c r="GM264" s="120"/>
      <c r="GN264" s="120"/>
      <c r="GO264" s="120"/>
      <c r="GP264" s="120"/>
      <c r="GQ264" s="120"/>
      <c r="GR264" s="120"/>
      <c r="GS264" s="120"/>
      <c r="GT264" s="120"/>
      <c r="GU264" s="120"/>
      <c r="GV264" s="120"/>
      <c r="GW264" s="120"/>
      <c r="GX264" s="120"/>
      <c r="GY264" s="120"/>
      <c r="GZ264" s="120"/>
      <c r="HA264" s="120"/>
      <c r="HB264" s="120"/>
      <c r="HC264" s="120"/>
      <c r="HD264" s="120"/>
      <c r="HE264" s="120"/>
      <c r="HF264" s="120"/>
      <c r="HG264" s="120"/>
      <c r="HH264" s="120"/>
      <c r="HI264" s="120"/>
      <c r="HJ264" s="120"/>
      <c r="HK264" s="120"/>
      <c r="HL264" s="120"/>
      <c r="HM264" s="120"/>
      <c r="HN264" s="120"/>
      <c r="HO264" s="120"/>
      <c r="HP264" s="120"/>
      <c r="HQ264" s="120"/>
      <c r="HR264" s="120"/>
      <c r="HS264" s="120"/>
      <c r="HT264" s="120"/>
      <c r="HU264" s="120"/>
      <c r="HV264" s="120"/>
      <c r="HW264" s="120"/>
      <c r="HX264" s="120"/>
      <c r="HY264" s="120"/>
      <c r="HZ264" s="120"/>
      <c r="IA264" s="120"/>
      <c r="IB264" s="120"/>
      <c r="IC264" s="120"/>
      <c r="ID264" s="120"/>
      <c r="IE264" s="120"/>
      <c r="IF264" s="120"/>
      <c r="IG264" s="120"/>
      <c r="IH264" s="120"/>
      <c r="II264" s="120"/>
      <c r="IJ264" s="120"/>
      <c r="IK264" s="120"/>
      <c r="IL264" s="120"/>
      <c r="IM264" s="120"/>
      <c r="IN264" s="120"/>
      <c r="IO264" s="120"/>
      <c r="IP264" s="120"/>
      <c r="IQ264" s="120"/>
      <c r="IR264" s="120"/>
      <c r="IS264" s="120"/>
      <c r="IT264" s="120"/>
      <c r="IU264" s="120"/>
      <c r="IV264" s="120"/>
      <c r="IW264" s="120"/>
      <c r="IX264" s="120"/>
      <c r="IY264" s="120"/>
      <c r="IZ264" s="120"/>
      <c r="JA264" s="120"/>
      <c r="JB264" s="120"/>
      <c r="JC264" s="120"/>
      <c r="JD264" s="120"/>
      <c r="JE264" s="120"/>
      <c r="JF264" s="120"/>
      <c r="JG264" s="120"/>
      <c r="JH264" s="120"/>
      <c r="JI264" s="120"/>
      <c r="JJ264" s="120"/>
      <c r="JK264" s="120"/>
      <c r="JL264" s="120"/>
      <c r="JM264" s="120"/>
      <c r="JN264" s="120"/>
      <c r="JO264" s="120"/>
      <c r="JP264" s="120"/>
      <c r="JQ264" s="120"/>
      <c r="JR264" s="120"/>
      <c r="JS264" s="120"/>
      <c r="JT264" s="120"/>
      <c r="JU264" s="120"/>
      <c r="JV264" s="120"/>
      <c r="JW264" s="120"/>
      <c r="JX264" s="120"/>
      <c r="JY264" s="120"/>
      <c r="JZ264" s="120"/>
      <c r="KA264" s="120"/>
      <c r="KB264" s="120"/>
      <c r="KC264" s="120"/>
      <c r="KD264" s="120"/>
      <c r="KE264" s="120"/>
      <c r="KF264" s="120"/>
      <c r="KG264" s="120"/>
      <c r="KH264" s="120"/>
      <c r="KI264" s="120"/>
      <c r="KJ264" s="120"/>
      <c r="KK264" s="120"/>
      <c r="KL264" s="120"/>
      <c r="KM264" s="120"/>
      <c r="KN264" s="120"/>
      <c r="KO264" s="120"/>
      <c r="KP264" s="120"/>
      <c r="KQ264" s="120"/>
      <c r="KR264" s="120"/>
      <c r="KS264" s="120"/>
      <c r="KT264" s="120"/>
      <c r="KU264" s="120"/>
      <c r="KV264" s="120"/>
      <c r="KW264" s="120"/>
      <c r="KX264" s="120"/>
      <c r="KY264" s="120"/>
      <c r="KZ264" s="120"/>
      <c r="LA264" s="120"/>
      <c r="LB264" s="120"/>
      <c r="LC264" s="120"/>
      <c r="LD264" s="120"/>
      <c r="LE264" s="120"/>
      <c r="LF264" s="120"/>
      <c r="LG264" s="120"/>
      <c r="LH264" s="120"/>
      <c r="LI264" s="120"/>
      <c r="LJ264" s="120"/>
      <c r="LK264" s="120"/>
      <c r="LL264" s="120"/>
      <c r="LM264" s="120"/>
      <c r="LN264" s="120"/>
      <c r="LO264" s="120"/>
      <c r="LP264" s="120"/>
      <c r="LQ264" s="120"/>
      <c r="LR264" s="120"/>
      <c r="LS264" s="120"/>
      <c r="LT264" s="120"/>
      <c r="LU264" s="120"/>
      <c r="LV264" s="120"/>
      <c r="LW264" s="120"/>
      <c r="LX264" s="120"/>
      <c r="LY264" s="120"/>
      <c r="LZ264" s="120"/>
      <c r="MA264" s="120"/>
      <c r="MB264" s="120"/>
      <c r="MC264" s="120"/>
      <c r="MD264" s="120"/>
      <c r="ME264" s="120"/>
      <c r="MF264" s="120"/>
      <c r="MG264" s="120"/>
      <c r="MH264" s="120"/>
      <c r="MI264" s="120"/>
      <c r="MJ264" s="120"/>
      <c r="MK264" s="120"/>
      <c r="ML264" s="120"/>
      <c r="MM264" s="120"/>
      <c r="MN264" s="120"/>
      <c r="MO264" s="120"/>
      <c r="MP264" s="120"/>
      <c r="MQ264" s="120"/>
      <c r="MR264" s="120"/>
      <c r="MS264" s="120"/>
      <c r="MT264" s="120"/>
      <c r="MU264" s="120"/>
      <c r="MV264" s="120"/>
      <c r="MW264" s="120"/>
      <c r="MX264" s="120"/>
      <c r="MY264" s="120"/>
      <c r="MZ264" s="120"/>
      <c r="NA264" s="120"/>
      <c r="NB264" s="120"/>
      <c r="NC264" s="120"/>
      <c r="ND264" s="120"/>
      <c r="NE264" s="120"/>
      <c r="NF264" s="120"/>
      <c r="NG264" s="120"/>
      <c r="NH264" s="120"/>
      <c r="NI264" s="120"/>
      <c r="NJ264" s="120"/>
      <c r="NK264" s="120"/>
      <c r="NL264" s="120"/>
      <c r="NM264" s="120"/>
      <c r="NN264" s="120"/>
      <c r="NO264" s="120"/>
      <c r="NP264" s="120"/>
      <c r="NQ264" s="120"/>
      <c r="NR264" s="120"/>
      <c r="NS264" s="120"/>
      <c r="NT264" s="120"/>
      <c r="NU264" s="120"/>
      <c r="NV264" s="120"/>
      <c r="NW264" s="120"/>
      <c r="NX264" s="120"/>
      <c r="NY264" s="120"/>
      <c r="NZ264" s="120"/>
      <c r="OA264" s="120"/>
      <c r="OB264" s="120"/>
      <c r="OC264" s="120"/>
      <c r="OD264" s="120"/>
      <c r="OE264" s="120"/>
      <c r="OF264" s="120"/>
      <c r="OG264" s="120"/>
      <c r="OH264" s="120"/>
      <c r="OI264" s="120"/>
      <c r="OJ264" s="120"/>
      <c r="OK264" s="120"/>
      <c r="OL264" s="120"/>
      <c r="OM264" s="120"/>
      <c r="ON264" s="120"/>
      <c r="OO264" s="120"/>
      <c r="OP264" s="120"/>
      <c r="OQ264" s="120"/>
      <c r="OR264" s="120"/>
      <c r="OS264" s="120"/>
      <c r="OT264" s="120"/>
      <c r="OU264" s="120"/>
      <c r="OV264" s="120"/>
      <c r="OW264" s="120"/>
      <c r="OX264" s="120"/>
      <c r="OY264" s="120"/>
      <c r="OZ264" s="120"/>
      <c r="PA264" s="120"/>
      <c r="PB264" s="120"/>
      <c r="PC264" s="120"/>
      <c r="PD264" s="120"/>
      <c r="PE264" s="120"/>
      <c r="PF264" s="120"/>
      <c r="PG264" s="120"/>
      <c r="PH264" s="120"/>
      <c r="PI264" s="120"/>
      <c r="PJ264" s="120"/>
      <c r="PK264" s="120"/>
      <c r="PL264" s="120"/>
      <c r="PM264" s="120"/>
      <c r="PN264" s="120"/>
      <c r="PO264" s="120"/>
      <c r="PP264" s="120"/>
      <c r="PQ264" s="120"/>
      <c r="PR264" s="120"/>
      <c r="PS264" s="120"/>
      <c r="PT264" s="120"/>
      <c r="PU264" s="120"/>
      <c r="PV264" s="120"/>
      <c r="PW264" s="120"/>
      <c r="PX264" s="120"/>
      <c r="PY264" s="120"/>
      <c r="PZ264" s="120"/>
      <c r="QA264" s="120"/>
      <c r="QB264" s="120"/>
      <c r="QC264" s="120"/>
      <c r="QD264" s="120"/>
      <c r="QE264" s="120"/>
      <c r="QF264" s="120"/>
      <c r="QG264" s="120"/>
      <c r="QH264" s="120"/>
      <c r="QI264" s="120"/>
      <c r="QJ264" s="120"/>
      <c r="QK264" s="120"/>
      <c r="QL264" s="120"/>
      <c r="QM264" s="120"/>
      <c r="QN264" s="120"/>
      <c r="QO264" s="120"/>
      <c r="QP264" s="120"/>
      <c r="QQ264" s="120"/>
      <c r="QR264" s="120"/>
      <c r="QS264" s="120"/>
      <c r="QT264" s="120"/>
      <c r="QU264" s="120"/>
      <c r="QV264" s="120"/>
      <c r="QW264" s="120"/>
      <c r="QX264" s="120"/>
      <c r="QY264" s="120"/>
      <c r="QZ264" s="120"/>
      <c r="RA264" s="120"/>
      <c r="RB264" s="120"/>
      <c r="RC264" s="120"/>
      <c r="RD264" s="120"/>
      <c r="RE264" s="120"/>
      <c r="RF264" s="120"/>
      <c r="RG264" s="120"/>
      <c r="RH264" s="120"/>
      <c r="RI264" s="120"/>
      <c r="RJ264" s="120"/>
      <c r="RK264" s="120"/>
      <c r="RL264" s="120"/>
      <c r="RM264" s="120"/>
      <c r="RN264" s="120"/>
      <c r="RO264" s="120"/>
      <c r="RP264" s="120"/>
      <c r="RQ264" s="120"/>
      <c r="RR264" s="120"/>
      <c r="RS264" s="120"/>
      <c r="RT264" s="120"/>
      <c r="RU264" s="120"/>
      <c r="RV264" s="120"/>
      <c r="RW264" s="120"/>
      <c r="RX264" s="120"/>
      <c r="RY264" s="120"/>
      <c r="RZ264" s="120"/>
      <c r="SA264" s="120"/>
      <c r="SB264" s="120"/>
      <c r="SC264" s="120"/>
      <c r="SD264" s="120"/>
      <c r="SE264" s="120"/>
      <c r="SF264" s="120"/>
      <c r="SG264" s="120"/>
      <c r="SH264" s="120"/>
      <c r="SI264" s="120"/>
      <c r="SJ264" s="120"/>
      <c r="SK264" s="120"/>
      <c r="SL264" s="120"/>
      <c r="SM264" s="120"/>
      <c r="SN264" s="120"/>
      <c r="SO264" s="120"/>
      <c r="SP264" s="120"/>
      <c r="SQ264" s="120"/>
      <c r="SR264" s="120"/>
      <c r="SS264" s="120"/>
      <c r="ST264" s="120"/>
      <c r="SU264" s="120"/>
      <c r="SV264" s="120"/>
      <c r="SW264" s="120"/>
      <c r="SX264" s="120"/>
      <c r="SY264" s="120"/>
      <c r="SZ264" s="120"/>
      <c r="TA264" s="120"/>
      <c r="TB264" s="120"/>
      <c r="TC264" s="120"/>
      <c r="TD264" s="120"/>
      <c r="TE264" s="120"/>
      <c r="TF264" s="120"/>
      <c r="TG264" s="120"/>
      <c r="TH264" s="120"/>
      <c r="TI264" s="120"/>
      <c r="TJ264" s="120"/>
      <c r="TK264" s="120"/>
      <c r="TL264" s="120"/>
      <c r="TM264" s="120"/>
      <c r="TN264" s="120"/>
      <c r="TO264" s="120"/>
      <c r="TP264" s="120"/>
      <c r="TQ264" s="120"/>
      <c r="TR264" s="120"/>
      <c r="TS264" s="120"/>
      <c r="TT264" s="120"/>
      <c r="TU264" s="120"/>
      <c r="TV264" s="120"/>
      <c r="TW264" s="120"/>
      <c r="TX264" s="120"/>
      <c r="TY264" s="120"/>
      <c r="TZ264" s="120"/>
      <c r="UA264" s="120"/>
      <c r="UB264" s="120"/>
      <c r="UC264" s="120"/>
      <c r="UD264" s="120"/>
      <c r="UE264" s="120"/>
      <c r="UF264" s="120"/>
      <c r="UG264" s="120"/>
      <c r="UH264" s="120"/>
      <c r="UI264" s="120"/>
      <c r="UJ264" s="120"/>
      <c r="UK264" s="120"/>
      <c r="UL264" s="120"/>
      <c r="UM264" s="120"/>
      <c r="UN264" s="120"/>
      <c r="UO264" s="120"/>
      <c r="UP264" s="120"/>
      <c r="UQ264" s="120"/>
      <c r="UR264" s="120"/>
      <c r="US264" s="120"/>
      <c r="UT264" s="120"/>
      <c r="UU264" s="120"/>
      <c r="UV264" s="120"/>
      <c r="UW264" s="120"/>
      <c r="UX264" s="120"/>
      <c r="UY264" s="120"/>
      <c r="UZ264" s="120"/>
      <c r="VA264" s="120"/>
      <c r="VB264" s="120"/>
      <c r="VC264" s="120"/>
      <c r="VD264" s="120"/>
      <c r="VE264" s="120"/>
      <c r="VF264" s="120"/>
      <c r="VG264" s="120"/>
      <c r="VH264" s="120"/>
      <c r="VI264" s="120"/>
      <c r="VJ264" s="120"/>
      <c r="VK264" s="120"/>
      <c r="VL264" s="120"/>
      <c r="VM264" s="120"/>
      <c r="VN264" s="120"/>
      <c r="VO264" s="120"/>
      <c r="VP264" s="120"/>
      <c r="VQ264" s="120"/>
      <c r="VR264" s="120"/>
      <c r="VS264" s="120"/>
      <c r="VT264" s="120"/>
      <c r="VU264" s="120"/>
      <c r="VV264" s="120"/>
      <c r="VW264" s="120"/>
      <c r="VX264" s="120"/>
      <c r="VY264" s="120"/>
      <c r="VZ264" s="120"/>
      <c r="WA264" s="120"/>
      <c r="WB264" s="120"/>
      <c r="WC264" s="120"/>
      <c r="WD264" s="120"/>
      <c r="WE264" s="120"/>
      <c r="WF264" s="120"/>
      <c r="WG264" s="120"/>
      <c r="WH264" s="120"/>
      <c r="WI264" s="120"/>
      <c r="WJ264" s="120"/>
      <c r="WK264" s="120"/>
      <c r="WL264" s="120"/>
      <c r="WM264" s="120"/>
      <c r="WN264" s="120"/>
      <c r="WO264" s="120"/>
      <c r="WP264" s="120"/>
      <c r="WQ264" s="120"/>
      <c r="WR264" s="120"/>
      <c r="WS264" s="120"/>
      <c r="WT264" s="120"/>
      <c r="WU264" s="120"/>
      <c r="WV264" s="120"/>
      <c r="WW264" s="120"/>
      <c r="WX264" s="120"/>
      <c r="WY264" s="120"/>
      <c r="WZ264" s="120"/>
      <c r="XA264" s="120"/>
      <c r="XB264" s="120"/>
      <c r="XC264" s="120"/>
      <c r="XD264" s="120"/>
      <c r="XE264" s="120"/>
      <c r="XF264" s="120"/>
      <c r="XG264" s="120"/>
      <c r="XH264" s="120"/>
      <c r="XI264" s="120"/>
      <c r="XJ264" s="120"/>
      <c r="XK264" s="120"/>
      <c r="XL264" s="120"/>
      <c r="XM264" s="120"/>
      <c r="XN264" s="120"/>
      <c r="XO264" s="120"/>
      <c r="XP264" s="120"/>
      <c r="XQ264" s="120"/>
      <c r="XR264" s="120"/>
      <c r="XS264" s="120"/>
      <c r="XT264" s="120"/>
      <c r="XU264" s="120"/>
      <c r="XV264" s="120"/>
      <c r="XW264" s="120"/>
      <c r="XX264" s="120"/>
      <c r="XY264" s="120"/>
      <c r="XZ264" s="120"/>
      <c r="YA264" s="120"/>
      <c r="YB264" s="120"/>
      <c r="YC264" s="120"/>
      <c r="YD264" s="120"/>
      <c r="YE264" s="120"/>
      <c r="YF264" s="120"/>
      <c r="YG264" s="120"/>
      <c r="YH264" s="120"/>
      <c r="YI264" s="120"/>
      <c r="YJ264" s="120"/>
      <c r="YK264" s="120"/>
      <c r="YL264" s="120"/>
      <c r="YM264" s="120"/>
      <c r="YN264" s="120"/>
      <c r="YO264" s="120"/>
      <c r="YP264" s="120"/>
      <c r="YQ264" s="120"/>
      <c r="YR264" s="120"/>
      <c r="YS264" s="120"/>
      <c r="YT264" s="120"/>
      <c r="YU264" s="120"/>
      <c r="YV264" s="120"/>
      <c r="YW264" s="120"/>
      <c r="YX264" s="120"/>
      <c r="YY264" s="120"/>
      <c r="YZ264" s="120"/>
      <c r="ZA264" s="120"/>
      <c r="ZB264" s="120"/>
      <c r="ZC264" s="120"/>
      <c r="ZD264" s="120"/>
      <c r="ZE264" s="120"/>
      <c r="ZF264" s="120"/>
      <c r="ZG264" s="120"/>
      <c r="ZH264" s="120"/>
      <c r="ZI264" s="120"/>
      <c r="ZJ264" s="120"/>
      <c r="ZK264" s="120"/>
      <c r="ZL264" s="120"/>
      <c r="ZM264" s="120"/>
      <c r="ZN264" s="120"/>
      <c r="ZO264" s="120"/>
      <c r="ZP264" s="120"/>
      <c r="ZQ264" s="120"/>
      <c r="ZR264" s="120"/>
      <c r="ZS264" s="120"/>
      <c r="ZT264" s="120"/>
      <c r="ZU264" s="120"/>
      <c r="ZV264" s="120"/>
      <c r="ZW264" s="120"/>
      <c r="ZX264" s="120"/>
      <c r="ZY264" s="120"/>
      <c r="ZZ264" s="120"/>
      <c r="AAA264" s="120"/>
      <c r="AAB264" s="120"/>
      <c r="AAC264" s="120"/>
      <c r="AAD264" s="120"/>
      <c r="AAE264" s="120"/>
      <c r="AAF264" s="120"/>
      <c r="AAG264" s="120"/>
      <c r="AAH264" s="120"/>
      <c r="AAI264" s="120"/>
      <c r="AAJ264" s="120"/>
      <c r="AAK264" s="120"/>
      <c r="AAL264" s="120"/>
      <c r="AAM264" s="120"/>
      <c r="AAN264" s="120"/>
      <c r="AAO264" s="120"/>
      <c r="AAP264" s="120"/>
      <c r="AAQ264" s="120"/>
      <c r="AAR264" s="120"/>
      <c r="AAS264" s="120"/>
      <c r="AAT264" s="120"/>
      <c r="AAU264" s="120"/>
      <c r="AAV264" s="120"/>
      <c r="AAW264" s="120"/>
      <c r="AAX264" s="120"/>
      <c r="AAY264" s="120"/>
      <c r="AAZ264" s="120"/>
      <c r="ABA264" s="120"/>
      <c r="ABB264" s="120"/>
      <c r="ABC264" s="120"/>
      <c r="ABD264" s="120"/>
      <c r="ABE264" s="120"/>
      <c r="ABF264" s="120"/>
      <c r="ABG264" s="120"/>
      <c r="ABH264" s="120"/>
      <c r="ABI264" s="120"/>
      <c r="ABJ264" s="120"/>
      <c r="ABK264" s="120"/>
      <c r="ABL264" s="120"/>
      <c r="ABM264" s="120"/>
      <c r="ABN264" s="120"/>
      <c r="ABO264" s="120"/>
      <c r="ABP264" s="120"/>
      <c r="ABQ264" s="120"/>
      <c r="ABR264" s="120"/>
      <c r="ABS264" s="120"/>
      <c r="ABT264" s="120"/>
      <c r="ABU264" s="120"/>
      <c r="ABV264" s="120"/>
      <c r="ABW264" s="120"/>
      <c r="ABX264" s="120"/>
      <c r="ABY264" s="120"/>
      <c r="ABZ264" s="120"/>
      <c r="ACA264" s="120"/>
      <c r="ACB264" s="120"/>
      <c r="ACC264" s="120"/>
      <c r="ACD264" s="120"/>
      <c r="ACE264" s="120"/>
      <c r="ACF264" s="120"/>
      <c r="ACG264" s="120"/>
      <c r="ACH264" s="120"/>
      <c r="ACI264" s="120"/>
      <c r="ACJ264" s="120"/>
      <c r="ACK264" s="120"/>
      <c r="ACL264" s="120"/>
      <c r="ACM264" s="120"/>
      <c r="ACN264" s="120"/>
      <c r="ACO264" s="120"/>
      <c r="ACP264" s="120"/>
      <c r="ACQ264" s="120"/>
      <c r="ACR264" s="120"/>
      <c r="ACS264" s="120"/>
      <c r="ACT264" s="120"/>
      <c r="ACU264" s="120"/>
      <c r="ACV264" s="120"/>
      <c r="ACW264" s="120"/>
      <c r="ACX264" s="120"/>
      <c r="ACY264" s="120"/>
      <c r="ACZ264" s="120"/>
      <c r="ADA264" s="120"/>
      <c r="ADB264" s="120"/>
      <c r="ADC264" s="120"/>
      <c r="ADD264" s="120"/>
      <c r="ADE264" s="120"/>
      <c r="ADF264" s="120"/>
      <c r="ADG264" s="120"/>
      <c r="ADH264" s="120"/>
      <c r="ADI264" s="120"/>
      <c r="ADJ264" s="120"/>
      <c r="ADK264" s="120"/>
      <c r="ADL264" s="120"/>
      <c r="ADM264" s="120"/>
      <c r="ADN264" s="120"/>
      <c r="ADO264" s="120"/>
      <c r="ADP264" s="120"/>
      <c r="ADQ264" s="120"/>
      <c r="ADR264" s="120"/>
      <c r="ADS264" s="120"/>
      <c r="ADT264" s="120"/>
      <c r="ADU264" s="120"/>
      <c r="ADV264" s="120"/>
      <c r="ADW264" s="120"/>
      <c r="ADX264" s="120"/>
      <c r="ADY264" s="120"/>
      <c r="ADZ264" s="120"/>
      <c r="AEA264" s="120"/>
      <c r="AEB264" s="120"/>
      <c r="AEC264" s="120"/>
      <c r="AED264" s="120"/>
      <c r="AEE264" s="120"/>
      <c r="AEF264" s="120"/>
      <c r="AEG264" s="120"/>
      <c r="AEH264" s="120"/>
      <c r="AEI264" s="120"/>
      <c r="AEJ264" s="120"/>
      <c r="AEK264" s="120"/>
      <c r="AEL264" s="120"/>
      <c r="AEM264" s="120"/>
      <c r="AEN264" s="120"/>
      <c r="AEO264" s="120"/>
      <c r="AEP264" s="120"/>
      <c r="AEQ264" s="120"/>
      <c r="AER264" s="120"/>
      <c r="AES264" s="120"/>
      <c r="AET264" s="120"/>
      <c r="AEU264" s="120"/>
      <c r="AEV264" s="120"/>
      <c r="AEW264" s="120"/>
      <c r="AEX264" s="120"/>
      <c r="AEY264" s="120"/>
      <c r="AEZ264" s="120"/>
      <c r="AFA264" s="120"/>
      <c r="AFB264" s="120"/>
      <c r="AFC264" s="120"/>
      <c r="AFD264" s="120"/>
      <c r="AFE264" s="120"/>
      <c r="AFF264" s="120"/>
      <c r="AFG264" s="120"/>
      <c r="AFH264" s="120"/>
      <c r="AFI264" s="120"/>
      <c r="AFJ264" s="120"/>
      <c r="AFK264" s="120"/>
      <c r="AFL264" s="120"/>
      <c r="AFM264" s="120"/>
      <c r="AFN264" s="120"/>
      <c r="AFO264" s="120"/>
      <c r="AFP264" s="120"/>
      <c r="AFQ264" s="120"/>
      <c r="AFR264" s="120"/>
      <c r="AFS264" s="120"/>
      <c r="AFT264" s="120"/>
      <c r="AFU264" s="120"/>
      <c r="AFV264" s="120"/>
      <c r="AFW264" s="120"/>
      <c r="AFX264" s="120"/>
      <c r="AFY264" s="120"/>
      <c r="AFZ264" s="120"/>
      <c r="AGA264" s="120"/>
      <c r="AGB264" s="120"/>
      <c r="AGC264" s="120"/>
      <c r="AGD264" s="120"/>
      <c r="AGE264" s="120"/>
      <c r="AGF264" s="120"/>
      <c r="AGG264" s="120"/>
      <c r="AGH264" s="120"/>
      <c r="AGI264" s="120"/>
      <c r="AGJ264" s="120"/>
      <c r="AGK264" s="120"/>
      <c r="AGL264" s="120"/>
      <c r="AGM264" s="120"/>
      <c r="AGN264" s="120"/>
      <c r="AGO264" s="120"/>
      <c r="AGP264" s="120"/>
      <c r="AGQ264" s="120"/>
      <c r="AGR264" s="120"/>
      <c r="AGS264" s="120"/>
      <c r="AGT264" s="120"/>
      <c r="AGU264" s="120"/>
      <c r="AGV264" s="120"/>
      <c r="AGW264" s="120"/>
      <c r="AGX264" s="120"/>
      <c r="AGY264" s="120"/>
      <c r="AGZ264" s="120"/>
      <c r="AHA264" s="120"/>
      <c r="AHB264" s="120"/>
      <c r="AHC264" s="120"/>
      <c r="AHD264" s="120"/>
      <c r="AHE264" s="120"/>
      <c r="AHF264" s="120"/>
      <c r="AHG264" s="120"/>
      <c r="AHH264" s="120"/>
      <c r="AHI264" s="120"/>
      <c r="AHJ264" s="120"/>
      <c r="AHK264" s="120"/>
      <c r="AHL264" s="120"/>
      <c r="AHM264" s="120"/>
      <c r="AHN264" s="120"/>
      <c r="AHO264" s="120"/>
      <c r="AHP264" s="120"/>
      <c r="AHQ264" s="120"/>
      <c r="AHR264" s="120"/>
      <c r="AHS264" s="120"/>
      <c r="AHT264" s="120"/>
      <c r="AHU264" s="120"/>
      <c r="AHV264" s="120"/>
      <c r="AHW264" s="120"/>
      <c r="AHX264" s="120"/>
      <c r="AHY264" s="120"/>
      <c r="AHZ264" s="120"/>
      <c r="AIA264" s="120"/>
      <c r="AIB264" s="120"/>
      <c r="AIC264" s="120"/>
      <c r="AID264" s="120"/>
      <c r="AIE264" s="120"/>
      <c r="AIF264" s="120"/>
      <c r="AIG264" s="120"/>
      <c r="AIH264" s="120"/>
      <c r="AII264" s="120"/>
      <c r="AIJ264" s="120"/>
      <c r="AIK264" s="120"/>
      <c r="AIL264" s="120"/>
      <c r="AIM264" s="120"/>
      <c r="AIN264" s="120"/>
      <c r="AIO264" s="120"/>
      <c r="AIP264" s="120"/>
      <c r="AIQ264" s="120"/>
      <c r="AIR264" s="120"/>
      <c r="AIS264" s="120"/>
      <c r="AIT264" s="120"/>
      <c r="AIU264" s="120"/>
      <c r="AIV264" s="120"/>
      <c r="AIW264" s="120"/>
      <c r="AIX264" s="120"/>
      <c r="AIY264" s="120"/>
      <c r="AIZ264" s="120"/>
      <c r="AJA264" s="120"/>
      <c r="AJB264" s="120"/>
      <c r="AJC264" s="120"/>
      <c r="AJD264" s="120"/>
      <c r="AJE264" s="120"/>
      <c r="AJF264" s="120"/>
      <c r="AJG264" s="120"/>
      <c r="AJH264" s="120"/>
      <c r="AJI264" s="120"/>
      <c r="AJJ264" s="120"/>
      <c r="AJK264" s="120"/>
      <c r="AJL264" s="120"/>
      <c r="AJM264" s="120"/>
      <c r="AJN264" s="120"/>
      <c r="AJO264" s="120"/>
      <c r="AJP264" s="120"/>
      <c r="AJQ264" s="120"/>
      <c r="AJR264" s="120"/>
      <c r="AJS264" s="120"/>
      <c r="AJT264" s="120"/>
      <c r="AJU264" s="120"/>
      <c r="AJV264" s="120"/>
      <c r="AJW264" s="120"/>
      <c r="AJX264" s="120"/>
      <c r="AJY264" s="120"/>
      <c r="AJZ264" s="120"/>
      <c r="AKA264" s="120"/>
      <c r="AKB264" s="120"/>
      <c r="AKC264" s="120"/>
      <c r="AKD264" s="120"/>
      <c r="AKE264" s="120"/>
      <c r="AKF264" s="120"/>
      <c r="AKG264" s="120"/>
      <c r="AKH264" s="120"/>
      <c r="AKI264" s="120"/>
      <c r="AKJ264" s="120"/>
      <c r="AKK264" s="120"/>
      <c r="AKL264" s="120"/>
      <c r="AKM264" s="120"/>
      <c r="AKN264" s="120"/>
      <c r="AKO264" s="120"/>
      <c r="AKP264" s="120"/>
      <c r="AKQ264" s="120"/>
      <c r="AKR264" s="120"/>
      <c r="AKS264" s="120"/>
      <c r="AKT264" s="120"/>
      <c r="AKU264" s="120"/>
      <c r="AKV264" s="120"/>
      <c r="AKW264" s="120"/>
      <c r="AKX264" s="120"/>
      <c r="AKY264" s="120"/>
      <c r="AKZ264" s="120"/>
      <c r="ALA264" s="120"/>
      <c r="ALB264" s="120"/>
      <c r="ALC264" s="120"/>
      <c r="ALD264" s="120"/>
      <c r="ALE264" s="120"/>
      <c r="ALF264" s="120"/>
      <c r="ALG264" s="120"/>
      <c r="ALH264" s="120"/>
      <c r="ALI264" s="120"/>
      <c r="ALJ264" s="120"/>
      <c r="ALK264" s="120"/>
      <c r="ALL264" s="120"/>
      <c r="ALM264" s="120"/>
      <c r="ALN264" s="120"/>
      <c r="ALO264" s="120"/>
      <c r="ALP264" s="120"/>
      <c r="ALQ264" s="120"/>
      <c r="ALR264" s="120"/>
      <c r="ALS264" s="120"/>
      <c r="ALT264" s="120"/>
      <c r="ALU264" s="120"/>
      <c r="ALV264" s="120"/>
      <c r="ALW264" s="120"/>
      <c r="ALX264" s="120"/>
      <c r="ALY264" s="120"/>
      <c r="ALZ264" s="120"/>
      <c r="AMA264" s="120"/>
      <c r="AMB264" s="120"/>
      <c r="AMC264" s="120"/>
      <c r="AMD264" s="120"/>
      <c r="AME264" s="120"/>
      <c r="AMF264" s="120"/>
      <c r="AMG264" s="120"/>
      <c r="AMH264" s="120"/>
      <c r="AMI264" s="120"/>
      <c r="AMJ264" s="120"/>
      <c r="AMK264" s="120"/>
      <c r="AML264" s="120"/>
    </row>
    <row r="265" spans="1:1026" s="121" customFormat="1" ht="69" customHeight="1" x14ac:dyDescent="0.25">
      <c r="A265" s="102">
        <v>260</v>
      </c>
      <c r="B265" s="114" t="s">
        <v>757</v>
      </c>
      <c r="C265" s="115" t="s">
        <v>8</v>
      </c>
      <c r="D265" s="115" t="s">
        <v>480</v>
      </c>
      <c r="E265" s="82" t="s">
        <v>10</v>
      </c>
      <c r="F265" s="80">
        <v>190</v>
      </c>
      <c r="G265" s="80" t="s">
        <v>11</v>
      </c>
      <c r="H265" s="76"/>
      <c r="I265" s="76">
        <f t="shared" si="23"/>
        <v>0</v>
      </c>
      <c r="J265" s="76">
        <f t="shared" si="24"/>
        <v>0</v>
      </c>
      <c r="K265" s="76">
        <f t="shared" si="25"/>
        <v>0</v>
      </c>
      <c r="L265" s="53"/>
      <c r="M265" s="53"/>
      <c r="N265" s="53"/>
      <c r="O265" s="39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0"/>
      <c r="DN265" s="120"/>
      <c r="DO265" s="120"/>
      <c r="DP265" s="120"/>
      <c r="DQ265" s="120"/>
      <c r="DR265" s="120"/>
      <c r="DS265" s="120"/>
      <c r="DT265" s="120"/>
      <c r="DU265" s="120"/>
      <c r="DV265" s="120"/>
      <c r="DW265" s="120"/>
      <c r="DX265" s="120"/>
      <c r="DY265" s="120"/>
      <c r="DZ265" s="120"/>
      <c r="EA265" s="120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120"/>
      <c r="EN265" s="120"/>
      <c r="EO265" s="120"/>
      <c r="EP265" s="120"/>
      <c r="EQ265" s="120"/>
      <c r="ER265" s="120"/>
      <c r="ES265" s="120"/>
      <c r="ET265" s="120"/>
      <c r="EU265" s="120"/>
      <c r="EV265" s="120"/>
      <c r="EW265" s="120"/>
      <c r="EX265" s="120"/>
      <c r="EY265" s="120"/>
      <c r="EZ265" s="120"/>
      <c r="FA265" s="120"/>
      <c r="FB265" s="120"/>
      <c r="FC265" s="120"/>
      <c r="FD265" s="120"/>
      <c r="FE265" s="120"/>
      <c r="FF265" s="120"/>
      <c r="FG265" s="120"/>
      <c r="FH265" s="120"/>
      <c r="FI265" s="120"/>
      <c r="FJ265" s="120"/>
      <c r="FK265" s="120"/>
      <c r="FL265" s="120"/>
      <c r="FM265" s="120"/>
      <c r="FN265" s="120"/>
      <c r="FO265" s="120"/>
      <c r="FP265" s="120"/>
      <c r="FQ265" s="120"/>
      <c r="FR265" s="120"/>
      <c r="FS265" s="120"/>
      <c r="FT265" s="120"/>
      <c r="FU265" s="120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0"/>
      <c r="GQ265" s="120"/>
      <c r="GR265" s="120"/>
      <c r="GS265" s="120"/>
      <c r="GT265" s="120"/>
      <c r="GU265" s="120"/>
      <c r="GV265" s="120"/>
      <c r="GW265" s="120"/>
      <c r="GX265" s="120"/>
      <c r="GY265" s="120"/>
      <c r="GZ265" s="120"/>
      <c r="HA265" s="120"/>
      <c r="HB265" s="120"/>
      <c r="HC265" s="120"/>
      <c r="HD265" s="120"/>
      <c r="HE265" s="120"/>
      <c r="HF265" s="120"/>
      <c r="HG265" s="120"/>
      <c r="HH265" s="120"/>
      <c r="HI265" s="120"/>
      <c r="HJ265" s="120"/>
      <c r="HK265" s="120"/>
      <c r="HL265" s="120"/>
      <c r="HM265" s="120"/>
      <c r="HN265" s="120"/>
      <c r="HO265" s="120"/>
      <c r="HP265" s="120"/>
      <c r="HQ265" s="120"/>
      <c r="HR265" s="120"/>
      <c r="HS265" s="120"/>
      <c r="HT265" s="120"/>
      <c r="HU265" s="120"/>
      <c r="HV265" s="120"/>
      <c r="HW265" s="120"/>
      <c r="HX265" s="120"/>
      <c r="HY265" s="120"/>
      <c r="HZ265" s="120"/>
      <c r="IA265" s="120"/>
      <c r="IB265" s="120"/>
      <c r="IC265" s="120"/>
      <c r="ID265" s="120"/>
      <c r="IE265" s="120"/>
      <c r="IF265" s="120"/>
      <c r="IG265" s="120"/>
      <c r="IH265" s="120"/>
      <c r="II265" s="120"/>
      <c r="IJ265" s="120"/>
      <c r="IK265" s="120"/>
      <c r="IL265" s="120"/>
      <c r="IM265" s="120"/>
      <c r="IN265" s="120"/>
      <c r="IO265" s="120"/>
      <c r="IP265" s="120"/>
      <c r="IQ265" s="120"/>
      <c r="IR265" s="120"/>
      <c r="IS265" s="120"/>
      <c r="IT265" s="120"/>
      <c r="IU265" s="120"/>
      <c r="IV265" s="120"/>
      <c r="IW265" s="120"/>
      <c r="IX265" s="120"/>
      <c r="IY265" s="120"/>
      <c r="IZ265" s="120"/>
      <c r="JA265" s="120"/>
      <c r="JB265" s="120"/>
      <c r="JC265" s="120"/>
      <c r="JD265" s="120"/>
      <c r="JE265" s="120"/>
      <c r="JF265" s="120"/>
      <c r="JG265" s="120"/>
      <c r="JH265" s="120"/>
      <c r="JI265" s="120"/>
      <c r="JJ265" s="120"/>
      <c r="JK265" s="120"/>
      <c r="JL265" s="120"/>
      <c r="JM265" s="120"/>
      <c r="JN265" s="120"/>
      <c r="JO265" s="120"/>
      <c r="JP265" s="120"/>
      <c r="JQ265" s="120"/>
      <c r="JR265" s="120"/>
      <c r="JS265" s="120"/>
      <c r="JT265" s="120"/>
      <c r="JU265" s="120"/>
      <c r="JV265" s="120"/>
      <c r="JW265" s="120"/>
      <c r="JX265" s="120"/>
      <c r="JY265" s="120"/>
      <c r="JZ265" s="120"/>
      <c r="KA265" s="120"/>
      <c r="KB265" s="120"/>
      <c r="KC265" s="120"/>
      <c r="KD265" s="120"/>
      <c r="KE265" s="120"/>
      <c r="KF265" s="120"/>
      <c r="KG265" s="120"/>
      <c r="KH265" s="120"/>
      <c r="KI265" s="120"/>
      <c r="KJ265" s="120"/>
      <c r="KK265" s="120"/>
      <c r="KL265" s="120"/>
      <c r="KM265" s="120"/>
      <c r="KN265" s="120"/>
      <c r="KO265" s="120"/>
      <c r="KP265" s="120"/>
      <c r="KQ265" s="120"/>
      <c r="KR265" s="120"/>
      <c r="KS265" s="120"/>
      <c r="KT265" s="120"/>
      <c r="KU265" s="120"/>
      <c r="KV265" s="120"/>
      <c r="KW265" s="120"/>
      <c r="KX265" s="120"/>
      <c r="KY265" s="120"/>
      <c r="KZ265" s="120"/>
      <c r="LA265" s="120"/>
      <c r="LB265" s="120"/>
      <c r="LC265" s="120"/>
      <c r="LD265" s="120"/>
      <c r="LE265" s="120"/>
      <c r="LF265" s="120"/>
      <c r="LG265" s="120"/>
      <c r="LH265" s="120"/>
      <c r="LI265" s="120"/>
      <c r="LJ265" s="120"/>
      <c r="LK265" s="120"/>
      <c r="LL265" s="120"/>
      <c r="LM265" s="120"/>
      <c r="LN265" s="120"/>
      <c r="LO265" s="120"/>
      <c r="LP265" s="120"/>
      <c r="LQ265" s="120"/>
      <c r="LR265" s="120"/>
      <c r="LS265" s="120"/>
      <c r="LT265" s="120"/>
      <c r="LU265" s="120"/>
      <c r="LV265" s="120"/>
      <c r="LW265" s="120"/>
      <c r="LX265" s="120"/>
      <c r="LY265" s="120"/>
      <c r="LZ265" s="120"/>
      <c r="MA265" s="120"/>
      <c r="MB265" s="120"/>
      <c r="MC265" s="120"/>
      <c r="MD265" s="120"/>
      <c r="ME265" s="120"/>
      <c r="MF265" s="120"/>
      <c r="MG265" s="120"/>
      <c r="MH265" s="120"/>
      <c r="MI265" s="120"/>
      <c r="MJ265" s="120"/>
      <c r="MK265" s="120"/>
      <c r="ML265" s="120"/>
      <c r="MM265" s="120"/>
      <c r="MN265" s="120"/>
      <c r="MO265" s="120"/>
      <c r="MP265" s="120"/>
      <c r="MQ265" s="120"/>
      <c r="MR265" s="120"/>
      <c r="MS265" s="120"/>
      <c r="MT265" s="120"/>
      <c r="MU265" s="120"/>
      <c r="MV265" s="120"/>
      <c r="MW265" s="120"/>
      <c r="MX265" s="120"/>
      <c r="MY265" s="120"/>
      <c r="MZ265" s="120"/>
      <c r="NA265" s="120"/>
      <c r="NB265" s="120"/>
      <c r="NC265" s="120"/>
      <c r="ND265" s="120"/>
      <c r="NE265" s="120"/>
      <c r="NF265" s="120"/>
      <c r="NG265" s="120"/>
      <c r="NH265" s="120"/>
      <c r="NI265" s="120"/>
      <c r="NJ265" s="120"/>
      <c r="NK265" s="120"/>
      <c r="NL265" s="120"/>
      <c r="NM265" s="120"/>
      <c r="NN265" s="120"/>
      <c r="NO265" s="120"/>
      <c r="NP265" s="120"/>
      <c r="NQ265" s="120"/>
      <c r="NR265" s="120"/>
      <c r="NS265" s="120"/>
      <c r="NT265" s="120"/>
      <c r="NU265" s="120"/>
      <c r="NV265" s="120"/>
      <c r="NW265" s="120"/>
      <c r="NX265" s="120"/>
      <c r="NY265" s="120"/>
      <c r="NZ265" s="120"/>
      <c r="OA265" s="120"/>
      <c r="OB265" s="120"/>
      <c r="OC265" s="120"/>
      <c r="OD265" s="120"/>
      <c r="OE265" s="120"/>
      <c r="OF265" s="120"/>
      <c r="OG265" s="120"/>
      <c r="OH265" s="120"/>
      <c r="OI265" s="120"/>
      <c r="OJ265" s="120"/>
      <c r="OK265" s="120"/>
      <c r="OL265" s="120"/>
      <c r="OM265" s="120"/>
      <c r="ON265" s="120"/>
      <c r="OO265" s="120"/>
      <c r="OP265" s="120"/>
      <c r="OQ265" s="120"/>
      <c r="OR265" s="120"/>
      <c r="OS265" s="120"/>
      <c r="OT265" s="120"/>
      <c r="OU265" s="120"/>
      <c r="OV265" s="120"/>
      <c r="OW265" s="120"/>
      <c r="OX265" s="120"/>
      <c r="OY265" s="120"/>
      <c r="OZ265" s="120"/>
      <c r="PA265" s="120"/>
      <c r="PB265" s="120"/>
      <c r="PC265" s="120"/>
      <c r="PD265" s="120"/>
      <c r="PE265" s="120"/>
      <c r="PF265" s="120"/>
      <c r="PG265" s="120"/>
      <c r="PH265" s="120"/>
      <c r="PI265" s="120"/>
      <c r="PJ265" s="120"/>
      <c r="PK265" s="120"/>
      <c r="PL265" s="120"/>
      <c r="PM265" s="120"/>
      <c r="PN265" s="120"/>
      <c r="PO265" s="120"/>
      <c r="PP265" s="120"/>
      <c r="PQ265" s="120"/>
      <c r="PR265" s="120"/>
      <c r="PS265" s="120"/>
      <c r="PT265" s="120"/>
      <c r="PU265" s="120"/>
      <c r="PV265" s="120"/>
      <c r="PW265" s="120"/>
      <c r="PX265" s="120"/>
      <c r="PY265" s="120"/>
      <c r="PZ265" s="120"/>
      <c r="QA265" s="120"/>
      <c r="QB265" s="120"/>
      <c r="QC265" s="120"/>
      <c r="QD265" s="120"/>
      <c r="QE265" s="120"/>
      <c r="QF265" s="120"/>
      <c r="QG265" s="120"/>
      <c r="QH265" s="120"/>
      <c r="QI265" s="120"/>
      <c r="QJ265" s="120"/>
      <c r="QK265" s="120"/>
      <c r="QL265" s="120"/>
      <c r="QM265" s="120"/>
      <c r="QN265" s="120"/>
      <c r="QO265" s="120"/>
      <c r="QP265" s="120"/>
      <c r="QQ265" s="120"/>
      <c r="QR265" s="120"/>
      <c r="QS265" s="120"/>
      <c r="QT265" s="120"/>
      <c r="QU265" s="120"/>
      <c r="QV265" s="120"/>
      <c r="QW265" s="120"/>
      <c r="QX265" s="120"/>
      <c r="QY265" s="120"/>
      <c r="QZ265" s="120"/>
      <c r="RA265" s="120"/>
      <c r="RB265" s="120"/>
      <c r="RC265" s="120"/>
      <c r="RD265" s="120"/>
      <c r="RE265" s="120"/>
      <c r="RF265" s="120"/>
      <c r="RG265" s="120"/>
      <c r="RH265" s="120"/>
      <c r="RI265" s="120"/>
      <c r="RJ265" s="120"/>
      <c r="RK265" s="120"/>
      <c r="RL265" s="120"/>
      <c r="RM265" s="120"/>
      <c r="RN265" s="120"/>
      <c r="RO265" s="120"/>
      <c r="RP265" s="120"/>
      <c r="RQ265" s="120"/>
      <c r="RR265" s="120"/>
      <c r="RS265" s="120"/>
      <c r="RT265" s="120"/>
      <c r="RU265" s="120"/>
      <c r="RV265" s="120"/>
      <c r="RW265" s="120"/>
      <c r="RX265" s="120"/>
      <c r="RY265" s="120"/>
      <c r="RZ265" s="120"/>
      <c r="SA265" s="120"/>
      <c r="SB265" s="120"/>
      <c r="SC265" s="120"/>
      <c r="SD265" s="120"/>
      <c r="SE265" s="120"/>
      <c r="SF265" s="120"/>
      <c r="SG265" s="120"/>
      <c r="SH265" s="120"/>
      <c r="SI265" s="120"/>
      <c r="SJ265" s="120"/>
      <c r="SK265" s="120"/>
      <c r="SL265" s="120"/>
      <c r="SM265" s="120"/>
      <c r="SN265" s="120"/>
      <c r="SO265" s="120"/>
      <c r="SP265" s="120"/>
      <c r="SQ265" s="120"/>
      <c r="SR265" s="120"/>
      <c r="SS265" s="120"/>
      <c r="ST265" s="120"/>
      <c r="SU265" s="120"/>
      <c r="SV265" s="120"/>
      <c r="SW265" s="120"/>
      <c r="SX265" s="120"/>
      <c r="SY265" s="120"/>
      <c r="SZ265" s="120"/>
      <c r="TA265" s="120"/>
      <c r="TB265" s="120"/>
      <c r="TC265" s="120"/>
      <c r="TD265" s="120"/>
      <c r="TE265" s="120"/>
      <c r="TF265" s="120"/>
      <c r="TG265" s="120"/>
      <c r="TH265" s="120"/>
      <c r="TI265" s="120"/>
      <c r="TJ265" s="120"/>
      <c r="TK265" s="120"/>
      <c r="TL265" s="120"/>
      <c r="TM265" s="120"/>
      <c r="TN265" s="120"/>
      <c r="TO265" s="120"/>
      <c r="TP265" s="120"/>
      <c r="TQ265" s="120"/>
      <c r="TR265" s="120"/>
      <c r="TS265" s="120"/>
      <c r="TT265" s="120"/>
      <c r="TU265" s="120"/>
      <c r="TV265" s="120"/>
      <c r="TW265" s="120"/>
      <c r="TX265" s="120"/>
      <c r="TY265" s="120"/>
      <c r="TZ265" s="120"/>
      <c r="UA265" s="120"/>
      <c r="UB265" s="120"/>
      <c r="UC265" s="120"/>
      <c r="UD265" s="120"/>
      <c r="UE265" s="120"/>
      <c r="UF265" s="120"/>
      <c r="UG265" s="120"/>
      <c r="UH265" s="120"/>
      <c r="UI265" s="120"/>
      <c r="UJ265" s="120"/>
      <c r="UK265" s="120"/>
      <c r="UL265" s="120"/>
      <c r="UM265" s="120"/>
      <c r="UN265" s="120"/>
      <c r="UO265" s="120"/>
      <c r="UP265" s="120"/>
      <c r="UQ265" s="120"/>
      <c r="UR265" s="120"/>
      <c r="US265" s="120"/>
      <c r="UT265" s="120"/>
      <c r="UU265" s="120"/>
      <c r="UV265" s="120"/>
      <c r="UW265" s="120"/>
      <c r="UX265" s="120"/>
      <c r="UY265" s="120"/>
      <c r="UZ265" s="120"/>
      <c r="VA265" s="120"/>
      <c r="VB265" s="120"/>
      <c r="VC265" s="120"/>
      <c r="VD265" s="120"/>
      <c r="VE265" s="120"/>
      <c r="VF265" s="120"/>
      <c r="VG265" s="120"/>
      <c r="VH265" s="120"/>
      <c r="VI265" s="120"/>
      <c r="VJ265" s="120"/>
      <c r="VK265" s="120"/>
      <c r="VL265" s="120"/>
      <c r="VM265" s="120"/>
      <c r="VN265" s="120"/>
      <c r="VO265" s="120"/>
      <c r="VP265" s="120"/>
      <c r="VQ265" s="120"/>
      <c r="VR265" s="120"/>
      <c r="VS265" s="120"/>
      <c r="VT265" s="120"/>
      <c r="VU265" s="120"/>
      <c r="VV265" s="120"/>
      <c r="VW265" s="120"/>
      <c r="VX265" s="120"/>
      <c r="VY265" s="120"/>
      <c r="VZ265" s="120"/>
      <c r="WA265" s="120"/>
      <c r="WB265" s="120"/>
      <c r="WC265" s="120"/>
      <c r="WD265" s="120"/>
      <c r="WE265" s="120"/>
      <c r="WF265" s="120"/>
      <c r="WG265" s="120"/>
      <c r="WH265" s="120"/>
      <c r="WI265" s="120"/>
      <c r="WJ265" s="120"/>
      <c r="WK265" s="120"/>
      <c r="WL265" s="120"/>
      <c r="WM265" s="120"/>
      <c r="WN265" s="120"/>
      <c r="WO265" s="120"/>
      <c r="WP265" s="120"/>
      <c r="WQ265" s="120"/>
      <c r="WR265" s="120"/>
      <c r="WS265" s="120"/>
      <c r="WT265" s="120"/>
      <c r="WU265" s="120"/>
      <c r="WV265" s="120"/>
      <c r="WW265" s="120"/>
      <c r="WX265" s="120"/>
      <c r="WY265" s="120"/>
      <c r="WZ265" s="120"/>
      <c r="XA265" s="120"/>
      <c r="XB265" s="120"/>
      <c r="XC265" s="120"/>
      <c r="XD265" s="120"/>
      <c r="XE265" s="120"/>
      <c r="XF265" s="120"/>
      <c r="XG265" s="120"/>
      <c r="XH265" s="120"/>
      <c r="XI265" s="120"/>
      <c r="XJ265" s="120"/>
      <c r="XK265" s="120"/>
      <c r="XL265" s="120"/>
      <c r="XM265" s="120"/>
      <c r="XN265" s="120"/>
      <c r="XO265" s="120"/>
      <c r="XP265" s="120"/>
      <c r="XQ265" s="120"/>
      <c r="XR265" s="120"/>
      <c r="XS265" s="120"/>
      <c r="XT265" s="120"/>
      <c r="XU265" s="120"/>
      <c r="XV265" s="120"/>
      <c r="XW265" s="120"/>
      <c r="XX265" s="120"/>
      <c r="XY265" s="120"/>
      <c r="XZ265" s="120"/>
      <c r="YA265" s="120"/>
      <c r="YB265" s="120"/>
      <c r="YC265" s="120"/>
      <c r="YD265" s="120"/>
      <c r="YE265" s="120"/>
      <c r="YF265" s="120"/>
      <c r="YG265" s="120"/>
      <c r="YH265" s="120"/>
      <c r="YI265" s="120"/>
      <c r="YJ265" s="120"/>
      <c r="YK265" s="120"/>
      <c r="YL265" s="120"/>
      <c r="YM265" s="120"/>
      <c r="YN265" s="120"/>
      <c r="YO265" s="120"/>
      <c r="YP265" s="120"/>
      <c r="YQ265" s="120"/>
      <c r="YR265" s="120"/>
      <c r="YS265" s="120"/>
      <c r="YT265" s="120"/>
      <c r="YU265" s="120"/>
      <c r="YV265" s="120"/>
      <c r="YW265" s="120"/>
      <c r="YX265" s="120"/>
      <c r="YY265" s="120"/>
      <c r="YZ265" s="120"/>
      <c r="ZA265" s="120"/>
      <c r="ZB265" s="120"/>
      <c r="ZC265" s="120"/>
      <c r="ZD265" s="120"/>
      <c r="ZE265" s="120"/>
      <c r="ZF265" s="120"/>
      <c r="ZG265" s="120"/>
      <c r="ZH265" s="120"/>
      <c r="ZI265" s="120"/>
      <c r="ZJ265" s="120"/>
      <c r="ZK265" s="120"/>
      <c r="ZL265" s="120"/>
      <c r="ZM265" s="120"/>
      <c r="ZN265" s="120"/>
      <c r="ZO265" s="120"/>
      <c r="ZP265" s="120"/>
      <c r="ZQ265" s="120"/>
      <c r="ZR265" s="120"/>
      <c r="ZS265" s="120"/>
      <c r="ZT265" s="120"/>
      <c r="ZU265" s="120"/>
      <c r="ZV265" s="120"/>
      <c r="ZW265" s="120"/>
      <c r="ZX265" s="120"/>
      <c r="ZY265" s="120"/>
      <c r="ZZ265" s="120"/>
      <c r="AAA265" s="120"/>
      <c r="AAB265" s="120"/>
      <c r="AAC265" s="120"/>
      <c r="AAD265" s="120"/>
      <c r="AAE265" s="120"/>
      <c r="AAF265" s="120"/>
      <c r="AAG265" s="120"/>
      <c r="AAH265" s="120"/>
      <c r="AAI265" s="120"/>
      <c r="AAJ265" s="120"/>
      <c r="AAK265" s="120"/>
      <c r="AAL265" s="120"/>
      <c r="AAM265" s="120"/>
      <c r="AAN265" s="120"/>
      <c r="AAO265" s="120"/>
      <c r="AAP265" s="120"/>
      <c r="AAQ265" s="120"/>
      <c r="AAR265" s="120"/>
      <c r="AAS265" s="120"/>
      <c r="AAT265" s="120"/>
      <c r="AAU265" s="120"/>
      <c r="AAV265" s="120"/>
      <c r="AAW265" s="120"/>
      <c r="AAX265" s="120"/>
      <c r="AAY265" s="120"/>
      <c r="AAZ265" s="120"/>
      <c r="ABA265" s="120"/>
      <c r="ABB265" s="120"/>
      <c r="ABC265" s="120"/>
      <c r="ABD265" s="120"/>
      <c r="ABE265" s="120"/>
      <c r="ABF265" s="120"/>
      <c r="ABG265" s="120"/>
      <c r="ABH265" s="120"/>
      <c r="ABI265" s="120"/>
      <c r="ABJ265" s="120"/>
      <c r="ABK265" s="120"/>
      <c r="ABL265" s="120"/>
      <c r="ABM265" s="120"/>
      <c r="ABN265" s="120"/>
      <c r="ABO265" s="120"/>
      <c r="ABP265" s="120"/>
      <c r="ABQ265" s="120"/>
      <c r="ABR265" s="120"/>
      <c r="ABS265" s="120"/>
      <c r="ABT265" s="120"/>
      <c r="ABU265" s="120"/>
      <c r="ABV265" s="120"/>
      <c r="ABW265" s="120"/>
      <c r="ABX265" s="120"/>
      <c r="ABY265" s="120"/>
      <c r="ABZ265" s="120"/>
      <c r="ACA265" s="120"/>
      <c r="ACB265" s="120"/>
      <c r="ACC265" s="120"/>
      <c r="ACD265" s="120"/>
      <c r="ACE265" s="120"/>
      <c r="ACF265" s="120"/>
      <c r="ACG265" s="120"/>
      <c r="ACH265" s="120"/>
      <c r="ACI265" s="120"/>
      <c r="ACJ265" s="120"/>
      <c r="ACK265" s="120"/>
      <c r="ACL265" s="120"/>
      <c r="ACM265" s="120"/>
      <c r="ACN265" s="120"/>
      <c r="ACO265" s="120"/>
      <c r="ACP265" s="120"/>
      <c r="ACQ265" s="120"/>
      <c r="ACR265" s="120"/>
      <c r="ACS265" s="120"/>
      <c r="ACT265" s="120"/>
      <c r="ACU265" s="120"/>
      <c r="ACV265" s="120"/>
      <c r="ACW265" s="120"/>
      <c r="ACX265" s="120"/>
      <c r="ACY265" s="120"/>
      <c r="ACZ265" s="120"/>
      <c r="ADA265" s="120"/>
      <c r="ADB265" s="120"/>
      <c r="ADC265" s="120"/>
      <c r="ADD265" s="120"/>
      <c r="ADE265" s="120"/>
      <c r="ADF265" s="120"/>
      <c r="ADG265" s="120"/>
      <c r="ADH265" s="120"/>
      <c r="ADI265" s="120"/>
      <c r="ADJ265" s="120"/>
      <c r="ADK265" s="120"/>
      <c r="ADL265" s="120"/>
      <c r="ADM265" s="120"/>
      <c r="ADN265" s="120"/>
      <c r="ADO265" s="120"/>
      <c r="ADP265" s="120"/>
      <c r="ADQ265" s="120"/>
      <c r="ADR265" s="120"/>
      <c r="ADS265" s="120"/>
      <c r="ADT265" s="120"/>
      <c r="ADU265" s="120"/>
      <c r="ADV265" s="120"/>
      <c r="ADW265" s="120"/>
      <c r="ADX265" s="120"/>
      <c r="ADY265" s="120"/>
      <c r="ADZ265" s="120"/>
      <c r="AEA265" s="120"/>
      <c r="AEB265" s="120"/>
      <c r="AEC265" s="120"/>
      <c r="AED265" s="120"/>
      <c r="AEE265" s="120"/>
      <c r="AEF265" s="120"/>
      <c r="AEG265" s="120"/>
      <c r="AEH265" s="120"/>
      <c r="AEI265" s="120"/>
      <c r="AEJ265" s="120"/>
      <c r="AEK265" s="120"/>
      <c r="AEL265" s="120"/>
      <c r="AEM265" s="120"/>
      <c r="AEN265" s="120"/>
      <c r="AEO265" s="120"/>
      <c r="AEP265" s="120"/>
      <c r="AEQ265" s="120"/>
      <c r="AER265" s="120"/>
      <c r="AES265" s="120"/>
      <c r="AET265" s="120"/>
      <c r="AEU265" s="120"/>
      <c r="AEV265" s="120"/>
      <c r="AEW265" s="120"/>
      <c r="AEX265" s="120"/>
      <c r="AEY265" s="120"/>
      <c r="AEZ265" s="120"/>
      <c r="AFA265" s="120"/>
      <c r="AFB265" s="120"/>
      <c r="AFC265" s="120"/>
      <c r="AFD265" s="120"/>
      <c r="AFE265" s="120"/>
      <c r="AFF265" s="120"/>
      <c r="AFG265" s="120"/>
      <c r="AFH265" s="120"/>
      <c r="AFI265" s="120"/>
      <c r="AFJ265" s="120"/>
      <c r="AFK265" s="120"/>
      <c r="AFL265" s="120"/>
      <c r="AFM265" s="120"/>
      <c r="AFN265" s="120"/>
      <c r="AFO265" s="120"/>
      <c r="AFP265" s="120"/>
      <c r="AFQ265" s="120"/>
      <c r="AFR265" s="120"/>
      <c r="AFS265" s="120"/>
      <c r="AFT265" s="120"/>
      <c r="AFU265" s="120"/>
      <c r="AFV265" s="120"/>
      <c r="AFW265" s="120"/>
      <c r="AFX265" s="120"/>
      <c r="AFY265" s="120"/>
      <c r="AFZ265" s="120"/>
      <c r="AGA265" s="120"/>
      <c r="AGB265" s="120"/>
      <c r="AGC265" s="120"/>
      <c r="AGD265" s="120"/>
      <c r="AGE265" s="120"/>
      <c r="AGF265" s="120"/>
      <c r="AGG265" s="120"/>
      <c r="AGH265" s="120"/>
      <c r="AGI265" s="120"/>
      <c r="AGJ265" s="120"/>
      <c r="AGK265" s="120"/>
      <c r="AGL265" s="120"/>
      <c r="AGM265" s="120"/>
      <c r="AGN265" s="120"/>
      <c r="AGO265" s="120"/>
      <c r="AGP265" s="120"/>
      <c r="AGQ265" s="120"/>
      <c r="AGR265" s="120"/>
      <c r="AGS265" s="120"/>
      <c r="AGT265" s="120"/>
      <c r="AGU265" s="120"/>
      <c r="AGV265" s="120"/>
      <c r="AGW265" s="120"/>
      <c r="AGX265" s="120"/>
      <c r="AGY265" s="120"/>
      <c r="AGZ265" s="120"/>
      <c r="AHA265" s="120"/>
      <c r="AHB265" s="120"/>
      <c r="AHC265" s="120"/>
      <c r="AHD265" s="120"/>
      <c r="AHE265" s="120"/>
      <c r="AHF265" s="120"/>
      <c r="AHG265" s="120"/>
      <c r="AHH265" s="120"/>
      <c r="AHI265" s="120"/>
      <c r="AHJ265" s="120"/>
      <c r="AHK265" s="120"/>
      <c r="AHL265" s="120"/>
      <c r="AHM265" s="120"/>
      <c r="AHN265" s="120"/>
      <c r="AHO265" s="120"/>
      <c r="AHP265" s="120"/>
      <c r="AHQ265" s="120"/>
      <c r="AHR265" s="120"/>
      <c r="AHS265" s="120"/>
      <c r="AHT265" s="120"/>
      <c r="AHU265" s="120"/>
      <c r="AHV265" s="120"/>
      <c r="AHW265" s="120"/>
      <c r="AHX265" s="120"/>
      <c r="AHY265" s="120"/>
      <c r="AHZ265" s="120"/>
      <c r="AIA265" s="120"/>
      <c r="AIB265" s="120"/>
      <c r="AIC265" s="120"/>
      <c r="AID265" s="120"/>
      <c r="AIE265" s="120"/>
      <c r="AIF265" s="120"/>
      <c r="AIG265" s="120"/>
      <c r="AIH265" s="120"/>
      <c r="AII265" s="120"/>
      <c r="AIJ265" s="120"/>
      <c r="AIK265" s="120"/>
      <c r="AIL265" s="120"/>
      <c r="AIM265" s="120"/>
      <c r="AIN265" s="120"/>
      <c r="AIO265" s="120"/>
      <c r="AIP265" s="120"/>
      <c r="AIQ265" s="120"/>
      <c r="AIR265" s="120"/>
      <c r="AIS265" s="120"/>
      <c r="AIT265" s="120"/>
      <c r="AIU265" s="120"/>
      <c r="AIV265" s="120"/>
      <c r="AIW265" s="120"/>
      <c r="AIX265" s="120"/>
      <c r="AIY265" s="120"/>
      <c r="AIZ265" s="120"/>
      <c r="AJA265" s="120"/>
      <c r="AJB265" s="120"/>
      <c r="AJC265" s="120"/>
      <c r="AJD265" s="120"/>
      <c r="AJE265" s="120"/>
      <c r="AJF265" s="120"/>
      <c r="AJG265" s="120"/>
      <c r="AJH265" s="120"/>
      <c r="AJI265" s="120"/>
      <c r="AJJ265" s="120"/>
      <c r="AJK265" s="120"/>
      <c r="AJL265" s="120"/>
      <c r="AJM265" s="120"/>
      <c r="AJN265" s="120"/>
      <c r="AJO265" s="120"/>
      <c r="AJP265" s="120"/>
      <c r="AJQ265" s="120"/>
      <c r="AJR265" s="120"/>
      <c r="AJS265" s="120"/>
      <c r="AJT265" s="120"/>
      <c r="AJU265" s="120"/>
      <c r="AJV265" s="120"/>
      <c r="AJW265" s="120"/>
      <c r="AJX265" s="120"/>
      <c r="AJY265" s="120"/>
      <c r="AJZ265" s="120"/>
      <c r="AKA265" s="120"/>
      <c r="AKB265" s="120"/>
      <c r="AKC265" s="120"/>
      <c r="AKD265" s="120"/>
      <c r="AKE265" s="120"/>
      <c r="AKF265" s="120"/>
      <c r="AKG265" s="120"/>
      <c r="AKH265" s="120"/>
      <c r="AKI265" s="120"/>
      <c r="AKJ265" s="120"/>
      <c r="AKK265" s="120"/>
      <c r="AKL265" s="120"/>
      <c r="AKM265" s="120"/>
      <c r="AKN265" s="120"/>
      <c r="AKO265" s="120"/>
      <c r="AKP265" s="120"/>
      <c r="AKQ265" s="120"/>
      <c r="AKR265" s="120"/>
      <c r="AKS265" s="120"/>
      <c r="AKT265" s="120"/>
      <c r="AKU265" s="120"/>
      <c r="AKV265" s="120"/>
      <c r="AKW265" s="120"/>
      <c r="AKX265" s="120"/>
      <c r="AKY265" s="120"/>
      <c r="AKZ265" s="120"/>
      <c r="ALA265" s="120"/>
      <c r="ALB265" s="120"/>
      <c r="ALC265" s="120"/>
      <c r="ALD265" s="120"/>
      <c r="ALE265" s="120"/>
      <c r="ALF265" s="120"/>
      <c r="ALG265" s="120"/>
      <c r="ALH265" s="120"/>
      <c r="ALI265" s="120"/>
      <c r="ALJ265" s="120"/>
      <c r="ALK265" s="120"/>
      <c r="ALL265" s="120"/>
      <c r="ALM265" s="120"/>
      <c r="ALN265" s="120"/>
      <c r="ALO265" s="120"/>
      <c r="ALP265" s="120"/>
      <c r="ALQ265" s="120"/>
      <c r="ALR265" s="120"/>
      <c r="ALS265" s="120"/>
      <c r="ALT265" s="120"/>
      <c r="ALU265" s="120"/>
      <c r="ALV265" s="120"/>
      <c r="ALW265" s="120"/>
      <c r="ALX265" s="120"/>
      <c r="ALY265" s="120"/>
      <c r="ALZ265" s="120"/>
      <c r="AMA265" s="120"/>
      <c r="AMB265" s="120"/>
      <c r="AMC265" s="120"/>
      <c r="AMD265" s="120"/>
      <c r="AME265" s="120"/>
      <c r="AMF265" s="120"/>
      <c r="AMG265" s="120"/>
      <c r="AMH265" s="120"/>
      <c r="AMI265" s="120"/>
      <c r="AMJ265" s="120"/>
      <c r="AMK265" s="120"/>
      <c r="AML265" s="120"/>
    </row>
    <row r="266" spans="1:1026" s="121" customFormat="1" ht="27.95" customHeight="1" x14ac:dyDescent="0.25">
      <c r="A266" s="102">
        <v>261</v>
      </c>
      <c r="B266" s="25" t="s">
        <v>247</v>
      </c>
      <c r="C266" s="26" t="s">
        <v>150</v>
      </c>
      <c r="D266" s="26" t="s">
        <v>151</v>
      </c>
      <c r="E266" s="38" t="s">
        <v>157</v>
      </c>
      <c r="F266" s="50">
        <v>25</v>
      </c>
      <c r="G266" s="51" t="s">
        <v>11</v>
      </c>
      <c r="H266" s="119"/>
      <c r="I266" s="76">
        <f t="shared" si="23"/>
        <v>0</v>
      </c>
      <c r="J266" s="76">
        <f t="shared" si="24"/>
        <v>0</v>
      </c>
      <c r="K266" s="76">
        <f t="shared" si="25"/>
        <v>0</v>
      </c>
      <c r="L266" s="122"/>
      <c r="M266" s="123"/>
      <c r="N266" s="122"/>
      <c r="O266" s="39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0"/>
      <c r="DN266" s="120"/>
      <c r="DO266" s="120"/>
      <c r="DP266" s="120"/>
      <c r="DQ266" s="120"/>
      <c r="DR266" s="120"/>
      <c r="DS266" s="120"/>
      <c r="DT266" s="120"/>
      <c r="DU266" s="120"/>
      <c r="DV266" s="120"/>
      <c r="DW266" s="120"/>
      <c r="DX266" s="120"/>
      <c r="DY266" s="120"/>
      <c r="DZ266" s="120"/>
      <c r="EA266" s="120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120"/>
      <c r="EN266" s="120"/>
      <c r="EO266" s="120"/>
      <c r="EP266" s="120"/>
      <c r="EQ266" s="120"/>
      <c r="ER266" s="120"/>
      <c r="ES266" s="120"/>
      <c r="ET266" s="120"/>
      <c r="EU266" s="120"/>
      <c r="EV266" s="120"/>
      <c r="EW266" s="120"/>
      <c r="EX266" s="120"/>
      <c r="EY266" s="120"/>
      <c r="EZ266" s="120"/>
      <c r="FA266" s="120"/>
      <c r="FB266" s="120"/>
      <c r="FC266" s="120"/>
      <c r="FD266" s="120"/>
      <c r="FE266" s="120"/>
      <c r="FF266" s="120"/>
      <c r="FG266" s="120"/>
      <c r="FH266" s="120"/>
      <c r="FI266" s="120"/>
      <c r="FJ266" s="120"/>
      <c r="FK266" s="120"/>
      <c r="FL266" s="120"/>
      <c r="FM266" s="120"/>
      <c r="FN266" s="120"/>
      <c r="FO266" s="120"/>
      <c r="FP266" s="120"/>
      <c r="FQ266" s="120"/>
      <c r="FR266" s="120"/>
      <c r="FS266" s="120"/>
      <c r="FT266" s="120"/>
      <c r="FU266" s="120"/>
      <c r="FV266" s="120"/>
      <c r="FW266" s="120"/>
      <c r="FX266" s="120"/>
      <c r="FY266" s="120"/>
      <c r="FZ266" s="120"/>
      <c r="GA266" s="120"/>
      <c r="GB266" s="120"/>
      <c r="GC266" s="120"/>
      <c r="GD266" s="120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0"/>
      <c r="GQ266" s="120"/>
      <c r="GR266" s="120"/>
      <c r="GS266" s="120"/>
      <c r="GT266" s="120"/>
      <c r="GU266" s="120"/>
      <c r="GV266" s="120"/>
      <c r="GW266" s="120"/>
      <c r="GX266" s="120"/>
      <c r="GY266" s="120"/>
      <c r="GZ266" s="120"/>
      <c r="HA266" s="120"/>
      <c r="HB266" s="120"/>
      <c r="HC266" s="120"/>
      <c r="HD266" s="120"/>
      <c r="HE266" s="120"/>
      <c r="HF266" s="120"/>
      <c r="HG266" s="120"/>
      <c r="HH266" s="120"/>
      <c r="HI266" s="120"/>
      <c r="HJ266" s="120"/>
      <c r="HK266" s="120"/>
      <c r="HL266" s="120"/>
      <c r="HM266" s="120"/>
      <c r="HN266" s="120"/>
      <c r="HO266" s="120"/>
      <c r="HP266" s="120"/>
      <c r="HQ266" s="120"/>
      <c r="HR266" s="120"/>
      <c r="HS266" s="120"/>
      <c r="HT266" s="120"/>
      <c r="HU266" s="120"/>
      <c r="HV266" s="120"/>
      <c r="HW266" s="120"/>
      <c r="HX266" s="120"/>
      <c r="HY266" s="120"/>
      <c r="HZ266" s="120"/>
      <c r="IA266" s="120"/>
      <c r="IB266" s="120"/>
      <c r="IC266" s="120"/>
      <c r="ID266" s="120"/>
      <c r="IE266" s="120"/>
      <c r="IF266" s="120"/>
      <c r="IG266" s="120"/>
      <c r="IH266" s="120"/>
      <c r="II266" s="120"/>
      <c r="IJ266" s="120"/>
      <c r="IK266" s="120"/>
      <c r="IL266" s="120"/>
      <c r="IM266" s="120"/>
      <c r="IN266" s="120"/>
      <c r="IO266" s="120"/>
      <c r="IP266" s="120"/>
      <c r="IQ266" s="120"/>
      <c r="IR266" s="120"/>
      <c r="IS266" s="120"/>
      <c r="IT266" s="120"/>
      <c r="IU266" s="120"/>
      <c r="IV266" s="120"/>
      <c r="IW266" s="120"/>
      <c r="IX266" s="120"/>
      <c r="IY266" s="120"/>
      <c r="IZ266" s="120"/>
      <c r="JA266" s="120"/>
      <c r="JB266" s="120"/>
      <c r="JC266" s="120"/>
      <c r="JD266" s="120"/>
      <c r="JE266" s="120"/>
      <c r="JF266" s="120"/>
      <c r="JG266" s="120"/>
      <c r="JH266" s="120"/>
      <c r="JI266" s="120"/>
      <c r="JJ266" s="120"/>
      <c r="JK266" s="120"/>
      <c r="JL266" s="120"/>
      <c r="JM266" s="120"/>
      <c r="JN266" s="120"/>
      <c r="JO266" s="120"/>
      <c r="JP266" s="120"/>
      <c r="JQ266" s="120"/>
      <c r="JR266" s="120"/>
      <c r="JS266" s="120"/>
      <c r="JT266" s="120"/>
      <c r="JU266" s="120"/>
      <c r="JV266" s="120"/>
      <c r="JW266" s="120"/>
      <c r="JX266" s="120"/>
      <c r="JY266" s="120"/>
      <c r="JZ266" s="120"/>
      <c r="KA266" s="120"/>
      <c r="KB266" s="120"/>
      <c r="KC266" s="120"/>
      <c r="KD266" s="120"/>
      <c r="KE266" s="120"/>
      <c r="KF266" s="120"/>
      <c r="KG266" s="120"/>
      <c r="KH266" s="120"/>
      <c r="KI266" s="120"/>
      <c r="KJ266" s="120"/>
      <c r="KK266" s="120"/>
      <c r="KL266" s="120"/>
      <c r="KM266" s="120"/>
      <c r="KN266" s="120"/>
      <c r="KO266" s="120"/>
      <c r="KP266" s="120"/>
      <c r="KQ266" s="120"/>
      <c r="KR266" s="120"/>
      <c r="KS266" s="120"/>
      <c r="KT266" s="120"/>
      <c r="KU266" s="120"/>
      <c r="KV266" s="120"/>
      <c r="KW266" s="120"/>
      <c r="KX266" s="120"/>
      <c r="KY266" s="120"/>
      <c r="KZ266" s="120"/>
      <c r="LA266" s="120"/>
      <c r="LB266" s="120"/>
      <c r="LC266" s="120"/>
      <c r="LD266" s="120"/>
      <c r="LE266" s="120"/>
      <c r="LF266" s="120"/>
      <c r="LG266" s="120"/>
      <c r="LH266" s="120"/>
      <c r="LI266" s="120"/>
      <c r="LJ266" s="120"/>
      <c r="LK266" s="120"/>
      <c r="LL266" s="120"/>
      <c r="LM266" s="120"/>
      <c r="LN266" s="120"/>
      <c r="LO266" s="120"/>
      <c r="LP266" s="120"/>
      <c r="LQ266" s="120"/>
      <c r="LR266" s="120"/>
      <c r="LS266" s="120"/>
      <c r="LT266" s="120"/>
      <c r="LU266" s="120"/>
      <c r="LV266" s="120"/>
      <c r="LW266" s="120"/>
      <c r="LX266" s="120"/>
      <c r="LY266" s="120"/>
      <c r="LZ266" s="120"/>
      <c r="MA266" s="120"/>
      <c r="MB266" s="120"/>
      <c r="MC266" s="120"/>
      <c r="MD266" s="120"/>
      <c r="ME266" s="120"/>
      <c r="MF266" s="120"/>
      <c r="MG266" s="120"/>
      <c r="MH266" s="120"/>
      <c r="MI266" s="120"/>
      <c r="MJ266" s="120"/>
      <c r="MK266" s="120"/>
      <c r="ML266" s="120"/>
      <c r="MM266" s="120"/>
      <c r="MN266" s="120"/>
      <c r="MO266" s="120"/>
      <c r="MP266" s="120"/>
      <c r="MQ266" s="120"/>
      <c r="MR266" s="120"/>
      <c r="MS266" s="120"/>
      <c r="MT266" s="120"/>
      <c r="MU266" s="120"/>
      <c r="MV266" s="120"/>
      <c r="MW266" s="120"/>
      <c r="MX266" s="120"/>
      <c r="MY266" s="120"/>
      <c r="MZ266" s="120"/>
      <c r="NA266" s="120"/>
      <c r="NB266" s="120"/>
      <c r="NC266" s="120"/>
      <c r="ND266" s="120"/>
      <c r="NE266" s="120"/>
      <c r="NF266" s="120"/>
      <c r="NG266" s="120"/>
      <c r="NH266" s="120"/>
      <c r="NI266" s="120"/>
      <c r="NJ266" s="120"/>
      <c r="NK266" s="120"/>
      <c r="NL266" s="120"/>
      <c r="NM266" s="120"/>
      <c r="NN266" s="120"/>
      <c r="NO266" s="120"/>
      <c r="NP266" s="120"/>
      <c r="NQ266" s="120"/>
      <c r="NR266" s="120"/>
      <c r="NS266" s="120"/>
      <c r="NT266" s="120"/>
      <c r="NU266" s="120"/>
      <c r="NV266" s="120"/>
      <c r="NW266" s="120"/>
      <c r="NX266" s="120"/>
      <c r="NY266" s="120"/>
      <c r="NZ266" s="120"/>
      <c r="OA266" s="120"/>
      <c r="OB266" s="120"/>
      <c r="OC266" s="120"/>
      <c r="OD266" s="120"/>
      <c r="OE266" s="120"/>
      <c r="OF266" s="120"/>
      <c r="OG266" s="120"/>
      <c r="OH266" s="120"/>
      <c r="OI266" s="120"/>
      <c r="OJ266" s="120"/>
      <c r="OK266" s="120"/>
      <c r="OL266" s="120"/>
      <c r="OM266" s="120"/>
      <c r="ON266" s="120"/>
      <c r="OO266" s="120"/>
      <c r="OP266" s="120"/>
      <c r="OQ266" s="120"/>
      <c r="OR266" s="120"/>
      <c r="OS266" s="120"/>
      <c r="OT266" s="120"/>
      <c r="OU266" s="120"/>
      <c r="OV266" s="120"/>
      <c r="OW266" s="120"/>
      <c r="OX266" s="120"/>
      <c r="OY266" s="120"/>
      <c r="OZ266" s="120"/>
      <c r="PA266" s="120"/>
      <c r="PB266" s="120"/>
      <c r="PC266" s="120"/>
      <c r="PD266" s="120"/>
      <c r="PE266" s="120"/>
      <c r="PF266" s="120"/>
      <c r="PG266" s="120"/>
      <c r="PH266" s="120"/>
      <c r="PI266" s="120"/>
      <c r="PJ266" s="120"/>
      <c r="PK266" s="120"/>
      <c r="PL266" s="120"/>
      <c r="PM266" s="120"/>
      <c r="PN266" s="120"/>
      <c r="PO266" s="120"/>
      <c r="PP266" s="120"/>
      <c r="PQ266" s="120"/>
      <c r="PR266" s="120"/>
      <c r="PS266" s="120"/>
      <c r="PT266" s="120"/>
      <c r="PU266" s="120"/>
      <c r="PV266" s="120"/>
      <c r="PW266" s="120"/>
      <c r="PX266" s="120"/>
      <c r="PY266" s="120"/>
      <c r="PZ266" s="120"/>
      <c r="QA266" s="120"/>
      <c r="QB266" s="120"/>
      <c r="QC266" s="120"/>
      <c r="QD266" s="120"/>
      <c r="QE266" s="120"/>
      <c r="QF266" s="120"/>
      <c r="QG266" s="120"/>
      <c r="QH266" s="120"/>
      <c r="QI266" s="120"/>
      <c r="QJ266" s="120"/>
      <c r="QK266" s="120"/>
      <c r="QL266" s="120"/>
      <c r="QM266" s="120"/>
      <c r="QN266" s="120"/>
      <c r="QO266" s="120"/>
      <c r="QP266" s="120"/>
      <c r="QQ266" s="120"/>
      <c r="QR266" s="120"/>
      <c r="QS266" s="120"/>
      <c r="QT266" s="120"/>
      <c r="QU266" s="120"/>
      <c r="QV266" s="120"/>
      <c r="QW266" s="120"/>
      <c r="QX266" s="120"/>
      <c r="QY266" s="120"/>
      <c r="QZ266" s="120"/>
      <c r="RA266" s="120"/>
      <c r="RB266" s="120"/>
      <c r="RC266" s="120"/>
      <c r="RD266" s="120"/>
      <c r="RE266" s="120"/>
      <c r="RF266" s="120"/>
      <c r="RG266" s="120"/>
      <c r="RH266" s="120"/>
      <c r="RI266" s="120"/>
      <c r="RJ266" s="120"/>
      <c r="RK266" s="120"/>
      <c r="RL266" s="120"/>
      <c r="RM266" s="120"/>
      <c r="RN266" s="120"/>
      <c r="RO266" s="120"/>
      <c r="RP266" s="120"/>
      <c r="RQ266" s="120"/>
      <c r="RR266" s="120"/>
      <c r="RS266" s="120"/>
      <c r="RT266" s="120"/>
      <c r="RU266" s="120"/>
      <c r="RV266" s="120"/>
      <c r="RW266" s="120"/>
      <c r="RX266" s="120"/>
      <c r="RY266" s="120"/>
      <c r="RZ266" s="120"/>
      <c r="SA266" s="120"/>
      <c r="SB266" s="120"/>
      <c r="SC266" s="120"/>
      <c r="SD266" s="120"/>
      <c r="SE266" s="120"/>
      <c r="SF266" s="120"/>
      <c r="SG266" s="120"/>
      <c r="SH266" s="120"/>
      <c r="SI266" s="120"/>
      <c r="SJ266" s="120"/>
      <c r="SK266" s="120"/>
      <c r="SL266" s="120"/>
      <c r="SM266" s="120"/>
      <c r="SN266" s="120"/>
      <c r="SO266" s="120"/>
      <c r="SP266" s="120"/>
      <c r="SQ266" s="120"/>
      <c r="SR266" s="120"/>
      <c r="SS266" s="120"/>
      <c r="ST266" s="120"/>
      <c r="SU266" s="120"/>
      <c r="SV266" s="120"/>
      <c r="SW266" s="120"/>
      <c r="SX266" s="120"/>
      <c r="SY266" s="120"/>
      <c r="SZ266" s="120"/>
      <c r="TA266" s="120"/>
      <c r="TB266" s="120"/>
      <c r="TC266" s="120"/>
      <c r="TD266" s="120"/>
      <c r="TE266" s="120"/>
      <c r="TF266" s="120"/>
      <c r="TG266" s="120"/>
      <c r="TH266" s="120"/>
      <c r="TI266" s="120"/>
      <c r="TJ266" s="120"/>
      <c r="TK266" s="120"/>
      <c r="TL266" s="120"/>
      <c r="TM266" s="120"/>
      <c r="TN266" s="120"/>
      <c r="TO266" s="120"/>
      <c r="TP266" s="120"/>
      <c r="TQ266" s="120"/>
      <c r="TR266" s="120"/>
      <c r="TS266" s="120"/>
      <c r="TT266" s="120"/>
      <c r="TU266" s="120"/>
      <c r="TV266" s="120"/>
      <c r="TW266" s="120"/>
      <c r="TX266" s="120"/>
      <c r="TY266" s="120"/>
      <c r="TZ266" s="120"/>
      <c r="UA266" s="120"/>
      <c r="UB266" s="120"/>
      <c r="UC266" s="120"/>
      <c r="UD266" s="120"/>
      <c r="UE266" s="120"/>
      <c r="UF266" s="120"/>
      <c r="UG266" s="120"/>
      <c r="UH266" s="120"/>
      <c r="UI266" s="120"/>
      <c r="UJ266" s="120"/>
      <c r="UK266" s="120"/>
      <c r="UL266" s="120"/>
      <c r="UM266" s="120"/>
      <c r="UN266" s="120"/>
      <c r="UO266" s="120"/>
      <c r="UP266" s="120"/>
      <c r="UQ266" s="120"/>
      <c r="UR266" s="120"/>
      <c r="US266" s="120"/>
      <c r="UT266" s="120"/>
      <c r="UU266" s="120"/>
      <c r="UV266" s="120"/>
      <c r="UW266" s="120"/>
      <c r="UX266" s="120"/>
      <c r="UY266" s="120"/>
      <c r="UZ266" s="120"/>
      <c r="VA266" s="120"/>
      <c r="VB266" s="120"/>
      <c r="VC266" s="120"/>
      <c r="VD266" s="120"/>
      <c r="VE266" s="120"/>
      <c r="VF266" s="120"/>
      <c r="VG266" s="120"/>
      <c r="VH266" s="120"/>
      <c r="VI266" s="120"/>
      <c r="VJ266" s="120"/>
      <c r="VK266" s="120"/>
      <c r="VL266" s="120"/>
      <c r="VM266" s="120"/>
      <c r="VN266" s="120"/>
      <c r="VO266" s="120"/>
      <c r="VP266" s="120"/>
      <c r="VQ266" s="120"/>
      <c r="VR266" s="120"/>
      <c r="VS266" s="120"/>
      <c r="VT266" s="120"/>
      <c r="VU266" s="120"/>
      <c r="VV266" s="120"/>
      <c r="VW266" s="120"/>
      <c r="VX266" s="120"/>
      <c r="VY266" s="120"/>
      <c r="VZ266" s="120"/>
      <c r="WA266" s="120"/>
      <c r="WB266" s="120"/>
      <c r="WC266" s="120"/>
      <c r="WD266" s="120"/>
      <c r="WE266" s="120"/>
      <c r="WF266" s="120"/>
      <c r="WG266" s="120"/>
      <c r="WH266" s="120"/>
      <c r="WI266" s="120"/>
      <c r="WJ266" s="120"/>
      <c r="WK266" s="120"/>
      <c r="WL266" s="120"/>
      <c r="WM266" s="120"/>
      <c r="WN266" s="120"/>
      <c r="WO266" s="120"/>
      <c r="WP266" s="120"/>
      <c r="WQ266" s="120"/>
      <c r="WR266" s="120"/>
      <c r="WS266" s="120"/>
      <c r="WT266" s="120"/>
      <c r="WU266" s="120"/>
      <c r="WV266" s="120"/>
      <c r="WW266" s="120"/>
      <c r="WX266" s="120"/>
      <c r="WY266" s="120"/>
      <c r="WZ266" s="120"/>
      <c r="XA266" s="120"/>
      <c r="XB266" s="120"/>
      <c r="XC266" s="120"/>
      <c r="XD266" s="120"/>
      <c r="XE266" s="120"/>
      <c r="XF266" s="120"/>
      <c r="XG266" s="120"/>
      <c r="XH266" s="120"/>
      <c r="XI266" s="120"/>
      <c r="XJ266" s="120"/>
      <c r="XK266" s="120"/>
      <c r="XL266" s="120"/>
      <c r="XM266" s="120"/>
      <c r="XN266" s="120"/>
      <c r="XO266" s="120"/>
      <c r="XP266" s="120"/>
      <c r="XQ266" s="120"/>
      <c r="XR266" s="120"/>
      <c r="XS266" s="120"/>
      <c r="XT266" s="120"/>
      <c r="XU266" s="120"/>
      <c r="XV266" s="120"/>
      <c r="XW266" s="120"/>
      <c r="XX266" s="120"/>
      <c r="XY266" s="120"/>
      <c r="XZ266" s="120"/>
      <c r="YA266" s="120"/>
      <c r="YB266" s="120"/>
      <c r="YC266" s="120"/>
      <c r="YD266" s="120"/>
      <c r="YE266" s="120"/>
      <c r="YF266" s="120"/>
      <c r="YG266" s="120"/>
      <c r="YH266" s="120"/>
      <c r="YI266" s="120"/>
      <c r="YJ266" s="120"/>
      <c r="YK266" s="120"/>
      <c r="YL266" s="120"/>
      <c r="YM266" s="120"/>
      <c r="YN266" s="120"/>
      <c r="YO266" s="120"/>
      <c r="YP266" s="120"/>
      <c r="YQ266" s="120"/>
      <c r="YR266" s="120"/>
      <c r="YS266" s="120"/>
      <c r="YT266" s="120"/>
      <c r="YU266" s="120"/>
      <c r="YV266" s="120"/>
      <c r="YW266" s="120"/>
      <c r="YX266" s="120"/>
      <c r="YY266" s="120"/>
      <c r="YZ266" s="120"/>
      <c r="ZA266" s="120"/>
      <c r="ZB266" s="120"/>
      <c r="ZC266" s="120"/>
      <c r="ZD266" s="120"/>
      <c r="ZE266" s="120"/>
      <c r="ZF266" s="120"/>
      <c r="ZG266" s="120"/>
      <c r="ZH266" s="120"/>
      <c r="ZI266" s="120"/>
      <c r="ZJ266" s="120"/>
      <c r="ZK266" s="120"/>
      <c r="ZL266" s="120"/>
      <c r="ZM266" s="120"/>
      <c r="ZN266" s="120"/>
      <c r="ZO266" s="120"/>
      <c r="ZP266" s="120"/>
      <c r="ZQ266" s="120"/>
      <c r="ZR266" s="120"/>
      <c r="ZS266" s="120"/>
      <c r="ZT266" s="120"/>
      <c r="ZU266" s="120"/>
      <c r="ZV266" s="120"/>
      <c r="ZW266" s="120"/>
      <c r="ZX266" s="120"/>
      <c r="ZY266" s="120"/>
      <c r="ZZ266" s="120"/>
      <c r="AAA266" s="120"/>
      <c r="AAB266" s="120"/>
      <c r="AAC266" s="120"/>
      <c r="AAD266" s="120"/>
      <c r="AAE266" s="120"/>
      <c r="AAF266" s="120"/>
      <c r="AAG266" s="120"/>
      <c r="AAH266" s="120"/>
      <c r="AAI266" s="120"/>
      <c r="AAJ266" s="120"/>
      <c r="AAK266" s="120"/>
      <c r="AAL266" s="120"/>
      <c r="AAM266" s="120"/>
      <c r="AAN266" s="120"/>
      <c r="AAO266" s="120"/>
      <c r="AAP266" s="120"/>
      <c r="AAQ266" s="120"/>
      <c r="AAR266" s="120"/>
      <c r="AAS266" s="120"/>
      <c r="AAT266" s="120"/>
      <c r="AAU266" s="120"/>
      <c r="AAV266" s="120"/>
      <c r="AAW266" s="120"/>
      <c r="AAX266" s="120"/>
      <c r="AAY266" s="120"/>
      <c r="AAZ266" s="120"/>
      <c r="ABA266" s="120"/>
      <c r="ABB266" s="120"/>
      <c r="ABC266" s="120"/>
      <c r="ABD266" s="120"/>
      <c r="ABE266" s="120"/>
      <c r="ABF266" s="120"/>
      <c r="ABG266" s="120"/>
      <c r="ABH266" s="120"/>
      <c r="ABI266" s="120"/>
      <c r="ABJ266" s="120"/>
      <c r="ABK266" s="120"/>
      <c r="ABL266" s="120"/>
      <c r="ABM266" s="120"/>
      <c r="ABN266" s="120"/>
      <c r="ABO266" s="120"/>
      <c r="ABP266" s="120"/>
      <c r="ABQ266" s="120"/>
      <c r="ABR266" s="120"/>
      <c r="ABS266" s="120"/>
      <c r="ABT266" s="120"/>
      <c r="ABU266" s="120"/>
      <c r="ABV266" s="120"/>
      <c r="ABW266" s="120"/>
      <c r="ABX266" s="120"/>
      <c r="ABY266" s="120"/>
      <c r="ABZ266" s="120"/>
      <c r="ACA266" s="120"/>
      <c r="ACB266" s="120"/>
      <c r="ACC266" s="120"/>
      <c r="ACD266" s="120"/>
      <c r="ACE266" s="120"/>
      <c r="ACF266" s="120"/>
      <c r="ACG266" s="120"/>
      <c r="ACH266" s="120"/>
      <c r="ACI266" s="120"/>
      <c r="ACJ266" s="120"/>
      <c r="ACK266" s="120"/>
      <c r="ACL266" s="120"/>
      <c r="ACM266" s="120"/>
      <c r="ACN266" s="120"/>
      <c r="ACO266" s="120"/>
      <c r="ACP266" s="120"/>
      <c r="ACQ266" s="120"/>
      <c r="ACR266" s="120"/>
      <c r="ACS266" s="120"/>
      <c r="ACT266" s="120"/>
      <c r="ACU266" s="120"/>
      <c r="ACV266" s="120"/>
      <c r="ACW266" s="120"/>
      <c r="ACX266" s="120"/>
      <c r="ACY266" s="120"/>
      <c r="ACZ266" s="120"/>
      <c r="ADA266" s="120"/>
      <c r="ADB266" s="120"/>
      <c r="ADC266" s="120"/>
      <c r="ADD266" s="120"/>
      <c r="ADE266" s="120"/>
      <c r="ADF266" s="120"/>
      <c r="ADG266" s="120"/>
      <c r="ADH266" s="120"/>
      <c r="ADI266" s="120"/>
      <c r="ADJ266" s="120"/>
      <c r="ADK266" s="120"/>
      <c r="ADL266" s="120"/>
      <c r="ADM266" s="120"/>
      <c r="ADN266" s="120"/>
      <c r="ADO266" s="120"/>
      <c r="ADP266" s="120"/>
      <c r="ADQ266" s="120"/>
      <c r="ADR266" s="120"/>
      <c r="ADS266" s="120"/>
      <c r="ADT266" s="120"/>
      <c r="ADU266" s="120"/>
      <c r="ADV266" s="120"/>
      <c r="ADW266" s="120"/>
      <c r="ADX266" s="120"/>
      <c r="ADY266" s="120"/>
      <c r="ADZ266" s="120"/>
      <c r="AEA266" s="120"/>
      <c r="AEB266" s="120"/>
      <c r="AEC266" s="120"/>
      <c r="AED266" s="120"/>
      <c r="AEE266" s="120"/>
      <c r="AEF266" s="120"/>
      <c r="AEG266" s="120"/>
      <c r="AEH266" s="120"/>
      <c r="AEI266" s="120"/>
      <c r="AEJ266" s="120"/>
      <c r="AEK266" s="120"/>
      <c r="AEL266" s="120"/>
      <c r="AEM266" s="120"/>
      <c r="AEN266" s="120"/>
      <c r="AEO266" s="120"/>
      <c r="AEP266" s="120"/>
      <c r="AEQ266" s="120"/>
      <c r="AER266" s="120"/>
      <c r="AES266" s="120"/>
      <c r="AET266" s="120"/>
      <c r="AEU266" s="120"/>
      <c r="AEV266" s="120"/>
      <c r="AEW266" s="120"/>
      <c r="AEX266" s="120"/>
      <c r="AEY266" s="120"/>
      <c r="AEZ266" s="120"/>
      <c r="AFA266" s="120"/>
      <c r="AFB266" s="120"/>
      <c r="AFC266" s="120"/>
      <c r="AFD266" s="120"/>
      <c r="AFE266" s="120"/>
      <c r="AFF266" s="120"/>
      <c r="AFG266" s="120"/>
      <c r="AFH266" s="120"/>
      <c r="AFI266" s="120"/>
      <c r="AFJ266" s="120"/>
      <c r="AFK266" s="120"/>
      <c r="AFL266" s="120"/>
      <c r="AFM266" s="120"/>
      <c r="AFN266" s="120"/>
      <c r="AFO266" s="120"/>
      <c r="AFP266" s="120"/>
      <c r="AFQ266" s="120"/>
      <c r="AFR266" s="120"/>
      <c r="AFS266" s="120"/>
      <c r="AFT266" s="120"/>
      <c r="AFU266" s="120"/>
      <c r="AFV266" s="120"/>
      <c r="AFW266" s="120"/>
      <c r="AFX266" s="120"/>
      <c r="AFY266" s="120"/>
      <c r="AFZ266" s="120"/>
      <c r="AGA266" s="120"/>
      <c r="AGB266" s="120"/>
      <c r="AGC266" s="120"/>
      <c r="AGD266" s="120"/>
      <c r="AGE266" s="120"/>
      <c r="AGF266" s="120"/>
      <c r="AGG266" s="120"/>
      <c r="AGH266" s="120"/>
      <c r="AGI266" s="120"/>
      <c r="AGJ266" s="120"/>
      <c r="AGK266" s="120"/>
      <c r="AGL266" s="120"/>
      <c r="AGM266" s="120"/>
      <c r="AGN266" s="120"/>
      <c r="AGO266" s="120"/>
      <c r="AGP266" s="120"/>
      <c r="AGQ266" s="120"/>
      <c r="AGR266" s="120"/>
      <c r="AGS266" s="120"/>
      <c r="AGT266" s="120"/>
      <c r="AGU266" s="120"/>
      <c r="AGV266" s="120"/>
      <c r="AGW266" s="120"/>
      <c r="AGX266" s="120"/>
      <c r="AGY266" s="120"/>
      <c r="AGZ266" s="120"/>
      <c r="AHA266" s="120"/>
      <c r="AHB266" s="120"/>
      <c r="AHC266" s="120"/>
      <c r="AHD266" s="120"/>
      <c r="AHE266" s="120"/>
      <c r="AHF266" s="120"/>
      <c r="AHG266" s="120"/>
      <c r="AHH266" s="120"/>
      <c r="AHI266" s="120"/>
      <c r="AHJ266" s="120"/>
      <c r="AHK266" s="120"/>
      <c r="AHL266" s="120"/>
      <c r="AHM266" s="120"/>
      <c r="AHN266" s="120"/>
      <c r="AHO266" s="120"/>
      <c r="AHP266" s="120"/>
      <c r="AHQ266" s="120"/>
      <c r="AHR266" s="120"/>
      <c r="AHS266" s="120"/>
      <c r="AHT266" s="120"/>
      <c r="AHU266" s="120"/>
      <c r="AHV266" s="120"/>
      <c r="AHW266" s="120"/>
      <c r="AHX266" s="120"/>
      <c r="AHY266" s="120"/>
      <c r="AHZ266" s="120"/>
      <c r="AIA266" s="120"/>
      <c r="AIB266" s="120"/>
      <c r="AIC266" s="120"/>
      <c r="AID266" s="120"/>
      <c r="AIE266" s="120"/>
      <c r="AIF266" s="120"/>
      <c r="AIG266" s="120"/>
      <c r="AIH266" s="120"/>
      <c r="AII266" s="120"/>
      <c r="AIJ266" s="120"/>
      <c r="AIK266" s="120"/>
      <c r="AIL266" s="120"/>
      <c r="AIM266" s="120"/>
      <c r="AIN266" s="120"/>
      <c r="AIO266" s="120"/>
      <c r="AIP266" s="120"/>
      <c r="AIQ266" s="120"/>
      <c r="AIR266" s="120"/>
      <c r="AIS266" s="120"/>
      <c r="AIT266" s="120"/>
      <c r="AIU266" s="120"/>
      <c r="AIV266" s="120"/>
      <c r="AIW266" s="120"/>
      <c r="AIX266" s="120"/>
      <c r="AIY266" s="120"/>
      <c r="AIZ266" s="120"/>
      <c r="AJA266" s="120"/>
      <c r="AJB266" s="120"/>
      <c r="AJC266" s="120"/>
      <c r="AJD266" s="120"/>
      <c r="AJE266" s="120"/>
      <c r="AJF266" s="120"/>
      <c r="AJG266" s="120"/>
      <c r="AJH266" s="120"/>
      <c r="AJI266" s="120"/>
      <c r="AJJ266" s="120"/>
      <c r="AJK266" s="120"/>
      <c r="AJL266" s="120"/>
      <c r="AJM266" s="120"/>
      <c r="AJN266" s="120"/>
      <c r="AJO266" s="120"/>
      <c r="AJP266" s="120"/>
      <c r="AJQ266" s="120"/>
      <c r="AJR266" s="120"/>
      <c r="AJS266" s="120"/>
      <c r="AJT266" s="120"/>
      <c r="AJU266" s="120"/>
      <c r="AJV266" s="120"/>
      <c r="AJW266" s="120"/>
      <c r="AJX266" s="120"/>
      <c r="AJY266" s="120"/>
      <c r="AJZ266" s="120"/>
      <c r="AKA266" s="120"/>
      <c r="AKB266" s="120"/>
      <c r="AKC266" s="120"/>
      <c r="AKD266" s="120"/>
      <c r="AKE266" s="120"/>
      <c r="AKF266" s="120"/>
      <c r="AKG266" s="120"/>
      <c r="AKH266" s="120"/>
      <c r="AKI266" s="120"/>
      <c r="AKJ266" s="120"/>
      <c r="AKK266" s="120"/>
      <c r="AKL266" s="120"/>
      <c r="AKM266" s="120"/>
      <c r="AKN266" s="120"/>
      <c r="AKO266" s="120"/>
      <c r="AKP266" s="120"/>
      <c r="AKQ266" s="120"/>
      <c r="AKR266" s="120"/>
      <c r="AKS266" s="120"/>
      <c r="AKT266" s="120"/>
      <c r="AKU266" s="120"/>
      <c r="AKV266" s="120"/>
      <c r="AKW266" s="120"/>
      <c r="AKX266" s="120"/>
      <c r="AKY266" s="120"/>
      <c r="AKZ266" s="120"/>
      <c r="ALA266" s="120"/>
      <c r="ALB266" s="120"/>
      <c r="ALC266" s="120"/>
      <c r="ALD266" s="120"/>
      <c r="ALE266" s="120"/>
      <c r="ALF266" s="120"/>
      <c r="ALG266" s="120"/>
      <c r="ALH266" s="120"/>
      <c r="ALI266" s="120"/>
      <c r="ALJ266" s="120"/>
      <c r="ALK266" s="120"/>
      <c r="ALL266" s="120"/>
      <c r="ALM266" s="120"/>
      <c r="ALN266" s="120"/>
      <c r="ALO266" s="120"/>
      <c r="ALP266" s="120"/>
      <c r="ALQ266" s="120"/>
      <c r="ALR266" s="120"/>
      <c r="ALS266" s="120"/>
      <c r="ALT266" s="120"/>
      <c r="ALU266" s="120"/>
      <c r="ALV266" s="120"/>
      <c r="ALW266" s="120"/>
      <c r="ALX266" s="120"/>
      <c r="ALY266" s="120"/>
      <c r="ALZ266" s="120"/>
      <c r="AMA266" s="120"/>
      <c r="AMB266" s="120"/>
      <c r="AMC266" s="120"/>
      <c r="AMD266" s="120"/>
      <c r="AME266" s="120"/>
      <c r="AMF266" s="120"/>
      <c r="AMG266" s="120"/>
      <c r="AMH266" s="120"/>
      <c r="AMI266" s="120"/>
      <c r="AMJ266" s="120"/>
      <c r="AMK266" s="120"/>
      <c r="AML266" s="120"/>
    </row>
    <row r="267" spans="1:1026" s="121" customFormat="1" ht="27.95" customHeight="1" x14ac:dyDescent="0.25">
      <c r="A267" s="102">
        <v>262</v>
      </c>
      <c r="B267" s="25" t="s">
        <v>416</v>
      </c>
      <c r="C267" s="26" t="s">
        <v>48</v>
      </c>
      <c r="D267" s="26" t="s">
        <v>500</v>
      </c>
      <c r="E267" s="31" t="s">
        <v>347</v>
      </c>
      <c r="F267" s="50">
        <v>5</v>
      </c>
      <c r="G267" s="51" t="s">
        <v>11</v>
      </c>
      <c r="H267" s="76"/>
      <c r="I267" s="76">
        <f t="shared" si="23"/>
        <v>0</v>
      </c>
      <c r="J267" s="76">
        <f t="shared" si="24"/>
        <v>0</v>
      </c>
      <c r="K267" s="76">
        <f t="shared" si="25"/>
        <v>0</v>
      </c>
      <c r="L267" s="53"/>
      <c r="M267" s="53"/>
      <c r="N267" s="53"/>
      <c r="O267" s="39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  <c r="IQ267" s="120"/>
      <c r="IR267" s="120"/>
      <c r="IS267" s="120"/>
      <c r="IT267" s="120"/>
      <c r="IU267" s="120"/>
      <c r="IV267" s="120"/>
      <c r="IW267" s="120"/>
      <c r="IX267" s="120"/>
      <c r="IY267" s="120"/>
      <c r="IZ267" s="120"/>
      <c r="JA267" s="120"/>
      <c r="JB267" s="120"/>
      <c r="JC267" s="120"/>
      <c r="JD267" s="120"/>
      <c r="JE267" s="120"/>
      <c r="JF267" s="120"/>
      <c r="JG267" s="120"/>
      <c r="JH267" s="120"/>
      <c r="JI267" s="120"/>
      <c r="JJ267" s="120"/>
      <c r="JK267" s="120"/>
      <c r="JL267" s="120"/>
      <c r="JM267" s="120"/>
      <c r="JN267" s="120"/>
      <c r="JO267" s="120"/>
      <c r="JP267" s="120"/>
      <c r="JQ267" s="120"/>
      <c r="JR267" s="120"/>
      <c r="JS267" s="120"/>
      <c r="JT267" s="120"/>
      <c r="JU267" s="120"/>
      <c r="JV267" s="120"/>
      <c r="JW267" s="120"/>
      <c r="JX267" s="120"/>
      <c r="JY267" s="120"/>
      <c r="JZ267" s="120"/>
      <c r="KA267" s="120"/>
      <c r="KB267" s="120"/>
      <c r="KC267" s="120"/>
      <c r="KD267" s="120"/>
      <c r="KE267" s="120"/>
      <c r="KF267" s="120"/>
      <c r="KG267" s="120"/>
      <c r="KH267" s="120"/>
      <c r="KI267" s="120"/>
      <c r="KJ267" s="120"/>
      <c r="KK267" s="120"/>
      <c r="KL267" s="120"/>
      <c r="KM267" s="120"/>
      <c r="KN267" s="120"/>
      <c r="KO267" s="120"/>
      <c r="KP267" s="120"/>
      <c r="KQ267" s="120"/>
      <c r="KR267" s="120"/>
      <c r="KS267" s="120"/>
      <c r="KT267" s="120"/>
      <c r="KU267" s="120"/>
      <c r="KV267" s="120"/>
      <c r="KW267" s="120"/>
      <c r="KX267" s="120"/>
      <c r="KY267" s="120"/>
      <c r="KZ267" s="120"/>
      <c r="LA267" s="120"/>
      <c r="LB267" s="120"/>
      <c r="LC267" s="120"/>
      <c r="LD267" s="120"/>
      <c r="LE267" s="120"/>
      <c r="LF267" s="120"/>
      <c r="LG267" s="120"/>
      <c r="LH267" s="120"/>
      <c r="LI267" s="120"/>
      <c r="LJ267" s="120"/>
      <c r="LK267" s="120"/>
      <c r="LL267" s="120"/>
      <c r="LM267" s="120"/>
      <c r="LN267" s="120"/>
      <c r="LO267" s="120"/>
      <c r="LP267" s="120"/>
      <c r="LQ267" s="120"/>
      <c r="LR267" s="120"/>
      <c r="LS267" s="120"/>
      <c r="LT267" s="120"/>
      <c r="LU267" s="120"/>
      <c r="LV267" s="120"/>
      <c r="LW267" s="120"/>
      <c r="LX267" s="120"/>
      <c r="LY267" s="120"/>
      <c r="LZ267" s="120"/>
      <c r="MA267" s="120"/>
      <c r="MB267" s="120"/>
      <c r="MC267" s="120"/>
      <c r="MD267" s="120"/>
      <c r="ME267" s="120"/>
      <c r="MF267" s="120"/>
      <c r="MG267" s="120"/>
      <c r="MH267" s="120"/>
      <c r="MI267" s="120"/>
      <c r="MJ267" s="120"/>
      <c r="MK267" s="120"/>
      <c r="ML267" s="120"/>
      <c r="MM267" s="120"/>
      <c r="MN267" s="120"/>
      <c r="MO267" s="120"/>
      <c r="MP267" s="120"/>
      <c r="MQ267" s="120"/>
      <c r="MR267" s="120"/>
      <c r="MS267" s="120"/>
      <c r="MT267" s="120"/>
      <c r="MU267" s="120"/>
      <c r="MV267" s="120"/>
      <c r="MW267" s="120"/>
      <c r="MX267" s="120"/>
      <c r="MY267" s="120"/>
      <c r="MZ267" s="120"/>
      <c r="NA267" s="120"/>
      <c r="NB267" s="120"/>
      <c r="NC267" s="120"/>
      <c r="ND267" s="120"/>
      <c r="NE267" s="120"/>
      <c r="NF267" s="120"/>
      <c r="NG267" s="120"/>
      <c r="NH267" s="120"/>
      <c r="NI267" s="120"/>
      <c r="NJ267" s="120"/>
      <c r="NK267" s="120"/>
      <c r="NL267" s="120"/>
      <c r="NM267" s="120"/>
      <c r="NN267" s="120"/>
      <c r="NO267" s="120"/>
      <c r="NP267" s="120"/>
      <c r="NQ267" s="120"/>
      <c r="NR267" s="120"/>
      <c r="NS267" s="120"/>
      <c r="NT267" s="120"/>
      <c r="NU267" s="120"/>
      <c r="NV267" s="120"/>
      <c r="NW267" s="120"/>
      <c r="NX267" s="120"/>
      <c r="NY267" s="120"/>
      <c r="NZ267" s="120"/>
      <c r="OA267" s="120"/>
      <c r="OB267" s="120"/>
      <c r="OC267" s="120"/>
      <c r="OD267" s="120"/>
      <c r="OE267" s="120"/>
      <c r="OF267" s="120"/>
      <c r="OG267" s="120"/>
      <c r="OH267" s="120"/>
      <c r="OI267" s="120"/>
      <c r="OJ267" s="120"/>
      <c r="OK267" s="120"/>
      <c r="OL267" s="120"/>
      <c r="OM267" s="120"/>
      <c r="ON267" s="120"/>
      <c r="OO267" s="120"/>
      <c r="OP267" s="120"/>
      <c r="OQ267" s="120"/>
      <c r="OR267" s="120"/>
      <c r="OS267" s="120"/>
      <c r="OT267" s="120"/>
      <c r="OU267" s="120"/>
      <c r="OV267" s="120"/>
      <c r="OW267" s="120"/>
      <c r="OX267" s="120"/>
      <c r="OY267" s="120"/>
      <c r="OZ267" s="120"/>
      <c r="PA267" s="120"/>
      <c r="PB267" s="120"/>
      <c r="PC267" s="120"/>
      <c r="PD267" s="120"/>
      <c r="PE267" s="120"/>
      <c r="PF267" s="120"/>
      <c r="PG267" s="120"/>
      <c r="PH267" s="120"/>
      <c r="PI267" s="120"/>
      <c r="PJ267" s="120"/>
      <c r="PK267" s="120"/>
      <c r="PL267" s="120"/>
      <c r="PM267" s="120"/>
      <c r="PN267" s="120"/>
      <c r="PO267" s="120"/>
      <c r="PP267" s="120"/>
      <c r="PQ267" s="120"/>
      <c r="PR267" s="120"/>
      <c r="PS267" s="120"/>
      <c r="PT267" s="120"/>
      <c r="PU267" s="120"/>
      <c r="PV267" s="120"/>
      <c r="PW267" s="120"/>
      <c r="PX267" s="120"/>
      <c r="PY267" s="120"/>
      <c r="PZ267" s="120"/>
      <c r="QA267" s="120"/>
      <c r="QB267" s="120"/>
      <c r="QC267" s="120"/>
      <c r="QD267" s="120"/>
      <c r="QE267" s="120"/>
      <c r="QF267" s="120"/>
      <c r="QG267" s="120"/>
      <c r="QH267" s="120"/>
      <c r="QI267" s="120"/>
      <c r="QJ267" s="120"/>
      <c r="QK267" s="120"/>
      <c r="QL267" s="120"/>
      <c r="QM267" s="120"/>
      <c r="QN267" s="120"/>
      <c r="QO267" s="120"/>
      <c r="QP267" s="120"/>
      <c r="QQ267" s="120"/>
      <c r="QR267" s="120"/>
      <c r="QS267" s="120"/>
      <c r="QT267" s="120"/>
      <c r="QU267" s="120"/>
      <c r="QV267" s="120"/>
      <c r="QW267" s="120"/>
      <c r="QX267" s="120"/>
      <c r="QY267" s="120"/>
      <c r="QZ267" s="120"/>
      <c r="RA267" s="120"/>
      <c r="RB267" s="120"/>
      <c r="RC267" s="120"/>
      <c r="RD267" s="120"/>
      <c r="RE267" s="120"/>
      <c r="RF267" s="120"/>
      <c r="RG267" s="120"/>
      <c r="RH267" s="120"/>
      <c r="RI267" s="120"/>
      <c r="RJ267" s="120"/>
      <c r="RK267" s="120"/>
      <c r="RL267" s="120"/>
      <c r="RM267" s="120"/>
      <c r="RN267" s="120"/>
      <c r="RO267" s="120"/>
      <c r="RP267" s="120"/>
      <c r="RQ267" s="120"/>
      <c r="RR267" s="120"/>
      <c r="RS267" s="120"/>
      <c r="RT267" s="120"/>
      <c r="RU267" s="120"/>
      <c r="RV267" s="120"/>
      <c r="RW267" s="120"/>
      <c r="RX267" s="120"/>
      <c r="RY267" s="120"/>
      <c r="RZ267" s="120"/>
      <c r="SA267" s="120"/>
      <c r="SB267" s="120"/>
      <c r="SC267" s="120"/>
      <c r="SD267" s="120"/>
      <c r="SE267" s="120"/>
      <c r="SF267" s="120"/>
      <c r="SG267" s="120"/>
      <c r="SH267" s="120"/>
      <c r="SI267" s="120"/>
      <c r="SJ267" s="120"/>
      <c r="SK267" s="120"/>
      <c r="SL267" s="120"/>
      <c r="SM267" s="120"/>
      <c r="SN267" s="120"/>
      <c r="SO267" s="120"/>
      <c r="SP267" s="120"/>
      <c r="SQ267" s="120"/>
      <c r="SR267" s="120"/>
      <c r="SS267" s="120"/>
      <c r="ST267" s="120"/>
      <c r="SU267" s="120"/>
      <c r="SV267" s="120"/>
      <c r="SW267" s="120"/>
      <c r="SX267" s="120"/>
      <c r="SY267" s="120"/>
      <c r="SZ267" s="120"/>
      <c r="TA267" s="120"/>
      <c r="TB267" s="120"/>
      <c r="TC267" s="120"/>
      <c r="TD267" s="120"/>
      <c r="TE267" s="120"/>
      <c r="TF267" s="120"/>
      <c r="TG267" s="120"/>
      <c r="TH267" s="120"/>
      <c r="TI267" s="120"/>
      <c r="TJ267" s="120"/>
      <c r="TK267" s="120"/>
      <c r="TL267" s="120"/>
      <c r="TM267" s="120"/>
      <c r="TN267" s="120"/>
      <c r="TO267" s="120"/>
      <c r="TP267" s="120"/>
      <c r="TQ267" s="120"/>
      <c r="TR267" s="120"/>
      <c r="TS267" s="120"/>
      <c r="TT267" s="120"/>
      <c r="TU267" s="120"/>
      <c r="TV267" s="120"/>
      <c r="TW267" s="120"/>
      <c r="TX267" s="120"/>
      <c r="TY267" s="120"/>
      <c r="TZ267" s="120"/>
      <c r="UA267" s="120"/>
      <c r="UB267" s="120"/>
      <c r="UC267" s="120"/>
      <c r="UD267" s="120"/>
      <c r="UE267" s="120"/>
      <c r="UF267" s="120"/>
      <c r="UG267" s="120"/>
      <c r="UH267" s="120"/>
      <c r="UI267" s="120"/>
      <c r="UJ267" s="120"/>
      <c r="UK267" s="120"/>
      <c r="UL267" s="120"/>
      <c r="UM267" s="120"/>
      <c r="UN267" s="120"/>
      <c r="UO267" s="120"/>
      <c r="UP267" s="120"/>
      <c r="UQ267" s="120"/>
      <c r="UR267" s="120"/>
      <c r="US267" s="120"/>
      <c r="UT267" s="120"/>
      <c r="UU267" s="120"/>
      <c r="UV267" s="120"/>
      <c r="UW267" s="120"/>
      <c r="UX267" s="120"/>
      <c r="UY267" s="120"/>
      <c r="UZ267" s="120"/>
      <c r="VA267" s="120"/>
      <c r="VB267" s="120"/>
      <c r="VC267" s="120"/>
      <c r="VD267" s="120"/>
      <c r="VE267" s="120"/>
      <c r="VF267" s="120"/>
      <c r="VG267" s="120"/>
      <c r="VH267" s="120"/>
      <c r="VI267" s="120"/>
      <c r="VJ267" s="120"/>
      <c r="VK267" s="120"/>
      <c r="VL267" s="120"/>
      <c r="VM267" s="120"/>
      <c r="VN267" s="120"/>
      <c r="VO267" s="120"/>
      <c r="VP267" s="120"/>
      <c r="VQ267" s="120"/>
      <c r="VR267" s="120"/>
      <c r="VS267" s="120"/>
      <c r="VT267" s="120"/>
      <c r="VU267" s="120"/>
      <c r="VV267" s="120"/>
      <c r="VW267" s="120"/>
      <c r="VX267" s="120"/>
      <c r="VY267" s="120"/>
      <c r="VZ267" s="120"/>
      <c r="WA267" s="120"/>
      <c r="WB267" s="120"/>
      <c r="WC267" s="120"/>
      <c r="WD267" s="120"/>
      <c r="WE267" s="120"/>
      <c r="WF267" s="120"/>
      <c r="WG267" s="120"/>
      <c r="WH267" s="120"/>
      <c r="WI267" s="120"/>
      <c r="WJ267" s="120"/>
      <c r="WK267" s="120"/>
      <c r="WL267" s="120"/>
      <c r="WM267" s="120"/>
      <c r="WN267" s="120"/>
      <c r="WO267" s="120"/>
      <c r="WP267" s="120"/>
      <c r="WQ267" s="120"/>
      <c r="WR267" s="120"/>
      <c r="WS267" s="120"/>
      <c r="WT267" s="120"/>
      <c r="WU267" s="120"/>
      <c r="WV267" s="120"/>
      <c r="WW267" s="120"/>
      <c r="WX267" s="120"/>
      <c r="WY267" s="120"/>
      <c r="WZ267" s="120"/>
      <c r="XA267" s="120"/>
      <c r="XB267" s="120"/>
      <c r="XC267" s="120"/>
      <c r="XD267" s="120"/>
      <c r="XE267" s="120"/>
      <c r="XF267" s="120"/>
      <c r="XG267" s="120"/>
      <c r="XH267" s="120"/>
      <c r="XI267" s="120"/>
      <c r="XJ267" s="120"/>
      <c r="XK267" s="120"/>
      <c r="XL267" s="120"/>
      <c r="XM267" s="120"/>
      <c r="XN267" s="120"/>
      <c r="XO267" s="120"/>
      <c r="XP267" s="120"/>
      <c r="XQ267" s="120"/>
      <c r="XR267" s="120"/>
      <c r="XS267" s="120"/>
      <c r="XT267" s="120"/>
      <c r="XU267" s="120"/>
      <c r="XV267" s="120"/>
      <c r="XW267" s="120"/>
      <c r="XX267" s="120"/>
      <c r="XY267" s="120"/>
      <c r="XZ267" s="120"/>
      <c r="YA267" s="120"/>
      <c r="YB267" s="120"/>
      <c r="YC267" s="120"/>
      <c r="YD267" s="120"/>
      <c r="YE267" s="120"/>
      <c r="YF267" s="120"/>
      <c r="YG267" s="120"/>
      <c r="YH267" s="120"/>
      <c r="YI267" s="120"/>
      <c r="YJ267" s="120"/>
      <c r="YK267" s="120"/>
      <c r="YL267" s="120"/>
      <c r="YM267" s="120"/>
      <c r="YN267" s="120"/>
      <c r="YO267" s="120"/>
      <c r="YP267" s="120"/>
      <c r="YQ267" s="120"/>
      <c r="YR267" s="120"/>
      <c r="YS267" s="120"/>
      <c r="YT267" s="120"/>
      <c r="YU267" s="120"/>
      <c r="YV267" s="120"/>
      <c r="YW267" s="120"/>
      <c r="YX267" s="120"/>
      <c r="YY267" s="120"/>
      <c r="YZ267" s="120"/>
      <c r="ZA267" s="120"/>
      <c r="ZB267" s="120"/>
      <c r="ZC267" s="120"/>
      <c r="ZD267" s="120"/>
      <c r="ZE267" s="120"/>
      <c r="ZF267" s="120"/>
      <c r="ZG267" s="120"/>
      <c r="ZH267" s="120"/>
      <c r="ZI267" s="120"/>
      <c r="ZJ267" s="120"/>
      <c r="ZK267" s="120"/>
      <c r="ZL267" s="120"/>
      <c r="ZM267" s="120"/>
      <c r="ZN267" s="120"/>
      <c r="ZO267" s="120"/>
      <c r="ZP267" s="120"/>
      <c r="ZQ267" s="120"/>
      <c r="ZR267" s="120"/>
      <c r="ZS267" s="120"/>
      <c r="ZT267" s="120"/>
      <c r="ZU267" s="120"/>
      <c r="ZV267" s="120"/>
      <c r="ZW267" s="120"/>
      <c r="ZX267" s="120"/>
      <c r="ZY267" s="120"/>
      <c r="ZZ267" s="120"/>
      <c r="AAA267" s="120"/>
      <c r="AAB267" s="120"/>
      <c r="AAC267" s="120"/>
      <c r="AAD267" s="120"/>
      <c r="AAE267" s="120"/>
      <c r="AAF267" s="120"/>
      <c r="AAG267" s="120"/>
      <c r="AAH267" s="120"/>
      <c r="AAI267" s="120"/>
      <c r="AAJ267" s="120"/>
      <c r="AAK267" s="120"/>
      <c r="AAL267" s="120"/>
      <c r="AAM267" s="120"/>
      <c r="AAN267" s="120"/>
      <c r="AAO267" s="120"/>
      <c r="AAP267" s="120"/>
      <c r="AAQ267" s="120"/>
      <c r="AAR267" s="120"/>
      <c r="AAS267" s="120"/>
      <c r="AAT267" s="120"/>
      <c r="AAU267" s="120"/>
      <c r="AAV267" s="120"/>
      <c r="AAW267" s="120"/>
      <c r="AAX267" s="120"/>
      <c r="AAY267" s="120"/>
      <c r="AAZ267" s="120"/>
      <c r="ABA267" s="120"/>
      <c r="ABB267" s="120"/>
      <c r="ABC267" s="120"/>
      <c r="ABD267" s="120"/>
      <c r="ABE267" s="120"/>
      <c r="ABF267" s="120"/>
      <c r="ABG267" s="120"/>
      <c r="ABH267" s="120"/>
      <c r="ABI267" s="120"/>
      <c r="ABJ267" s="120"/>
      <c r="ABK267" s="120"/>
      <c r="ABL267" s="120"/>
      <c r="ABM267" s="120"/>
      <c r="ABN267" s="120"/>
      <c r="ABO267" s="120"/>
      <c r="ABP267" s="120"/>
      <c r="ABQ267" s="120"/>
      <c r="ABR267" s="120"/>
      <c r="ABS267" s="120"/>
      <c r="ABT267" s="120"/>
      <c r="ABU267" s="120"/>
      <c r="ABV267" s="120"/>
      <c r="ABW267" s="120"/>
      <c r="ABX267" s="120"/>
      <c r="ABY267" s="120"/>
      <c r="ABZ267" s="120"/>
      <c r="ACA267" s="120"/>
      <c r="ACB267" s="120"/>
      <c r="ACC267" s="120"/>
      <c r="ACD267" s="120"/>
      <c r="ACE267" s="120"/>
      <c r="ACF267" s="120"/>
      <c r="ACG267" s="120"/>
      <c r="ACH267" s="120"/>
      <c r="ACI267" s="120"/>
      <c r="ACJ267" s="120"/>
      <c r="ACK267" s="120"/>
      <c r="ACL267" s="120"/>
      <c r="ACM267" s="120"/>
      <c r="ACN267" s="120"/>
      <c r="ACO267" s="120"/>
      <c r="ACP267" s="120"/>
      <c r="ACQ267" s="120"/>
      <c r="ACR267" s="120"/>
      <c r="ACS267" s="120"/>
      <c r="ACT267" s="120"/>
      <c r="ACU267" s="120"/>
      <c r="ACV267" s="120"/>
      <c r="ACW267" s="120"/>
      <c r="ACX267" s="120"/>
      <c r="ACY267" s="120"/>
      <c r="ACZ267" s="120"/>
      <c r="ADA267" s="120"/>
      <c r="ADB267" s="120"/>
      <c r="ADC267" s="120"/>
      <c r="ADD267" s="120"/>
      <c r="ADE267" s="120"/>
      <c r="ADF267" s="120"/>
      <c r="ADG267" s="120"/>
      <c r="ADH267" s="120"/>
      <c r="ADI267" s="120"/>
      <c r="ADJ267" s="120"/>
      <c r="ADK267" s="120"/>
      <c r="ADL267" s="120"/>
      <c r="ADM267" s="120"/>
      <c r="ADN267" s="120"/>
      <c r="ADO267" s="120"/>
      <c r="ADP267" s="120"/>
      <c r="ADQ267" s="120"/>
      <c r="ADR267" s="120"/>
      <c r="ADS267" s="120"/>
      <c r="ADT267" s="120"/>
      <c r="ADU267" s="120"/>
      <c r="ADV267" s="120"/>
      <c r="ADW267" s="120"/>
      <c r="ADX267" s="120"/>
      <c r="ADY267" s="120"/>
      <c r="ADZ267" s="120"/>
      <c r="AEA267" s="120"/>
      <c r="AEB267" s="120"/>
      <c r="AEC267" s="120"/>
      <c r="AED267" s="120"/>
      <c r="AEE267" s="120"/>
      <c r="AEF267" s="120"/>
      <c r="AEG267" s="120"/>
      <c r="AEH267" s="120"/>
      <c r="AEI267" s="120"/>
      <c r="AEJ267" s="120"/>
      <c r="AEK267" s="120"/>
      <c r="AEL267" s="120"/>
      <c r="AEM267" s="120"/>
      <c r="AEN267" s="120"/>
      <c r="AEO267" s="120"/>
      <c r="AEP267" s="120"/>
      <c r="AEQ267" s="120"/>
      <c r="AER267" s="120"/>
      <c r="AES267" s="120"/>
      <c r="AET267" s="120"/>
      <c r="AEU267" s="120"/>
      <c r="AEV267" s="120"/>
      <c r="AEW267" s="120"/>
      <c r="AEX267" s="120"/>
      <c r="AEY267" s="120"/>
      <c r="AEZ267" s="120"/>
      <c r="AFA267" s="120"/>
      <c r="AFB267" s="120"/>
      <c r="AFC267" s="120"/>
      <c r="AFD267" s="120"/>
      <c r="AFE267" s="120"/>
      <c r="AFF267" s="120"/>
      <c r="AFG267" s="120"/>
      <c r="AFH267" s="120"/>
      <c r="AFI267" s="120"/>
      <c r="AFJ267" s="120"/>
      <c r="AFK267" s="120"/>
      <c r="AFL267" s="120"/>
      <c r="AFM267" s="120"/>
      <c r="AFN267" s="120"/>
      <c r="AFO267" s="120"/>
      <c r="AFP267" s="120"/>
      <c r="AFQ267" s="120"/>
      <c r="AFR267" s="120"/>
      <c r="AFS267" s="120"/>
      <c r="AFT267" s="120"/>
      <c r="AFU267" s="120"/>
      <c r="AFV267" s="120"/>
      <c r="AFW267" s="120"/>
      <c r="AFX267" s="120"/>
      <c r="AFY267" s="120"/>
      <c r="AFZ267" s="120"/>
      <c r="AGA267" s="120"/>
      <c r="AGB267" s="120"/>
      <c r="AGC267" s="120"/>
      <c r="AGD267" s="120"/>
      <c r="AGE267" s="120"/>
      <c r="AGF267" s="120"/>
      <c r="AGG267" s="120"/>
      <c r="AGH267" s="120"/>
      <c r="AGI267" s="120"/>
      <c r="AGJ267" s="120"/>
      <c r="AGK267" s="120"/>
      <c r="AGL267" s="120"/>
      <c r="AGM267" s="120"/>
      <c r="AGN267" s="120"/>
      <c r="AGO267" s="120"/>
      <c r="AGP267" s="120"/>
      <c r="AGQ267" s="120"/>
      <c r="AGR267" s="120"/>
      <c r="AGS267" s="120"/>
      <c r="AGT267" s="120"/>
      <c r="AGU267" s="120"/>
      <c r="AGV267" s="120"/>
      <c r="AGW267" s="120"/>
      <c r="AGX267" s="120"/>
      <c r="AGY267" s="120"/>
      <c r="AGZ267" s="120"/>
      <c r="AHA267" s="120"/>
      <c r="AHB267" s="120"/>
      <c r="AHC267" s="120"/>
      <c r="AHD267" s="120"/>
      <c r="AHE267" s="120"/>
      <c r="AHF267" s="120"/>
      <c r="AHG267" s="120"/>
      <c r="AHH267" s="120"/>
      <c r="AHI267" s="120"/>
      <c r="AHJ267" s="120"/>
      <c r="AHK267" s="120"/>
      <c r="AHL267" s="120"/>
      <c r="AHM267" s="120"/>
      <c r="AHN267" s="120"/>
      <c r="AHO267" s="120"/>
      <c r="AHP267" s="120"/>
      <c r="AHQ267" s="120"/>
      <c r="AHR267" s="120"/>
      <c r="AHS267" s="120"/>
      <c r="AHT267" s="120"/>
      <c r="AHU267" s="120"/>
      <c r="AHV267" s="120"/>
      <c r="AHW267" s="120"/>
      <c r="AHX267" s="120"/>
      <c r="AHY267" s="120"/>
      <c r="AHZ267" s="120"/>
      <c r="AIA267" s="120"/>
      <c r="AIB267" s="120"/>
      <c r="AIC267" s="120"/>
      <c r="AID267" s="120"/>
      <c r="AIE267" s="120"/>
      <c r="AIF267" s="120"/>
      <c r="AIG267" s="120"/>
      <c r="AIH267" s="120"/>
      <c r="AII267" s="120"/>
      <c r="AIJ267" s="120"/>
      <c r="AIK267" s="120"/>
      <c r="AIL267" s="120"/>
      <c r="AIM267" s="120"/>
      <c r="AIN267" s="120"/>
      <c r="AIO267" s="120"/>
      <c r="AIP267" s="120"/>
      <c r="AIQ267" s="120"/>
      <c r="AIR267" s="120"/>
      <c r="AIS267" s="120"/>
      <c r="AIT267" s="120"/>
      <c r="AIU267" s="120"/>
      <c r="AIV267" s="120"/>
      <c r="AIW267" s="120"/>
      <c r="AIX267" s="120"/>
      <c r="AIY267" s="120"/>
      <c r="AIZ267" s="120"/>
      <c r="AJA267" s="120"/>
      <c r="AJB267" s="120"/>
      <c r="AJC267" s="120"/>
      <c r="AJD267" s="120"/>
      <c r="AJE267" s="120"/>
      <c r="AJF267" s="120"/>
      <c r="AJG267" s="120"/>
      <c r="AJH267" s="120"/>
      <c r="AJI267" s="120"/>
      <c r="AJJ267" s="120"/>
      <c r="AJK267" s="120"/>
      <c r="AJL267" s="120"/>
      <c r="AJM267" s="120"/>
      <c r="AJN267" s="120"/>
      <c r="AJO267" s="120"/>
      <c r="AJP267" s="120"/>
      <c r="AJQ267" s="120"/>
      <c r="AJR267" s="120"/>
      <c r="AJS267" s="120"/>
      <c r="AJT267" s="120"/>
      <c r="AJU267" s="120"/>
      <c r="AJV267" s="120"/>
      <c r="AJW267" s="120"/>
      <c r="AJX267" s="120"/>
      <c r="AJY267" s="120"/>
      <c r="AJZ267" s="120"/>
      <c r="AKA267" s="120"/>
      <c r="AKB267" s="120"/>
      <c r="AKC267" s="120"/>
      <c r="AKD267" s="120"/>
      <c r="AKE267" s="120"/>
      <c r="AKF267" s="120"/>
      <c r="AKG267" s="120"/>
      <c r="AKH267" s="120"/>
      <c r="AKI267" s="120"/>
      <c r="AKJ267" s="120"/>
      <c r="AKK267" s="120"/>
      <c r="AKL267" s="120"/>
      <c r="AKM267" s="120"/>
      <c r="AKN267" s="120"/>
      <c r="AKO267" s="120"/>
      <c r="AKP267" s="120"/>
      <c r="AKQ267" s="120"/>
      <c r="AKR267" s="120"/>
      <c r="AKS267" s="120"/>
      <c r="AKT267" s="120"/>
      <c r="AKU267" s="120"/>
      <c r="AKV267" s="120"/>
      <c r="AKW267" s="120"/>
      <c r="AKX267" s="120"/>
      <c r="AKY267" s="120"/>
      <c r="AKZ267" s="120"/>
      <c r="ALA267" s="120"/>
      <c r="ALB267" s="120"/>
      <c r="ALC267" s="120"/>
      <c r="ALD267" s="120"/>
      <c r="ALE267" s="120"/>
      <c r="ALF267" s="120"/>
      <c r="ALG267" s="120"/>
      <c r="ALH267" s="120"/>
      <c r="ALI267" s="120"/>
      <c r="ALJ267" s="120"/>
      <c r="ALK267" s="120"/>
      <c r="ALL267" s="120"/>
      <c r="ALM267" s="120"/>
      <c r="ALN267" s="120"/>
      <c r="ALO267" s="120"/>
      <c r="ALP267" s="120"/>
      <c r="ALQ267" s="120"/>
      <c r="ALR267" s="120"/>
      <c r="ALS267" s="120"/>
      <c r="ALT267" s="120"/>
      <c r="ALU267" s="120"/>
      <c r="ALV267" s="120"/>
      <c r="ALW267" s="120"/>
      <c r="ALX267" s="120"/>
      <c r="ALY267" s="120"/>
      <c r="ALZ267" s="120"/>
      <c r="AMA267" s="120"/>
      <c r="AMB267" s="120"/>
      <c r="AMC267" s="120"/>
      <c r="AMD267" s="120"/>
      <c r="AME267" s="120"/>
      <c r="AMF267" s="120"/>
      <c r="AMG267" s="120"/>
      <c r="AMH267" s="120"/>
      <c r="AMI267" s="120"/>
      <c r="AMJ267" s="120"/>
      <c r="AMK267" s="120"/>
      <c r="AML267" s="120"/>
    </row>
    <row r="268" spans="1:1026" s="121" customFormat="1" ht="27.95" customHeight="1" x14ac:dyDescent="0.25">
      <c r="A268" s="102">
        <v>263</v>
      </c>
      <c r="B268" s="25" t="s">
        <v>248</v>
      </c>
      <c r="C268" s="26" t="s">
        <v>200</v>
      </c>
      <c r="D268" s="26" t="s">
        <v>249</v>
      </c>
      <c r="E268" s="38" t="s">
        <v>674</v>
      </c>
      <c r="F268" s="50">
        <v>15</v>
      </c>
      <c r="G268" s="51" t="s">
        <v>11</v>
      </c>
      <c r="H268" s="119"/>
      <c r="I268" s="76">
        <f t="shared" si="23"/>
        <v>0</v>
      </c>
      <c r="J268" s="76">
        <f t="shared" si="24"/>
        <v>0</v>
      </c>
      <c r="K268" s="76">
        <f t="shared" si="25"/>
        <v>0</v>
      </c>
      <c r="L268" s="122"/>
      <c r="M268" s="123"/>
      <c r="N268" s="122"/>
      <c r="O268" s="39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  <c r="IQ268" s="120"/>
      <c r="IR268" s="120"/>
      <c r="IS268" s="120"/>
      <c r="IT268" s="120"/>
      <c r="IU268" s="120"/>
      <c r="IV268" s="120"/>
      <c r="IW268" s="120"/>
      <c r="IX268" s="120"/>
      <c r="IY268" s="120"/>
      <c r="IZ268" s="120"/>
      <c r="JA268" s="120"/>
      <c r="JB268" s="120"/>
      <c r="JC268" s="120"/>
      <c r="JD268" s="120"/>
      <c r="JE268" s="120"/>
      <c r="JF268" s="120"/>
      <c r="JG268" s="120"/>
      <c r="JH268" s="120"/>
      <c r="JI268" s="120"/>
      <c r="JJ268" s="120"/>
      <c r="JK268" s="120"/>
      <c r="JL268" s="120"/>
      <c r="JM268" s="120"/>
      <c r="JN268" s="120"/>
      <c r="JO268" s="120"/>
      <c r="JP268" s="120"/>
      <c r="JQ268" s="120"/>
      <c r="JR268" s="120"/>
      <c r="JS268" s="120"/>
      <c r="JT268" s="120"/>
      <c r="JU268" s="120"/>
      <c r="JV268" s="120"/>
      <c r="JW268" s="120"/>
      <c r="JX268" s="120"/>
      <c r="JY268" s="120"/>
      <c r="JZ268" s="120"/>
      <c r="KA268" s="120"/>
      <c r="KB268" s="120"/>
      <c r="KC268" s="120"/>
      <c r="KD268" s="120"/>
      <c r="KE268" s="120"/>
      <c r="KF268" s="120"/>
      <c r="KG268" s="120"/>
      <c r="KH268" s="120"/>
      <c r="KI268" s="120"/>
      <c r="KJ268" s="120"/>
      <c r="KK268" s="120"/>
      <c r="KL268" s="120"/>
      <c r="KM268" s="120"/>
      <c r="KN268" s="120"/>
      <c r="KO268" s="120"/>
      <c r="KP268" s="120"/>
      <c r="KQ268" s="120"/>
      <c r="KR268" s="120"/>
      <c r="KS268" s="120"/>
      <c r="KT268" s="120"/>
      <c r="KU268" s="120"/>
      <c r="KV268" s="120"/>
      <c r="KW268" s="120"/>
      <c r="KX268" s="120"/>
      <c r="KY268" s="120"/>
      <c r="KZ268" s="120"/>
      <c r="LA268" s="120"/>
      <c r="LB268" s="120"/>
      <c r="LC268" s="120"/>
      <c r="LD268" s="120"/>
      <c r="LE268" s="120"/>
      <c r="LF268" s="120"/>
      <c r="LG268" s="120"/>
      <c r="LH268" s="120"/>
      <c r="LI268" s="120"/>
      <c r="LJ268" s="120"/>
      <c r="LK268" s="120"/>
      <c r="LL268" s="120"/>
      <c r="LM268" s="120"/>
      <c r="LN268" s="120"/>
      <c r="LO268" s="120"/>
      <c r="LP268" s="120"/>
      <c r="LQ268" s="120"/>
      <c r="LR268" s="120"/>
      <c r="LS268" s="120"/>
      <c r="LT268" s="120"/>
      <c r="LU268" s="120"/>
      <c r="LV268" s="120"/>
      <c r="LW268" s="120"/>
      <c r="LX268" s="120"/>
      <c r="LY268" s="120"/>
      <c r="LZ268" s="120"/>
      <c r="MA268" s="120"/>
      <c r="MB268" s="120"/>
      <c r="MC268" s="120"/>
      <c r="MD268" s="120"/>
      <c r="ME268" s="120"/>
      <c r="MF268" s="120"/>
      <c r="MG268" s="120"/>
      <c r="MH268" s="120"/>
      <c r="MI268" s="120"/>
      <c r="MJ268" s="120"/>
      <c r="MK268" s="120"/>
      <c r="ML268" s="120"/>
      <c r="MM268" s="120"/>
      <c r="MN268" s="120"/>
      <c r="MO268" s="120"/>
      <c r="MP268" s="120"/>
      <c r="MQ268" s="120"/>
      <c r="MR268" s="120"/>
      <c r="MS268" s="120"/>
      <c r="MT268" s="120"/>
      <c r="MU268" s="120"/>
      <c r="MV268" s="120"/>
      <c r="MW268" s="120"/>
      <c r="MX268" s="120"/>
      <c r="MY268" s="120"/>
      <c r="MZ268" s="120"/>
      <c r="NA268" s="120"/>
      <c r="NB268" s="120"/>
      <c r="NC268" s="120"/>
      <c r="ND268" s="120"/>
      <c r="NE268" s="120"/>
      <c r="NF268" s="120"/>
      <c r="NG268" s="120"/>
      <c r="NH268" s="120"/>
      <c r="NI268" s="120"/>
      <c r="NJ268" s="120"/>
      <c r="NK268" s="120"/>
      <c r="NL268" s="120"/>
      <c r="NM268" s="120"/>
      <c r="NN268" s="120"/>
      <c r="NO268" s="120"/>
      <c r="NP268" s="120"/>
      <c r="NQ268" s="120"/>
      <c r="NR268" s="120"/>
      <c r="NS268" s="120"/>
      <c r="NT268" s="120"/>
      <c r="NU268" s="120"/>
      <c r="NV268" s="120"/>
      <c r="NW268" s="120"/>
      <c r="NX268" s="120"/>
      <c r="NY268" s="120"/>
      <c r="NZ268" s="120"/>
      <c r="OA268" s="120"/>
      <c r="OB268" s="120"/>
      <c r="OC268" s="120"/>
      <c r="OD268" s="120"/>
      <c r="OE268" s="120"/>
      <c r="OF268" s="120"/>
      <c r="OG268" s="120"/>
      <c r="OH268" s="120"/>
      <c r="OI268" s="120"/>
      <c r="OJ268" s="120"/>
      <c r="OK268" s="120"/>
      <c r="OL268" s="120"/>
      <c r="OM268" s="120"/>
      <c r="ON268" s="120"/>
      <c r="OO268" s="120"/>
      <c r="OP268" s="120"/>
      <c r="OQ268" s="120"/>
      <c r="OR268" s="120"/>
      <c r="OS268" s="120"/>
      <c r="OT268" s="120"/>
      <c r="OU268" s="120"/>
      <c r="OV268" s="120"/>
      <c r="OW268" s="120"/>
      <c r="OX268" s="120"/>
      <c r="OY268" s="120"/>
      <c r="OZ268" s="120"/>
      <c r="PA268" s="120"/>
      <c r="PB268" s="120"/>
      <c r="PC268" s="120"/>
      <c r="PD268" s="120"/>
      <c r="PE268" s="120"/>
      <c r="PF268" s="120"/>
      <c r="PG268" s="120"/>
      <c r="PH268" s="120"/>
      <c r="PI268" s="120"/>
      <c r="PJ268" s="120"/>
      <c r="PK268" s="120"/>
      <c r="PL268" s="120"/>
      <c r="PM268" s="120"/>
      <c r="PN268" s="120"/>
      <c r="PO268" s="120"/>
      <c r="PP268" s="120"/>
      <c r="PQ268" s="120"/>
      <c r="PR268" s="120"/>
      <c r="PS268" s="120"/>
      <c r="PT268" s="120"/>
      <c r="PU268" s="120"/>
      <c r="PV268" s="120"/>
      <c r="PW268" s="120"/>
      <c r="PX268" s="120"/>
      <c r="PY268" s="120"/>
      <c r="PZ268" s="120"/>
      <c r="QA268" s="120"/>
      <c r="QB268" s="120"/>
      <c r="QC268" s="120"/>
      <c r="QD268" s="120"/>
      <c r="QE268" s="120"/>
      <c r="QF268" s="120"/>
      <c r="QG268" s="120"/>
      <c r="QH268" s="120"/>
      <c r="QI268" s="120"/>
      <c r="QJ268" s="120"/>
      <c r="QK268" s="120"/>
      <c r="QL268" s="120"/>
      <c r="QM268" s="120"/>
      <c r="QN268" s="120"/>
      <c r="QO268" s="120"/>
      <c r="QP268" s="120"/>
      <c r="QQ268" s="120"/>
      <c r="QR268" s="120"/>
      <c r="QS268" s="120"/>
      <c r="QT268" s="120"/>
      <c r="QU268" s="120"/>
      <c r="QV268" s="120"/>
      <c r="QW268" s="120"/>
      <c r="QX268" s="120"/>
      <c r="QY268" s="120"/>
      <c r="QZ268" s="120"/>
      <c r="RA268" s="120"/>
      <c r="RB268" s="120"/>
      <c r="RC268" s="120"/>
      <c r="RD268" s="120"/>
      <c r="RE268" s="120"/>
      <c r="RF268" s="120"/>
      <c r="RG268" s="120"/>
      <c r="RH268" s="120"/>
      <c r="RI268" s="120"/>
      <c r="RJ268" s="120"/>
      <c r="RK268" s="120"/>
      <c r="RL268" s="120"/>
      <c r="RM268" s="120"/>
      <c r="RN268" s="120"/>
      <c r="RO268" s="120"/>
      <c r="RP268" s="120"/>
      <c r="RQ268" s="120"/>
      <c r="RR268" s="120"/>
      <c r="RS268" s="120"/>
      <c r="RT268" s="120"/>
      <c r="RU268" s="120"/>
      <c r="RV268" s="120"/>
      <c r="RW268" s="120"/>
      <c r="RX268" s="120"/>
      <c r="RY268" s="120"/>
      <c r="RZ268" s="120"/>
      <c r="SA268" s="120"/>
      <c r="SB268" s="120"/>
      <c r="SC268" s="120"/>
      <c r="SD268" s="120"/>
      <c r="SE268" s="120"/>
      <c r="SF268" s="120"/>
      <c r="SG268" s="120"/>
      <c r="SH268" s="120"/>
      <c r="SI268" s="120"/>
      <c r="SJ268" s="120"/>
      <c r="SK268" s="120"/>
      <c r="SL268" s="120"/>
      <c r="SM268" s="120"/>
      <c r="SN268" s="120"/>
      <c r="SO268" s="120"/>
      <c r="SP268" s="120"/>
      <c r="SQ268" s="120"/>
      <c r="SR268" s="120"/>
      <c r="SS268" s="120"/>
      <c r="ST268" s="120"/>
      <c r="SU268" s="120"/>
      <c r="SV268" s="120"/>
      <c r="SW268" s="120"/>
      <c r="SX268" s="120"/>
      <c r="SY268" s="120"/>
      <c r="SZ268" s="120"/>
      <c r="TA268" s="120"/>
      <c r="TB268" s="120"/>
      <c r="TC268" s="120"/>
      <c r="TD268" s="120"/>
      <c r="TE268" s="120"/>
      <c r="TF268" s="120"/>
      <c r="TG268" s="120"/>
      <c r="TH268" s="120"/>
      <c r="TI268" s="120"/>
      <c r="TJ268" s="120"/>
      <c r="TK268" s="120"/>
      <c r="TL268" s="120"/>
      <c r="TM268" s="120"/>
      <c r="TN268" s="120"/>
      <c r="TO268" s="120"/>
      <c r="TP268" s="120"/>
      <c r="TQ268" s="120"/>
      <c r="TR268" s="120"/>
      <c r="TS268" s="120"/>
      <c r="TT268" s="120"/>
      <c r="TU268" s="120"/>
      <c r="TV268" s="120"/>
      <c r="TW268" s="120"/>
      <c r="TX268" s="120"/>
      <c r="TY268" s="120"/>
      <c r="TZ268" s="120"/>
      <c r="UA268" s="120"/>
      <c r="UB268" s="120"/>
      <c r="UC268" s="120"/>
      <c r="UD268" s="120"/>
      <c r="UE268" s="120"/>
      <c r="UF268" s="120"/>
      <c r="UG268" s="120"/>
      <c r="UH268" s="120"/>
      <c r="UI268" s="120"/>
      <c r="UJ268" s="120"/>
      <c r="UK268" s="120"/>
      <c r="UL268" s="120"/>
      <c r="UM268" s="120"/>
      <c r="UN268" s="120"/>
      <c r="UO268" s="120"/>
      <c r="UP268" s="120"/>
      <c r="UQ268" s="120"/>
      <c r="UR268" s="120"/>
      <c r="US268" s="120"/>
      <c r="UT268" s="120"/>
      <c r="UU268" s="120"/>
      <c r="UV268" s="120"/>
      <c r="UW268" s="120"/>
      <c r="UX268" s="120"/>
      <c r="UY268" s="120"/>
      <c r="UZ268" s="120"/>
      <c r="VA268" s="120"/>
      <c r="VB268" s="120"/>
      <c r="VC268" s="120"/>
      <c r="VD268" s="120"/>
      <c r="VE268" s="120"/>
      <c r="VF268" s="120"/>
      <c r="VG268" s="120"/>
      <c r="VH268" s="120"/>
      <c r="VI268" s="120"/>
      <c r="VJ268" s="120"/>
      <c r="VK268" s="120"/>
      <c r="VL268" s="120"/>
      <c r="VM268" s="120"/>
      <c r="VN268" s="120"/>
      <c r="VO268" s="120"/>
      <c r="VP268" s="120"/>
      <c r="VQ268" s="120"/>
      <c r="VR268" s="120"/>
      <c r="VS268" s="120"/>
      <c r="VT268" s="120"/>
      <c r="VU268" s="120"/>
      <c r="VV268" s="120"/>
      <c r="VW268" s="120"/>
      <c r="VX268" s="120"/>
      <c r="VY268" s="120"/>
      <c r="VZ268" s="120"/>
      <c r="WA268" s="120"/>
      <c r="WB268" s="120"/>
      <c r="WC268" s="120"/>
      <c r="WD268" s="120"/>
      <c r="WE268" s="120"/>
      <c r="WF268" s="120"/>
      <c r="WG268" s="120"/>
      <c r="WH268" s="120"/>
      <c r="WI268" s="120"/>
      <c r="WJ268" s="120"/>
      <c r="WK268" s="120"/>
      <c r="WL268" s="120"/>
      <c r="WM268" s="120"/>
      <c r="WN268" s="120"/>
      <c r="WO268" s="120"/>
      <c r="WP268" s="120"/>
      <c r="WQ268" s="120"/>
      <c r="WR268" s="120"/>
      <c r="WS268" s="120"/>
      <c r="WT268" s="120"/>
      <c r="WU268" s="120"/>
      <c r="WV268" s="120"/>
      <c r="WW268" s="120"/>
      <c r="WX268" s="120"/>
      <c r="WY268" s="120"/>
      <c r="WZ268" s="120"/>
      <c r="XA268" s="120"/>
      <c r="XB268" s="120"/>
      <c r="XC268" s="120"/>
      <c r="XD268" s="120"/>
      <c r="XE268" s="120"/>
      <c r="XF268" s="120"/>
      <c r="XG268" s="120"/>
      <c r="XH268" s="120"/>
      <c r="XI268" s="120"/>
      <c r="XJ268" s="120"/>
      <c r="XK268" s="120"/>
      <c r="XL268" s="120"/>
      <c r="XM268" s="120"/>
      <c r="XN268" s="120"/>
      <c r="XO268" s="120"/>
      <c r="XP268" s="120"/>
      <c r="XQ268" s="120"/>
      <c r="XR268" s="120"/>
      <c r="XS268" s="120"/>
      <c r="XT268" s="120"/>
      <c r="XU268" s="120"/>
      <c r="XV268" s="120"/>
      <c r="XW268" s="120"/>
      <c r="XX268" s="120"/>
      <c r="XY268" s="120"/>
      <c r="XZ268" s="120"/>
      <c r="YA268" s="120"/>
      <c r="YB268" s="120"/>
      <c r="YC268" s="120"/>
      <c r="YD268" s="120"/>
      <c r="YE268" s="120"/>
      <c r="YF268" s="120"/>
      <c r="YG268" s="120"/>
      <c r="YH268" s="120"/>
      <c r="YI268" s="120"/>
      <c r="YJ268" s="120"/>
      <c r="YK268" s="120"/>
      <c r="YL268" s="120"/>
      <c r="YM268" s="120"/>
      <c r="YN268" s="120"/>
      <c r="YO268" s="120"/>
      <c r="YP268" s="120"/>
      <c r="YQ268" s="120"/>
      <c r="YR268" s="120"/>
      <c r="YS268" s="120"/>
      <c r="YT268" s="120"/>
      <c r="YU268" s="120"/>
      <c r="YV268" s="120"/>
      <c r="YW268" s="120"/>
      <c r="YX268" s="120"/>
      <c r="YY268" s="120"/>
      <c r="YZ268" s="120"/>
      <c r="ZA268" s="120"/>
      <c r="ZB268" s="120"/>
      <c r="ZC268" s="120"/>
      <c r="ZD268" s="120"/>
      <c r="ZE268" s="120"/>
      <c r="ZF268" s="120"/>
      <c r="ZG268" s="120"/>
      <c r="ZH268" s="120"/>
      <c r="ZI268" s="120"/>
      <c r="ZJ268" s="120"/>
      <c r="ZK268" s="120"/>
      <c r="ZL268" s="120"/>
      <c r="ZM268" s="120"/>
      <c r="ZN268" s="120"/>
      <c r="ZO268" s="120"/>
      <c r="ZP268" s="120"/>
      <c r="ZQ268" s="120"/>
      <c r="ZR268" s="120"/>
      <c r="ZS268" s="120"/>
      <c r="ZT268" s="120"/>
      <c r="ZU268" s="120"/>
      <c r="ZV268" s="120"/>
      <c r="ZW268" s="120"/>
      <c r="ZX268" s="120"/>
      <c r="ZY268" s="120"/>
      <c r="ZZ268" s="120"/>
      <c r="AAA268" s="120"/>
      <c r="AAB268" s="120"/>
      <c r="AAC268" s="120"/>
      <c r="AAD268" s="120"/>
      <c r="AAE268" s="120"/>
      <c r="AAF268" s="120"/>
      <c r="AAG268" s="120"/>
      <c r="AAH268" s="120"/>
      <c r="AAI268" s="120"/>
      <c r="AAJ268" s="120"/>
      <c r="AAK268" s="120"/>
      <c r="AAL268" s="120"/>
      <c r="AAM268" s="120"/>
      <c r="AAN268" s="120"/>
      <c r="AAO268" s="120"/>
      <c r="AAP268" s="120"/>
      <c r="AAQ268" s="120"/>
      <c r="AAR268" s="120"/>
      <c r="AAS268" s="120"/>
      <c r="AAT268" s="120"/>
      <c r="AAU268" s="120"/>
      <c r="AAV268" s="120"/>
      <c r="AAW268" s="120"/>
      <c r="AAX268" s="120"/>
      <c r="AAY268" s="120"/>
      <c r="AAZ268" s="120"/>
      <c r="ABA268" s="120"/>
      <c r="ABB268" s="120"/>
      <c r="ABC268" s="120"/>
      <c r="ABD268" s="120"/>
      <c r="ABE268" s="120"/>
      <c r="ABF268" s="120"/>
      <c r="ABG268" s="120"/>
      <c r="ABH268" s="120"/>
      <c r="ABI268" s="120"/>
      <c r="ABJ268" s="120"/>
      <c r="ABK268" s="120"/>
      <c r="ABL268" s="120"/>
      <c r="ABM268" s="120"/>
      <c r="ABN268" s="120"/>
      <c r="ABO268" s="120"/>
      <c r="ABP268" s="120"/>
      <c r="ABQ268" s="120"/>
      <c r="ABR268" s="120"/>
      <c r="ABS268" s="120"/>
      <c r="ABT268" s="120"/>
      <c r="ABU268" s="120"/>
      <c r="ABV268" s="120"/>
      <c r="ABW268" s="120"/>
      <c r="ABX268" s="120"/>
      <c r="ABY268" s="120"/>
      <c r="ABZ268" s="120"/>
      <c r="ACA268" s="120"/>
      <c r="ACB268" s="120"/>
      <c r="ACC268" s="120"/>
      <c r="ACD268" s="120"/>
      <c r="ACE268" s="120"/>
      <c r="ACF268" s="120"/>
      <c r="ACG268" s="120"/>
      <c r="ACH268" s="120"/>
      <c r="ACI268" s="120"/>
      <c r="ACJ268" s="120"/>
      <c r="ACK268" s="120"/>
      <c r="ACL268" s="120"/>
      <c r="ACM268" s="120"/>
      <c r="ACN268" s="120"/>
      <c r="ACO268" s="120"/>
      <c r="ACP268" s="120"/>
      <c r="ACQ268" s="120"/>
      <c r="ACR268" s="120"/>
      <c r="ACS268" s="120"/>
      <c r="ACT268" s="120"/>
      <c r="ACU268" s="120"/>
      <c r="ACV268" s="120"/>
      <c r="ACW268" s="120"/>
      <c r="ACX268" s="120"/>
      <c r="ACY268" s="120"/>
      <c r="ACZ268" s="120"/>
      <c r="ADA268" s="120"/>
      <c r="ADB268" s="120"/>
      <c r="ADC268" s="120"/>
      <c r="ADD268" s="120"/>
      <c r="ADE268" s="120"/>
      <c r="ADF268" s="120"/>
      <c r="ADG268" s="120"/>
      <c r="ADH268" s="120"/>
      <c r="ADI268" s="120"/>
      <c r="ADJ268" s="120"/>
      <c r="ADK268" s="120"/>
      <c r="ADL268" s="120"/>
      <c r="ADM268" s="120"/>
      <c r="ADN268" s="120"/>
      <c r="ADO268" s="120"/>
      <c r="ADP268" s="120"/>
      <c r="ADQ268" s="120"/>
      <c r="ADR268" s="120"/>
      <c r="ADS268" s="120"/>
      <c r="ADT268" s="120"/>
      <c r="ADU268" s="120"/>
      <c r="ADV268" s="120"/>
      <c r="ADW268" s="120"/>
      <c r="ADX268" s="120"/>
      <c r="ADY268" s="120"/>
      <c r="ADZ268" s="120"/>
      <c r="AEA268" s="120"/>
      <c r="AEB268" s="120"/>
      <c r="AEC268" s="120"/>
      <c r="AED268" s="120"/>
      <c r="AEE268" s="120"/>
      <c r="AEF268" s="120"/>
      <c r="AEG268" s="120"/>
      <c r="AEH268" s="120"/>
      <c r="AEI268" s="120"/>
      <c r="AEJ268" s="120"/>
      <c r="AEK268" s="120"/>
      <c r="AEL268" s="120"/>
      <c r="AEM268" s="120"/>
      <c r="AEN268" s="120"/>
      <c r="AEO268" s="120"/>
      <c r="AEP268" s="120"/>
      <c r="AEQ268" s="120"/>
      <c r="AER268" s="120"/>
      <c r="AES268" s="120"/>
      <c r="AET268" s="120"/>
      <c r="AEU268" s="120"/>
      <c r="AEV268" s="120"/>
      <c r="AEW268" s="120"/>
      <c r="AEX268" s="120"/>
      <c r="AEY268" s="120"/>
      <c r="AEZ268" s="120"/>
      <c r="AFA268" s="120"/>
      <c r="AFB268" s="120"/>
      <c r="AFC268" s="120"/>
      <c r="AFD268" s="120"/>
      <c r="AFE268" s="120"/>
      <c r="AFF268" s="120"/>
      <c r="AFG268" s="120"/>
      <c r="AFH268" s="120"/>
      <c r="AFI268" s="120"/>
      <c r="AFJ268" s="120"/>
      <c r="AFK268" s="120"/>
      <c r="AFL268" s="120"/>
      <c r="AFM268" s="120"/>
      <c r="AFN268" s="120"/>
      <c r="AFO268" s="120"/>
      <c r="AFP268" s="120"/>
      <c r="AFQ268" s="120"/>
      <c r="AFR268" s="120"/>
      <c r="AFS268" s="120"/>
      <c r="AFT268" s="120"/>
      <c r="AFU268" s="120"/>
      <c r="AFV268" s="120"/>
      <c r="AFW268" s="120"/>
      <c r="AFX268" s="120"/>
      <c r="AFY268" s="120"/>
      <c r="AFZ268" s="120"/>
      <c r="AGA268" s="120"/>
      <c r="AGB268" s="120"/>
      <c r="AGC268" s="120"/>
      <c r="AGD268" s="120"/>
      <c r="AGE268" s="120"/>
      <c r="AGF268" s="120"/>
      <c r="AGG268" s="120"/>
      <c r="AGH268" s="120"/>
      <c r="AGI268" s="120"/>
      <c r="AGJ268" s="120"/>
      <c r="AGK268" s="120"/>
      <c r="AGL268" s="120"/>
      <c r="AGM268" s="120"/>
      <c r="AGN268" s="120"/>
      <c r="AGO268" s="120"/>
      <c r="AGP268" s="120"/>
      <c r="AGQ268" s="120"/>
      <c r="AGR268" s="120"/>
      <c r="AGS268" s="120"/>
      <c r="AGT268" s="120"/>
      <c r="AGU268" s="120"/>
      <c r="AGV268" s="120"/>
      <c r="AGW268" s="120"/>
      <c r="AGX268" s="120"/>
      <c r="AGY268" s="120"/>
      <c r="AGZ268" s="120"/>
      <c r="AHA268" s="120"/>
      <c r="AHB268" s="120"/>
      <c r="AHC268" s="120"/>
      <c r="AHD268" s="120"/>
      <c r="AHE268" s="120"/>
      <c r="AHF268" s="120"/>
      <c r="AHG268" s="120"/>
      <c r="AHH268" s="120"/>
      <c r="AHI268" s="120"/>
      <c r="AHJ268" s="120"/>
      <c r="AHK268" s="120"/>
      <c r="AHL268" s="120"/>
      <c r="AHM268" s="120"/>
      <c r="AHN268" s="120"/>
      <c r="AHO268" s="120"/>
      <c r="AHP268" s="120"/>
      <c r="AHQ268" s="120"/>
      <c r="AHR268" s="120"/>
      <c r="AHS268" s="120"/>
      <c r="AHT268" s="120"/>
      <c r="AHU268" s="120"/>
      <c r="AHV268" s="120"/>
      <c r="AHW268" s="120"/>
      <c r="AHX268" s="120"/>
      <c r="AHY268" s="120"/>
      <c r="AHZ268" s="120"/>
      <c r="AIA268" s="120"/>
      <c r="AIB268" s="120"/>
      <c r="AIC268" s="120"/>
      <c r="AID268" s="120"/>
      <c r="AIE268" s="120"/>
      <c r="AIF268" s="120"/>
      <c r="AIG268" s="120"/>
      <c r="AIH268" s="120"/>
      <c r="AII268" s="120"/>
      <c r="AIJ268" s="120"/>
      <c r="AIK268" s="120"/>
      <c r="AIL268" s="120"/>
      <c r="AIM268" s="120"/>
      <c r="AIN268" s="120"/>
      <c r="AIO268" s="120"/>
      <c r="AIP268" s="120"/>
      <c r="AIQ268" s="120"/>
      <c r="AIR268" s="120"/>
      <c r="AIS268" s="120"/>
      <c r="AIT268" s="120"/>
      <c r="AIU268" s="120"/>
      <c r="AIV268" s="120"/>
      <c r="AIW268" s="120"/>
      <c r="AIX268" s="120"/>
      <c r="AIY268" s="120"/>
      <c r="AIZ268" s="120"/>
      <c r="AJA268" s="120"/>
      <c r="AJB268" s="120"/>
      <c r="AJC268" s="120"/>
      <c r="AJD268" s="120"/>
      <c r="AJE268" s="120"/>
      <c r="AJF268" s="120"/>
      <c r="AJG268" s="120"/>
      <c r="AJH268" s="120"/>
      <c r="AJI268" s="120"/>
      <c r="AJJ268" s="120"/>
      <c r="AJK268" s="120"/>
      <c r="AJL268" s="120"/>
      <c r="AJM268" s="120"/>
      <c r="AJN268" s="120"/>
      <c r="AJO268" s="120"/>
      <c r="AJP268" s="120"/>
      <c r="AJQ268" s="120"/>
      <c r="AJR268" s="120"/>
      <c r="AJS268" s="120"/>
      <c r="AJT268" s="120"/>
      <c r="AJU268" s="120"/>
      <c r="AJV268" s="120"/>
      <c r="AJW268" s="120"/>
      <c r="AJX268" s="120"/>
      <c r="AJY268" s="120"/>
      <c r="AJZ268" s="120"/>
      <c r="AKA268" s="120"/>
      <c r="AKB268" s="120"/>
      <c r="AKC268" s="120"/>
      <c r="AKD268" s="120"/>
      <c r="AKE268" s="120"/>
      <c r="AKF268" s="120"/>
      <c r="AKG268" s="120"/>
      <c r="AKH268" s="120"/>
      <c r="AKI268" s="120"/>
      <c r="AKJ268" s="120"/>
      <c r="AKK268" s="120"/>
      <c r="AKL268" s="120"/>
      <c r="AKM268" s="120"/>
      <c r="AKN268" s="120"/>
      <c r="AKO268" s="120"/>
      <c r="AKP268" s="120"/>
      <c r="AKQ268" s="120"/>
      <c r="AKR268" s="120"/>
      <c r="AKS268" s="120"/>
      <c r="AKT268" s="120"/>
      <c r="AKU268" s="120"/>
      <c r="AKV268" s="120"/>
      <c r="AKW268" s="120"/>
      <c r="AKX268" s="120"/>
      <c r="AKY268" s="120"/>
      <c r="AKZ268" s="120"/>
      <c r="ALA268" s="120"/>
      <c r="ALB268" s="120"/>
      <c r="ALC268" s="120"/>
      <c r="ALD268" s="120"/>
      <c r="ALE268" s="120"/>
      <c r="ALF268" s="120"/>
      <c r="ALG268" s="120"/>
      <c r="ALH268" s="120"/>
      <c r="ALI268" s="120"/>
      <c r="ALJ268" s="120"/>
      <c r="ALK268" s="120"/>
      <c r="ALL268" s="120"/>
      <c r="ALM268" s="120"/>
      <c r="ALN268" s="120"/>
      <c r="ALO268" s="120"/>
      <c r="ALP268" s="120"/>
      <c r="ALQ268" s="120"/>
      <c r="ALR268" s="120"/>
      <c r="ALS268" s="120"/>
      <c r="ALT268" s="120"/>
      <c r="ALU268" s="120"/>
      <c r="ALV268" s="120"/>
      <c r="ALW268" s="120"/>
      <c r="ALX268" s="120"/>
      <c r="ALY268" s="120"/>
      <c r="ALZ268" s="120"/>
      <c r="AMA268" s="120"/>
      <c r="AMB268" s="120"/>
      <c r="AMC268" s="120"/>
      <c r="AMD268" s="120"/>
      <c r="AME268" s="120"/>
      <c r="AMF268" s="120"/>
      <c r="AMG268" s="120"/>
      <c r="AMH268" s="120"/>
      <c r="AMI268" s="120"/>
      <c r="AMJ268" s="120"/>
      <c r="AMK268" s="120"/>
      <c r="AML268" s="120"/>
    </row>
    <row r="269" spans="1:1026" s="121" customFormat="1" ht="27.95" customHeight="1" x14ac:dyDescent="0.25">
      <c r="A269" s="102">
        <v>264</v>
      </c>
      <c r="B269" s="25" t="s">
        <v>382</v>
      </c>
      <c r="C269" s="26" t="s">
        <v>108</v>
      </c>
      <c r="D269" s="26" t="s">
        <v>170</v>
      </c>
      <c r="E269" s="38" t="s">
        <v>187</v>
      </c>
      <c r="F269" s="50">
        <v>2</v>
      </c>
      <c r="G269" s="51" t="s">
        <v>11</v>
      </c>
      <c r="H269" s="119"/>
      <c r="I269" s="76">
        <f t="shared" si="23"/>
        <v>0</v>
      </c>
      <c r="J269" s="76">
        <f t="shared" si="24"/>
        <v>0</v>
      </c>
      <c r="K269" s="76">
        <f t="shared" si="25"/>
        <v>0</v>
      </c>
      <c r="L269" s="122"/>
      <c r="M269" s="123"/>
      <c r="N269" s="122"/>
      <c r="O269" s="39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  <c r="IQ269" s="120"/>
      <c r="IR269" s="120"/>
      <c r="IS269" s="120"/>
      <c r="IT269" s="120"/>
      <c r="IU269" s="120"/>
      <c r="IV269" s="120"/>
      <c r="IW269" s="120"/>
      <c r="IX269" s="120"/>
      <c r="IY269" s="120"/>
      <c r="IZ269" s="120"/>
      <c r="JA269" s="120"/>
      <c r="JB269" s="120"/>
      <c r="JC269" s="120"/>
      <c r="JD269" s="120"/>
      <c r="JE269" s="120"/>
      <c r="JF269" s="120"/>
      <c r="JG269" s="120"/>
      <c r="JH269" s="120"/>
      <c r="JI269" s="120"/>
      <c r="JJ269" s="120"/>
      <c r="JK269" s="120"/>
      <c r="JL269" s="120"/>
      <c r="JM269" s="120"/>
      <c r="JN269" s="120"/>
      <c r="JO269" s="120"/>
      <c r="JP269" s="120"/>
      <c r="JQ269" s="120"/>
      <c r="JR269" s="120"/>
      <c r="JS269" s="120"/>
      <c r="JT269" s="120"/>
      <c r="JU269" s="120"/>
      <c r="JV269" s="120"/>
      <c r="JW269" s="120"/>
      <c r="JX269" s="120"/>
      <c r="JY269" s="120"/>
      <c r="JZ269" s="120"/>
      <c r="KA269" s="120"/>
      <c r="KB269" s="120"/>
      <c r="KC269" s="120"/>
      <c r="KD269" s="120"/>
      <c r="KE269" s="120"/>
      <c r="KF269" s="120"/>
      <c r="KG269" s="120"/>
      <c r="KH269" s="120"/>
      <c r="KI269" s="120"/>
      <c r="KJ269" s="120"/>
      <c r="KK269" s="120"/>
      <c r="KL269" s="120"/>
      <c r="KM269" s="120"/>
      <c r="KN269" s="120"/>
      <c r="KO269" s="120"/>
      <c r="KP269" s="120"/>
      <c r="KQ269" s="120"/>
      <c r="KR269" s="120"/>
      <c r="KS269" s="120"/>
      <c r="KT269" s="120"/>
      <c r="KU269" s="120"/>
      <c r="KV269" s="120"/>
      <c r="KW269" s="120"/>
      <c r="KX269" s="120"/>
      <c r="KY269" s="120"/>
      <c r="KZ269" s="120"/>
      <c r="LA269" s="120"/>
      <c r="LB269" s="120"/>
      <c r="LC269" s="120"/>
      <c r="LD269" s="120"/>
      <c r="LE269" s="120"/>
      <c r="LF269" s="120"/>
      <c r="LG269" s="120"/>
      <c r="LH269" s="120"/>
      <c r="LI269" s="120"/>
      <c r="LJ269" s="120"/>
      <c r="LK269" s="120"/>
      <c r="LL269" s="120"/>
      <c r="LM269" s="120"/>
      <c r="LN269" s="120"/>
      <c r="LO269" s="120"/>
      <c r="LP269" s="120"/>
      <c r="LQ269" s="120"/>
      <c r="LR269" s="120"/>
      <c r="LS269" s="120"/>
      <c r="LT269" s="120"/>
      <c r="LU269" s="120"/>
      <c r="LV269" s="120"/>
      <c r="LW269" s="120"/>
      <c r="LX269" s="120"/>
      <c r="LY269" s="120"/>
      <c r="LZ269" s="120"/>
      <c r="MA269" s="120"/>
      <c r="MB269" s="120"/>
      <c r="MC269" s="120"/>
      <c r="MD269" s="120"/>
      <c r="ME269" s="120"/>
      <c r="MF269" s="120"/>
      <c r="MG269" s="120"/>
      <c r="MH269" s="120"/>
      <c r="MI269" s="120"/>
      <c r="MJ269" s="120"/>
      <c r="MK269" s="120"/>
      <c r="ML269" s="120"/>
      <c r="MM269" s="120"/>
      <c r="MN269" s="120"/>
      <c r="MO269" s="120"/>
      <c r="MP269" s="120"/>
      <c r="MQ269" s="120"/>
      <c r="MR269" s="120"/>
      <c r="MS269" s="120"/>
      <c r="MT269" s="120"/>
      <c r="MU269" s="120"/>
      <c r="MV269" s="120"/>
      <c r="MW269" s="120"/>
      <c r="MX269" s="120"/>
      <c r="MY269" s="120"/>
      <c r="MZ269" s="120"/>
      <c r="NA269" s="120"/>
      <c r="NB269" s="120"/>
      <c r="NC269" s="120"/>
      <c r="ND269" s="120"/>
      <c r="NE269" s="120"/>
      <c r="NF269" s="120"/>
      <c r="NG269" s="120"/>
      <c r="NH269" s="120"/>
      <c r="NI269" s="120"/>
      <c r="NJ269" s="120"/>
      <c r="NK269" s="120"/>
      <c r="NL269" s="120"/>
      <c r="NM269" s="120"/>
      <c r="NN269" s="120"/>
      <c r="NO269" s="120"/>
      <c r="NP269" s="120"/>
      <c r="NQ269" s="120"/>
      <c r="NR269" s="120"/>
      <c r="NS269" s="120"/>
      <c r="NT269" s="120"/>
      <c r="NU269" s="120"/>
      <c r="NV269" s="120"/>
      <c r="NW269" s="120"/>
      <c r="NX269" s="120"/>
      <c r="NY269" s="120"/>
      <c r="NZ269" s="120"/>
      <c r="OA269" s="120"/>
      <c r="OB269" s="120"/>
      <c r="OC269" s="120"/>
      <c r="OD269" s="120"/>
      <c r="OE269" s="120"/>
      <c r="OF269" s="120"/>
      <c r="OG269" s="120"/>
      <c r="OH269" s="120"/>
      <c r="OI269" s="120"/>
      <c r="OJ269" s="120"/>
      <c r="OK269" s="120"/>
      <c r="OL269" s="120"/>
      <c r="OM269" s="120"/>
      <c r="ON269" s="120"/>
      <c r="OO269" s="120"/>
      <c r="OP269" s="120"/>
      <c r="OQ269" s="120"/>
      <c r="OR269" s="120"/>
      <c r="OS269" s="120"/>
      <c r="OT269" s="120"/>
      <c r="OU269" s="120"/>
      <c r="OV269" s="120"/>
      <c r="OW269" s="120"/>
      <c r="OX269" s="120"/>
      <c r="OY269" s="120"/>
      <c r="OZ269" s="120"/>
      <c r="PA269" s="120"/>
      <c r="PB269" s="120"/>
      <c r="PC269" s="120"/>
      <c r="PD269" s="120"/>
      <c r="PE269" s="120"/>
      <c r="PF269" s="120"/>
      <c r="PG269" s="120"/>
      <c r="PH269" s="120"/>
      <c r="PI269" s="120"/>
      <c r="PJ269" s="120"/>
      <c r="PK269" s="120"/>
      <c r="PL269" s="120"/>
      <c r="PM269" s="120"/>
      <c r="PN269" s="120"/>
      <c r="PO269" s="120"/>
      <c r="PP269" s="120"/>
      <c r="PQ269" s="120"/>
      <c r="PR269" s="120"/>
      <c r="PS269" s="120"/>
      <c r="PT269" s="120"/>
      <c r="PU269" s="120"/>
      <c r="PV269" s="120"/>
      <c r="PW269" s="120"/>
      <c r="PX269" s="120"/>
      <c r="PY269" s="120"/>
      <c r="PZ269" s="120"/>
      <c r="QA269" s="120"/>
      <c r="QB269" s="120"/>
      <c r="QC269" s="120"/>
      <c r="QD269" s="120"/>
      <c r="QE269" s="120"/>
      <c r="QF269" s="120"/>
      <c r="QG269" s="120"/>
      <c r="QH269" s="120"/>
      <c r="QI269" s="120"/>
      <c r="QJ269" s="120"/>
      <c r="QK269" s="120"/>
      <c r="QL269" s="120"/>
      <c r="QM269" s="120"/>
      <c r="QN269" s="120"/>
      <c r="QO269" s="120"/>
      <c r="QP269" s="120"/>
      <c r="QQ269" s="120"/>
      <c r="QR269" s="120"/>
      <c r="QS269" s="120"/>
      <c r="QT269" s="120"/>
      <c r="QU269" s="120"/>
      <c r="QV269" s="120"/>
      <c r="QW269" s="120"/>
      <c r="QX269" s="120"/>
      <c r="QY269" s="120"/>
      <c r="QZ269" s="120"/>
      <c r="RA269" s="120"/>
      <c r="RB269" s="120"/>
      <c r="RC269" s="120"/>
      <c r="RD269" s="120"/>
      <c r="RE269" s="120"/>
      <c r="RF269" s="120"/>
      <c r="RG269" s="120"/>
      <c r="RH269" s="120"/>
      <c r="RI269" s="120"/>
      <c r="RJ269" s="120"/>
      <c r="RK269" s="120"/>
      <c r="RL269" s="120"/>
      <c r="RM269" s="120"/>
      <c r="RN269" s="120"/>
      <c r="RO269" s="120"/>
      <c r="RP269" s="120"/>
      <c r="RQ269" s="120"/>
      <c r="RR269" s="120"/>
      <c r="RS269" s="120"/>
      <c r="RT269" s="120"/>
      <c r="RU269" s="120"/>
      <c r="RV269" s="120"/>
      <c r="RW269" s="120"/>
      <c r="RX269" s="120"/>
      <c r="RY269" s="120"/>
      <c r="RZ269" s="120"/>
      <c r="SA269" s="120"/>
      <c r="SB269" s="120"/>
      <c r="SC269" s="120"/>
      <c r="SD269" s="120"/>
      <c r="SE269" s="120"/>
      <c r="SF269" s="120"/>
      <c r="SG269" s="120"/>
      <c r="SH269" s="120"/>
      <c r="SI269" s="120"/>
      <c r="SJ269" s="120"/>
      <c r="SK269" s="120"/>
      <c r="SL269" s="120"/>
      <c r="SM269" s="120"/>
      <c r="SN269" s="120"/>
      <c r="SO269" s="120"/>
      <c r="SP269" s="120"/>
      <c r="SQ269" s="120"/>
      <c r="SR269" s="120"/>
      <c r="SS269" s="120"/>
      <c r="ST269" s="120"/>
      <c r="SU269" s="120"/>
      <c r="SV269" s="120"/>
      <c r="SW269" s="120"/>
      <c r="SX269" s="120"/>
      <c r="SY269" s="120"/>
      <c r="SZ269" s="120"/>
      <c r="TA269" s="120"/>
      <c r="TB269" s="120"/>
      <c r="TC269" s="120"/>
      <c r="TD269" s="120"/>
      <c r="TE269" s="120"/>
      <c r="TF269" s="120"/>
      <c r="TG269" s="120"/>
      <c r="TH269" s="120"/>
      <c r="TI269" s="120"/>
      <c r="TJ269" s="120"/>
      <c r="TK269" s="120"/>
      <c r="TL269" s="120"/>
      <c r="TM269" s="120"/>
      <c r="TN269" s="120"/>
      <c r="TO269" s="120"/>
      <c r="TP269" s="120"/>
      <c r="TQ269" s="120"/>
      <c r="TR269" s="120"/>
      <c r="TS269" s="120"/>
      <c r="TT269" s="120"/>
      <c r="TU269" s="120"/>
      <c r="TV269" s="120"/>
      <c r="TW269" s="120"/>
      <c r="TX269" s="120"/>
      <c r="TY269" s="120"/>
      <c r="TZ269" s="120"/>
      <c r="UA269" s="120"/>
      <c r="UB269" s="120"/>
      <c r="UC269" s="120"/>
      <c r="UD269" s="120"/>
      <c r="UE269" s="120"/>
      <c r="UF269" s="120"/>
      <c r="UG269" s="120"/>
      <c r="UH269" s="120"/>
      <c r="UI269" s="120"/>
      <c r="UJ269" s="120"/>
      <c r="UK269" s="120"/>
      <c r="UL269" s="120"/>
      <c r="UM269" s="120"/>
      <c r="UN269" s="120"/>
      <c r="UO269" s="120"/>
      <c r="UP269" s="120"/>
      <c r="UQ269" s="120"/>
      <c r="UR269" s="120"/>
      <c r="US269" s="120"/>
      <c r="UT269" s="120"/>
      <c r="UU269" s="120"/>
      <c r="UV269" s="120"/>
      <c r="UW269" s="120"/>
      <c r="UX269" s="120"/>
      <c r="UY269" s="120"/>
      <c r="UZ269" s="120"/>
      <c r="VA269" s="120"/>
      <c r="VB269" s="120"/>
      <c r="VC269" s="120"/>
      <c r="VD269" s="120"/>
      <c r="VE269" s="120"/>
      <c r="VF269" s="120"/>
      <c r="VG269" s="120"/>
      <c r="VH269" s="120"/>
      <c r="VI269" s="120"/>
      <c r="VJ269" s="120"/>
      <c r="VK269" s="120"/>
      <c r="VL269" s="120"/>
      <c r="VM269" s="120"/>
      <c r="VN269" s="120"/>
      <c r="VO269" s="120"/>
      <c r="VP269" s="120"/>
      <c r="VQ269" s="120"/>
      <c r="VR269" s="120"/>
      <c r="VS269" s="120"/>
      <c r="VT269" s="120"/>
      <c r="VU269" s="120"/>
      <c r="VV269" s="120"/>
      <c r="VW269" s="120"/>
      <c r="VX269" s="120"/>
      <c r="VY269" s="120"/>
      <c r="VZ269" s="120"/>
      <c r="WA269" s="120"/>
      <c r="WB269" s="120"/>
      <c r="WC269" s="120"/>
      <c r="WD269" s="120"/>
      <c r="WE269" s="120"/>
      <c r="WF269" s="120"/>
      <c r="WG269" s="120"/>
      <c r="WH269" s="120"/>
      <c r="WI269" s="120"/>
      <c r="WJ269" s="120"/>
      <c r="WK269" s="120"/>
      <c r="WL269" s="120"/>
      <c r="WM269" s="120"/>
      <c r="WN269" s="120"/>
      <c r="WO269" s="120"/>
      <c r="WP269" s="120"/>
      <c r="WQ269" s="120"/>
      <c r="WR269" s="120"/>
      <c r="WS269" s="120"/>
      <c r="WT269" s="120"/>
      <c r="WU269" s="120"/>
      <c r="WV269" s="120"/>
      <c r="WW269" s="120"/>
      <c r="WX269" s="120"/>
      <c r="WY269" s="120"/>
      <c r="WZ269" s="120"/>
      <c r="XA269" s="120"/>
      <c r="XB269" s="120"/>
      <c r="XC269" s="120"/>
      <c r="XD269" s="120"/>
      <c r="XE269" s="120"/>
      <c r="XF269" s="120"/>
      <c r="XG269" s="120"/>
      <c r="XH269" s="120"/>
      <c r="XI269" s="120"/>
      <c r="XJ269" s="120"/>
      <c r="XK269" s="120"/>
      <c r="XL269" s="120"/>
      <c r="XM269" s="120"/>
      <c r="XN269" s="120"/>
      <c r="XO269" s="120"/>
      <c r="XP269" s="120"/>
      <c r="XQ269" s="120"/>
      <c r="XR269" s="120"/>
      <c r="XS269" s="120"/>
      <c r="XT269" s="120"/>
      <c r="XU269" s="120"/>
      <c r="XV269" s="120"/>
      <c r="XW269" s="120"/>
      <c r="XX269" s="120"/>
      <c r="XY269" s="120"/>
      <c r="XZ269" s="120"/>
      <c r="YA269" s="120"/>
      <c r="YB269" s="120"/>
      <c r="YC269" s="120"/>
      <c r="YD269" s="120"/>
      <c r="YE269" s="120"/>
      <c r="YF269" s="120"/>
      <c r="YG269" s="120"/>
      <c r="YH269" s="120"/>
      <c r="YI269" s="120"/>
      <c r="YJ269" s="120"/>
      <c r="YK269" s="120"/>
      <c r="YL269" s="120"/>
      <c r="YM269" s="120"/>
      <c r="YN269" s="120"/>
      <c r="YO269" s="120"/>
      <c r="YP269" s="120"/>
      <c r="YQ269" s="120"/>
      <c r="YR269" s="120"/>
      <c r="YS269" s="120"/>
      <c r="YT269" s="120"/>
      <c r="YU269" s="120"/>
      <c r="YV269" s="120"/>
      <c r="YW269" s="120"/>
      <c r="YX269" s="120"/>
      <c r="YY269" s="120"/>
      <c r="YZ269" s="120"/>
      <c r="ZA269" s="120"/>
      <c r="ZB269" s="120"/>
      <c r="ZC269" s="120"/>
      <c r="ZD269" s="120"/>
      <c r="ZE269" s="120"/>
      <c r="ZF269" s="120"/>
      <c r="ZG269" s="120"/>
      <c r="ZH269" s="120"/>
      <c r="ZI269" s="120"/>
      <c r="ZJ269" s="120"/>
      <c r="ZK269" s="120"/>
      <c r="ZL269" s="120"/>
      <c r="ZM269" s="120"/>
      <c r="ZN269" s="120"/>
      <c r="ZO269" s="120"/>
      <c r="ZP269" s="120"/>
      <c r="ZQ269" s="120"/>
      <c r="ZR269" s="120"/>
      <c r="ZS269" s="120"/>
      <c r="ZT269" s="120"/>
      <c r="ZU269" s="120"/>
      <c r="ZV269" s="120"/>
      <c r="ZW269" s="120"/>
      <c r="ZX269" s="120"/>
      <c r="ZY269" s="120"/>
      <c r="ZZ269" s="120"/>
      <c r="AAA269" s="120"/>
      <c r="AAB269" s="120"/>
      <c r="AAC269" s="120"/>
      <c r="AAD269" s="120"/>
      <c r="AAE269" s="120"/>
      <c r="AAF269" s="120"/>
      <c r="AAG269" s="120"/>
      <c r="AAH269" s="120"/>
      <c r="AAI269" s="120"/>
      <c r="AAJ269" s="120"/>
      <c r="AAK269" s="120"/>
      <c r="AAL269" s="120"/>
      <c r="AAM269" s="120"/>
      <c r="AAN269" s="120"/>
      <c r="AAO269" s="120"/>
      <c r="AAP269" s="120"/>
      <c r="AAQ269" s="120"/>
      <c r="AAR269" s="120"/>
      <c r="AAS269" s="120"/>
      <c r="AAT269" s="120"/>
      <c r="AAU269" s="120"/>
      <c r="AAV269" s="120"/>
      <c r="AAW269" s="120"/>
      <c r="AAX269" s="120"/>
      <c r="AAY269" s="120"/>
      <c r="AAZ269" s="120"/>
      <c r="ABA269" s="120"/>
      <c r="ABB269" s="120"/>
      <c r="ABC269" s="120"/>
      <c r="ABD269" s="120"/>
      <c r="ABE269" s="120"/>
      <c r="ABF269" s="120"/>
      <c r="ABG269" s="120"/>
      <c r="ABH269" s="120"/>
      <c r="ABI269" s="120"/>
      <c r="ABJ269" s="120"/>
      <c r="ABK269" s="120"/>
      <c r="ABL269" s="120"/>
      <c r="ABM269" s="120"/>
      <c r="ABN269" s="120"/>
      <c r="ABO269" s="120"/>
      <c r="ABP269" s="120"/>
      <c r="ABQ269" s="120"/>
      <c r="ABR269" s="120"/>
      <c r="ABS269" s="120"/>
      <c r="ABT269" s="120"/>
      <c r="ABU269" s="120"/>
      <c r="ABV269" s="120"/>
      <c r="ABW269" s="120"/>
      <c r="ABX269" s="120"/>
      <c r="ABY269" s="120"/>
      <c r="ABZ269" s="120"/>
      <c r="ACA269" s="120"/>
      <c r="ACB269" s="120"/>
      <c r="ACC269" s="120"/>
      <c r="ACD269" s="120"/>
      <c r="ACE269" s="120"/>
      <c r="ACF269" s="120"/>
      <c r="ACG269" s="120"/>
      <c r="ACH269" s="120"/>
      <c r="ACI269" s="120"/>
      <c r="ACJ269" s="120"/>
      <c r="ACK269" s="120"/>
      <c r="ACL269" s="120"/>
      <c r="ACM269" s="120"/>
      <c r="ACN269" s="120"/>
      <c r="ACO269" s="120"/>
      <c r="ACP269" s="120"/>
      <c r="ACQ269" s="120"/>
      <c r="ACR269" s="120"/>
      <c r="ACS269" s="120"/>
      <c r="ACT269" s="120"/>
      <c r="ACU269" s="120"/>
      <c r="ACV269" s="120"/>
      <c r="ACW269" s="120"/>
      <c r="ACX269" s="120"/>
      <c r="ACY269" s="120"/>
      <c r="ACZ269" s="120"/>
      <c r="ADA269" s="120"/>
      <c r="ADB269" s="120"/>
      <c r="ADC269" s="120"/>
      <c r="ADD269" s="120"/>
      <c r="ADE269" s="120"/>
      <c r="ADF269" s="120"/>
      <c r="ADG269" s="120"/>
      <c r="ADH269" s="120"/>
      <c r="ADI269" s="120"/>
      <c r="ADJ269" s="120"/>
      <c r="ADK269" s="120"/>
      <c r="ADL269" s="120"/>
      <c r="ADM269" s="120"/>
      <c r="ADN269" s="120"/>
      <c r="ADO269" s="120"/>
      <c r="ADP269" s="120"/>
      <c r="ADQ269" s="120"/>
      <c r="ADR269" s="120"/>
      <c r="ADS269" s="120"/>
      <c r="ADT269" s="120"/>
      <c r="ADU269" s="120"/>
      <c r="ADV269" s="120"/>
      <c r="ADW269" s="120"/>
      <c r="ADX269" s="120"/>
      <c r="ADY269" s="120"/>
      <c r="ADZ269" s="120"/>
      <c r="AEA269" s="120"/>
      <c r="AEB269" s="120"/>
      <c r="AEC269" s="120"/>
      <c r="AED269" s="120"/>
      <c r="AEE269" s="120"/>
      <c r="AEF269" s="120"/>
      <c r="AEG269" s="120"/>
      <c r="AEH269" s="120"/>
      <c r="AEI269" s="120"/>
      <c r="AEJ269" s="120"/>
      <c r="AEK269" s="120"/>
      <c r="AEL269" s="120"/>
      <c r="AEM269" s="120"/>
      <c r="AEN269" s="120"/>
      <c r="AEO269" s="120"/>
      <c r="AEP269" s="120"/>
      <c r="AEQ269" s="120"/>
      <c r="AER269" s="120"/>
      <c r="AES269" s="120"/>
      <c r="AET269" s="120"/>
      <c r="AEU269" s="120"/>
      <c r="AEV269" s="120"/>
      <c r="AEW269" s="120"/>
      <c r="AEX269" s="120"/>
      <c r="AEY269" s="120"/>
      <c r="AEZ269" s="120"/>
      <c r="AFA269" s="120"/>
      <c r="AFB269" s="120"/>
      <c r="AFC269" s="120"/>
      <c r="AFD269" s="120"/>
      <c r="AFE269" s="120"/>
      <c r="AFF269" s="120"/>
      <c r="AFG269" s="120"/>
      <c r="AFH269" s="120"/>
      <c r="AFI269" s="120"/>
      <c r="AFJ269" s="120"/>
      <c r="AFK269" s="120"/>
      <c r="AFL269" s="120"/>
      <c r="AFM269" s="120"/>
      <c r="AFN269" s="120"/>
      <c r="AFO269" s="120"/>
      <c r="AFP269" s="120"/>
      <c r="AFQ269" s="120"/>
      <c r="AFR269" s="120"/>
      <c r="AFS269" s="120"/>
      <c r="AFT269" s="120"/>
      <c r="AFU269" s="120"/>
      <c r="AFV269" s="120"/>
      <c r="AFW269" s="120"/>
      <c r="AFX269" s="120"/>
      <c r="AFY269" s="120"/>
      <c r="AFZ269" s="120"/>
      <c r="AGA269" s="120"/>
      <c r="AGB269" s="120"/>
      <c r="AGC269" s="120"/>
      <c r="AGD269" s="120"/>
      <c r="AGE269" s="120"/>
      <c r="AGF269" s="120"/>
      <c r="AGG269" s="120"/>
      <c r="AGH269" s="120"/>
      <c r="AGI269" s="120"/>
      <c r="AGJ269" s="120"/>
      <c r="AGK269" s="120"/>
      <c r="AGL269" s="120"/>
      <c r="AGM269" s="120"/>
      <c r="AGN269" s="120"/>
      <c r="AGO269" s="120"/>
      <c r="AGP269" s="120"/>
      <c r="AGQ269" s="120"/>
      <c r="AGR269" s="120"/>
      <c r="AGS269" s="120"/>
      <c r="AGT269" s="120"/>
      <c r="AGU269" s="120"/>
      <c r="AGV269" s="120"/>
      <c r="AGW269" s="120"/>
      <c r="AGX269" s="120"/>
      <c r="AGY269" s="120"/>
      <c r="AGZ269" s="120"/>
      <c r="AHA269" s="120"/>
      <c r="AHB269" s="120"/>
      <c r="AHC269" s="120"/>
      <c r="AHD269" s="120"/>
      <c r="AHE269" s="120"/>
      <c r="AHF269" s="120"/>
      <c r="AHG269" s="120"/>
      <c r="AHH269" s="120"/>
      <c r="AHI269" s="120"/>
      <c r="AHJ269" s="120"/>
      <c r="AHK269" s="120"/>
      <c r="AHL269" s="120"/>
      <c r="AHM269" s="120"/>
      <c r="AHN269" s="120"/>
      <c r="AHO269" s="120"/>
      <c r="AHP269" s="120"/>
      <c r="AHQ269" s="120"/>
      <c r="AHR269" s="120"/>
      <c r="AHS269" s="120"/>
      <c r="AHT269" s="120"/>
      <c r="AHU269" s="120"/>
      <c r="AHV269" s="120"/>
      <c r="AHW269" s="120"/>
      <c r="AHX269" s="120"/>
      <c r="AHY269" s="120"/>
      <c r="AHZ269" s="120"/>
      <c r="AIA269" s="120"/>
      <c r="AIB269" s="120"/>
      <c r="AIC269" s="120"/>
      <c r="AID269" s="120"/>
      <c r="AIE269" s="120"/>
      <c r="AIF269" s="120"/>
      <c r="AIG269" s="120"/>
      <c r="AIH269" s="120"/>
      <c r="AII269" s="120"/>
      <c r="AIJ269" s="120"/>
      <c r="AIK269" s="120"/>
      <c r="AIL269" s="120"/>
      <c r="AIM269" s="120"/>
      <c r="AIN269" s="120"/>
      <c r="AIO269" s="120"/>
      <c r="AIP269" s="120"/>
      <c r="AIQ269" s="120"/>
      <c r="AIR269" s="120"/>
      <c r="AIS269" s="120"/>
      <c r="AIT269" s="120"/>
      <c r="AIU269" s="120"/>
      <c r="AIV269" s="120"/>
      <c r="AIW269" s="120"/>
      <c r="AIX269" s="120"/>
      <c r="AIY269" s="120"/>
      <c r="AIZ269" s="120"/>
      <c r="AJA269" s="120"/>
      <c r="AJB269" s="120"/>
      <c r="AJC269" s="120"/>
      <c r="AJD269" s="120"/>
      <c r="AJE269" s="120"/>
      <c r="AJF269" s="120"/>
      <c r="AJG269" s="120"/>
      <c r="AJH269" s="120"/>
      <c r="AJI269" s="120"/>
      <c r="AJJ269" s="120"/>
      <c r="AJK269" s="120"/>
      <c r="AJL269" s="120"/>
      <c r="AJM269" s="120"/>
      <c r="AJN269" s="120"/>
      <c r="AJO269" s="120"/>
      <c r="AJP269" s="120"/>
      <c r="AJQ269" s="120"/>
      <c r="AJR269" s="120"/>
      <c r="AJS269" s="120"/>
      <c r="AJT269" s="120"/>
      <c r="AJU269" s="120"/>
      <c r="AJV269" s="120"/>
      <c r="AJW269" s="120"/>
      <c r="AJX269" s="120"/>
      <c r="AJY269" s="120"/>
      <c r="AJZ269" s="120"/>
      <c r="AKA269" s="120"/>
      <c r="AKB269" s="120"/>
      <c r="AKC269" s="120"/>
      <c r="AKD269" s="120"/>
      <c r="AKE269" s="120"/>
      <c r="AKF269" s="120"/>
      <c r="AKG269" s="120"/>
      <c r="AKH269" s="120"/>
      <c r="AKI269" s="120"/>
      <c r="AKJ269" s="120"/>
      <c r="AKK269" s="120"/>
      <c r="AKL269" s="120"/>
      <c r="AKM269" s="120"/>
      <c r="AKN269" s="120"/>
      <c r="AKO269" s="120"/>
      <c r="AKP269" s="120"/>
      <c r="AKQ269" s="120"/>
      <c r="AKR269" s="120"/>
      <c r="AKS269" s="120"/>
      <c r="AKT269" s="120"/>
      <c r="AKU269" s="120"/>
      <c r="AKV269" s="120"/>
      <c r="AKW269" s="120"/>
      <c r="AKX269" s="120"/>
      <c r="AKY269" s="120"/>
      <c r="AKZ269" s="120"/>
      <c r="ALA269" s="120"/>
      <c r="ALB269" s="120"/>
      <c r="ALC269" s="120"/>
      <c r="ALD269" s="120"/>
      <c r="ALE269" s="120"/>
      <c r="ALF269" s="120"/>
      <c r="ALG269" s="120"/>
      <c r="ALH269" s="120"/>
      <c r="ALI269" s="120"/>
      <c r="ALJ269" s="120"/>
      <c r="ALK269" s="120"/>
      <c r="ALL269" s="120"/>
      <c r="ALM269" s="120"/>
      <c r="ALN269" s="120"/>
      <c r="ALO269" s="120"/>
      <c r="ALP269" s="120"/>
      <c r="ALQ269" s="120"/>
      <c r="ALR269" s="120"/>
      <c r="ALS269" s="120"/>
      <c r="ALT269" s="120"/>
      <c r="ALU269" s="120"/>
      <c r="ALV269" s="120"/>
      <c r="ALW269" s="120"/>
      <c r="ALX269" s="120"/>
      <c r="ALY269" s="120"/>
      <c r="ALZ269" s="120"/>
      <c r="AMA269" s="120"/>
      <c r="AMB269" s="120"/>
      <c r="AMC269" s="120"/>
      <c r="AMD269" s="120"/>
      <c r="AME269" s="120"/>
      <c r="AMF269" s="120"/>
      <c r="AMG269" s="120"/>
      <c r="AMH269" s="120"/>
      <c r="AMI269" s="120"/>
      <c r="AMJ269" s="120"/>
      <c r="AMK269" s="120"/>
      <c r="AML269" s="120"/>
    </row>
    <row r="270" spans="1:1026" s="121" customFormat="1" ht="27.95" customHeight="1" x14ac:dyDescent="0.25">
      <c r="A270" s="102">
        <v>265</v>
      </c>
      <c r="B270" s="83" t="s">
        <v>348</v>
      </c>
      <c r="C270" s="83" t="s">
        <v>8</v>
      </c>
      <c r="D270" s="83" t="s">
        <v>15</v>
      </c>
      <c r="E270" s="84" t="s">
        <v>410</v>
      </c>
      <c r="F270" s="116">
        <v>30</v>
      </c>
      <c r="G270" s="117" t="s">
        <v>11</v>
      </c>
      <c r="H270" s="88"/>
      <c r="I270" s="88">
        <f t="shared" si="23"/>
        <v>0</v>
      </c>
      <c r="J270" s="76">
        <f t="shared" si="24"/>
        <v>0</v>
      </c>
      <c r="K270" s="76">
        <f t="shared" si="25"/>
        <v>0</v>
      </c>
      <c r="L270" s="89"/>
      <c r="M270" s="89"/>
      <c r="N270" s="89"/>
      <c r="O270" s="39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  <c r="IQ270" s="120"/>
      <c r="IR270" s="120"/>
      <c r="IS270" s="120"/>
      <c r="IT270" s="120"/>
      <c r="IU270" s="120"/>
      <c r="IV270" s="120"/>
      <c r="IW270" s="120"/>
      <c r="IX270" s="120"/>
      <c r="IY270" s="120"/>
      <c r="IZ270" s="120"/>
      <c r="JA270" s="120"/>
      <c r="JB270" s="120"/>
      <c r="JC270" s="120"/>
      <c r="JD270" s="120"/>
      <c r="JE270" s="120"/>
      <c r="JF270" s="120"/>
      <c r="JG270" s="120"/>
      <c r="JH270" s="120"/>
      <c r="JI270" s="120"/>
      <c r="JJ270" s="120"/>
      <c r="JK270" s="120"/>
      <c r="JL270" s="120"/>
      <c r="JM270" s="120"/>
      <c r="JN270" s="120"/>
      <c r="JO270" s="120"/>
      <c r="JP270" s="120"/>
      <c r="JQ270" s="120"/>
      <c r="JR270" s="120"/>
      <c r="JS270" s="120"/>
      <c r="JT270" s="120"/>
      <c r="JU270" s="120"/>
      <c r="JV270" s="120"/>
      <c r="JW270" s="120"/>
      <c r="JX270" s="120"/>
      <c r="JY270" s="120"/>
      <c r="JZ270" s="120"/>
      <c r="KA270" s="120"/>
      <c r="KB270" s="120"/>
      <c r="KC270" s="120"/>
      <c r="KD270" s="120"/>
      <c r="KE270" s="120"/>
      <c r="KF270" s="120"/>
      <c r="KG270" s="120"/>
      <c r="KH270" s="120"/>
      <c r="KI270" s="120"/>
      <c r="KJ270" s="120"/>
      <c r="KK270" s="120"/>
      <c r="KL270" s="120"/>
      <c r="KM270" s="120"/>
      <c r="KN270" s="120"/>
      <c r="KO270" s="120"/>
      <c r="KP270" s="120"/>
      <c r="KQ270" s="120"/>
      <c r="KR270" s="120"/>
      <c r="KS270" s="120"/>
      <c r="KT270" s="120"/>
      <c r="KU270" s="120"/>
      <c r="KV270" s="120"/>
      <c r="KW270" s="120"/>
      <c r="KX270" s="120"/>
      <c r="KY270" s="120"/>
      <c r="KZ270" s="120"/>
      <c r="LA270" s="120"/>
      <c r="LB270" s="120"/>
      <c r="LC270" s="120"/>
      <c r="LD270" s="120"/>
      <c r="LE270" s="120"/>
      <c r="LF270" s="120"/>
      <c r="LG270" s="120"/>
      <c r="LH270" s="120"/>
      <c r="LI270" s="120"/>
      <c r="LJ270" s="120"/>
      <c r="LK270" s="120"/>
      <c r="LL270" s="120"/>
      <c r="LM270" s="120"/>
      <c r="LN270" s="120"/>
      <c r="LO270" s="120"/>
      <c r="LP270" s="120"/>
      <c r="LQ270" s="120"/>
      <c r="LR270" s="120"/>
      <c r="LS270" s="120"/>
      <c r="LT270" s="120"/>
      <c r="LU270" s="120"/>
      <c r="LV270" s="120"/>
      <c r="LW270" s="120"/>
      <c r="LX270" s="120"/>
      <c r="LY270" s="120"/>
      <c r="LZ270" s="120"/>
      <c r="MA270" s="120"/>
      <c r="MB270" s="120"/>
      <c r="MC270" s="120"/>
      <c r="MD270" s="120"/>
      <c r="ME270" s="120"/>
      <c r="MF270" s="120"/>
      <c r="MG270" s="120"/>
      <c r="MH270" s="120"/>
      <c r="MI270" s="120"/>
      <c r="MJ270" s="120"/>
      <c r="MK270" s="120"/>
      <c r="ML270" s="120"/>
      <c r="MM270" s="120"/>
      <c r="MN270" s="120"/>
      <c r="MO270" s="120"/>
      <c r="MP270" s="120"/>
      <c r="MQ270" s="120"/>
      <c r="MR270" s="120"/>
      <c r="MS270" s="120"/>
      <c r="MT270" s="120"/>
      <c r="MU270" s="120"/>
      <c r="MV270" s="120"/>
      <c r="MW270" s="120"/>
      <c r="MX270" s="120"/>
      <c r="MY270" s="120"/>
      <c r="MZ270" s="120"/>
      <c r="NA270" s="120"/>
      <c r="NB270" s="120"/>
      <c r="NC270" s="120"/>
      <c r="ND270" s="120"/>
      <c r="NE270" s="120"/>
      <c r="NF270" s="120"/>
      <c r="NG270" s="120"/>
      <c r="NH270" s="120"/>
      <c r="NI270" s="120"/>
      <c r="NJ270" s="120"/>
      <c r="NK270" s="120"/>
      <c r="NL270" s="120"/>
      <c r="NM270" s="120"/>
      <c r="NN270" s="120"/>
      <c r="NO270" s="120"/>
      <c r="NP270" s="120"/>
      <c r="NQ270" s="120"/>
      <c r="NR270" s="120"/>
      <c r="NS270" s="120"/>
      <c r="NT270" s="120"/>
      <c r="NU270" s="120"/>
      <c r="NV270" s="120"/>
      <c r="NW270" s="120"/>
      <c r="NX270" s="120"/>
      <c r="NY270" s="120"/>
      <c r="NZ270" s="120"/>
      <c r="OA270" s="120"/>
      <c r="OB270" s="120"/>
      <c r="OC270" s="120"/>
      <c r="OD270" s="120"/>
      <c r="OE270" s="120"/>
      <c r="OF270" s="120"/>
      <c r="OG270" s="120"/>
      <c r="OH270" s="120"/>
      <c r="OI270" s="120"/>
      <c r="OJ270" s="120"/>
      <c r="OK270" s="120"/>
      <c r="OL270" s="120"/>
      <c r="OM270" s="120"/>
      <c r="ON270" s="120"/>
      <c r="OO270" s="120"/>
      <c r="OP270" s="120"/>
      <c r="OQ270" s="120"/>
      <c r="OR270" s="120"/>
      <c r="OS270" s="120"/>
      <c r="OT270" s="120"/>
      <c r="OU270" s="120"/>
      <c r="OV270" s="120"/>
      <c r="OW270" s="120"/>
      <c r="OX270" s="120"/>
      <c r="OY270" s="120"/>
      <c r="OZ270" s="120"/>
      <c r="PA270" s="120"/>
      <c r="PB270" s="120"/>
      <c r="PC270" s="120"/>
      <c r="PD270" s="120"/>
      <c r="PE270" s="120"/>
      <c r="PF270" s="120"/>
      <c r="PG270" s="120"/>
      <c r="PH270" s="120"/>
      <c r="PI270" s="120"/>
      <c r="PJ270" s="120"/>
      <c r="PK270" s="120"/>
      <c r="PL270" s="120"/>
      <c r="PM270" s="120"/>
      <c r="PN270" s="120"/>
      <c r="PO270" s="120"/>
      <c r="PP270" s="120"/>
      <c r="PQ270" s="120"/>
      <c r="PR270" s="120"/>
      <c r="PS270" s="120"/>
      <c r="PT270" s="120"/>
      <c r="PU270" s="120"/>
      <c r="PV270" s="120"/>
      <c r="PW270" s="120"/>
      <c r="PX270" s="120"/>
      <c r="PY270" s="120"/>
      <c r="PZ270" s="120"/>
      <c r="QA270" s="120"/>
      <c r="QB270" s="120"/>
      <c r="QC270" s="120"/>
      <c r="QD270" s="120"/>
      <c r="QE270" s="120"/>
      <c r="QF270" s="120"/>
      <c r="QG270" s="120"/>
      <c r="QH270" s="120"/>
      <c r="QI270" s="120"/>
      <c r="QJ270" s="120"/>
      <c r="QK270" s="120"/>
      <c r="QL270" s="120"/>
      <c r="QM270" s="120"/>
      <c r="QN270" s="120"/>
      <c r="QO270" s="120"/>
      <c r="QP270" s="120"/>
      <c r="QQ270" s="120"/>
      <c r="QR270" s="120"/>
      <c r="QS270" s="120"/>
      <c r="QT270" s="120"/>
      <c r="QU270" s="120"/>
      <c r="QV270" s="120"/>
      <c r="QW270" s="120"/>
      <c r="QX270" s="120"/>
      <c r="QY270" s="120"/>
      <c r="QZ270" s="120"/>
      <c r="RA270" s="120"/>
      <c r="RB270" s="120"/>
      <c r="RC270" s="120"/>
      <c r="RD270" s="120"/>
      <c r="RE270" s="120"/>
      <c r="RF270" s="120"/>
      <c r="RG270" s="120"/>
      <c r="RH270" s="120"/>
      <c r="RI270" s="120"/>
      <c r="RJ270" s="120"/>
      <c r="RK270" s="120"/>
      <c r="RL270" s="120"/>
      <c r="RM270" s="120"/>
      <c r="RN270" s="120"/>
      <c r="RO270" s="120"/>
      <c r="RP270" s="120"/>
      <c r="RQ270" s="120"/>
      <c r="RR270" s="120"/>
      <c r="RS270" s="120"/>
      <c r="RT270" s="120"/>
      <c r="RU270" s="120"/>
      <c r="RV270" s="120"/>
      <c r="RW270" s="120"/>
      <c r="RX270" s="120"/>
      <c r="RY270" s="120"/>
      <c r="RZ270" s="120"/>
      <c r="SA270" s="120"/>
      <c r="SB270" s="120"/>
      <c r="SC270" s="120"/>
      <c r="SD270" s="120"/>
      <c r="SE270" s="120"/>
      <c r="SF270" s="120"/>
      <c r="SG270" s="120"/>
      <c r="SH270" s="120"/>
      <c r="SI270" s="120"/>
      <c r="SJ270" s="120"/>
      <c r="SK270" s="120"/>
      <c r="SL270" s="120"/>
      <c r="SM270" s="120"/>
      <c r="SN270" s="120"/>
      <c r="SO270" s="120"/>
      <c r="SP270" s="120"/>
      <c r="SQ270" s="120"/>
      <c r="SR270" s="120"/>
      <c r="SS270" s="120"/>
      <c r="ST270" s="120"/>
      <c r="SU270" s="120"/>
      <c r="SV270" s="120"/>
      <c r="SW270" s="120"/>
      <c r="SX270" s="120"/>
      <c r="SY270" s="120"/>
      <c r="SZ270" s="120"/>
      <c r="TA270" s="120"/>
      <c r="TB270" s="120"/>
      <c r="TC270" s="120"/>
      <c r="TD270" s="120"/>
      <c r="TE270" s="120"/>
      <c r="TF270" s="120"/>
      <c r="TG270" s="120"/>
      <c r="TH270" s="120"/>
      <c r="TI270" s="120"/>
      <c r="TJ270" s="120"/>
      <c r="TK270" s="120"/>
      <c r="TL270" s="120"/>
      <c r="TM270" s="120"/>
      <c r="TN270" s="120"/>
      <c r="TO270" s="120"/>
      <c r="TP270" s="120"/>
      <c r="TQ270" s="120"/>
      <c r="TR270" s="120"/>
      <c r="TS270" s="120"/>
      <c r="TT270" s="120"/>
      <c r="TU270" s="120"/>
      <c r="TV270" s="120"/>
      <c r="TW270" s="120"/>
      <c r="TX270" s="120"/>
      <c r="TY270" s="120"/>
      <c r="TZ270" s="120"/>
      <c r="UA270" s="120"/>
      <c r="UB270" s="120"/>
      <c r="UC270" s="120"/>
      <c r="UD270" s="120"/>
      <c r="UE270" s="120"/>
      <c r="UF270" s="120"/>
      <c r="UG270" s="120"/>
      <c r="UH270" s="120"/>
      <c r="UI270" s="120"/>
      <c r="UJ270" s="120"/>
      <c r="UK270" s="120"/>
      <c r="UL270" s="120"/>
      <c r="UM270" s="120"/>
      <c r="UN270" s="120"/>
      <c r="UO270" s="120"/>
      <c r="UP270" s="120"/>
      <c r="UQ270" s="120"/>
      <c r="UR270" s="120"/>
      <c r="US270" s="120"/>
      <c r="UT270" s="120"/>
      <c r="UU270" s="120"/>
      <c r="UV270" s="120"/>
      <c r="UW270" s="120"/>
      <c r="UX270" s="120"/>
      <c r="UY270" s="120"/>
      <c r="UZ270" s="120"/>
      <c r="VA270" s="120"/>
      <c r="VB270" s="120"/>
      <c r="VC270" s="120"/>
      <c r="VD270" s="120"/>
      <c r="VE270" s="120"/>
      <c r="VF270" s="120"/>
      <c r="VG270" s="120"/>
      <c r="VH270" s="120"/>
      <c r="VI270" s="120"/>
      <c r="VJ270" s="120"/>
      <c r="VK270" s="120"/>
      <c r="VL270" s="120"/>
      <c r="VM270" s="120"/>
      <c r="VN270" s="120"/>
      <c r="VO270" s="120"/>
      <c r="VP270" s="120"/>
      <c r="VQ270" s="120"/>
      <c r="VR270" s="120"/>
      <c r="VS270" s="120"/>
      <c r="VT270" s="120"/>
      <c r="VU270" s="120"/>
      <c r="VV270" s="120"/>
      <c r="VW270" s="120"/>
      <c r="VX270" s="120"/>
      <c r="VY270" s="120"/>
      <c r="VZ270" s="120"/>
      <c r="WA270" s="120"/>
      <c r="WB270" s="120"/>
      <c r="WC270" s="120"/>
      <c r="WD270" s="120"/>
      <c r="WE270" s="120"/>
      <c r="WF270" s="120"/>
      <c r="WG270" s="120"/>
      <c r="WH270" s="120"/>
      <c r="WI270" s="120"/>
      <c r="WJ270" s="120"/>
      <c r="WK270" s="120"/>
      <c r="WL270" s="120"/>
      <c r="WM270" s="120"/>
      <c r="WN270" s="120"/>
      <c r="WO270" s="120"/>
      <c r="WP270" s="120"/>
      <c r="WQ270" s="120"/>
      <c r="WR270" s="120"/>
      <c r="WS270" s="120"/>
      <c r="WT270" s="120"/>
      <c r="WU270" s="120"/>
      <c r="WV270" s="120"/>
      <c r="WW270" s="120"/>
      <c r="WX270" s="120"/>
      <c r="WY270" s="120"/>
      <c r="WZ270" s="120"/>
      <c r="XA270" s="120"/>
      <c r="XB270" s="120"/>
      <c r="XC270" s="120"/>
      <c r="XD270" s="120"/>
      <c r="XE270" s="120"/>
      <c r="XF270" s="120"/>
      <c r="XG270" s="120"/>
      <c r="XH270" s="120"/>
      <c r="XI270" s="120"/>
      <c r="XJ270" s="120"/>
      <c r="XK270" s="120"/>
      <c r="XL270" s="120"/>
      <c r="XM270" s="120"/>
      <c r="XN270" s="120"/>
      <c r="XO270" s="120"/>
      <c r="XP270" s="120"/>
      <c r="XQ270" s="120"/>
      <c r="XR270" s="120"/>
      <c r="XS270" s="120"/>
      <c r="XT270" s="120"/>
      <c r="XU270" s="120"/>
      <c r="XV270" s="120"/>
      <c r="XW270" s="120"/>
      <c r="XX270" s="120"/>
      <c r="XY270" s="120"/>
      <c r="XZ270" s="120"/>
      <c r="YA270" s="120"/>
      <c r="YB270" s="120"/>
      <c r="YC270" s="120"/>
      <c r="YD270" s="120"/>
      <c r="YE270" s="120"/>
      <c r="YF270" s="120"/>
      <c r="YG270" s="120"/>
      <c r="YH270" s="120"/>
      <c r="YI270" s="120"/>
      <c r="YJ270" s="120"/>
      <c r="YK270" s="120"/>
      <c r="YL270" s="120"/>
      <c r="YM270" s="120"/>
      <c r="YN270" s="120"/>
      <c r="YO270" s="120"/>
      <c r="YP270" s="120"/>
      <c r="YQ270" s="120"/>
      <c r="YR270" s="120"/>
      <c r="YS270" s="120"/>
      <c r="YT270" s="120"/>
      <c r="YU270" s="120"/>
      <c r="YV270" s="120"/>
      <c r="YW270" s="120"/>
      <c r="YX270" s="120"/>
      <c r="YY270" s="120"/>
      <c r="YZ270" s="120"/>
      <c r="ZA270" s="120"/>
      <c r="ZB270" s="120"/>
      <c r="ZC270" s="120"/>
      <c r="ZD270" s="120"/>
      <c r="ZE270" s="120"/>
      <c r="ZF270" s="120"/>
      <c r="ZG270" s="120"/>
      <c r="ZH270" s="120"/>
      <c r="ZI270" s="120"/>
      <c r="ZJ270" s="120"/>
      <c r="ZK270" s="120"/>
      <c r="ZL270" s="120"/>
      <c r="ZM270" s="120"/>
      <c r="ZN270" s="120"/>
      <c r="ZO270" s="120"/>
      <c r="ZP270" s="120"/>
      <c r="ZQ270" s="120"/>
      <c r="ZR270" s="120"/>
      <c r="ZS270" s="120"/>
      <c r="ZT270" s="120"/>
      <c r="ZU270" s="120"/>
      <c r="ZV270" s="120"/>
      <c r="ZW270" s="120"/>
      <c r="ZX270" s="120"/>
      <c r="ZY270" s="120"/>
      <c r="ZZ270" s="120"/>
      <c r="AAA270" s="120"/>
      <c r="AAB270" s="120"/>
      <c r="AAC270" s="120"/>
      <c r="AAD270" s="120"/>
      <c r="AAE270" s="120"/>
      <c r="AAF270" s="120"/>
      <c r="AAG270" s="120"/>
      <c r="AAH270" s="120"/>
      <c r="AAI270" s="120"/>
      <c r="AAJ270" s="120"/>
      <c r="AAK270" s="120"/>
      <c r="AAL270" s="120"/>
      <c r="AAM270" s="120"/>
      <c r="AAN270" s="120"/>
      <c r="AAO270" s="120"/>
      <c r="AAP270" s="120"/>
      <c r="AAQ270" s="120"/>
      <c r="AAR270" s="120"/>
      <c r="AAS270" s="120"/>
      <c r="AAT270" s="120"/>
      <c r="AAU270" s="120"/>
      <c r="AAV270" s="120"/>
      <c r="AAW270" s="120"/>
      <c r="AAX270" s="120"/>
      <c r="AAY270" s="120"/>
      <c r="AAZ270" s="120"/>
      <c r="ABA270" s="120"/>
      <c r="ABB270" s="120"/>
      <c r="ABC270" s="120"/>
      <c r="ABD270" s="120"/>
      <c r="ABE270" s="120"/>
      <c r="ABF270" s="120"/>
      <c r="ABG270" s="120"/>
      <c r="ABH270" s="120"/>
      <c r="ABI270" s="120"/>
      <c r="ABJ270" s="120"/>
      <c r="ABK270" s="120"/>
      <c r="ABL270" s="120"/>
      <c r="ABM270" s="120"/>
      <c r="ABN270" s="120"/>
      <c r="ABO270" s="120"/>
      <c r="ABP270" s="120"/>
      <c r="ABQ270" s="120"/>
      <c r="ABR270" s="120"/>
      <c r="ABS270" s="120"/>
      <c r="ABT270" s="120"/>
      <c r="ABU270" s="120"/>
      <c r="ABV270" s="120"/>
      <c r="ABW270" s="120"/>
      <c r="ABX270" s="120"/>
      <c r="ABY270" s="120"/>
      <c r="ABZ270" s="120"/>
      <c r="ACA270" s="120"/>
      <c r="ACB270" s="120"/>
      <c r="ACC270" s="120"/>
      <c r="ACD270" s="120"/>
      <c r="ACE270" s="120"/>
      <c r="ACF270" s="120"/>
      <c r="ACG270" s="120"/>
      <c r="ACH270" s="120"/>
      <c r="ACI270" s="120"/>
      <c r="ACJ270" s="120"/>
      <c r="ACK270" s="120"/>
      <c r="ACL270" s="120"/>
      <c r="ACM270" s="120"/>
      <c r="ACN270" s="120"/>
      <c r="ACO270" s="120"/>
      <c r="ACP270" s="120"/>
      <c r="ACQ270" s="120"/>
      <c r="ACR270" s="120"/>
      <c r="ACS270" s="120"/>
      <c r="ACT270" s="120"/>
      <c r="ACU270" s="120"/>
      <c r="ACV270" s="120"/>
      <c r="ACW270" s="120"/>
      <c r="ACX270" s="120"/>
      <c r="ACY270" s="120"/>
      <c r="ACZ270" s="120"/>
      <c r="ADA270" s="120"/>
      <c r="ADB270" s="120"/>
      <c r="ADC270" s="120"/>
      <c r="ADD270" s="120"/>
      <c r="ADE270" s="120"/>
      <c r="ADF270" s="120"/>
      <c r="ADG270" s="120"/>
      <c r="ADH270" s="120"/>
      <c r="ADI270" s="120"/>
      <c r="ADJ270" s="120"/>
      <c r="ADK270" s="120"/>
      <c r="ADL270" s="120"/>
      <c r="ADM270" s="120"/>
      <c r="ADN270" s="120"/>
      <c r="ADO270" s="120"/>
      <c r="ADP270" s="120"/>
      <c r="ADQ270" s="120"/>
      <c r="ADR270" s="120"/>
      <c r="ADS270" s="120"/>
      <c r="ADT270" s="120"/>
      <c r="ADU270" s="120"/>
      <c r="ADV270" s="120"/>
      <c r="ADW270" s="120"/>
      <c r="ADX270" s="120"/>
      <c r="ADY270" s="120"/>
      <c r="ADZ270" s="120"/>
      <c r="AEA270" s="120"/>
      <c r="AEB270" s="120"/>
      <c r="AEC270" s="120"/>
      <c r="AED270" s="120"/>
      <c r="AEE270" s="120"/>
      <c r="AEF270" s="120"/>
      <c r="AEG270" s="120"/>
      <c r="AEH270" s="120"/>
      <c r="AEI270" s="120"/>
      <c r="AEJ270" s="120"/>
      <c r="AEK270" s="120"/>
      <c r="AEL270" s="120"/>
      <c r="AEM270" s="120"/>
      <c r="AEN270" s="120"/>
      <c r="AEO270" s="120"/>
      <c r="AEP270" s="120"/>
      <c r="AEQ270" s="120"/>
      <c r="AER270" s="120"/>
      <c r="AES270" s="120"/>
      <c r="AET270" s="120"/>
      <c r="AEU270" s="120"/>
      <c r="AEV270" s="120"/>
      <c r="AEW270" s="120"/>
      <c r="AEX270" s="120"/>
      <c r="AEY270" s="120"/>
      <c r="AEZ270" s="120"/>
      <c r="AFA270" s="120"/>
      <c r="AFB270" s="120"/>
      <c r="AFC270" s="120"/>
      <c r="AFD270" s="120"/>
      <c r="AFE270" s="120"/>
      <c r="AFF270" s="120"/>
      <c r="AFG270" s="120"/>
      <c r="AFH270" s="120"/>
      <c r="AFI270" s="120"/>
      <c r="AFJ270" s="120"/>
      <c r="AFK270" s="120"/>
      <c r="AFL270" s="120"/>
      <c r="AFM270" s="120"/>
      <c r="AFN270" s="120"/>
      <c r="AFO270" s="120"/>
      <c r="AFP270" s="120"/>
      <c r="AFQ270" s="120"/>
      <c r="AFR270" s="120"/>
      <c r="AFS270" s="120"/>
      <c r="AFT270" s="120"/>
      <c r="AFU270" s="120"/>
      <c r="AFV270" s="120"/>
      <c r="AFW270" s="120"/>
      <c r="AFX270" s="120"/>
      <c r="AFY270" s="120"/>
      <c r="AFZ270" s="120"/>
      <c r="AGA270" s="120"/>
      <c r="AGB270" s="120"/>
      <c r="AGC270" s="120"/>
      <c r="AGD270" s="120"/>
      <c r="AGE270" s="120"/>
      <c r="AGF270" s="120"/>
      <c r="AGG270" s="120"/>
      <c r="AGH270" s="120"/>
      <c r="AGI270" s="120"/>
      <c r="AGJ270" s="120"/>
      <c r="AGK270" s="120"/>
      <c r="AGL270" s="120"/>
      <c r="AGM270" s="120"/>
      <c r="AGN270" s="120"/>
      <c r="AGO270" s="120"/>
      <c r="AGP270" s="120"/>
      <c r="AGQ270" s="120"/>
      <c r="AGR270" s="120"/>
      <c r="AGS270" s="120"/>
      <c r="AGT270" s="120"/>
      <c r="AGU270" s="120"/>
      <c r="AGV270" s="120"/>
      <c r="AGW270" s="120"/>
      <c r="AGX270" s="120"/>
      <c r="AGY270" s="120"/>
      <c r="AGZ270" s="120"/>
      <c r="AHA270" s="120"/>
      <c r="AHB270" s="120"/>
      <c r="AHC270" s="120"/>
      <c r="AHD270" s="120"/>
      <c r="AHE270" s="120"/>
      <c r="AHF270" s="120"/>
      <c r="AHG270" s="120"/>
      <c r="AHH270" s="120"/>
      <c r="AHI270" s="120"/>
      <c r="AHJ270" s="120"/>
      <c r="AHK270" s="120"/>
      <c r="AHL270" s="120"/>
      <c r="AHM270" s="120"/>
      <c r="AHN270" s="120"/>
      <c r="AHO270" s="120"/>
      <c r="AHP270" s="120"/>
      <c r="AHQ270" s="120"/>
      <c r="AHR270" s="120"/>
      <c r="AHS270" s="120"/>
      <c r="AHT270" s="120"/>
      <c r="AHU270" s="120"/>
      <c r="AHV270" s="120"/>
      <c r="AHW270" s="120"/>
      <c r="AHX270" s="120"/>
      <c r="AHY270" s="120"/>
      <c r="AHZ270" s="120"/>
      <c r="AIA270" s="120"/>
      <c r="AIB270" s="120"/>
      <c r="AIC270" s="120"/>
      <c r="AID270" s="120"/>
      <c r="AIE270" s="120"/>
      <c r="AIF270" s="120"/>
      <c r="AIG270" s="120"/>
      <c r="AIH270" s="120"/>
      <c r="AII270" s="120"/>
      <c r="AIJ270" s="120"/>
      <c r="AIK270" s="120"/>
      <c r="AIL270" s="120"/>
      <c r="AIM270" s="120"/>
      <c r="AIN270" s="120"/>
      <c r="AIO270" s="120"/>
      <c r="AIP270" s="120"/>
      <c r="AIQ270" s="120"/>
      <c r="AIR270" s="120"/>
      <c r="AIS270" s="120"/>
      <c r="AIT270" s="120"/>
      <c r="AIU270" s="120"/>
      <c r="AIV270" s="120"/>
      <c r="AIW270" s="120"/>
      <c r="AIX270" s="120"/>
      <c r="AIY270" s="120"/>
      <c r="AIZ270" s="120"/>
      <c r="AJA270" s="120"/>
      <c r="AJB270" s="120"/>
      <c r="AJC270" s="120"/>
      <c r="AJD270" s="120"/>
      <c r="AJE270" s="120"/>
      <c r="AJF270" s="120"/>
      <c r="AJG270" s="120"/>
      <c r="AJH270" s="120"/>
      <c r="AJI270" s="120"/>
      <c r="AJJ270" s="120"/>
      <c r="AJK270" s="120"/>
      <c r="AJL270" s="120"/>
      <c r="AJM270" s="120"/>
      <c r="AJN270" s="120"/>
      <c r="AJO270" s="120"/>
      <c r="AJP270" s="120"/>
      <c r="AJQ270" s="120"/>
      <c r="AJR270" s="120"/>
      <c r="AJS270" s="120"/>
      <c r="AJT270" s="120"/>
      <c r="AJU270" s="120"/>
      <c r="AJV270" s="120"/>
      <c r="AJW270" s="120"/>
      <c r="AJX270" s="120"/>
      <c r="AJY270" s="120"/>
      <c r="AJZ270" s="120"/>
      <c r="AKA270" s="120"/>
      <c r="AKB270" s="120"/>
      <c r="AKC270" s="120"/>
      <c r="AKD270" s="120"/>
      <c r="AKE270" s="120"/>
      <c r="AKF270" s="120"/>
      <c r="AKG270" s="120"/>
      <c r="AKH270" s="120"/>
      <c r="AKI270" s="120"/>
      <c r="AKJ270" s="120"/>
      <c r="AKK270" s="120"/>
      <c r="AKL270" s="120"/>
      <c r="AKM270" s="120"/>
      <c r="AKN270" s="120"/>
      <c r="AKO270" s="120"/>
      <c r="AKP270" s="120"/>
      <c r="AKQ270" s="120"/>
      <c r="AKR270" s="120"/>
      <c r="AKS270" s="120"/>
      <c r="AKT270" s="120"/>
      <c r="AKU270" s="120"/>
      <c r="AKV270" s="120"/>
      <c r="AKW270" s="120"/>
      <c r="AKX270" s="120"/>
      <c r="AKY270" s="120"/>
      <c r="AKZ270" s="120"/>
      <c r="ALA270" s="120"/>
      <c r="ALB270" s="120"/>
      <c r="ALC270" s="120"/>
      <c r="ALD270" s="120"/>
      <c r="ALE270" s="120"/>
      <c r="ALF270" s="120"/>
      <c r="ALG270" s="120"/>
      <c r="ALH270" s="120"/>
      <c r="ALI270" s="120"/>
      <c r="ALJ270" s="120"/>
      <c r="ALK270" s="120"/>
      <c r="ALL270" s="120"/>
      <c r="ALM270" s="120"/>
      <c r="ALN270" s="120"/>
      <c r="ALO270" s="120"/>
      <c r="ALP270" s="120"/>
      <c r="ALQ270" s="120"/>
      <c r="ALR270" s="120"/>
      <c r="ALS270" s="120"/>
      <c r="ALT270" s="120"/>
      <c r="ALU270" s="120"/>
      <c r="ALV270" s="120"/>
      <c r="ALW270" s="120"/>
      <c r="ALX270" s="120"/>
      <c r="ALY270" s="120"/>
      <c r="ALZ270" s="120"/>
      <c r="AMA270" s="120"/>
      <c r="AMB270" s="120"/>
      <c r="AMC270" s="120"/>
      <c r="AMD270" s="120"/>
      <c r="AME270" s="120"/>
      <c r="AMF270" s="120"/>
      <c r="AMG270" s="120"/>
      <c r="AMH270" s="120"/>
      <c r="AMI270" s="120"/>
      <c r="AMJ270" s="120"/>
      <c r="AMK270" s="120"/>
      <c r="AML270" s="120"/>
    </row>
    <row r="271" spans="1:1026" s="121" customFormat="1" ht="27.95" customHeight="1" x14ac:dyDescent="0.25">
      <c r="A271" s="102">
        <v>266</v>
      </c>
      <c r="B271" s="25" t="s">
        <v>115</v>
      </c>
      <c r="C271" s="26" t="s">
        <v>59</v>
      </c>
      <c r="D271" s="26" t="s">
        <v>17</v>
      </c>
      <c r="E271" s="31" t="s">
        <v>392</v>
      </c>
      <c r="F271" s="50">
        <v>30</v>
      </c>
      <c r="G271" s="51" t="s">
        <v>11</v>
      </c>
      <c r="H271" s="76"/>
      <c r="I271" s="76">
        <f t="shared" si="23"/>
        <v>0</v>
      </c>
      <c r="J271" s="76">
        <f t="shared" si="24"/>
        <v>0</v>
      </c>
      <c r="K271" s="76">
        <f t="shared" si="25"/>
        <v>0</v>
      </c>
      <c r="L271" s="53"/>
      <c r="M271" s="53"/>
      <c r="N271" s="53"/>
      <c r="O271" s="39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  <c r="IW271" s="120"/>
      <c r="IX271" s="120"/>
      <c r="IY271" s="120"/>
      <c r="IZ271" s="120"/>
      <c r="JA271" s="120"/>
      <c r="JB271" s="120"/>
      <c r="JC271" s="120"/>
      <c r="JD271" s="120"/>
      <c r="JE271" s="120"/>
      <c r="JF271" s="120"/>
      <c r="JG271" s="120"/>
      <c r="JH271" s="120"/>
      <c r="JI271" s="120"/>
      <c r="JJ271" s="120"/>
      <c r="JK271" s="120"/>
      <c r="JL271" s="120"/>
      <c r="JM271" s="120"/>
      <c r="JN271" s="120"/>
      <c r="JO271" s="120"/>
      <c r="JP271" s="120"/>
      <c r="JQ271" s="120"/>
      <c r="JR271" s="120"/>
      <c r="JS271" s="120"/>
      <c r="JT271" s="120"/>
      <c r="JU271" s="120"/>
      <c r="JV271" s="120"/>
      <c r="JW271" s="120"/>
      <c r="JX271" s="120"/>
      <c r="JY271" s="120"/>
      <c r="JZ271" s="120"/>
      <c r="KA271" s="120"/>
      <c r="KB271" s="120"/>
      <c r="KC271" s="120"/>
      <c r="KD271" s="120"/>
      <c r="KE271" s="120"/>
      <c r="KF271" s="120"/>
      <c r="KG271" s="120"/>
      <c r="KH271" s="120"/>
      <c r="KI271" s="120"/>
      <c r="KJ271" s="120"/>
      <c r="KK271" s="120"/>
      <c r="KL271" s="120"/>
      <c r="KM271" s="120"/>
      <c r="KN271" s="120"/>
      <c r="KO271" s="120"/>
      <c r="KP271" s="120"/>
      <c r="KQ271" s="120"/>
      <c r="KR271" s="120"/>
      <c r="KS271" s="120"/>
      <c r="KT271" s="120"/>
      <c r="KU271" s="120"/>
      <c r="KV271" s="120"/>
      <c r="KW271" s="120"/>
      <c r="KX271" s="120"/>
      <c r="KY271" s="120"/>
      <c r="KZ271" s="120"/>
      <c r="LA271" s="120"/>
      <c r="LB271" s="120"/>
      <c r="LC271" s="120"/>
      <c r="LD271" s="120"/>
      <c r="LE271" s="120"/>
      <c r="LF271" s="120"/>
      <c r="LG271" s="120"/>
      <c r="LH271" s="120"/>
      <c r="LI271" s="120"/>
      <c r="LJ271" s="120"/>
      <c r="LK271" s="120"/>
      <c r="LL271" s="120"/>
      <c r="LM271" s="120"/>
      <c r="LN271" s="120"/>
      <c r="LO271" s="120"/>
      <c r="LP271" s="120"/>
      <c r="LQ271" s="120"/>
      <c r="LR271" s="120"/>
      <c r="LS271" s="120"/>
      <c r="LT271" s="120"/>
      <c r="LU271" s="120"/>
      <c r="LV271" s="120"/>
      <c r="LW271" s="120"/>
      <c r="LX271" s="120"/>
      <c r="LY271" s="120"/>
      <c r="LZ271" s="120"/>
      <c r="MA271" s="120"/>
      <c r="MB271" s="120"/>
      <c r="MC271" s="120"/>
      <c r="MD271" s="120"/>
      <c r="ME271" s="120"/>
      <c r="MF271" s="120"/>
      <c r="MG271" s="120"/>
      <c r="MH271" s="120"/>
      <c r="MI271" s="120"/>
      <c r="MJ271" s="120"/>
      <c r="MK271" s="120"/>
      <c r="ML271" s="120"/>
      <c r="MM271" s="120"/>
      <c r="MN271" s="120"/>
      <c r="MO271" s="120"/>
      <c r="MP271" s="120"/>
      <c r="MQ271" s="120"/>
      <c r="MR271" s="120"/>
      <c r="MS271" s="120"/>
      <c r="MT271" s="120"/>
      <c r="MU271" s="120"/>
      <c r="MV271" s="120"/>
      <c r="MW271" s="120"/>
      <c r="MX271" s="120"/>
      <c r="MY271" s="120"/>
      <c r="MZ271" s="120"/>
      <c r="NA271" s="120"/>
      <c r="NB271" s="120"/>
      <c r="NC271" s="120"/>
      <c r="ND271" s="120"/>
      <c r="NE271" s="120"/>
      <c r="NF271" s="120"/>
      <c r="NG271" s="120"/>
      <c r="NH271" s="120"/>
      <c r="NI271" s="120"/>
      <c r="NJ271" s="120"/>
      <c r="NK271" s="120"/>
      <c r="NL271" s="120"/>
      <c r="NM271" s="120"/>
      <c r="NN271" s="120"/>
      <c r="NO271" s="120"/>
      <c r="NP271" s="120"/>
      <c r="NQ271" s="120"/>
      <c r="NR271" s="120"/>
      <c r="NS271" s="120"/>
      <c r="NT271" s="120"/>
      <c r="NU271" s="120"/>
      <c r="NV271" s="120"/>
      <c r="NW271" s="120"/>
      <c r="NX271" s="120"/>
      <c r="NY271" s="120"/>
      <c r="NZ271" s="120"/>
      <c r="OA271" s="120"/>
      <c r="OB271" s="120"/>
      <c r="OC271" s="120"/>
      <c r="OD271" s="120"/>
      <c r="OE271" s="120"/>
      <c r="OF271" s="120"/>
      <c r="OG271" s="120"/>
      <c r="OH271" s="120"/>
      <c r="OI271" s="120"/>
      <c r="OJ271" s="120"/>
      <c r="OK271" s="120"/>
      <c r="OL271" s="120"/>
      <c r="OM271" s="120"/>
      <c r="ON271" s="120"/>
      <c r="OO271" s="120"/>
      <c r="OP271" s="120"/>
      <c r="OQ271" s="120"/>
      <c r="OR271" s="120"/>
      <c r="OS271" s="120"/>
      <c r="OT271" s="120"/>
      <c r="OU271" s="120"/>
      <c r="OV271" s="120"/>
      <c r="OW271" s="120"/>
      <c r="OX271" s="120"/>
      <c r="OY271" s="120"/>
      <c r="OZ271" s="120"/>
      <c r="PA271" s="120"/>
      <c r="PB271" s="120"/>
      <c r="PC271" s="120"/>
      <c r="PD271" s="120"/>
      <c r="PE271" s="120"/>
      <c r="PF271" s="120"/>
      <c r="PG271" s="120"/>
      <c r="PH271" s="120"/>
      <c r="PI271" s="120"/>
      <c r="PJ271" s="120"/>
      <c r="PK271" s="120"/>
      <c r="PL271" s="120"/>
      <c r="PM271" s="120"/>
      <c r="PN271" s="120"/>
      <c r="PO271" s="120"/>
      <c r="PP271" s="120"/>
      <c r="PQ271" s="120"/>
      <c r="PR271" s="120"/>
      <c r="PS271" s="120"/>
      <c r="PT271" s="120"/>
      <c r="PU271" s="120"/>
      <c r="PV271" s="120"/>
      <c r="PW271" s="120"/>
      <c r="PX271" s="120"/>
      <c r="PY271" s="120"/>
      <c r="PZ271" s="120"/>
      <c r="QA271" s="120"/>
      <c r="QB271" s="120"/>
      <c r="QC271" s="120"/>
      <c r="QD271" s="120"/>
      <c r="QE271" s="120"/>
      <c r="QF271" s="120"/>
      <c r="QG271" s="120"/>
      <c r="QH271" s="120"/>
      <c r="QI271" s="120"/>
      <c r="QJ271" s="120"/>
      <c r="QK271" s="120"/>
      <c r="QL271" s="120"/>
      <c r="QM271" s="120"/>
      <c r="QN271" s="120"/>
      <c r="QO271" s="120"/>
      <c r="QP271" s="120"/>
      <c r="QQ271" s="120"/>
      <c r="QR271" s="120"/>
      <c r="QS271" s="120"/>
      <c r="QT271" s="120"/>
      <c r="QU271" s="120"/>
      <c r="QV271" s="120"/>
      <c r="QW271" s="120"/>
      <c r="QX271" s="120"/>
      <c r="QY271" s="120"/>
      <c r="QZ271" s="120"/>
      <c r="RA271" s="120"/>
      <c r="RB271" s="120"/>
      <c r="RC271" s="120"/>
      <c r="RD271" s="120"/>
      <c r="RE271" s="120"/>
      <c r="RF271" s="120"/>
      <c r="RG271" s="120"/>
      <c r="RH271" s="120"/>
      <c r="RI271" s="120"/>
      <c r="RJ271" s="120"/>
      <c r="RK271" s="120"/>
      <c r="RL271" s="120"/>
      <c r="RM271" s="120"/>
      <c r="RN271" s="120"/>
      <c r="RO271" s="120"/>
      <c r="RP271" s="120"/>
      <c r="RQ271" s="120"/>
      <c r="RR271" s="120"/>
      <c r="RS271" s="120"/>
      <c r="RT271" s="120"/>
      <c r="RU271" s="120"/>
      <c r="RV271" s="120"/>
      <c r="RW271" s="120"/>
      <c r="RX271" s="120"/>
      <c r="RY271" s="120"/>
      <c r="RZ271" s="120"/>
      <c r="SA271" s="120"/>
      <c r="SB271" s="120"/>
      <c r="SC271" s="120"/>
      <c r="SD271" s="120"/>
      <c r="SE271" s="120"/>
      <c r="SF271" s="120"/>
      <c r="SG271" s="120"/>
      <c r="SH271" s="120"/>
      <c r="SI271" s="120"/>
      <c r="SJ271" s="120"/>
      <c r="SK271" s="120"/>
      <c r="SL271" s="120"/>
      <c r="SM271" s="120"/>
      <c r="SN271" s="120"/>
      <c r="SO271" s="120"/>
      <c r="SP271" s="120"/>
      <c r="SQ271" s="120"/>
      <c r="SR271" s="120"/>
      <c r="SS271" s="120"/>
      <c r="ST271" s="120"/>
      <c r="SU271" s="120"/>
      <c r="SV271" s="120"/>
      <c r="SW271" s="120"/>
      <c r="SX271" s="120"/>
      <c r="SY271" s="120"/>
      <c r="SZ271" s="120"/>
      <c r="TA271" s="120"/>
      <c r="TB271" s="120"/>
      <c r="TC271" s="120"/>
      <c r="TD271" s="120"/>
      <c r="TE271" s="120"/>
      <c r="TF271" s="120"/>
      <c r="TG271" s="120"/>
      <c r="TH271" s="120"/>
      <c r="TI271" s="120"/>
      <c r="TJ271" s="120"/>
      <c r="TK271" s="120"/>
      <c r="TL271" s="120"/>
      <c r="TM271" s="120"/>
      <c r="TN271" s="120"/>
      <c r="TO271" s="120"/>
      <c r="TP271" s="120"/>
      <c r="TQ271" s="120"/>
      <c r="TR271" s="120"/>
      <c r="TS271" s="120"/>
      <c r="TT271" s="120"/>
      <c r="TU271" s="120"/>
      <c r="TV271" s="120"/>
      <c r="TW271" s="120"/>
      <c r="TX271" s="120"/>
      <c r="TY271" s="120"/>
      <c r="TZ271" s="120"/>
      <c r="UA271" s="120"/>
      <c r="UB271" s="120"/>
      <c r="UC271" s="120"/>
      <c r="UD271" s="120"/>
      <c r="UE271" s="120"/>
      <c r="UF271" s="120"/>
      <c r="UG271" s="120"/>
      <c r="UH271" s="120"/>
      <c r="UI271" s="120"/>
      <c r="UJ271" s="120"/>
      <c r="UK271" s="120"/>
      <c r="UL271" s="120"/>
      <c r="UM271" s="120"/>
      <c r="UN271" s="120"/>
      <c r="UO271" s="120"/>
      <c r="UP271" s="120"/>
      <c r="UQ271" s="120"/>
      <c r="UR271" s="120"/>
      <c r="US271" s="120"/>
      <c r="UT271" s="120"/>
      <c r="UU271" s="120"/>
      <c r="UV271" s="120"/>
      <c r="UW271" s="120"/>
      <c r="UX271" s="120"/>
      <c r="UY271" s="120"/>
      <c r="UZ271" s="120"/>
      <c r="VA271" s="120"/>
      <c r="VB271" s="120"/>
      <c r="VC271" s="120"/>
      <c r="VD271" s="120"/>
      <c r="VE271" s="120"/>
      <c r="VF271" s="120"/>
      <c r="VG271" s="120"/>
      <c r="VH271" s="120"/>
      <c r="VI271" s="120"/>
      <c r="VJ271" s="120"/>
      <c r="VK271" s="120"/>
      <c r="VL271" s="120"/>
      <c r="VM271" s="120"/>
      <c r="VN271" s="120"/>
      <c r="VO271" s="120"/>
      <c r="VP271" s="120"/>
      <c r="VQ271" s="120"/>
      <c r="VR271" s="120"/>
      <c r="VS271" s="120"/>
      <c r="VT271" s="120"/>
      <c r="VU271" s="120"/>
      <c r="VV271" s="120"/>
      <c r="VW271" s="120"/>
      <c r="VX271" s="120"/>
      <c r="VY271" s="120"/>
      <c r="VZ271" s="120"/>
      <c r="WA271" s="120"/>
      <c r="WB271" s="120"/>
      <c r="WC271" s="120"/>
      <c r="WD271" s="120"/>
      <c r="WE271" s="120"/>
      <c r="WF271" s="120"/>
      <c r="WG271" s="120"/>
      <c r="WH271" s="120"/>
      <c r="WI271" s="120"/>
      <c r="WJ271" s="120"/>
      <c r="WK271" s="120"/>
      <c r="WL271" s="120"/>
      <c r="WM271" s="120"/>
      <c r="WN271" s="120"/>
      <c r="WO271" s="120"/>
      <c r="WP271" s="120"/>
      <c r="WQ271" s="120"/>
      <c r="WR271" s="120"/>
      <c r="WS271" s="120"/>
      <c r="WT271" s="120"/>
      <c r="WU271" s="120"/>
      <c r="WV271" s="120"/>
      <c r="WW271" s="120"/>
      <c r="WX271" s="120"/>
      <c r="WY271" s="120"/>
      <c r="WZ271" s="120"/>
      <c r="XA271" s="120"/>
      <c r="XB271" s="120"/>
      <c r="XC271" s="120"/>
      <c r="XD271" s="120"/>
      <c r="XE271" s="120"/>
      <c r="XF271" s="120"/>
      <c r="XG271" s="120"/>
      <c r="XH271" s="120"/>
      <c r="XI271" s="120"/>
      <c r="XJ271" s="120"/>
      <c r="XK271" s="120"/>
      <c r="XL271" s="120"/>
      <c r="XM271" s="120"/>
      <c r="XN271" s="120"/>
      <c r="XO271" s="120"/>
      <c r="XP271" s="120"/>
      <c r="XQ271" s="120"/>
      <c r="XR271" s="120"/>
      <c r="XS271" s="120"/>
      <c r="XT271" s="120"/>
      <c r="XU271" s="120"/>
      <c r="XV271" s="120"/>
      <c r="XW271" s="120"/>
      <c r="XX271" s="120"/>
      <c r="XY271" s="120"/>
      <c r="XZ271" s="120"/>
      <c r="YA271" s="120"/>
      <c r="YB271" s="120"/>
      <c r="YC271" s="120"/>
      <c r="YD271" s="120"/>
      <c r="YE271" s="120"/>
      <c r="YF271" s="120"/>
      <c r="YG271" s="120"/>
      <c r="YH271" s="120"/>
      <c r="YI271" s="120"/>
      <c r="YJ271" s="120"/>
      <c r="YK271" s="120"/>
      <c r="YL271" s="120"/>
      <c r="YM271" s="120"/>
      <c r="YN271" s="120"/>
      <c r="YO271" s="120"/>
      <c r="YP271" s="120"/>
      <c r="YQ271" s="120"/>
      <c r="YR271" s="120"/>
      <c r="YS271" s="120"/>
      <c r="YT271" s="120"/>
      <c r="YU271" s="120"/>
      <c r="YV271" s="120"/>
      <c r="YW271" s="120"/>
      <c r="YX271" s="120"/>
      <c r="YY271" s="120"/>
      <c r="YZ271" s="120"/>
      <c r="ZA271" s="120"/>
      <c r="ZB271" s="120"/>
      <c r="ZC271" s="120"/>
      <c r="ZD271" s="120"/>
      <c r="ZE271" s="120"/>
      <c r="ZF271" s="120"/>
      <c r="ZG271" s="120"/>
      <c r="ZH271" s="120"/>
      <c r="ZI271" s="120"/>
      <c r="ZJ271" s="120"/>
      <c r="ZK271" s="120"/>
      <c r="ZL271" s="120"/>
      <c r="ZM271" s="120"/>
      <c r="ZN271" s="120"/>
      <c r="ZO271" s="120"/>
      <c r="ZP271" s="120"/>
      <c r="ZQ271" s="120"/>
      <c r="ZR271" s="120"/>
      <c r="ZS271" s="120"/>
      <c r="ZT271" s="120"/>
      <c r="ZU271" s="120"/>
      <c r="ZV271" s="120"/>
      <c r="ZW271" s="120"/>
      <c r="ZX271" s="120"/>
      <c r="ZY271" s="120"/>
      <c r="ZZ271" s="120"/>
      <c r="AAA271" s="120"/>
      <c r="AAB271" s="120"/>
      <c r="AAC271" s="120"/>
      <c r="AAD271" s="120"/>
      <c r="AAE271" s="120"/>
      <c r="AAF271" s="120"/>
      <c r="AAG271" s="120"/>
      <c r="AAH271" s="120"/>
      <c r="AAI271" s="120"/>
      <c r="AAJ271" s="120"/>
      <c r="AAK271" s="120"/>
      <c r="AAL271" s="120"/>
      <c r="AAM271" s="120"/>
      <c r="AAN271" s="120"/>
      <c r="AAO271" s="120"/>
      <c r="AAP271" s="120"/>
      <c r="AAQ271" s="120"/>
      <c r="AAR271" s="120"/>
      <c r="AAS271" s="120"/>
      <c r="AAT271" s="120"/>
      <c r="AAU271" s="120"/>
      <c r="AAV271" s="120"/>
      <c r="AAW271" s="120"/>
      <c r="AAX271" s="120"/>
      <c r="AAY271" s="120"/>
      <c r="AAZ271" s="120"/>
      <c r="ABA271" s="120"/>
      <c r="ABB271" s="120"/>
      <c r="ABC271" s="120"/>
      <c r="ABD271" s="120"/>
      <c r="ABE271" s="120"/>
      <c r="ABF271" s="120"/>
      <c r="ABG271" s="120"/>
      <c r="ABH271" s="120"/>
      <c r="ABI271" s="120"/>
      <c r="ABJ271" s="120"/>
      <c r="ABK271" s="120"/>
      <c r="ABL271" s="120"/>
      <c r="ABM271" s="120"/>
      <c r="ABN271" s="120"/>
      <c r="ABO271" s="120"/>
      <c r="ABP271" s="120"/>
      <c r="ABQ271" s="120"/>
      <c r="ABR271" s="120"/>
      <c r="ABS271" s="120"/>
      <c r="ABT271" s="120"/>
      <c r="ABU271" s="120"/>
      <c r="ABV271" s="120"/>
      <c r="ABW271" s="120"/>
      <c r="ABX271" s="120"/>
      <c r="ABY271" s="120"/>
      <c r="ABZ271" s="120"/>
      <c r="ACA271" s="120"/>
      <c r="ACB271" s="120"/>
      <c r="ACC271" s="120"/>
      <c r="ACD271" s="120"/>
      <c r="ACE271" s="120"/>
      <c r="ACF271" s="120"/>
      <c r="ACG271" s="120"/>
      <c r="ACH271" s="120"/>
      <c r="ACI271" s="120"/>
      <c r="ACJ271" s="120"/>
      <c r="ACK271" s="120"/>
      <c r="ACL271" s="120"/>
      <c r="ACM271" s="120"/>
      <c r="ACN271" s="120"/>
      <c r="ACO271" s="120"/>
      <c r="ACP271" s="120"/>
      <c r="ACQ271" s="120"/>
      <c r="ACR271" s="120"/>
      <c r="ACS271" s="120"/>
      <c r="ACT271" s="120"/>
      <c r="ACU271" s="120"/>
      <c r="ACV271" s="120"/>
      <c r="ACW271" s="120"/>
      <c r="ACX271" s="120"/>
      <c r="ACY271" s="120"/>
      <c r="ACZ271" s="120"/>
      <c r="ADA271" s="120"/>
      <c r="ADB271" s="120"/>
      <c r="ADC271" s="120"/>
      <c r="ADD271" s="120"/>
      <c r="ADE271" s="120"/>
      <c r="ADF271" s="120"/>
      <c r="ADG271" s="120"/>
      <c r="ADH271" s="120"/>
      <c r="ADI271" s="120"/>
      <c r="ADJ271" s="120"/>
      <c r="ADK271" s="120"/>
      <c r="ADL271" s="120"/>
      <c r="ADM271" s="120"/>
      <c r="ADN271" s="120"/>
      <c r="ADO271" s="120"/>
      <c r="ADP271" s="120"/>
      <c r="ADQ271" s="120"/>
      <c r="ADR271" s="120"/>
      <c r="ADS271" s="120"/>
      <c r="ADT271" s="120"/>
      <c r="ADU271" s="120"/>
      <c r="ADV271" s="120"/>
      <c r="ADW271" s="120"/>
      <c r="ADX271" s="120"/>
      <c r="ADY271" s="120"/>
      <c r="ADZ271" s="120"/>
      <c r="AEA271" s="120"/>
      <c r="AEB271" s="120"/>
      <c r="AEC271" s="120"/>
      <c r="AED271" s="120"/>
      <c r="AEE271" s="120"/>
      <c r="AEF271" s="120"/>
      <c r="AEG271" s="120"/>
      <c r="AEH271" s="120"/>
      <c r="AEI271" s="120"/>
      <c r="AEJ271" s="120"/>
      <c r="AEK271" s="120"/>
      <c r="AEL271" s="120"/>
      <c r="AEM271" s="120"/>
      <c r="AEN271" s="120"/>
      <c r="AEO271" s="120"/>
      <c r="AEP271" s="120"/>
      <c r="AEQ271" s="120"/>
      <c r="AER271" s="120"/>
      <c r="AES271" s="120"/>
      <c r="AET271" s="120"/>
      <c r="AEU271" s="120"/>
      <c r="AEV271" s="120"/>
      <c r="AEW271" s="120"/>
      <c r="AEX271" s="120"/>
      <c r="AEY271" s="120"/>
      <c r="AEZ271" s="120"/>
      <c r="AFA271" s="120"/>
      <c r="AFB271" s="120"/>
      <c r="AFC271" s="120"/>
      <c r="AFD271" s="120"/>
      <c r="AFE271" s="120"/>
      <c r="AFF271" s="120"/>
      <c r="AFG271" s="120"/>
      <c r="AFH271" s="120"/>
      <c r="AFI271" s="120"/>
      <c r="AFJ271" s="120"/>
      <c r="AFK271" s="120"/>
      <c r="AFL271" s="120"/>
      <c r="AFM271" s="120"/>
      <c r="AFN271" s="120"/>
      <c r="AFO271" s="120"/>
      <c r="AFP271" s="120"/>
      <c r="AFQ271" s="120"/>
      <c r="AFR271" s="120"/>
      <c r="AFS271" s="120"/>
      <c r="AFT271" s="120"/>
      <c r="AFU271" s="120"/>
      <c r="AFV271" s="120"/>
      <c r="AFW271" s="120"/>
      <c r="AFX271" s="120"/>
      <c r="AFY271" s="120"/>
      <c r="AFZ271" s="120"/>
      <c r="AGA271" s="120"/>
      <c r="AGB271" s="120"/>
      <c r="AGC271" s="120"/>
      <c r="AGD271" s="120"/>
      <c r="AGE271" s="120"/>
      <c r="AGF271" s="120"/>
      <c r="AGG271" s="120"/>
      <c r="AGH271" s="120"/>
      <c r="AGI271" s="120"/>
      <c r="AGJ271" s="120"/>
      <c r="AGK271" s="120"/>
      <c r="AGL271" s="120"/>
      <c r="AGM271" s="120"/>
      <c r="AGN271" s="120"/>
      <c r="AGO271" s="120"/>
      <c r="AGP271" s="120"/>
      <c r="AGQ271" s="120"/>
      <c r="AGR271" s="120"/>
      <c r="AGS271" s="120"/>
      <c r="AGT271" s="120"/>
      <c r="AGU271" s="120"/>
      <c r="AGV271" s="120"/>
      <c r="AGW271" s="120"/>
      <c r="AGX271" s="120"/>
      <c r="AGY271" s="120"/>
      <c r="AGZ271" s="120"/>
      <c r="AHA271" s="120"/>
      <c r="AHB271" s="120"/>
      <c r="AHC271" s="120"/>
      <c r="AHD271" s="120"/>
      <c r="AHE271" s="120"/>
      <c r="AHF271" s="120"/>
      <c r="AHG271" s="120"/>
      <c r="AHH271" s="120"/>
      <c r="AHI271" s="120"/>
      <c r="AHJ271" s="120"/>
      <c r="AHK271" s="120"/>
      <c r="AHL271" s="120"/>
      <c r="AHM271" s="120"/>
      <c r="AHN271" s="120"/>
      <c r="AHO271" s="120"/>
      <c r="AHP271" s="120"/>
      <c r="AHQ271" s="120"/>
      <c r="AHR271" s="120"/>
      <c r="AHS271" s="120"/>
      <c r="AHT271" s="120"/>
      <c r="AHU271" s="120"/>
      <c r="AHV271" s="120"/>
      <c r="AHW271" s="120"/>
      <c r="AHX271" s="120"/>
      <c r="AHY271" s="120"/>
      <c r="AHZ271" s="120"/>
      <c r="AIA271" s="120"/>
      <c r="AIB271" s="120"/>
      <c r="AIC271" s="120"/>
      <c r="AID271" s="120"/>
      <c r="AIE271" s="120"/>
      <c r="AIF271" s="120"/>
      <c r="AIG271" s="120"/>
      <c r="AIH271" s="120"/>
      <c r="AII271" s="120"/>
      <c r="AIJ271" s="120"/>
      <c r="AIK271" s="120"/>
      <c r="AIL271" s="120"/>
      <c r="AIM271" s="120"/>
      <c r="AIN271" s="120"/>
      <c r="AIO271" s="120"/>
      <c r="AIP271" s="120"/>
      <c r="AIQ271" s="120"/>
      <c r="AIR271" s="120"/>
      <c r="AIS271" s="120"/>
      <c r="AIT271" s="120"/>
      <c r="AIU271" s="120"/>
      <c r="AIV271" s="120"/>
      <c r="AIW271" s="120"/>
      <c r="AIX271" s="120"/>
      <c r="AIY271" s="120"/>
      <c r="AIZ271" s="120"/>
      <c r="AJA271" s="120"/>
      <c r="AJB271" s="120"/>
      <c r="AJC271" s="120"/>
      <c r="AJD271" s="120"/>
      <c r="AJE271" s="120"/>
      <c r="AJF271" s="120"/>
      <c r="AJG271" s="120"/>
      <c r="AJH271" s="120"/>
      <c r="AJI271" s="120"/>
      <c r="AJJ271" s="120"/>
      <c r="AJK271" s="120"/>
      <c r="AJL271" s="120"/>
      <c r="AJM271" s="120"/>
      <c r="AJN271" s="120"/>
      <c r="AJO271" s="120"/>
      <c r="AJP271" s="120"/>
      <c r="AJQ271" s="120"/>
      <c r="AJR271" s="120"/>
      <c r="AJS271" s="120"/>
      <c r="AJT271" s="120"/>
      <c r="AJU271" s="120"/>
      <c r="AJV271" s="120"/>
      <c r="AJW271" s="120"/>
      <c r="AJX271" s="120"/>
      <c r="AJY271" s="120"/>
      <c r="AJZ271" s="120"/>
      <c r="AKA271" s="120"/>
      <c r="AKB271" s="120"/>
      <c r="AKC271" s="120"/>
      <c r="AKD271" s="120"/>
      <c r="AKE271" s="120"/>
      <c r="AKF271" s="120"/>
      <c r="AKG271" s="120"/>
      <c r="AKH271" s="120"/>
      <c r="AKI271" s="120"/>
      <c r="AKJ271" s="120"/>
      <c r="AKK271" s="120"/>
      <c r="AKL271" s="120"/>
      <c r="AKM271" s="120"/>
      <c r="AKN271" s="120"/>
      <c r="AKO271" s="120"/>
      <c r="AKP271" s="120"/>
      <c r="AKQ271" s="120"/>
      <c r="AKR271" s="120"/>
      <c r="AKS271" s="120"/>
      <c r="AKT271" s="120"/>
      <c r="AKU271" s="120"/>
      <c r="AKV271" s="120"/>
      <c r="AKW271" s="120"/>
      <c r="AKX271" s="120"/>
      <c r="AKY271" s="120"/>
      <c r="AKZ271" s="120"/>
      <c r="ALA271" s="120"/>
      <c r="ALB271" s="120"/>
      <c r="ALC271" s="120"/>
      <c r="ALD271" s="120"/>
      <c r="ALE271" s="120"/>
      <c r="ALF271" s="120"/>
      <c r="ALG271" s="120"/>
      <c r="ALH271" s="120"/>
      <c r="ALI271" s="120"/>
      <c r="ALJ271" s="120"/>
      <c r="ALK271" s="120"/>
      <c r="ALL271" s="120"/>
      <c r="ALM271" s="120"/>
      <c r="ALN271" s="120"/>
      <c r="ALO271" s="120"/>
      <c r="ALP271" s="120"/>
      <c r="ALQ271" s="120"/>
      <c r="ALR271" s="120"/>
      <c r="ALS271" s="120"/>
      <c r="ALT271" s="120"/>
      <c r="ALU271" s="120"/>
      <c r="ALV271" s="120"/>
      <c r="ALW271" s="120"/>
      <c r="ALX271" s="120"/>
      <c r="ALY271" s="120"/>
      <c r="ALZ271" s="120"/>
      <c r="AMA271" s="120"/>
      <c r="AMB271" s="120"/>
      <c r="AMC271" s="120"/>
      <c r="AMD271" s="120"/>
      <c r="AME271" s="120"/>
      <c r="AMF271" s="120"/>
      <c r="AMG271" s="120"/>
      <c r="AMH271" s="120"/>
      <c r="AMI271" s="120"/>
      <c r="AMJ271" s="120"/>
      <c r="AMK271" s="120"/>
      <c r="AML271" s="120"/>
    </row>
    <row r="272" spans="1:1026" s="121" customFormat="1" ht="27.95" customHeight="1" x14ac:dyDescent="0.25">
      <c r="A272" s="102">
        <v>267</v>
      </c>
      <c r="B272" s="25" t="s">
        <v>250</v>
      </c>
      <c r="C272" s="26" t="s">
        <v>8</v>
      </c>
      <c r="D272" s="26" t="s">
        <v>15</v>
      </c>
      <c r="E272" s="31" t="s">
        <v>26</v>
      </c>
      <c r="F272" s="50">
        <v>300</v>
      </c>
      <c r="G272" s="51" t="s">
        <v>11</v>
      </c>
      <c r="H272" s="76"/>
      <c r="I272" s="76">
        <f t="shared" si="23"/>
        <v>0</v>
      </c>
      <c r="J272" s="76">
        <f t="shared" si="24"/>
        <v>0</v>
      </c>
      <c r="K272" s="76">
        <f t="shared" si="25"/>
        <v>0</v>
      </c>
      <c r="L272" s="53"/>
      <c r="M272" s="53"/>
      <c r="N272" s="53"/>
      <c r="O272" s="39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  <c r="IQ272" s="120"/>
      <c r="IR272" s="120"/>
      <c r="IS272" s="120"/>
      <c r="IT272" s="120"/>
      <c r="IU272" s="120"/>
      <c r="IV272" s="120"/>
      <c r="IW272" s="120"/>
      <c r="IX272" s="120"/>
      <c r="IY272" s="120"/>
      <c r="IZ272" s="120"/>
      <c r="JA272" s="120"/>
      <c r="JB272" s="120"/>
      <c r="JC272" s="120"/>
      <c r="JD272" s="120"/>
      <c r="JE272" s="120"/>
      <c r="JF272" s="120"/>
      <c r="JG272" s="120"/>
      <c r="JH272" s="120"/>
      <c r="JI272" s="120"/>
      <c r="JJ272" s="120"/>
      <c r="JK272" s="120"/>
      <c r="JL272" s="120"/>
      <c r="JM272" s="120"/>
      <c r="JN272" s="120"/>
      <c r="JO272" s="120"/>
      <c r="JP272" s="120"/>
      <c r="JQ272" s="120"/>
      <c r="JR272" s="120"/>
      <c r="JS272" s="120"/>
      <c r="JT272" s="120"/>
      <c r="JU272" s="120"/>
      <c r="JV272" s="120"/>
      <c r="JW272" s="120"/>
      <c r="JX272" s="120"/>
      <c r="JY272" s="120"/>
      <c r="JZ272" s="120"/>
      <c r="KA272" s="120"/>
      <c r="KB272" s="120"/>
      <c r="KC272" s="120"/>
      <c r="KD272" s="120"/>
      <c r="KE272" s="120"/>
      <c r="KF272" s="120"/>
      <c r="KG272" s="120"/>
      <c r="KH272" s="120"/>
      <c r="KI272" s="120"/>
      <c r="KJ272" s="120"/>
      <c r="KK272" s="120"/>
      <c r="KL272" s="120"/>
      <c r="KM272" s="120"/>
      <c r="KN272" s="120"/>
      <c r="KO272" s="120"/>
      <c r="KP272" s="120"/>
      <c r="KQ272" s="120"/>
      <c r="KR272" s="120"/>
      <c r="KS272" s="120"/>
      <c r="KT272" s="120"/>
      <c r="KU272" s="120"/>
      <c r="KV272" s="120"/>
      <c r="KW272" s="120"/>
      <c r="KX272" s="120"/>
      <c r="KY272" s="120"/>
      <c r="KZ272" s="120"/>
      <c r="LA272" s="120"/>
      <c r="LB272" s="120"/>
      <c r="LC272" s="120"/>
      <c r="LD272" s="120"/>
      <c r="LE272" s="120"/>
      <c r="LF272" s="120"/>
      <c r="LG272" s="120"/>
      <c r="LH272" s="120"/>
      <c r="LI272" s="120"/>
      <c r="LJ272" s="120"/>
      <c r="LK272" s="120"/>
      <c r="LL272" s="120"/>
      <c r="LM272" s="120"/>
      <c r="LN272" s="120"/>
      <c r="LO272" s="120"/>
      <c r="LP272" s="120"/>
      <c r="LQ272" s="120"/>
      <c r="LR272" s="120"/>
      <c r="LS272" s="120"/>
      <c r="LT272" s="120"/>
      <c r="LU272" s="120"/>
      <c r="LV272" s="120"/>
      <c r="LW272" s="120"/>
      <c r="LX272" s="120"/>
      <c r="LY272" s="120"/>
      <c r="LZ272" s="120"/>
      <c r="MA272" s="120"/>
      <c r="MB272" s="120"/>
      <c r="MC272" s="120"/>
      <c r="MD272" s="120"/>
      <c r="ME272" s="120"/>
      <c r="MF272" s="120"/>
      <c r="MG272" s="120"/>
      <c r="MH272" s="120"/>
      <c r="MI272" s="120"/>
      <c r="MJ272" s="120"/>
      <c r="MK272" s="120"/>
      <c r="ML272" s="120"/>
      <c r="MM272" s="120"/>
      <c r="MN272" s="120"/>
      <c r="MO272" s="120"/>
      <c r="MP272" s="120"/>
      <c r="MQ272" s="120"/>
      <c r="MR272" s="120"/>
      <c r="MS272" s="120"/>
      <c r="MT272" s="120"/>
      <c r="MU272" s="120"/>
      <c r="MV272" s="120"/>
      <c r="MW272" s="120"/>
      <c r="MX272" s="120"/>
      <c r="MY272" s="120"/>
      <c r="MZ272" s="120"/>
      <c r="NA272" s="120"/>
      <c r="NB272" s="120"/>
      <c r="NC272" s="120"/>
      <c r="ND272" s="120"/>
      <c r="NE272" s="120"/>
      <c r="NF272" s="120"/>
      <c r="NG272" s="120"/>
      <c r="NH272" s="120"/>
      <c r="NI272" s="120"/>
      <c r="NJ272" s="120"/>
      <c r="NK272" s="120"/>
      <c r="NL272" s="120"/>
      <c r="NM272" s="120"/>
      <c r="NN272" s="120"/>
      <c r="NO272" s="120"/>
      <c r="NP272" s="120"/>
      <c r="NQ272" s="120"/>
      <c r="NR272" s="120"/>
      <c r="NS272" s="120"/>
      <c r="NT272" s="120"/>
      <c r="NU272" s="120"/>
      <c r="NV272" s="120"/>
      <c r="NW272" s="120"/>
      <c r="NX272" s="120"/>
      <c r="NY272" s="120"/>
      <c r="NZ272" s="120"/>
      <c r="OA272" s="120"/>
      <c r="OB272" s="120"/>
      <c r="OC272" s="120"/>
      <c r="OD272" s="120"/>
      <c r="OE272" s="120"/>
      <c r="OF272" s="120"/>
      <c r="OG272" s="120"/>
      <c r="OH272" s="120"/>
      <c r="OI272" s="120"/>
      <c r="OJ272" s="120"/>
      <c r="OK272" s="120"/>
      <c r="OL272" s="120"/>
      <c r="OM272" s="120"/>
      <c r="ON272" s="120"/>
      <c r="OO272" s="120"/>
      <c r="OP272" s="120"/>
      <c r="OQ272" s="120"/>
      <c r="OR272" s="120"/>
      <c r="OS272" s="120"/>
      <c r="OT272" s="120"/>
      <c r="OU272" s="120"/>
      <c r="OV272" s="120"/>
      <c r="OW272" s="120"/>
      <c r="OX272" s="120"/>
      <c r="OY272" s="120"/>
      <c r="OZ272" s="120"/>
      <c r="PA272" s="120"/>
      <c r="PB272" s="120"/>
      <c r="PC272" s="120"/>
      <c r="PD272" s="120"/>
      <c r="PE272" s="120"/>
      <c r="PF272" s="120"/>
      <c r="PG272" s="120"/>
      <c r="PH272" s="120"/>
      <c r="PI272" s="120"/>
      <c r="PJ272" s="120"/>
      <c r="PK272" s="120"/>
      <c r="PL272" s="120"/>
      <c r="PM272" s="120"/>
      <c r="PN272" s="120"/>
      <c r="PO272" s="120"/>
      <c r="PP272" s="120"/>
      <c r="PQ272" s="120"/>
      <c r="PR272" s="120"/>
      <c r="PS272" s="120"/>
      <c r="PT272" s="120"/>
      <c r="PU272" s="120"/>
      <c r="PV272" s="120"/>
      <c r="PW272" s="120"/>
      <c r="PX272" s="120"/>
      <c r="PY272" s="120"/>
      <c r="PZ272" s="120"/>
      <c r="QA272" s="120"/>
      <c r="QB272" s="120"/>
      <c r="QC272" s="120"/>
      <c r="QD272" s="120"/>
      <c r="QE272" s="120"/>
      <c r="QF272" s="120"/>
      <c r="QG272" s="120"/>
      <c r="QH272" s="120"/>
      <c r="QI272" s="120"/>
      <c r="QJ272" s="120"/>
      <c r="QK272" s="120"/>
      <c r="QL272" s="120"/>
      <c r="QM272" s="120"/>
      <c r="QN272" s="120"/>
      <c r="QO272" s="120"/>
      <c r="QP272" s="120"/>
      <c r="QQ272" s="120"/>
      <c r="QR272" s="120"/>
      <c r="QS272" s="120"/>
      <c r="QT272" s="120"/>
      <c r="QU272" s="120"/>
      <c r="QV272" s="120"/>
      <c r="QW272" s="120"/>
      <c r="QX272" s="120"/>
      <c r="QY272" s="120"/>
      <c r="QZ272" s="120"/>
      <c r="RA272" s="120"/>
      <c r="RB272" s="120"/>
      <c r="RC272" s="120"/>
      <c r="RD272" s="120"/>
      <c r="RE272" s="120"/>
      <c r="RF272" s="120"/>
      <c r="RG272" s="120"/>
      <c r="RH272" s="120"/>
      <c r="RI272" s="120"/>
      <c r="RJ272" s="120"/>
      <c r="RK272" s="120"/>
      <c r="RL272" s="120"/>
      <c r="RM272" s="120"/>
      <c r="RN272" s="120"/>
      <c r="RO272" s="120"/>
      <c r="RP272" s="120"/>
      <c r="RQ272" s="120"/>
      <c r="RR272" s="120"/>
      <c r="RS272" s="120"/>
      <c r="RT272" s="120"/>
      <c r="RU272" s="120"/>
      <c r="RV272" s="120"/>
      <c r="RW272" s="120"/>
      <c r="RX272" s="120"/>
      <c r="RY272" s="120"/>
      <c r="RZ272" s="120"/>
      <c r="SA272" s="120"/>
      <c r="SB272" s="120"/>
      <c r="SC272" s="120"/>
      <c r="SD272" s="120"/>
      <c r="SE272" s="120"/>
      <c r="SF272" s="120"/>
      <c r="SG272" s="120"/>
      <c r="SH272" s="120"/>
      <c r="SI272" s="120"/>
      <c r="SJ272" s="120"/>
      <c r="SK272" s="120"/>
      <c r="SL272" s="120"/>
      <c r="SM272" s="120"/>
      <c r="SN272" s="120"/>
      <c r="SO272" s="120"/>
      <c r="SP272" s="120"/>
      <c r="SQ272" s="120"/>
      <c r="SR272" s="120"/>
      <c r="SS272" s="120"/>
      <c r="ST272" s="120"/>
      <c r="SU272" s="120"/>
      <c r="SV272" s="120"/>
      <c r="SW272" s="120"/>
      <c r="SX272" s="120"/>
      <c r="SY272" s="120"/>
      <c r="SZ272" s="120"/>
      <c r="TA272" s="120"/>
      <c r="TB272" s="120"/>
      <c r="TC272" s="120"/>
      <c r="TD272" s="120"/>
      <c r="TE272" s="120"/>
      <c r="TF272" s="120"/>
      <c r="TG272" s="120"/>
      <c r="TH272" s="120"/>
      <c r="TI272" s="120"/>
      <c r="TJ272" s="120"/>
      <c r="TK272" s="120"/>
      <c r="TL272" s="120"/>
      <c r="TM272" s="120"/>
      <c r="TN272" s="120"/>
      <c r="TO272" s="120"/>
      <c r="TP272" s="120"/>
      <c r="TQ272" s="120"/>
      <c r="TR272" s="120"/>
      <c r="TS272" s="120"/>
      <c r="TT272" s="120"/>
      <c r="TU272" s="120"/>
      <c r="TV272" s="120"/>
      <c r="TW272" s="120"/>
      <c r="TX272" s="120"/>
      <c r="TY272" s="120"/>
      <c r="TZ272" s="120"/>
      <c r="UA272" s="120"/>
      <c r="UB272" s="120"/>
      <c r="UC272" s="120"/>
      <c r="UD272" s="120"/>
      <c r="UE272" s="120"/>
      <c r="UF272" s="120"/>
      <c r="UG272" s="120"/>
      <c r="UH272" s="120"/>
      <c r="UI272" s="120"/>
      <c r="UJ272" s="120"/>
      <c r="UK272" s="120"/>
      <c r="UL272" s="120"/>
      <c r="UM272" s="120"/>
      <c r="UN272" s="120"/>
      <c r="UO272" s="120"/>
      <c r="UP272" s="120"/>
      <c r="UQ272" s="120"/>
      <c r="UR272" s="120"/>
      <c r="US272" s="120"/>
      <c r="UT272" s="120"/>
      <c r="UU272" s="120"/>
      <c r="UV272" s="120"/>
      <c r="UW272" s="120"/>
      <c r="UX272" s="120"/>
      <c r="UY272" s="120"/>
      <c r="UZ272" s="120"/>
      <c r="VA272" s="120"/>
      <c r="VB272" s="120"/>
      <c r="VC272" s="120"/>
      <c r="VD272" s="120"/>
      <c r="VE272" s="120"/>
      <c r="VF272" s="120"/>
      <c r="VG272" s="120"/>
      <c r="VH272" s="120"/>
      <c r="VI272" s="120"/>
      <c r="VJ272" s="120"/>
      <c r="VK272" s="120"/>
      <c r="VL272" s="120"/>
      <c r="VM272" s="120"/>
      <c r="VN272" s="120"/>
      <c r="VO272" s="120"/>
      <c r="VP272" s="120"/>
      <c r="VQ272" s="120"/>
      <c r="VR272" s="120"/>
      <c r="VS272" s="120"/>
      <c r="VT272" s="120"/>
      <c r="VU272" s="120"/>
      <c r="VV272" s="120"/>
      <c r="VW272" s="120"/>
      <c r="VX272" s="120"/>
      <c r="VY272" s="120"/>
      <c r="VZ272" s="120"/>
      <c r="WA272" s="120"/>
      <c r="WB272" s="120"/>
      <c r="WC272" s="120"/>
      <c r="WD272" s="120"/>
      <c r="WE272" s="120"/>
      <c r="WF272" s="120"/>
      <c r="WG272" s="120"/>
      <c r="WH272" s="120"/>
      <c r="WI272" s="120"/>
      <c r="WJ272" s="120"/>
      <c r="WK272" s="120"/>
      <c r="WL272" s="120"/>
      <c r="WM272" s="120"/>
      <c r="WN272" s="120"/>
      <c r="WO272" s="120"/>
      <c r="WP272" s="120"/>
      <c r="WQ272" s="120"/>
      <c r="WR272" s="120"/>
      <c r="WS272" s="120"/>
      <c r="WT272" s="120"/>
      <c r="WU272" s="120"/>
      <c r="WV272" s="120"/>
      <c r="WW272" s="120"/>
      <c r="WX272" s="120"/>
      <c r="WY272" s="120"/>
      <c r="WZ272" s="120"/>
      <c r="XA272" s="120"/>
      <c r="XB272" s="120"/>
      <c r="XC272" s="120"/>
      <c r="XD272" s="120"/>
      <c r="XE272" s="120"/>
      <c r="XF272" s="120"/>
      <c r="XG272" s="120"/>
      <c r="XH272" s="120"/>
      <c r="XI272" s="120"/>
      <c r="XJ272" s="120"/>
      <c r="XK272" s="120"/>
      <c r="XL272" s="120"/>
      <c r="XM272" s="120"/>
      <c r="XN272" s="120"/>
      <c r="XO272" s="120"/>
      <c r="XP272" s="120"/>
      <c r="XQ272" s="120"/>
      <c r="XR272" s="120"/>
      <c r="XS272" s="120"/>
      <c r="XT272" s="120"/>
      <c r="XU272" s="120"/>
      <c r="XV272" s="120"/>
      <c r="XW272" s="120"/>
      <c r="XX272" s="120"/>
      <c r="XY272" s="120"/>
      <c r="XZ272" s="120"/>
      <c r="YA272" s="120"/>
      <c r="YB272" s="120"/>
      <c r="YC272" s="120"/>
      <c r="YD272" s="120"/>
      <c r="YE272" s="120"/>
      <c r="YF272" s="120"/>
      <c r="YG272" s="120"/>
      <c r="YH272" s="120"/>
      <c r="YI272" s="120"/>
      <c r="YJ272" s="120"/>
      <c r="YK272" s="120"/>
      <c r="YL272" s="120"/>
      <c r="YM272" s="120"/>
      <c r="YN272" s="120"/>
      <c r="YO272" s="120"/>
      <c r="YP272" s="120"/>
      <c r="YQ272" s="120"/>
      <c r="YR272" s="120"/>
      <c r="YS272" s="120"/>
      <c r="YT272" s="120"/>
      <c r="YU272" s="120"/>
      <c r="YV272" s="120"/>
      <c r="YW272" s="120"/>
      <c r="YX272" s="120"/>
      <c r="YY272" s="120"/>
      <c r="YZ272" s="120"/>
      <c r="ZA272" s="120"/>
      <c r="ZB272" s="120"/>
      <c r="ZC272" s="120"/>
      <c r="ZD272" s="120"/>
      <c r="ZE272" s="120"/>
      <c r="ZF272" s="120"/>
      <c r="ZG272" s="120"/>
      <c r="ZH272" s="120"/>
      <c r="ZI272" s="120"/>
      <c r="ZJ272" s="120"/>
      <c r="ZK272" s="120"/>
      <c r="ZL272" s="120"/>
      <c r="ZM272" s="120"/>
      <c r="ZN272" s="120"/>
      <c r="ZO272" s="120"/>
      <c r="ZP272" s="120"/>
      <c r="ZQ272" s="120"/>
      <c r="ZR272" s="120"/>
      <c r="ZS272" s="120"/>
      <c r="ZT272" s="120"/>
      <c r="ZU272" s="120"/>
      <c r="ZV272" s="120"/>
      <c r="ZW272" s="120"/>
      <c r="ZX272" s="120"/>
      <c r="ZY272" s="120"/>
      <c r="ZZ272" s="120"/>
      <c r="AAA272" s="120"/>
      <c r="AAB272" s="120"/>
      <c r="AAC272" s="120"/>
      <c r="AAD272" s="120"/>
      <c r="AAE272" s="120"/>
      <c r="AAF272" s="120"/>
      <c r="AAG272" s="120"/>
      <c r="AAH272" s="120"/>
      <c r="AAI272" s="120"/>
      <c r="AAJ272" s="120"/>
      <c r="AAK272" s="120"/>
      <c r="AAL272" s="120"/>
      <c r="AAM272" s="120"/>
      <c r="AAN272" s="120"/>
      <c r="AAO272" s="120"/>
      <c r="AAP272" s="120"/>
      <c r="AAQ272" s="120"/>
      <c r="AAR272" s="120"/>
      <c r="AAS272" s="120"/>
      <c r="AAT272" s="120"/>
      <c r="AAU272" s="120"/>
      <c r="AAV272" s="120"/>
      <c r="AAW272" s="120"/>
      <c r="AAX272" s="120"/>
      <c r="AAY272" s="120"/>
      <c r="AAZ272" s="120"/>
      <c r="ABA272" s="120"/>
      <c r="ABB272" s="120"/>
      <c r="ABC272" s="120"/>
      <c r="ABD272" s="120"/>
      <c r="ABE272" s="120"/>
      <c r="ABF272" s="120"/>
      <c r="ABG272" s="120"/>
      <c r="ABH272" s="120"/>
      <c r="ABI272" s="120"/>
      <c r="ABJ272" s="120"/>
      <c r="ABK272" s="120"/>
      <c r="ABL272" s="120"/>
      <c r="ABM272" s="120"/>
      <c r="ABN272" s="120"/>
      <c r="ABO272" s="120"/>
      <c r="ABP272" s="120"/>
      <c r="ABQ272" s="120"/>
      <c r="ABR272" s="120"/>
      <c r="ABS272" s="120"/>
      <c r="ABT272" s="120"/>
      <c r="ABU272" s="120"/>
      <c r="ABV272" s="120"/>
      <c r="ABW272" s="120"/>
      <c r="ABX272" s="120"/>
      <c r="ABY272" s="120"/>
      <c r="ABZ272" s="120"/>
      <c r="ACA272" s="120"/>
      <c r="ACB272" s="120"/>
      <c r="ACC272" s="120"/>
      <c r="ACD272" s="120"/>
      <c r="ACE272" s="120"/>
      <c r="ACF272" s="120"/>
      <c r="ACG272" s="120"/>
      <c r="ACH272" s="120"/>
      <c r="ACI272" s="120"/>
      <c r="ACJ272" s="120"/>
      <c r="ACK272" s="120"/>
      <c r="ACL272" s="120"/>
      <c r="ACM272" s="120"/>
      <c r="ACN272" s="120"/>
      <c r="ACO272" s="120"/>
      <c r="ACP272" s="120"/>
      <c r="ACQ272" s="120"/>
      <c r="ACR272" s="120"/>
      <c r="ACS272" s="120"/>
      <c r="ACT272" s="120"/>
      <c r="ACU272" s="120"/>
      <c r="ACV272" s="120"/>
      <c r="ACW272" s="120"/>
      <c r="ACX272" s="120"/>
      <c r="ACY272" s="120"/>
      <c r="ACZ272" s="120"/>
      <c r="ADA272" s="120"/>
      <c r="ADB272" s="120"/>
      <c r="ADC272" s="120"/>
      <c r="ADD272" s="120"/>
      <c r="ADE272" s="120"/>
      <c r="ADF272" s="120"/>
      <c r="ADG272" s="120"/>
      <c r="ADH272" s="120"/>
      <c r="ADI272" s="120"/>
      <c r="ADJ272" s="120"/>
      <c r="ADK272" s="120"/>
      <c r="ADL272" s="120"/>
      <c r="ADM272" s="120"/>
      <c r="ADN272" s="120"/>
      <c r="ADO272" s="120"/>
      <c r="ADP272" s="120"/>
      <c r="ADQ272" s="120"/>
      <c r="ADR272" s="120"/>
      <c r="ADS272" s="120"/>
      <c r="ADT272" s="120"/>
      <c r="ADU272" s="120"/>
      <c r="ADV272" s="120"/>
      <c r="ADW272" s="120"/>
      <c r="ADX272" s="120"/>
      <c r="ADY272" s="120"/>
      <c r="ADZ272" s="120"/>
      <c r="AEA272" s="120"/>
      <c r="AEB272" s="120"/>
      <c r="AEC272" s="120"/>
      <c r="AED272" s="120"/>
      <c r="AEE272" s="120"/>
      <c r="AEF272" s="120"/>
      <c r="AEG272" s="120"/>
      <c r="AEH272" s="120"/>
      <c r="AEI272" s="120"/>
      <c r="AEJ272" s="120"/>
      <c r="AEK272" s="120"/>
      <c r="AEL272" s="120"/>
      <c r="AEM272" s="120"/>
      <c r="AEN272" s="120"/>
      <c r="AEO272" s="120"/>
      <c r="AEP272" s="120"/>
      <c r="AEQ272" s="120"/>
      <c r="AER272" s="120"/>
      <c r="AES272" s="120"/>
      <c r="AET272" s="120"/>
      <c r="AEU272" s="120"/>
      <c r="AEV272" s="120"/>
      <c r="AEW272" s="120"/>
      <c r="AEX272" s="120"/>
      <c r="AEY272" s="120"/>
      <c r="AEZ272" s="120"/>
      <c r="AFA272" s="120"/>
      <c r="AFB272" s="120"/>
      <c r="AFC272" s="120"/>
      <c r="AFD272" s="120"/>
      <c r="AFE272" s="120"/>
      <c r="AFF272" s="120"/>
      <c r="AFG272" s="120"/>
      <c r="AFH272" s="120"/>
      <c r="AFI272" s="120"/>
      <c r="AFJ272" s="120"/>
      <c r="AFK272" s="120"/>
      <c r="AFL272" s="120"/>
      <c r="AFM272" s="120"/>
      <c r="AFN272" s="120"/>
      <c r="AFO272" s="120"/>
      <c r="AFP272" s="120"/>
      <c r="AFQ272" s="120"/>
      <c r="AFR272" s="120"/>
      <c r="AFS272" s="120"/>
      <c r="AFT272" s="120"/>
      <c r="AFU272" s="120"/>
      <c r="AFV272" s="120"/>
      <c r="AFW272" s="120"/>
      <c r="AFX272" s="120"/>
      <c r="AFY272" s="120"/>
      <c r="AFZ272" s="120"/>
      <c r="AGA272" s="120"/>
      <c r="AGB272" s="120"/>
      <c r="AGC272" s="120"/>
      <c r="AGD272" s="120"/>
      <c r="AGE272" s="120"/>
      <c r="AGF272" s="120"/>
      <c r="AGG272" s="120"/>
      <c r="AGH272" s="120"/>
      <c r="AGI272" s="120"/>
      <c r="AGJ272" s="120"/>
      <c r="AGK272" s="120"/>
      <c r="AGL272" s="120"/>
      <c r="AGM272" s="120"/>
      <c r="AGN272" s="120"/>
      <c r="AGO272" s="120"/>
      <c r="AGP272" s="120"/>
      <c r="AGQ272" s="120"/>
      <c r="AGR272" s="120"/>
      <c r="AGS272" s="120"/>
      <c r="AGT272" s="120"/>
      <c r="AGU272" s="120"/>
      <c r="AGV272" s="120"/>
      <c r="AGW272" s="120"/>
      <c r="AGX272" s="120"/>
      <c r="AGY272" s="120"/>
      <c r="AGZ272" s="120"/>
      <c r="AHA272" s="120"/>
      <c r="AHB272" s="120"/>
      <c r="AHC272" s="120"/>
      <c r="AHD272" s="120"/>
      <c r="AHE272" s="120"/>
      <c r="AHF272" s="120"/>
      <c r="AHG272" s="120"/>
      <c r="AHH272" s="120"/>
      <c r="AHI272" s="120"/>
      <c r="AHJ272" s="120"/>
      <c r="AHK272" s="120"/>
      <c r="AHL272" s="120"/>
      <c r="AHM272" s="120"/>
      <c r="AHN272" s="120"/>
      <c r="AHO272" s="120"/>
      <c r="AHP272" s="120"/>
      <c r="AHQ272" s="120"/>
      <c r="AHR272" s="120"/>
      <c r="AHS272" s="120"/>
      <c r="AHT272" s="120"/>
      <c r="AHU272" s="120"/>
      <c r="AHV272" s="120"/>
      <c r="AHW272" s="120"/>
      <c r="AHX272" s="120"/>
      <c r="AHY272" s="120"/>
      <c r="AHZ272" s="120"/>
      <c r="AIA272" s="120"/>
      <c r="AIB272" s="120"/>
      <c r="AIC272" s="120"/>
      <c r="AID272" s="120"/>
      <c r="AIE272" s="120"/>
      <c r="AIF272" s="120"/>
      <c r="AIG272" s="120"/>
      <c r="AIH272" s="120"/>
      <c r="AII272" s="120"/>
      <c r="AIJ272" s="120"/>
      <c r="AIK272" s="120"/>
      <c r="AIL272" s="120"/>
      <c r="AIM272" s="120"/>
      <c r="AIN272" s="120"/>
      <c r="AIO272" s="120"/>
      <c r="AIP272" s="120"/>
      <c r="AIQ272" s="120"/>
      <c r="AIR272" s="120"/>
      <c r="AIS272" s="120"/>
      <c r="AIT272" s="120"/>
      <c r="AIU272" s="120"/>
      <c r="AIV272" s="120"/>
      <c r="AIW272" s="120"/>
      <c r="AIX272" s="120"/>
      <c r="AIY272" s="120"/>
      <c r="AIZ272" s="120"/>
      <c r="AJA272" s="120"/>
      <c r="AJB272" s="120"/>
      <c r="AJC272" s="120"/>
      <c r="AJD272" s="120"/>
      <c r="AJE272" s="120"/>
      <c r="AJF272" s="120"/>
      <c r="AJG272" s="120"/>
      <c r="AJH272" s="120"/>
      <c r="AJI272" s="120"/>
      <c r="AJJ272" s="120"/>
      <c r="AJK272" s="120"/>
      <c r="AJL272" s="120"/>
      <c r="AJM272" s="120"/>
      <c r="AJN272" s="120"/>
      <c r="AJO272" s="120"/>
      <c r="AJP272" s="120"/>
      <c r="AJQ272" s="120"/>
      <c r="AJR272" s="120"/>
      <c r="AJS272" s="120"/>
      <c r="AJT272" s="120"/>
      <c r="AJU272" s="120"/>
      <c r="AJV272" s="120"/>
      <c r="AJW272" s="120"/>
      <c r="AJX272" s="120"/>
      <c r="AJY272" s="120"/>
      <c r="AJZ272" s="120"/>
      <c r="AKA272" s="120"/>
      <c r="AKB272" s="120"/>
      <c r="AKC272" s="120"/>
      <c r="AKD272" s="120"/>
      <c r="AKE272" s="120"/>
      <c r="AKF272" s="120"/>
      <c r="AKG272" s="120"/>
      <c r="AKH272" s="120"/>
      <c r="AKI272" s="120"/>
      <c r="AKJ272" s="120"/>
      <c r="AKK272" s="120"/>
      <c r="AKL272" s="120"/>
      <c r="AKM272" s="120"/>
      <c r="AKN272" s="120"/>
      <c r="AKO272" s="120"/>
      <c r="AKP272" s="120"/>
      <c r="AKQ272" s="120"/>
      <c r="AKR272" s="120"/>
      <c r="AKS272" s="120"/>
      <c r="AKT272" s="120"/>
      <c r="AKU272" s="120"/>
      <c r="AKV272" s="120"/>
      <c r="AKW272" s="120"/>
      <c r="AKX272" s="120"/>
      <c r="AKY272" s="120"/>
      <c r="AKZ272" s="120"/>
      <c r="ALA272" s="120"/>
      <c r="ALB272" s="120"/>
      <c r="ALC272" s="120"/>
      <c r="ALD272" s="120"/>
      <c r="ALE272" s="120"/>
      <c r="ALF272" s="120"/>
      <c r="ALG272" s="120"/>
      <c r="ALH272" s="120"/>
      <c r="ALI272" s="120"/>
      <c r="ALJ272" s="120"/>
      <c r="ALK272" s="120"/>
      <c r="ALL272" s="120"/>
      <c r="ALM272" s="120"/>
      <c r="ALN272" s="120"/>
      <c r="ALO272" s="120"/>
      <c r="ALP272" s="120"/>
      <c r="ALQ272" s="120"/>
      <c r="ALR272" s="120"/>
      <c r="ALS272" s="120"/>
      <c r="ALT272" s="120"/>
      <c r="ALU272" s="120"/>
      <c r="ALV272" s="120"/>
      <c r="ALW272" s="120"/>
      <c r="ALX272" s="120"/>
      <c r="ALY272" s="120"/>
      <c r="ALZ272" s="120"/>
      <c r="AMA272" s="120"/>
      <c r="AMB272" s="120"/>
      <c r="AMC272" s="120"/>
      <c r="AMD272" s="120"/>
      <c r="AME272" s="120"/>
      <c r="AMF272" s="120"/>
      <c r="AMG272" s="120"/>
      <c r="AMH272" s="120"/>
      <c r="AMI272" s="120"/>
      <c r="AMJ272" s="120"/>
      <c r="AMK272" s="120"/>
      <c r="AML272" s="120"/>
    </row>
    <row r="273" spans="1:1026" s="121" customFormat="1" ht="27.95" customHeight="1" x14ac:dyDescent="0.25">
      <c r="A273" s="102">
        <v>268</v>
      </c>
      <c r="B273" s="25" t="s">
        <v>349</v>
      </c>
      <c r="C273" s="26" t="s">
        <v>8</v>
      </c>
      <c r="D273" s="26" t="s">
        <v>189</v>
      </c>
      <c r="E273" s="31" t="s">
        <v>189</v>
      </c>
      <c r="F273" s="50">
        <v>220</v>
      </c>
      <c r="G273" s="51" t="s">
        <v>11</v>
      </c>
      <c r="H273" s="76"/>
      <c r="I273" s="76">
        <f t="shared" si="23"/>
        <v>0</v>
      </c>
      <c r="J273" s="76">
        <f t="shared" si="24"/>
        <v>0</v>
      </c>
      <c r="K273" s="76">
        <f t="shared" si="25"/>
        <v>0</v>
      </c>
      <c r="L273" s="53"/>
      <c r="M273" s="53"/>
      <c r="N273" s="53"/>
      <c r="O273" s="39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  <c r="IQ273" s="120"/>
      <c r="IR273" s="120"/>
      <c r="IS273" s="120"/>
      <c r="IT273" s="120"/>
      <c r="IU273" s="120"/>
      <c r="IV273" s="120"/>
      <c r="IW273" s="120"/>
      <c r="IX273" s="120"/>
      <c r="IY273" s="120"/>
      <c r="IZ273" s="120"/>
      <c r="JA273" s="120"/>
      <c r="JB273" s="120"/>
      <c r="JC273" s="120"/>
      <c r="JD273" s="120"/>
      <c r="JE273" s="120"/>
      <c r="JF273" s="120"/>
      <c r="JG273" s="120"/>
      <c r="JH273" s="120"/>
      <c r="JI273" s="120"/>
      <c r="JJ273" s="120"/>
      <c r="JK273" s="120"/>
      <c r="JL273" s="120"/>
      <c r="JM273" s="120"/>
      <c r="JN273" s="120"/>
      <c r="JO273" s="120"/>
      <c r="JP273" s="120"/>
      <c r="JQ273" s="120"/>
      <c r="JR273" s="120"/>
      <c r="JS273" s="120"/>
      <c r="JT273" s="120"/>
      <c r="JU273" s="120"/>
      <c r="JV273" s="120"/>
      <c r="JW273" s="120"/>
      <c r="JX273" s="120"/>
      <c r="JY273" s="120"/>
      <c r="JZ273" s="120"/>
      <c r="KA273" s="120"/>
      <c r="KB273" s="120"/>
      <c r="KC273" s="120"/>
      <c r="KD273" s="120"/>
      <c r="KE273" s="120"/>
      <c r="KF273" s="120"/>
      <c r="KG273" s="120"/>
      <c r="KH273" s="120"/>
      <c r="KI273" s="120"/>
      <c r="KJ273" s="120"/>
      <c r="KK273" s="120"/>
      <c r="KL273" s="120"/>
      <c r="KM273" s="120"/>
      <c r="KN273" s="120"/>
      <c r="KO273" s="120"/>
      <c r="KP273" s="120"/>
      <c r="KQ273" s="120"/>
      <c r="KR273" s="120"/>
      <c r="KS273" s="120"/>
      <c r="KT273" s="120"/>
      <c r="KU273" s="120"/>
      <c r="KV273" s="120"/>
      <c r="KW273" s="120"/>
      <c r="KX273" s="120"/>
      <c r="KY273" s="120"/>
      <c r="KZ273" s="120"/>
      <c r="LA273" s="120"/>
      <c r="LB273" s="120"/>
      <c r="LC273" s="120"/>
      <c r="LD273" s="120"/>
      <c r="LE273" s="120"/>
      <c r="LF273" s="120"/>
      <c r="LG273" s="120"/>
      <c r="LH273" s="120"/>
      <c r="LI273" s="120"/>
      <c r="LJ273" s="120"/>
      <c r="LK273" s="120"/>
      <c r="LL273" s="120"/>
      <c r="LM273" s="120"/>
      <c r="LN273" s="120"/>
      <c r="LO273" s="120"/>
      <c r="LP273" s="120"/>
      <c r="LQ273" s="120"/>
      <c r="LR273" s="120"/>
      <c r="LS273" s="120"/>
      <c r="LT273" s="120"/>
      <c r="LU273" s="120"/>
      <c r="LV273" s="120"/>
      <c r="LW273" s="120"/>
      <c r="LX273" s="120"/>
      <c r="LY273" s="120"/>
      <c r="LZ273" s="120"/>
      <c r="MA273" s="120"/>
      <c r="MB273" s="120"/>
      <c r="MC273" s="120"/>
      <c r="MD273" s="120"/>
      <c r="ME273" s="120"/>
      <c r="MF273" s="120"/>
      <c r="MG273" s="120"/>
      <c r="MH273" s="120"/>
      <c r="MI273" s="120"/>
      <c r="MJ273" s="120"/>
      <c r="MK273" s="120"/>
      <c r="ML273" s="120"/>
      <c r="MM273" s="120"/>
      <c r="MN273" s="120"/>
      <c r="MO273" s="120"/>
      <c r="MP273" s="120"/>
      <c r="MQ273" s="120"/>
      <c r="MR273" s="120"/>
      <c r="MS273" s="120"/>
      <c r="MT273" s="120"/>
      <c r="MU273" s="120"/>
      <c r="MV273" s="120"/>
      <c r="MW273" s="120"/>
      <c r="MX273" s="120"/>
      <c r="MY273" s="120"/>
      <c r="MZ273" s="120"/>
      <c r="NA273" s="120"/>
      <c r="NB273" s="120"/>
      <c r="NC273" s="120"/>
      <c r="ND273" s="120"/>
      <c r="NE273" s="120"/>
      <c r="NF273" s="120"/>
      <c r="NG273" s="120"/>
      <c r="NH273" s="120"/>
      <c r="NI273" s="120"/>
      <c r="NJ273" s="120"/>
      <c r="NK273" s="120"/>
      <c r="NL273" s="120"/>
      <c r="NM273" s="120"/>
      <c r="NN273" s="120"/>
      <c r="NO273" s="120"/>
      <c r="NP273" s="120"/>
      <c r="NQ273" s="120"/>
      <c r="NR273" s="120"/>
      <c r="NS273" s="120"/>
      <c r="NT273" s="120"/>
      <c r="NU273" s="120"/>
      <c r="NV273" s="120"/>
      <c r="NW273" s="120"/>
      <c r="NX273" s="120"/>
      <c r="NY273" s="120"/>
      <c r="NZ273" s="120"/>
      <c r="OA273" s="120"/>
      <c r="OB273" s="120"/>
      <c r="OC273" s="120"/>
      <c r="OD273" s="120"/>
      <c r="OE273" s="120"/>
      <c r="OF273" s="120"/>
      <c r="OG273" s="120"/>
      <c r="OH273" s="120"/>
      <c r="OI273" s="120"/>
      <c r="OJ273" s="120"/>
      <c r="OK273" s="120"/>
      <c r="OL273" s="120"/>
      <c r="OM273" s="120"/>
      <c r="ON273" s="120"/>
      <c r="OO273" s="120"/>
      <c r="OP273" s="120"/>
      <c r="OQ273" s="120"/>
      <c r="OR273" s="120"/>
      <c r="OS273" s="120"/>
      <c r="OT273" s="120"/>
      <c r="OU273" s="120"/>
      <c r="OV273" s="120"/>
      <c r="OW273" s="120"/>
      <c r="OX273" s="120"/>
      <c r="OY273" s="120"/>
      <c r="OZ273" s="120"/>
      <c r="PA273" s="120"/>
      <c r="PB273" s="120"/>
      <c r="PC273" s="120"/>
      <c r="PD273" s="120"/>
      <c r="PE273" s="120"/>
      <c r="PF273" s="120"/>
      <c r="PG273" s="120"/>
      <c r="PH273" s="120"/>
      <c r="PI273" s="120"/>
      <c r="PJ273" s="120"/>
      <c r="PK273" s="120"/>
      <c r="PL273" s="120"/>
      <c r="PM273" s="120"/>
      <c r="PN273" s="120"/>
      <c r="PO273" s="120"/>
      <c r="PP273" s="120"/>
      <c r="PQ273" s="120"/>
      <c r="PR273" s="120"/>
      <c r="PS273" s="120"/>
      <c r="PT273" s="120"/>
      <c r="PU273" s="120"/>
      <c r="PV273" s="120"/>
      <c r="PW273" s="120"/>
      <c r="PX273" s="120"/>
      <c r="PY273" s="120"/>
      <c r="PZ273" s="120"/>
      <c r="QA273" s="120"/>
      <c r="QB273" s="120"/>
      <c r="QC273" s="120"/>
      <c r="QD273" s="120"/>
      <c r="QE273" s="120"/>
      <c r="QF273" s="120"/>
      <c r="QG273" s="120"/>
      <c r="QH273" s="120"/>
      <c r="QI273" s="120"/>
      <c r="QJ273" s="120"/>
      <c r="QK273" s="120"/>
      <c r="QL273" s="120"/>
      <c r="QM273" s="120"/>
      <c r="QN273" s="120"/>
      <c r="QO273" s="120"/>
      <c r="QP273" s="120"/>
      <c r="QQ273" s="120"/>
      <c r="QR273" s="120"/>
      <c r="QS273" s="120"/>
      <c r="QT273" s="120"/>
      <c r="QU273" s="120"/>
      <c r="QV273" s="120"/>
      <c r="QW273" s="120"/>
      <c r="QX273" s="120"/>
      <c r="QY273" s="120"/>
      <c r="QZ273" s="120"/>
      <c r="RA273" s="120"/>
      <c r="RB273" s="120"/>
      <c r="RC273" s="120"/>
      <c r="RD273" s="120"/>
      <c r="RE273" s="120"/>
      <c r="RF273" s="120"/>
      <c r="RG273" s="120"/>
      <c r="RH273" s="120"/>
      <c r="RI273" s="120"/>
      <c r="RJ273" s="120"/>
      <c r="RK273" s="120"/>
      <c r="RL273" s="120"/>
      <c r="RM273" s="120"/>
      <c r="RN273" s="120"/>
      <c r="RO273" s="120"/>
      <c r="RP273" s="120"/>
      <c r="RQ273" s="120"/>
      <c r="RR273" s="120"/>
      <c r="RS273" s="120"/>
      <c r="RT273" s="120"/>
      <c r="RU273" s="120"/>
      <c r="RV273" s="120"/>
      <c r="RW273" s="120"/>
      <c r="RX273" s="120"/>
      <c r="RY273" s="120"/>
      <c r="RZ273" s="120"/>
      <c r="SA273" s="120"/>
      <c r="SB273" s="120"/>
      <c r="SC273" s="120"/>
      <c r="SD273" s="120"/>
      <c r="SE273" s="120"/>
      <c r="SF273" s="120"/>
      <c r="SG273" s="120"/>
      <c r="SH273" s="120"/>
      <c r="SI273" s="120"/>
      <c r="SJ273" s="120"/>
      <c r="SK273" s="120"/>
      <c r="SL273" s="120"/>
      <c r="SM273" s="120"/>
      <c r="SN273" s="120"/>
      <c r="SO273" s="120"/>
      <c r="SP273" s="120"/>
      <c r="SQ273" s="120"/>
      <c r="SR273" s="120"/>
      <c r="SS273" s="120"/>
      <c r="ST273" s="120"/>
      <c r="SU273" s="120"/>
      <c r="SV273" s="120"/>
      <c r="SW273" s="120"/>
      <c r="SX273" s="120"/>
      <c r="SY273" s="120"/>
      <c r="SZ273" s="120"/>
      <c r="TA273" s="120"/>
      <c r="TB273" s="120"/>
      <c r="TC273" s="120"/>
      <c r="TD273" s="120"/>
      <c r="TE273" s="120"/>
      <c r="TF273" s="120"/>
      <c r="TG273" s="120"/>
      <c r="TH273" s="120"/>
      <c r="TI273" s="120"/>
      <c r="TJ273" s="120"/>
      <c r="TK273" s="120"/>
      <c r="TL273" s="120"/>
      <c r="TM273" s="120"/>
      <c r="TN273" s="120"/>
      <c r="TO273" s="120"/>
      <c r="TP273" s="120"/>
      <c r="TQ273" s="120"/>
      <c r="TR273" s="120"/>
      <c r="TS273" s="120"/>
      <c r="TT273" s="120"/>
      <c r="TU273" s="120"/>
      <c r="TV273" s="120"/>
      <c r="TW273" s="120"/>
      <c r="TX273" s="120"/>
      <c r="TY273" s="120"/>
      <c r="TZ273" s="120"/>
      <c r="UA273" s="120"/>
      <c r="UB273" s="120"/>
      <c r="UC273" s="120"/>
      <c r="UD273" s="120"/>
      <c r="UE273" s="120"/>
      <c r="UF273" s="120"/>
      <c r="UG273" s="120"/>
      <c r="UH273" s="120"/>
      <c r="UI273" s="120"/>
      <c r="UJ273" s="120"/>
      <c r="UK273" s="120"/>
      <c r="UL273" s="120"/>
      <c r="UM273" s="120"/>
      <c r="UN273" s="120"/>
      <c r="UO273" s="120"/>
      <c r="UP273" s="120"/>
      <c r="UQ273" s="120"/>
      <c r="UR273" s="120"/>
      <c r="US273" s="120"/>
      <c r="UT273" s="120"/>
      <c r="UU273" s="120"/>
      <c r="UV273" s="120"/>
      <c r="UW273" s="120"/>
      <c r="UX273" s="120"/>
      <c r="UY273" s="120"/>
      <c r="UZ273" s="120"/>
      <c r="VA273" s="120"/>
      <c r="VB273" s="120"/>
      <c r="VC273" s="120"/>
      <c r="VD273" s="120"/>
      <c r="VE273" s="120"/>
      <c r="VF273" s="120"/>
      <c r="VG273" s="120"/>
      <c r="VH273" s="120"/>
      <c r="VI273" s="120"/>
      <c r="VJ273" s="120"/>
      <c r="VK273" s="120"/>
      <c r="VL273" s="120"/>
      <c r="VM273" s="120"/>
      <c r="VN273" s="120"/>
      <c r="VO273" s="120"/>
      <c r="VP273" s="120"/>
      <c r="VQ273" s="120"/>
      <c r="VR273" s="120"/>
      <c r="VS273" s="120"/>
      <c r="VT273" s="120"/>
      <c r="VU273" s="120"/>
      <c r="VV273" s="120"/>
      <c r="VW273" s="120"/>
      <c r="VX273" s="120"/>
      <c r="VY273" s="120"/>
      <c r="VZ273" s="120"/>
      <c r="WA273" s="120"/>
      <c r="WB273" s="120"/>
      <c r="WC273" s="120"/>
      <c r="WD273" s="120"/>
      <c r="WE273" s="120"/>
      <c r="WF273" s="120"/>
      <c r="WG273" s="120"/>
      <c r="WH273" s="120"/>
      <c r="WI273" s="120"/>
      <c r="WJ273" s="120"/>
      <c r="WK273" s="120"/>
      <c r="WL273" s="120"/>
      <c r="WM273" s="120"/>
      <c r="WN273" s="120"/>
      <c r="WO273" s="120"/>
      <c r="WP273" s="120"/>
      <c r="WQ273" s="120"/>
      <c r="WR273" s="120"/>
      <c r="WS273" s="120"/>
      <c r="WT273" s="120"/>
      <c r="WU273" s="120"/>
      <c r="WV273" s="120"/>
      <c r="WW273" s="120"/>
      <c r="WX273" s="120"/>
      <c r="WY273" s="120"/>
      <c r="WZ273" s="120"/>
      <c r="XA273" s="120"/>
      <c r="XB273" s="120"/>
      <c r="XC273" s="120"/>
      <c r="XD273" s="120"/>
      <c r="XE273" s="120"/>
      <c r="XF273" s="120"/>
      <c r="XG273" s="120"/>
      <c r="XH273" s="120"/>
      <c r="XI273" s="120"/>
      <c r="XJ273" s="120"/>
      <c r="XK273" s="120"/>
      <c r="XL273" s="120"/>
      <c r="XM273" s="120"/>
      <c r="XN273" s="120"/>
      <c r="XO273" s="120"/>
      <c r="XP273" s="120"/>
      <c r="XQ273" s="120"/>
      <c r="XR273" s="120"/>
      <c r="XS273" s="120"/>
      <c r="XT273" s="120"/>
      <c r="XU273" s="120"/>
      <c r="XV273" s="120"/>
      <c r="XW273" s="120"/>
      <c r="XX273" s="120"/>
      <c r="XY273" s="120"/>
      <c r="XZ273" s="120"/>
      <c r="YA273" s="120"/>
      <c r="YB273" s="120"/>
      <c r="YC273" s="120"/>
      <c r="YD273" s="120"/>
      <c r="YE273" s="120"/>
      <c r="YF273" s="120"/>
      <c r="YG273" s="120"/>
      <c r="YH273" s="120"/>
      <c r="YI273" s="120"/>
      <c r="YJ273" s="120"/>
      <c r="YK273" s="120"/>
      <c r="YL273" s="120"/>
      <c r="YM273" s="120"/>
      <c r="YN273" s="120"/>
      <c r="YO273" s="120"/>
      <c r="YP273" s="120"/>
      <c r="YQ273" s="120"/>
      <c r="YR273" s="120"/>
      <c r="YS273" s="120"/>
      <c r="YT273" s="120"/>
      <c r="YU273" s="120"/>
      <c r="YV273" s="120"/>
      <c r="YW273" s="120"/>
      <c r="YX273" s="120"/>
      <c r="YY273" s="120"/>
      <c r="YZ273" s="120"/>
      <c r="ZA273" s="120"/>
      <c r="ZB273" s="120"/>
      <c r="ZC273" s="120"/>
      <c r="ZD273" s="120"/>
      <c r="ZE273" s="120"/>
      <c r="ZF273" s="120"/>
      <c r="ZG273" s="120"/>
      <c r="ZH273" s="120"/>
      <c r="ZI273" s="120"/>
      <c r="ZJ273" s="120"/>
      <c r="ZK273" s="120"/>
      <c r="ZL273" s="120"/>
      <c r="ZM273" s="120"/>
      <c r="ZN273" s="120"/>
      <c r="ZO273" s="120"/>
      <c r="ZP273" s="120"/>
      <c r="ZQ273" s="120"/>
      <c r="ZR273" s="120"/>
      <c r="ZS273" s="120"/>
      <c r="ZT273" s="120"/>
      <c r="ZU273" s="120"/>
      <c r="ZV273" s="120"/>
      <c r="ZW273" s="120"/>
      <c r="ZX273" s="120"/>
      <c r="ZY273" s="120"/>
      <c r="ZZ273" s="120"/>
      <c r="AAA273" s="120"/>
      <c r="AAB273" s="120"/>
      <c r="AAC273" s="120"/>
      <c r="AAD273" s="120"/>
      <c r="AAE273" s="120"/>
      <c r="AAF273" s="120"/>
      <c r="AAG273" s="120"/>
      <c r="AAH273" s="120"/>
      <c r="AAI273" s="120"/>
      <c r="AAJ273" s="120"/>
      <c r="AAK273" s="120"/>
      <c r="AAL273" s="120"/>
      <c r="AAM273" s="120"/>
      <c r="AAN273" s="120"/>
      <c r="AAO273" s="120"/>
      <c r="AAP273" s="120"/>
      <c r="AAQ273" s="120"/>
      <c r="AAR273" s="120"/>
      <c r="AAS273" s="120"/>
      <c r="AAT273" s="120"/>
      <c r="AAU273" s="120"/>
      <c r="AAV273" s="120"/>
      <c r="AAW273" s="120"/>
      <c r="AAX273" s="120"/>
      <c r="AAY273" s="120"/>
      <c r="AAZ273" s="120"/>
      <c r="ABA273" s="120"/>
      <c r="ABB273" s="120"/>
      <c r="ABC273" s="120"/>
      <c r="ABD273" s="120"/>
      <c r="ABE273" s="120"/>
      <c r="ABF273" s="120"/>
      <c r="ABG273" s="120"/>
      <c r="ABH273" s="120"/>
      <c r="ABI273" s="120"/>
      <c r="ABJ273" s="120"/>
      <c r="ABK273" s="120"/>
      <c r="ABL273" s="120"/>
      <c r="ABM273" s="120"/>
      <c r="ABN273" s="120"/>
      <c r="ABO273" s="120"/>
      <c r="ABP273" s="120"/>
      <c r="ABQ273" s="120"/>
      <c r="ABR273" s="120"/>
      <c r="ABS273" s="120"/>
      <c r="ABT273" s="120"/>
      <c r="ABU273" s="120"/>
      <c r="ABV273" s="120"/>
      <c r="ABW273" s="120"/>
      <c r="ABX273" s="120"/>
      <c r="ABY273" s="120"/>
      <c r="ABZ273" s="120"/>
      <c r="ACA273" s="120"/>
      <c r="ACB273" s="120"/>
      <c r="ACC273" s="120"/>
      <c r="ACD273" s="120"/>
      <c r="ACE273" s="120"/>
      <c r="ACF273" s="120"/>
      <c r="ACG273" s="120"/>
      <c r="ACH273" s="120"/>
      <c r="ACI273" s="120"/>
      <c r="ACJ273" s="120"/>
      <c r="ACK273" s="120"/>
      <c r="ACL273" s="120"/>
      <c r="ACM273" s="120"/>
      <c r="ACN273" s="120"/>
      <c r="ACO273" s="120"/>
      <c r="ACP273" s="120"/>
      <c r="ACQ273" s="120"/>
      <c r="ACR273" s="120"/>
      <c r="ACS273" s="120"/>
      <c r="ACT273" s="120"/>
      <c r="ACU273" s="120"/>
      <c r="ACV273" s="120"/>
      <c r="ACW273" s="120"/>
      <c r="ACX273" s="120"/>
      <c r="ACY273" s="120"/>
      <c r="ACZ273" s="120"/>
      <c r="ADA273" s="120"/>
      <c r="ADB273" s="120"/>
      <c r="ADC273" s="120"/>
      <c r="ADD273" s="120"/>
      <c r="ADE273" s="120"/>
      <c r="ADF273" s="120"/>
      <c r="ADG273" s="120"/>
      <c r="ADH273" s="120"/>
      <c r="ADI273" s="120"/>
      <c r="ADJ273" s="120"/>
      <c r="ADK273" s="120"/>
      <c r="ADL273" s="120"/>
      <c r="ADM273" s="120"/>
      <c r="ADN273" s="120"/>
      <c r="ADO273" s="120"/>
      <c r="ADP273" s="120"/>
      <c r="ADQ273" s="120"/>
      <c r="ADR273" s="120"/>
      <c r="ADS273" s="120"/>
      <c r="ADT273" s="120"/>
      <c r="ADU273" s="120"/>
      <c r="ADV273" s="120"/>
      <c r="ADW273" s="120"/>
      <c r="ADX273" s="120"/>
      <c r="ADY273" s="120"/>
      <c r="ADZ273" s="120"/>
      <c r="AEA273" s="120"/>
      <c r="AEB273" s="120"/>
      <c r="AEC273" s="120"/>
      <c r="AED273" s="120"/>
      <c r="AEE273" s="120"/>
      <c r="AEF273" s="120"/>
      <c r="AEG273" s="120"/>
      <c r="AEH273" s="120"/>
      <c r="AEI273" s="120"/>
      <c r="AEJ273" s="120"/>
      <c r="AEK273" s="120"/>
      <c r="AEL273" s="120"/>
      <c r="AEM273" s="120"/>
      <c r="AEN273" s="120"/>
      <c r="AEO273" s="120"/>
      <c r="AEP273" s="120"/>
      <c r="AEQ273" s="120"/>
      <c r="AER273" s="120"/>
      <c r="AES273" s="120"/>
      <c r="AET273" s="120"/>
      <c r="AEU273" s="120"/>
      <c r="AEV273" s="120"/>
      <c r="AEW273" s="120"/>
      <c r="AEX273" s="120"/>
      <c r="AEY273" s="120"/>
      <c r="AEZ273" s="120"/>
      <c r="AFA273" s="120"/>
      <c r="AFB273" s="120"/>
      <c r="AFC273" s="120"/>
      <c r="AFD273" s="120"/>
      <c r="AFE273" s="120"/>
      <c r="AFF273" s="120"/>
      <c r="AFG273" s="120"/>
      <c r="AFH273" s="120"/>
      <c r="AFI273" s="120"/>
      <c r="AFJ273" s="120"/>
      <c r="AFK273" s="120"/>
      <c r="AFL273" s="120"/>
      <c r="AFM273" s="120"/>
      <c r="AFN273" s="120"/>
      <c r="AFO273" s="120"/>
      <c r="AFP273" s="120"/>
      <c r="AFQ273" s="120"/>
      <c r="AFR273" s="120"/>
      <c r="AFS273" s="120"/>
      <c r="AFT273" s="120"/>
      <c r="AFU273" s="120"/>
      <c r="AFV273" s="120"/>
      <c r="AFW273" s="120"/>
      <c r="AFX273" s="120"/>
      <c r="AFY273" s="120"/>
      <c r="AFZ273" s="120"/>
      <c r="AGA273" s="120"/>
      <c r="AGB273" s="120"/>
      <c r="AGC273" s="120"/>
      <c r="AGD273" s="120"/>
      <c r="AGE273" s="120"/>
      <c r="AGF273" s="120"/>
      <c r="AGG273" s="120"/>
      <c r="AGH273" s="120"/>
      <c r="AGI273" s="120"/>
      <c r="AGJ273" s="120"/>
      <c r="AGK273" s="120"/>
      <c r="AGL273" s="120"/>
      <c r="AGM273" s="120"/>
      <c r="AGN273" s="120"/>
      <c r="AGO273" s="120"/>
      <c r="AGP273" s="120"/>
      <c r="AGQ273" s="120"/>
      <c r="AGR273" s="120"/>
      <c r="AGS273" s="120"/>
      <c r="AGT273" s="120"/>
      <c r="AGU273" s="120"/>
      <c r="AGV273" s="120"/>
      <c r="AGW273" s="120"/>
      <c r="AGX273" s="120"/>
      <c r="AGY273" s="120"/>
      <c r="AGZ273" s="120"/>
      <c r="AHA273" s="120"/>
      <c r="AHB273" s="120"/>
      <c r="AHC273" s="120"/>
      <c r="AHD273" s="120"/>
      <c r="AHE273" s="120"/>
      <c r="AHF273" s="120"/>
      <c r="AHG273" s="120"/>
      <c r="AHH273" s="120"/>
      <c r="AHI273" s="120"/>
      <c r="AHJ273" s="120"/>
      <c r="AHK273" s="120"/>
      <c r="AHL273" s="120"/>
      <c r="AHM273" s="120"/>
      <c r="AHN273" s="120"/>
      <c r="AHO273" s="120"/>
      <c r="AHP273" s="120"/>
      <c r="AHQ273" s="120"/>
      <c r="AHR273" s="120"/>
      <c r="AHS273" s="120"/>
      <c r="AHT273" s="120"/>
      <c r="AHU273" s="120"/>
      <c r="AHV273" s="120"/>
      <c r="AHW273" s="120"/>
      <c r="AHX273" s="120"/>
      <c r="AHY273" s="120"/>
      <c r="AHZ273" s="120"/>
      <c r="AIA273" s="120"/>
      <c r="AIB273" s="120"/>
      <c r="AIC273" s="120"/>
      <c r="AID273" s="120"/>
      <c r="AIE273" s="120"/>
      <c r="AIF273" s="120"/>
      <c r="AIG273" s="120"/>
      <c r="AIH273" s="120"/>
      <c r="AII273" s="120"/>
      <c r="AIJ273" s="120"/>
      <c r="AIK273" s="120"/>
      <c r="AIL273" s="120"/>
      <c r="AIM273" s="120"/>
      <c r="AIN273" s="120"/>
      <c r="AIO273" s="120"/>
      <c r="AIP273" s="120"/>
      <c r="AIQ273" s="120"/>
      <c r="AIR273" s="120"/>
      <c r="AIS273" s="120"/>
      <c r="AIT273" s="120"/>
      <c r="AIU273" s="120"/>
      <c r="AIV273" s="120"/>
      <c r="AIW273" s="120"/>
      <c r="AIX273" s="120"/>
      <c r="AIY273" s="120"/>
      <c r="AIZ273" s="120"/>
      <c r="AJA273" s="120"/>
      <c r="AJB273" s="120"/>
      <c r="AJC273" s="120"/>
      <c r="AJD273" s="120"/>
      <c r="AJE273" s="120"/>
      <c r="AJF273" s="120"/>
      <c r="AJG273" s="120"/>
      <c r="AJH273" s="120"/>
      <c r="AJI273" s="120"/>
      <c r="AJJ273" s="120"/>
      <c r="AJK273" s="120"/>
      <c r="AJL273" s="120"/>
      <c r="AJM273" s="120"/>
      <c r="AJN273" s="120"/>
      <c r="AJO273" s="120"/>
      <c r="AJP273" s="120"/>
      <c r="AJQ273" s="120"/>
      <c r="AJR273" s="120"/>
      <c r="AJS273" s="120"/>
      <c r="AJT273" s="120"/>
      <c r="AJU273" s="120"/>
      <c r="AJV273" s="120"/>
      <c r="AJW273" s="120"/>
      <c r="AJX273" s="120"/>
      <c r="AJY273" s="120"/>
      <c r="AJZ273" s="120"/>
      <c r="AKA273" s="120"/>
      <c r="AKB273" s="120"/>
      <c r="AKC273" s="120"/>
      <c r="AKD273" s="120"/>
      <c r="AKE273" s="120"/>
      <c r="AKF273" s="120"/>
      <c r="AKG273" s="120"/>
      <c r="AKH273" s="120"/>
      <c r="AKI273" s="120"/>
      <c r="AKJ273" s="120"/>
      <c r="AKK273" s="120"/>
      <c r="AKL273" s="120"/>
      <c r="AKM273" s="120"/>
      <c r="AKN273" s="120"/>
      <c r="AKO273" s="120"/>
      <c r="AKP273" s="120"/>
      <c r="AKQ273" s="120"/>
      <c r="AKR273" s="120"/>
      <c r="AKS273" s="120"/>
      <c r="AKT273" s="120"/>
      <c r="AKU273" s="120"/>
      <c r="AKV273" s="120"/>
      <c r="AKW273" s="120"/>
      <c r="AKX273" s="120"/>
      <c r="AKY273" s="120"/>
      <c r="AKZ273" s="120"/>
      <c r="ALA273" s="120"/>
      <c r="ALB273" s="120"/>
      <c r="ALC273" s="120"/>
      <c r="ALD273" s="120"/>
      <c r="ALE273" s="120"/>
      <c r="ALF273" s="120"/>
      <c r="ALG273" s="120"/>
      <c r="ALH273" s="120"/>
      <c r="ALI273" s="120"/>
      <c r="ALJ273" s="120"/>
      <c r="ALK273" s="120"/>
      <c r="ALL273" s="120"/>
      <c r="ALM273" s="120"/>
      <c r="ALN273" s="120"/>
      <c r="ALO273" s="120"/>
      <c r="ALP273" s="120"/>
      <c r="ALQ273" s="120"/>
      <c r="ALR273" s="120"/>
      <c r="ALS273" s="120"/>
      <c r="ALT273" s="120"/>
      <c r="ALU273" s="120"/>
      <c r="ALV273" s="120"/>
      <c r="ALW273" s="120"/>
      <c r="ALX273" s="120"/>
      <c r="ALY273" s="120"/>
      <c r="ALZ273" s="120"/>
      <c r="AMA273" s="120"/>
      <c r="AMB273" s="120"/>
      <c r="AMC273" s="120"/>
      <c r="AMD273" s="120"/>
      <c r="AME273" s="120"/>
      <c r="AMF273" s="120"/>
      <c r="AMG273" s="120"/>
      <c r="AMH273" s="120"/>
      <c r="AMI273" s="120"/>
      <c r="AMJ273" s="120"/>
      <c r="AMK273" s="120"/>
      <c r="AML273" s="120"/>
    </row>
    <row r="274" spans="1:1026" s="121" customFormat="1" ht="48" customHeight="1" x14ac:dyDescent="0.25">
      <c r="A274" s="102">
        <v>269</v>
      </c>
      <c r="B274" s="25" t="s">
        <v>350</v>
      </c>
      <c r="C274" s="26" t="s">
        <v>8</v>
      </c>
      <c r="D274" s="26" t="s">
        <v>85</v>
      </c>
      <c r="E274" s="31" t="s">
        <v>10</v>
      </c>
      <c r="F274" s="50">
        <v>55</v>
      </c>
      <c r="G274" s="51" t="s">
        <v>11</v>
      </c>
      <c r="H274" s="76"/>
      <c r="I274" s="76">
        <f t="shared" si="23"/>
        <v>0</v>
      </c>
      <c r="J274" s="76">
        <f t="shared" si="24"/>
        <v>0</v>
      </c>
      <c r="K274" s="76">
        <f t="shared" si="25"/>
        <v>0</v>
      </c>
      <c r="L274" s="53"/>
      <c r="M274" s="53"/>
      <c r="N274" s="53"/>
      <c r="O274" s="39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  <c r="IQ274" s="120"/>
      <c r="IR274" s="120"/>
      <c r="IS274" s="120"/>
      <c r="IT274" s="120"/>
      <c r="IU274" s="120"/>
      <c r="IV274" s="120"/>
      <c r="IW274" s="120"/>
      <c r="IX274" s="120"/>
      <c r="IY274" s="120"/>
      <c r="IZ274" s="120"/>
      <c r="JA274" s="120"/>
      <c r="JB274" s="120"/>
      <c r="JC274" s="120"/>
      <c r="JD274" s="120"/>
      <c r="JE274" s="120"/>
      <c r="JF274" s="120"/>
      <c r="JG274" s="120"/>
      <c r="JH274" s="120"/>
      <c r="JI274" s="120"/>
      <c r="JJ274" s="120"/>
      <c r="JK274" s="120"/>
      <c r="JL274" s="120"/>
      <c r="JM274" s="120"/>
      <c r="JN274" s="120"/>
      <c r="JO274" s="120"/>
      <c r="JP274" s="120"/>
      <c r="JQ274" s="120"/>
      <c r="JR274" s="120"/>
      <c r="JS274" s="120"/>
      <c r="JT274" s="120"/>
      <c r="JU274" s="120"/>
      <c r="JV274" s="120"/>
      <c r="JW274" s="120"/>
      <c r="JX274" s="120"/>
      <c r="JY274" s="120"/>
      <c r="JZ274" s="120"/>
      <c r="KA274" s="120"/>
      <c r="KB274" s="120"/>
      <c r="KC274" s="120"/>
      <c r="KD274" s="120"/>
      <c r="KE274" s="120"/>
      <c r="KF274" s="120"/>
      <c r="KG274" s="120"/>
      <c r="KH274" s="120"/>
      <c r="KI274" s="120"/>
      <c r="KJ274" s="120"/>
      <c r="KK274" s="120"/>
      <c r="KL274" s="120"/>
      <c r="KM274" s="120"/>
      <c r="KN274" s="120"/>
      <c r="KO274" s="120"/>
      <c r="KP274" s="120"/>
      <c r="KQ274" s="120"/>
      <c r="KR274" s="120"/>
      <c r="KS274" s="120"/>
      <c r="KT274" s="120"/>
      <c r="KU274" s="120"/>
      <c r="KV274" s="120"/>
      <c r="KW274" s="120"/>
      <c r="KX274" s="120"/>
      <c r="KY274" s="120"/>
      <c r="KZ274" s="120"/>
      <c r="LA274" s="120"/>
      <c r="LB274" s="120"/>
      <c r="LC274" s="120"/>
      <c r="LD274" s="120"/>
      <c r="LE274" s="120"/>
      <c r="LF274" s="120"/>
      <c r="LG274" s="120"/>
      <c r="LH274" s="120"/>
      <c r="LI274" s="120"/>
      <c r="LJ274" s="120"/>
      <c r="LK274" s="120"/>
      <c r="LL274" s="120"/>
      <c r="LM274" s="120"/>
      <c r="LN274" s="120"/>
      <c r="LO274" s="120"/>
      <c r="LP274" s="120"/>
      <c r="LQ274" s="120"/>
      <c r="LR274" s="120"/>
      <c r="LS274" s="120"/>
      <c r="LT274" s="120"/>
      <c r="LU274" s="120"/>
      <c r="LV274" s="120"/>
      <c r="LW274" s="120"/>
      <c r="LX274" s="120"/>
      <c r="LY274" s="120"/>
      <c r="LZ274" s="120"/>
      <c r="MA274" s="120"/>
      <c r="MB274" s="120"/>
      <c r="MC274" s="120"/>
      <c r="MD274" s="120"/>
      <c r="ME274" s="120"/>
      <c r="MF274" s="120"/>
      <c r="MG274" s="120"/>
      <c r="MH274" s="120"/>
      <c r="MI274" s="120"/>
      <c r="MJ274" s="120"/>
      <c r="MK274" s="120"/>
      <c r="ML274" s="120"/>
      <c r="MM274" s="120"/>
      <c r="MN274" s="120"/>
      <c r="MO274" s="120"/>
      <c r="MP274" s="120"/>
      <c r="MQ274" s="120"/>
      <c r="MR274" s="120"/>
      <c r="MS274" s="120"/>
      <c r="MT274" s="120"/>
      <c r="MU274" s="120"/>
      <c r="MV274" s="120"/>
      <c r="MW274" s="120"/>
      <c r="MX274" s="120"/>
      <c r="MY274" s="120"/>
      <c r="MZ274" s="120"/>
      <c r="NA274" s="120"/>
      <c r="NB274" s="120"/>
      <c r="NC274" s="120"/>
      <c r="ND274" s="120"/>
      <c r="NE274" s="120"/>
      <c r="NF274" s="120"/>
      <c r="NG274" s="120"/>
      <c r="NH274" s="120"/>
      <c r="NI274" s="120"/>
      <c r="NJ274" s="120"/>
      <c r="NK274" s="120"/>
      <c r="NL274" s="120"/>
      <c r="NM274" s="120"/>
      <c r="NN274" s="120"/>
      <c r="NO274" s="120"/>
      <c r="NP274" s="120"/>
      <c r="NQ274" s="120"/>
      <c r="NR274" s="120"/>
      <c r="NS274" s="120"/>
      <c r="NT274" s="120"/>
      <c r="NU274" s="120"/>
      <c r="NV274" s="120"/>
      <c r="NW274" s="120"/>
      <c r="NX274" s="120"/>
      <c r="NY274" s="120"/>
      <c r="NZ274" s="120"/>
      <c r="OA274" s="120"/>
      <c r="OB274" s="120"/>
      <c r="OC274" s="120"/>
      <c r="OD274" s="120"/>
      <c r="OE274" s="120"/>
      <c r="OF274" s="120"/>
      <c r="OG274" s="120"/>
      <c r="OH274" s="120"/>
      <c r="OI274" s="120"/>
      <c r="OJ274" s="120"/>
      <c r="OK274" s="120"/>
      <c r="OL274" s="120"/>
      <c r="OM274" s="120"/>
      <c r="ON274" s="120"/>
      <c r="OO274" s="120"/>
      <c r="OP274" s="120"/>
      <c r="OQ274" s="120"/>
      <c r="OR274" s="120"/>
      <c r="OS274" s="120"/>
      <c r="OT274" s="120"/>
      <c r="OU274" s="120"/>
      <c r="OV274" s="120"/>
      <c r="OW274" s="120"/>
      <c r="OX274" s="120"/>
      <c r="OY274" s="120"/>
      <c r="OZ274" s="120"/>
      <c r="PA274" s="120"/>
      <c r="PB274" s="120"/>
      <c r="PC274" s="120"/>
      <c r="PD274" s="120"/>
      <c r="PE274" s="120"/>
      <c r="PF274" s="120"/>
      <c r="PG274" s="120"/>
      <c r="PH274" s="120"/>
      <c r="PI274" s="120"/>
      <c r="PJ274" s="120"/>
      <c r="PK274" s="120"/>
      <c r="PL274" s="120"/>
      <c r="PM274" s="120"/>
      <c r="PN274" s="120"/>
      <c r="PO274" s="120"/>
      <c r="PP274" s="120"/>
      <c r="PQ274" s="120"/>
      <c r="PR274" s="120"/>
      <c r="PS274" s="120"/>
      <c r="PT274" s="120"/>
      <c r="PU274" s="120"/>
      <c r="PV274" s="120"/>
      <c r="PW274" s="120"/>
      <c r="PX274" s="120"/>
      <c r="PY274" s="120"/>
      <c r="PZ274" s="120"/>
      <c r="QA274" s="120"/>
      <c r="QB274" s="120"/>
      <c r="QC274" s="120"/>
      <c r="QD274" s="120"/>
      <c r="QE274" s="120"/>
      <c r="QF274" s="120"/>
      <c r="QG274" s="120"/>
      <c r="QH274" s="120"/>
      <c r="QI274" s="120"/>
      <c r="QJ274" s="120"/>
      <c r="QK274" s="120"/>
      <c r="QL274" s="120"/>
      <c r="QM274" s="120"/>
      <c r="QN274" s="120"/>
      <c r="QO274" s="120"/>
      <c r="QP274" s="120"/>
      <c r="QQ274" s="120"/>
      <c r="QR274" s="120"/>
      <c r="QS274" s="120"/>
      <c r="QT274" s="120"/>
      <c r="QU274" s="120"/>
      <c r="QV274" s="120"/>
      <c r="QW274" s="120"/>
      <c r="QX274" s="120"/>
      <c r="QY274" s="120"/>
      <c r="QZ274" s="120"/>
      <c r="RA274" s="120"/>
      <c r="RB274" s="120"/>
      <c r="RC274" s="120"/>
      <c r="RD274" s="120"/>
      <c r="RE274" s="120"/>
      <c r="RF274" s="120"/>
      <c r="RG274" s="120"/>
      <c r="RH274" s="120"/>
      <c r="RI274" s="120"/>
      <c r="RJ274" s="120"/>
      <c r="RK274" s="120"/>
      <c r="RL274" s="120"/>
      <c r="RM274" s="120"/>
      <c r="RN274" s="120"/>
      <c r="RO274" s="120"/>
      <c r="RP274" s="120"/>
      <c r="RQ274" s="120"/>
      <c r="RR274" s="120"/>
      <c r="RS274" s="120"/>
      <c r="RT274" s="120"/>
      <c r="RU274" s="120"/>
      <c r="RV274" s="120"/>
      <c r="RW274" s="120"/>
      <c r="RX274" s="120"/>
      <c r="RY274" s="120"/>
      <c r="RZ274" s="120"/>
      <c r="SA274" s="120"/>
      <c r="SB274" s="120"/>
      <c r="SC274" s="120"/>
      <c r="SD274" s="120"/>
      <c r="SE274" s="120"/>
      <c r="SF274" s="120"/>
      <c r="SG274" s="120"/>
      <c r="SH274" s="120"/>
      <c r="SI274" s="120"/>
      <c r="SJ274" s="120"/>
      <c r="SK274" s="120"/>
      <c r="SL274" s="120"/>
      <c r="SM274" s="120"/>
      <c r="SN274" s="120"/>
      <c r="SO274" s="120"/>
      <c r="SP274" s="120"/>
      <c r="SQ274" s="120"/>
      <c r="SR274" s="120"/>
      <c r="SS274" s="120"/>
      <c r="ST274" s="120"/>
      <c r="SU274" s="120"/>
      <c r="SV274" s="120"/>
      <c r="SW274" s="120"/>
      <c r="SX274" s="120"/>
      <c r="SY274" s="120"/>
      <c r="SZ274" s="120"/>
      <c r="TA274" s="120"/>
      <c r="TB274" s="120"/>
      <c r="TC274" s="120"/>
      <c r="TD274" s="120"/>
      <c r="TE274" s="120"/>
      <c r="TF274" s="120"/>
      <c r="TG274" s="120"/>
      <c r="TH274" s="120"/>
      <c r="TI274" s="120"/>
      <c r="TJ274" s="120"/>
      <c r="TK274" s="120"/>
      <c r="TL274" s="120"/>
      <c r="TM274" s="120"/>
      <c r="TN274" s="120"/>
      <c r="TO274" s="120"/>
      <c r="TP274" s="120"/>
      <c r="TQ274" s="120"/>
      <c r="TR274" s="120"/>
      <c r="TS274" s="120"/>
      <c r="TT274" s="120"/>
      <c r="TU274" s="120"/>
      <c r="TV274" s="120"/>
      <c r="TW274" s="120"/>
      <c r="TX274" s="120"/>
      <c r="TY274" s="120"/>
      <c r="TZ274" s="120"/>
      <c r="UA274" s="120"/>
      <c r="UB274" s="120"/>
      <c r="UC274" s="120"/>
      <c r="UD274" s="120"/>
      <c r="UE274" s="120"/>
      <c r="UF274" s="120"/>
      <c r="UG274" s="120"/>
      <c r="UH274" s="120"/>
      <c r="UI274" s="120"/>
      <c r="UJ274" s="120"/>
      <c r="UK274" s="120"/>
      <c r="UL274" s="120"/>
      <c r="UM274" s="120"/>
      <c r="UN274" s="120"/>
      <c r="UO274" s="120"/>
      <c r="UP274" s="120"/>
      <c r="UQ274" s="120"/>
      <c r="UR274" s="120"/>
      <c r="US274" s="120"/>
      <c r="UT274" s="120"/>
      <c r="UU274" s="120"/>
      <c r="UV274" s="120"/>
      <c r="UW274" s="120"/>
      <c r="UX274" s="120"/>
      <c r="UY274" s="120"/>
      <c r="UZ274" s="120"/>
      <c r="VA274" s="120"/>
      <c r="VB274" s="120"/>
      <c r="VC274" s="120"/>
      <c r="VD274" s="120"/>
      <c r="VE274" s="120"/>
      <c r="VF274" s="120"/>
      <c r="VG274" s="120"/>
      <c r="VH274" s="120"/>
      <c r="VI274" s="120"/>
      <c r="VJ274" s="120"/>
      <c r="VK274" s="120"/>
      <c r="VL274" s="120"/>
      <c r="VM274" s="120"/>
      <c r="VN274" s="120"/>
      <c r="VO274" s="120"/>
      <c r="VP274" s="120"/>
      <c r="VQ274" s="120"/>
      <c r="VR274" s="120"/>
      <c r="VS274" s="120"/>
      <c r="VT274" s="120"/>
      <c r="VU274" s="120"/>
      <c r="VV274" s="120"/>
      <c r="VW274" s="120"/>
      <c r="VX274" s="120"/>
      <c r="VY274" s="120"/>
      <c r="VZ274" s="120"/>
      <c r="WA274" s="120"/>
      <c r="WB274" s="120"/>
      <c r="WC274" s="120"/>
      <c r="WD274" s="120"/>
      <c r="WE274" s="120"/>
      <c r="WF274" s="120"/>
      <c r="WG274" s="120"/>
      <c r="WH274" s="120"/>
      <c r="WI274" s="120"/>
      <c r="WJ274" s="120"/>
      <c r="WK274" s="120"/>
      <c r="WL274" s="120"/>
      <c r="WM274" s="120"/>
      <c r="WN274" s="120"/>
      <c r="WO274" s="120"/>
      <c r="WP274" s="120"/>
      <c r="WQ274" s="120"/>
      <c r="WR274" s="120"/>
      <c r="WS274" s="120"/>
      <c r="WT274" s="120"/>
      <c r="WU274" s="120"/>
      <c r="WV274" s="120"/>
      <c r="WW274" s="120"/>
      <c r="WX274" s="120"/>
      <c r="WY274" s="120"/>
      <c r="WZ274" s="120"/>
      <c r="XA274" s="120"/>
      <c r="XB274" s="120"/>
      <c r="XC274" s="120"/>
      <c r="XD274" s="120"/>
      <c r="XE274" s="120"/>
      <c r="XF274" s="120"/>
      <c r="XG274" s="120"/>
      <c r="XH274" s="120"/>
      <c r="XI274" s="120"/>
      <c r="XJ274" s="120"/>
      <c r="XK274" s="120"/>
      <c r="XL274" s="120"/>
      <c r="XM274" s="120"/>
      <c r="XN274" s="120"/>
      <c r="XO274" s="120"/>
      <c r="XP274" s="120"/>
      <c r="XQ274" s="120"/>
      <c r="XR274" s="120"/>
      <c r="XS274" s="120"/>
      <c r="XT274" s="120"/>
      <c r="XU274" s="120"/>
      <c r="XV274" s="120"/>
      <c r="XW274" s="120"/>
      <c r="XX274" s="120"/>
      <c r="XY274" s="120"/>
      <c r="XZ274" s="120"/>
      <c r="YA274" s="120"/>
      <c r="YB274" s="120"/>
      <c r="YC274" s="120"/>
      <c r="YD274" s="120"/>
      <c r="YE274" s="120"/>
      <c r="YF274" s="120"/>
      <c r="YG274" s="120"/>
      <c r="YH274" s="120"/>
      <c r="YI274" s="120"/>
      <c r="YJ274" s="120"/>
      <c r="YK274" s="120"/>
      <c r="YL274" s="120"/>
      <c r="YM274" s="120"/>
      <c r="YN274" s="120"/>
      <c r="YO274" s="120"/>
      <c r="YP274" s="120"/>
      <c r="YQ274" s="120"/>
      <c r="YR274" s="120"/>
      <c r="YS274" s="120"/>
      <c r="YT274" s="120"/>
      <c r="YU274" s="120"/>
      <c r="YV274" s="120"/>
      <c r="YW274" s="120"/>
      <c r="YX274" s="120"/>
      <c r="YY274" s="120"/>
      <c r="YZ274" s="120"/>
      <c r="ZA274" s="120"/>
      <c r="ZB274" s="120"/>
      <c r="ZC274" s="120"/>
      <c r="ZD274" s="120"/>
      <c r="ZE274" s="120"/>
      <c r="ZF274" s="120"/>
      <c r="ZG274" s="120"/>
      <c r="ZH274" s="120"/>
      <c r="ZI274" s="120"/>
      <c r="ZJ274" s="120"/>
      <c r="ZK274" s="120"/>
      <c r="ZL274" s="120"/>
      <c r="ZM274" s="120"/>
      <c r="ZN274" s="120"/>
      <c r="ZO274" s="120"/>
      <c r="ZP274" s="120"/>
      <c r="ZQ274" s="120"/>
      <c r="ZR274" s="120"/>
      <c r="ZS274" s="120"/>
      <c r="ZT274" s="120"/>
      <c r="ZU274" s="120"/>
      <c r="ZV274" s="120"/>
      <c r="ZW274" s="120"/>
      <c r="ZX274" s="120"/>
      <c r="ZY274" s="120"/>
      <c r="ZZ274" s="120"/>
      <c r="AAA274" s="120"/>
      <c r="AAB274" s="120"/>
      <c r="AAC274" s="120"/>
      <c r="AAD274" s="120"/>
      <c r="AAE274" s="120"/>
      <c r="AAF274" s="120"/>
      <c r="AAG274" s="120"/>
      <c r="AAH274" s="120"/>
      <c r="AAI274" s="120"/>
      <c r="AAJ274" s="120"/>
      <c r="AAK274" s="120"/>
      <c r="AAL274" s="120"/>
      <c r="AAM274" s="120"/>
      <c r="AAN274" s="120"/>
      <c r="AAO274" s="120"/>
      <c r="AAP274" s="120"/>
      <c r="AAQ274" s="120"/>
      <c r="AAR274" s="120"/>
      <c r="AAS274" s="120"/>
      <c r="AAT274" s="120"/>
      <c r="AAU274" s="120"/>
      <c r="AAV274" s="120"/>
      <c r="AAW274" s="120"/>
      <c r="AAX274" s="120"/>
      <c r="AAY274" s="120"/>
      <c r="AAZ274" s="120"/>
      <c r="ABA274" s="120"/>
      <c r="ABB274" s="120"/>
      <c r="ABC274" s="120"/>
      <c r="ABD274" s="120"/>
      <c r="ABE274" s="120"/>
      <c r="ABF274" s="120"/>
      <c r="ABG274" s="120"/>
      <c r="ABH274" s="120"/>
      <c r="ABI274" s="120"/>
      <c r="ABJ274" s="120"/>
      <c r="ABK274" s="120"/>
      <c r="ABL274" s="120"/>
      <c r="ABM274" s="120"/>
      <c r="ABN274" s="120"/>
      <c r="ABO274" s="120"/>
      <c r="ABP274" s="120"/>
      <c r="ABQ274" s="120"/>
      <c r="ABR274" s="120"/>
      <c r="ABS274" s="120"/>
      <c r="ABT274" s="120"/>
      <c r="ABU274" s="120"/>
      <c r="ABV274" s="120"/>
      <c r="ABW274" s="120"/>
      <c r="ABX274" s="120"/>
      <c r="ABY274" s="120"/>
      <c r="ABZ274" s="120"/>
      <c r="ACA274" s="120"/>
      <c r="ACB274" s="120"/>
      <c r="ACC274" s="120"/>
      <c r="ACD274" s="120"/>
      <c r="ACE274" s="120"/>
      <c r="ACF274" s="120"/>
      <c r="ACG274" s="120"/>
      <c r="ACH274" s="120"/>
      <c r="ACI274" s="120"/>
      <c r="ACJ274" s="120"/>
      <c r="ACK274" s="120"/>
      <c r="ACL274" s="120"/>
      <c r="ACM274" s="120"/>
      <c r="ACN274" s="120"/>
      <c r="ACO274" s="120"/>
      <c r="ACP274" s="120"/>
      <c r="ACQ274" s="120"/>
      <c r="ACR274" s="120"/>
      <c r="ACS274" s="120"/>
      <c r="ACT274" s="120"/>
      <c r="ACU274" s="120"/>
      <c r="ACV274" s="120"/>
      <c r="ACW274" s="120"/>
      <c r="ACX274" s="120"/>
      <c r="ACY274" s="120"/>
      <c r="ACZ274" s="120"/>
      <c r="ADA274" s="120"/>
      <c r="ADB274" s="120"/>
      <c r="ADC274" s="120"/>
      <c r="ADD274" s="120"/>
      <c r="ADE274" s="120"/>
      <c r="ADF274" s="120"/>
      <c r="ADG274" s="120"/>
      <c r="ADH274" s="120"/>
      <c r="ADI274" s="120"/>
      <c r="ADJ274" s="120"/>
      <c r="ADK274" s="120"/>
      <c r="ADL274" s="120"/>
      <c r="ADM274" s="120"/>
      <c r="ADN274" s="120"/>
      <c r="ADO274" s="120"/>
      <c r="ADP274" s="120"/>
      <c r="ADQ274" s="120"/>
      <c r="ADR274" s="120"/>
      <c r="ADS274" s="120"/>
      <c r="ADT274" s="120"/>
      <c r="ADU274" s="120"/>
      <c r="ADV274" s="120"/>
      <c r="ADW274" s="120"/>
      <c r="ADX274" s="120"/>
      <c r="ADY274" s="120"/>
      <c r="ADZ274" s="120"/>
      <c r="AEA274" s="120"/>
      <c r="AEB274" s="120"/>
      <c r="AEC274" s="120"/>
      <c r="AED274" s="120"/>
      <c r="AEE274" s="120"/>
      <c r="AEF274" s="120"/>
      <c r="AEG274" s="120"/>
      <c r="AEH274" s="120"/>
      <c r="AEI274" s="120"/>
      <c r="AEJ274" s="120"/>
      <c r="AEK274" s="120"/>
      <c r="AEL274" s="120"/>
      <c r="AEM274" s="120"/>
      <c r="AEN274" s="120"/>
      <c r="AEO274" s="120"/>
      <c r="AEP274" s="120"/>
      <c r="AEQ274" s="120"/>
      <c r="AER274" s="120"/>
      <c r="AES274" s="120"/>
      <c r="AET274" s="120"/>
      <c r="AEU274" s="120"/>
      <c r="AEV274" s="120"/>
      <c r="AEW274" s="120"/>
      <c r="AEX274" s="120"/>
      <c r="AEY274" s="120"/>
      <c r="AEZ274" s="120"/>
      <c r="AFA274" s="120"/>
      <c r="AFB274" s="120"/>
      <c r="AFC274" s="120"/>
      <c r="AFD274" s="120"/>
      <c r="AFE274" s="120"/>
      <c r="AFF274" s="120"/>
      <c r="AFG274" s="120"/>
      <c r="AFH274" s="120"/>
      <c r="AFI274" s="120"/>
      <c r="AFJ274" s="120"/>
      <c r="AFK274" s="120"/>
      <c r="AFL274" s="120"/>
      <c r="AFM274" s="120"/>
      <c r="AFN274" s="120"/>
      <c r="AFO274" s="120"/>
      <c r="AFP274" s="120"/>
      <c r="AFQ274" s="120"/>
      <c r="AFR274" s="120"/>
      <c r="AFS274" s="120"/>
      <c r="AFT274" s="120"/>
      <c r="AFU274" s="120"/>
      <c r="AFV274" s="120"/>
      <c r="AFW274" s="120"/>
      <c r="AFX274" s="120"/>
      <c r="AFY274" s="120"/>
      <c r="AFZ274" s="120"/>
      <c r="AGA274" s="120"/>
      <c r="AGB274" s="120"/>
      <c r="AGC274" s="120"/>
      <c r="AGD274" s="120"/>
      <c r="AGE274" s="120"/>
      <c r="AGF274" s="120"/>
      <c r="AGG274" s="120"/>
      <c r="AGH274" s="120"/>
      <c r="AGI274" s="120"/>
      <c r="AGJ274" s="120"/>
      <c r="AGK274" s="120"/>
      <c r="AGL274" s="120"/>
      <c r="AGM274" s="120"/>
      <c r="AGN274" s="120"/>
      <c r="AGO274" s="120"/>
      <c r="AGP274" s="120"/>
      <c r="AGQ274" s="120"/>
      <c r="AGR274" s="120"/>
      <c r="AGS274" s="120"/>
      <c r="AGT274" s="120"/>
      <c r="AGU274" s="120"/>
      <c r="AGV274" s="120"/>
      <c r="AGW274" s="120"/>
      <c r="AGX274" s="120"/>
      <c r="AGY274" s="120"/>
      <c r="AGZ274" s="120"/>
      <c r="AHA274" s="120"/>
      <c r="AHB274" s="120"/>
      <c r="AHC274" s="120"/>
      <c r="AHD274" s="120"/>
      <c r="AHE274" s="120"/>
      <c r="AHF274" s="120"/>
      <c r="AHG274" s="120"/>
      <c r="AHH274" s="120"/>
      <c r="AHI274" s="120"/>
      <c r="AHJ274" s="120"/>
      <c r="AHK274" s="120"/>
      <c r="AHL274" s="120"/>
      <c r="AHM274" s="120"/>
      <c r="AHN274" s="120"/>
      <c r="AHO274" s="120"/>
      <c r="AHP274" s="120"/>
      <c r="AHQ274" s="120"/>
      <c r="AHR274" s="120"/>
      <c r="AHS274" s="120"/>
      <c r="AHT274" s="120"/>
      <c r="AHU274" s="120"/>
      <c r="AHV274" s="120"/>
      <c r="AHW274" s="120"/>
      <c r="AHX274" s="120"/>
      <c r="AHY274" s="120"/>
      <c r="AHZ274" s="120"/>
      <c r="AIA274" s="120"/>
      <c r="AIB274" s="120"/>
      <c r="AIC274" s="120"/>
      <c r="AID274" s="120"/>
      <c r="AIE274" s="120"/>
      <c r="AIF274" s="120"/>
      <c r="AIG274" s="120"/>
      <c r="AIH274" s="120"/>
      <c r="AII274" s="120"/>
      <c r="AIJ274" s="120"/>
      <c r="AIK274" s="120"/>
      <c r="AIL274" s="120"/>
      <c r="AIM274" s="120"/>
      <c r="AIN274" s="120"/>
      <c r="AIO274" s="120"/>
      <c r="AIP274" s="120"/>
      <c r="AIQ274" s="120"/>
      <c r="AIR274" s="120"/>
      <c r="AIS274" s="120"/>
      <c r="AIT274" s="120"/>
      <c r="AIU274" s="120"/>
      <c r="AIV274" s="120"/>
      <c r="AIW274" s="120"/>
      <c r="AIX274" s="120"/>
      <c r="AIY274" s="120"/>
      <c r="AIZ274" s="120"/>
      <c r="AJA274" s="120"/>
      <c r="AJB274" s="120"/>
      <c r="AJC274" s="120"/>
      <c r="AJD274" s="120"/>
      <c r="AJE274" s="120"/>
      <c r="AJF274" s="120"/>
      <c r="AJG274" s="120"/>
      <c r="AJH274" s="120"/>
      <c r="AJI274" s="120"/>
      <c r="AJJ274" s="120"/>
      <c r="AJK274" s="120"/>
      <c r="AJL274" s="120"/>
      <c r="AJM274" s="120"/>
      <c r="AJN274" s="120"/>
      <c r="AJO274" s="120"/>
      <c r="AJP274" s="120"/>
      <c r="AJQ274" s="120"/>
      <c r="AJR274" s="120"/>
      <c r="AJS274" s="120"/>
      <c r="AJT274" s="120"/>
      <c r="AJU274" s="120"/>
      <c r="AJV274" s="120"/>
      <c r="AJW274" s="120"/>
      <c r="AJX274" s="120"/>
      <c r="AJY274" s="120"/>
      <c r="AJZ274" s="120"/>
      <c r="AKA274" s="120"/>
      <c r="AKB274" s="120"/>
      <c r="AKC274" s="120"/>
      <c r="AKD274" s="120"/>
      <c r="AKE274" s="120"/>
      <c r="AKF274" s="120"/>
      <c r="AKG274" s="120"/>
      <c r="AKH274" s="120"/>
      <c r="AKI274" s="120"/>
      <c r="AKJ274" s="120"/>
      <c r="AKK274" s="120"/>
      <c r="AKL274" s="120"/>
      <c r="AKM274" s="120"/>
      <c r="AKN274" s="120"/>
      <c r="AKO274" s="120"/>
      <c r="AKP274" s="120"/>
      <c r="AKQ274" s="120"/>
      <c r="AKR274" s="120"/>
      <c r="AKS274" s="120"/>
      <c r="AKT274" s="120"/>
      <c r="AKU274" s="120"/>
      <c r="AKV274" s="120"/>
      <c r="AKW274" s="120"/>
      <c r="AKX274" s="120"/>
      <c r="AKY274" s="120"/>
      <c r="AKZ274" s="120"/>
      <c r="ALA274" s="120"/>
      <c r="ALB274" s="120"/>
      <c r="ALC274" s="120"/>
      <c r="ALD274" s="120"/>
      <c r="ALE274" s="120"/>
      <c r="ALF274" s="120"/>
      <c r="ALG274" s="120"/>
      <c r="ALH274" s="120"/>
      <c r="ALI274" s="120"/>
      <c r="ALJ274" s="120"/>
      <c r="ALK274" s="120"/>
      <c r="ALL274" s="120"/>
      <c r="ALM274" s="120"/>
      <c r="ALN274" s="120"/>
      <c r="ALO274" s="120"/>
      <c r="ALP274" s="120"/>
      <c r="ALQ274" s="120"/>
      <c r="ALR274" s="120"/>
      <c r="ALS274" s="120"/>
      <c r="ALT274" s="120"/>
      <c r="ALU274" s="120"/>
      <c r="ALV274" s="120"/>
      <c r="ALW274" s="120"/>
      <c r="ALX274" s="120"/>
      <c r="ALY274" s="120"/>
      <c r="ALZ274" s="120"/>
      <c r="AMA274" s="120"/>
      <c r="AMB274" s="120"/>
      <c r="AMC274" s="120"/>
      <c r="AMD274" s="120"/>
      <c r="AME274" s="120"/>
      <c r="AMF274" s="120"/>
      <c r="AMG274" s="120"/>
      <c r="AMH274" s="120"/>
      <c r="AMI274" s="120"/>
      <c r="AMJ274" s="120"/>
      <c r="AMK274" s="120"/>
      <c r="AML274" s="120"/>
    </row>
    <row r="275" spans="1:1026" s="121" customFormat="1" ht="41.25" customHeight="1" x14ac:dyDescent="0.25">
      <c r="A275" s="102">
        <v>270</v>
      </c>
      <c r="B275" s="113" t="s">
        <v>350</v>
      </c>
      <c r="C275" s="113" t="s">
        <v>8</v>
      </c>
      <c r="D275" s="113" t="s">
        <v>41</v>
      </c>
      <c r="E275" s="31" t="s">
        <v>10</v>
      </c>
      <c r="F275" s="50">
        <v>200</v>
      </c>
      <c r="G275" s="51" t="s">
        <v>11</v>
      </c>
      <c r="H275" s="76"/>
      <c r="I275" s="76">
        <f t="shared" si="23"/>
        <v>0</v>
      </c>
      <c r="J275" s="76">
        <f t="shared" si="24"/>
        <v>0</v>
      </c>
      <c r="K275" s="76">
        <f t="shared" si="25"/>
        <v>0</v>
      </c>
      <c r="L275" s="53"/>
      <c r="M275" s="53"/>
      <c r="N275" s="53"/>
      <c r="O275" s="39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  <c r="IQ275" s="120"/>
      <c r="IR275" s="120"/>
      <c r="IS275" s="120"/>
      <c r="IT275" s="120"/>
      <c r="IU275" s="120"/>
      <c r="IV275" s="120"/>
      <c r="IW275" s="120"/>
      <c r="IX275" s="120"/>
      <c r="IY275" s="120"/>
      <c r="IZ275" s="120"/>
      <c r="JA275" s="120"/>
      <c r="JB275" s="120"/>
      <c r="JC275" s="120"/>
      <c r="JD275" s="120"/>
      <c r="JE275" s="120"/>
      <c r="JF275" s="120"/>
      <c r="JG275" s="120"/>
      <c r="JH275" s="120"/>
      <c r="JI275" s="120"/>
      <c r="JJ275" s="120"/>
      <c r="JK275" s="120"/>
      <c r="JL275" s="120"/>
      <c r="JM275" s="120"/>
      <c r="JN275" s="120"/>
      <c r="JO275" s="120"/>
      <c r="JP275" s="120"/>
      <c r="JQ275" s="120"/>
      <c r="JR275" s="120"/>
      <c r="JS275" s="120"/>
      <c r="JT275" s="120"/>
      <c r="JU275" s="120"/>
      <c r="JV275" s="120"/>
      <c r="JW275" s="120"/>
      <c r="JX275" s="120"/>
      <c r="JY275" s="120"/>
      <c r="JZ275" s="120"/>
      <c r="KA275" s="120"/>
      <c r="KB275" s="120"/>
      <c r="KC275" s="120"/>
      <c r="KD275" s="120"/>
      <c r="KE275" s="120"/>
      <c r="KF275" s="120"/>
      <c r="KG275" s="120"/>
      <c r="KH275" s="120"/>
      <c r="KI275" s="120"/>
      <c r="KJ275" s="120"/>
      <c r="KK275" s="120"/>
      <c r="KL275" s="120"/>
      <c r="KM275" s="120"/>
      <c r="KN275" s="120"/>
      <c r="KO275" s="120"/>
      <c r="KP275" s="120"/>
      <c r="KQ275" s="120"/>
      <c r="KR275" s="120"/>
      <c r="KS275" s="120"/>
      <c r="KT275" s="120"/>
      <c r="KU275" s="120"/>
      <c r="KV275" s="120"/>
      <c r="KW275" s="120"/>
      <c r="KX275" s="120"/>
      <c r="KY275" s="120"/>
      <c r="KZ275" s="120"/>
      <c r="LA275" s="120"/>
      <c r="LB275" s="120"/>
      <c r="LC275" s="120"/>
      <c r="LD275" s="120"/>
      <c r="LE275" s="120"/>
      <c r="LF275" s="120"/>
      <c r="LG275" s="120"/>
      <c r="LH275" s="120"/>
      <c r="LI275" s="120"/>
      <c r="LJ275" s="120"/>
      <c r="LK275" s="120"/>
      <c r="LL275" s="120"/>
      <c r="LM275" s="120"/>
      <c r="LN275" s="120"/>
      <c r="LO275" s="120"/>
      <c r="LP275" s="120"/>
      <c r="LQ275" s="120"/>
      <c r="LR275" s="120"/>
      <c r="LS275" s="120"/>
      <c r="LT275" s="120"/>
      <c r="LU275" s="120"/>
      <c r="LV275" s="120"/>
      <c r="LW275" s="120"/>
      <c r="LX275" s="120"/>
      <c r="LY275" s="120"/>
      <c r="LZ275" s="120"/>
      <c r="MA275" s="120"/>
      <c r="MB275" s="120"/>
      <c r="MC275" s="120"/>
      <c r="MD275" s="120"/>
      <c r="ME275" s="120"/>
      <c r="MF275" s="120"/>
      <c r="MG275" s="120"/>
      <c r="MH275" s="120"/>
      <c r="MI275" s="120"/>
      <c r="MJ275" s="120"/>
      <c r="MK275" s="120"/>
      <c r="ML275" s="120"/>
      <c r="MM275" s="120"/>
      <c r="MN275" s="120"/>
      <c r="MO275" s="120"/>
      <c r="MP275" s="120"/>
      <c r="MQ275" s="120"/>
      <c r="MR275" s="120"/>
      <c r="MS275" s="120"/>
      <c r="MT275" s="120"/>
      <c r="MU275" s="120"/>
      <c r="MV275" s="120"/>
      <c r="MW275" s="120"/>
      <c r="MX275" s="120"/>
      <c r="MY275" s="120"/>
      <c r="MZ275" s="120"/>
      <c r="NA275" s="120"/>
      <c r="NB275" s="120"/>
      <c r="NC275" s="120"/>
      <c r="ND275" s="120"/>
      <c r="NE275" s="120"/>
      <c r="NF275" s="120"/>
      <c r="NG275" s="120"/>
      <c r="NH275" s="120"/>
      <c r="NI275" s="120"/>
      <c r="NJ275" s="120"/>
      <c r="NK275" s="120"/>
      <c r="NL275" s="120"/>
      <c r="NM275" s="120"/>
      <c r="NN275" s="120"/>
      <c r="NO275" s="120"/>
      <c r="NP275" s="120"/>
      <c r="NQ275" s="120"/>
      <c r="NR275" s="120"/>
      <c r="NS275" s="120"/>
      <c r="NT275" s="120"/>
      <c r="NU275" s="120"/>
      <c r="NV275" s="120"/>
      <c r="NW275" s="120"/>
      <c r="NX275" s="120"/>
      <c r="NY275" s="120"/>
      <c r="NZ275" s="120"/>
      <c r="OA275" s="120"/>
      <c r="OB275" s="120"/>
      <c r="OC275" s="120"/>
      <c r="OD275" s="120"/>
      <c r="OE275" s="120"/>
      <c r="OF275" s="120"/>
      <c r="OG275" s="120"/>
      <c r="OH275" s="120"/>
      <c r="OI275" s="120"/>
      <c r="OJ275" s="120"/>
      <c r="OK275" s="120"/>
      <c r="OL275" s="120"/>
      <c r="OM275" s="120"/>
      <c r="ON275" s="120"/>
      <c r="OO275" s="120"/>
      <c r="OP275" s="120"/>
      <c r="OQ275" s="120"/>
      <c r="OR275" s="120"/>
      <c r="OS275" s="120"/>
      <c r="OT275" s="120"/>
      <c r="OU275" s="120"/>
      <c r="OV275" s="120"/>
      <c r="OW275" s="120"/>
      <c r="OX275" s="120"/>
      <c r="OY275" s="120"/>
      <c r="OZ275" s="120"/>
      <c r="PA275" s="120"/>
      <c r="PB275" s="120"/>
      <c r="PC275" s="120"/>
      <c r="PD275" s="120"/>
      <c r="PE275" s="120"/>
      <c r="PF275" s="120"/>
      <c r="PG275" s="120"/>
      <c r="PH275" s="120"/>
      <c r="PI275" s="120"/>
      <c r="PJ275" s="120"/>
      <c r="PK275" s="120"/>
      <c r="PL275" s="120"/>
      <c r="PM275" s="120"/>
      <c r="PN275" s="120"/>
      <c r="PO275" s="120"/>
      <c r="PP275" s="120"/>
      <c r="PQ275" s="120"/>
      <c r="PR275" s="120"/>
      <c r="PS275" s="120"/>
      <c r="PT275" s="120"/>
      <c r="PU275" s="120"/>
      <c r="PV275" s="120"/>
      <c r="PW275" s="120"/>
      <c r="PX275" s="120"/>
      <c r="PY275" s="120"/>
      <c r="PZ275" s="120"/>
      <c r="QA275" s="120"/>
      <c r="QB275" s="120"/>
      <c r="QC275" s="120"/>
      <c r="QD275" s="120"/>
      <c r="QE275" s="120"/>
      <c r="QF275" s="120"/>
      <c r="QG275" s="120"/>
      <c r="QH275" s="120"/>
      <c r="QI275" s="120"/>
      <c r="QJ275" s="120"/>
      <c r="QK275" s="120"/>
      <c r="QL275" s="120"/>
      <c r="QM275" s="120"/>
      <c r="QN275" s="120"/>
      <c r="QO275" s="120"/>
      <c r="QP275" s="120"/>
      <c r="QQ275" s="120"/>
      <c r="QR275" s="120"/>
      <c r="QS275" s="120"/>
      <c r="QT275" s="120"/>
      <c r="QU275" s="120"/>
      <c r="QV275" s="120"/>
      <c r="QW275" s="120"/>
      <c r="QX275" s="120"/>
      <c r="QY275" s="120"/>
      <c r="QZ275" s="120"/>
      <c r="RA275" s="120"/>
      <c r="RB275" s="120"/>
      <c r="RC275" s="120"/>
      <c r="RD275" s="120"/>
      <c r="RE275" s="120"/>
      <c r="RF275" s="120"/>
      <c r="RG275" s="120"/>
      <c r="RH275" s="120"/>
      <c r="RI275" s="120"/>
      <c r="RJ275" s="120"/>
      <c r="RK275" s="120"/>
      <c r="RL275" s="120"/>
      <c r="RM275" s="120"/>
      <c r="RN275" s="120"/>
      <c r="RO275" s="120"/>
      <c r="RP275" s="120"/>
      <c r="RQ275" s="120"/>
      <c r="RR275" s="120"/>
      <c r="RS275" s="120"/>
      <c r="RT275" s="120"/>
      <c r="RU275" s="120"/>
      <c r="RV275" s="120"/>
      <c r="RW275" s="120"/>
      <c r="RX275" s="120"/>
      <c r="RY275" s="120"/>
      <c r="RZ275" s="120"/>
      <c r="SA275" s="120"/>
      <c r="SB275" s="120"/>
      <c r="SC275" s="120"/>
      <c r="SD275" s="120"/>
      <c r="SE275" s="120"/>
      <c r="SF275" s="120"/>
      <c r="SG275" s="120"/>
      <c r="SH275" s="120"/>
      <c r="SI275" s="120"/>
      <c r="SJ275" s="120"/>
      <c r="SK275" s="120"/>
      <c r="SL275" s="120"/>
      <c r="SM275" s="120"/>
      <c r="SN275" s="120"/>
      <c r="SO275" s="120"/>
      <c r="SP275" s="120"/>
      <c r="SQ275" s="120"/>
      <c r="SR275" s="120"/>
      <c r="SS275" s="120"/>
      <c r="ST275" s="120"/>
      <c r="SU275" s="120"/>
      <c r="SV275" s="120"/>
      <c r="SW275" s="120"/>
      <c r="SX275" s="120"/>
      <c r="SY275" s="120"/>
      <c r="SZ275" s="120"/>
      <c r="TA275" s="120"/>
      <c r="TB275" s="120"/>
      <c r="TC275" s="120"/>
      <c r="TD275" s="120"/>
      <c r="TE275" s="120"/>
      <c r="TF275" s="120"/>
      <c r="TG275" s="120"/>
      <c r="TH275" s="120"/>
      <c r="TI275" s="120"/>
      <c r="TJ275" s="120"/>
      <c r="TK275" s="120"/>
      <c r="TL275" s="120"/>
      <c r="TM275" s="120"/>
      <c r="TN275" s="120"/>
      <c r="TO275" s="120"/>
      <c r="TP275" s="120"/>
      <c r="TQ275" s="120"/>
      <c r="TR275" s="120"/>
      <c r="TS275" s="120"/>
      <c r="TT275" s="120"/>
      <c r="TU275" s="120"/>
      <c r="TV275" s="120"/>
      <c r="TW275" s="120"/>
      <c r="TX275" s="120"/>
      <c r="TY275" s="120"/>
      <c r="TZ275" s="120"/>
      <c r="UA275" s="120"/>
      <c r="UB275" s="120"/>
      <c r="UC275" s="120"/>
      <c r="UD275" s="120"/>
      <c r="UE275" s="120"/>
      <c r="UF275" s="120"/>
      <c r="UG275" s="120"/>
      <c r="UH275" s="120"/>
      <c r="UI275" s="120"/>
      <c r="UJ275" s="120"/>
      <c r="UK275" s="120"/>
      <c r="UL275" s="120"/>
      <c r="UM275" s="120"/>
      <c r="UN275" s="120"/>
      <c r="UO275" s="120"/>
      <c r="UP275" s="120"/>
      <c r="UQ275" s="120"/>
      <c r="UR275" s="120"/>
      <c r="US275" s="120"/>
      <c r="UT275" s="120"/>
      <c r="UU275" s="120"/>
      <c r="UV275" s="120"/>
      <c r="UW275" s="120"/>
      <c r="UX275" s="120"/>
      <c r="UY275" s="120"/>
      <c r="UZ275" s="120"/>
      <c r="VA275" s="120"/>
      <c r="VB275" s="120"/>
      <c r="VC275" s="120"/>
      <c r="VD275" s="120"/>
      <c r="VE275" s="120"/>
      <c r="VF275" s="120"/>
      <c r="VG275" s="120"/>
      <c r="VH275" s="120"/>
      <c r="VI275" s="120"/>
      <c r="VJ275" s="120"/>
      <c r="VK275" s="120"/>
      <c r="VL275" s="120"/>
      <c r="VM275" s="120"/>
      <c r="VN275" s="120"/>
      <c r="VO275" s="120"/>
      <c r="VP275" s="120"/>
      <c r="VQ275" s="120"/>
      <c r="VR275" s="120"/>
      <c r="VS275" s="120"/>
      <c r="VT275" s="120"/>
      <c r="VU275" s="120"/>
      <c r="VV275" s="120"/>
      <c r="VW275" s="120"/>
      <c r="VX275" s="120"/>
      <c r="VY275" s="120"/>
      <c r="VZ275" s="120"/>
      <c r="WA275" s="120"/>
      <c r="WB275" s="120"/>
      <c r="WC275" s="120"/>
      <c r="WD275" s="120"/>
      <c r="WE275" s="120"/>
      <c r="WF275" s="120"/>
      <c r="WG275" s="120"/>
      <c r="WH275" s="120"/>
      <c r="WI275" s="120"/>
      <c r="WJ275" s="120"/>
      <c r="WK275" s="120"/>
      <c r="WL275" s="120"/>
      <c r="WM275" s="120"/>
      <c r="WN275" s="120"/>
      <c r="WO275" s="120"/>
      <c r="WP275" s="120"/>
      <c r="WQ275" s="120"/>
      <c r="WR275" s="120"/>
      <c r="WS275" s="120"/>
      <c r="WT275" s="120"/>
      <c r="WU275" s="120"/>
      <c r="WV275" s="120"/>
      <c r="WW275" s="120"/>
      <c r="WX275" s="120"/>
      <c r="WY275" s="120"/>
      <c r="WZ275" s="120"/>
      <c r="XA275" s="120"/>
      <c r="XB275" s="120"/>
      <c r="XC275" s="120"/>
      <c r="XD275" s="120"/>
      <c r="XE275" s="120"/>
      <c r="XF275" s="120"/>
      <c r="XG275" s="120"/>
      <c r="XH275" s="120"/>
      <c r="XI275" s="120"/>
      <c r="XJ275" s="120"/>
      <c r="XK275" s="120"/>
      <c r="XL275" s="120"/>
      <c r="XM275" s="120"/>
      <c r="XN275" s="120"/>
      <c r="XO275" s="120"/>
      <c r="XP275" s="120"/>
      <c r="XQ275" s="120"/>
      <c r="XR275" s="120"/>
      <c r="XS275" s="120"/>
      <c r="XT275" s="120"/>
      <c r="XU275" s="120"/>
      <c r="XV275" s="120"/>
      <c r="XW275" s="120"/>
      <c r="XX275" s="120"/>
      <c r="XY275" s="120"/>
      <c r="XZ275" s="120"/>
      <c r="YA275" s="120"/>
      <c r="YB275" s="120"/>
      <c r="YC275" s="120"/>
      <c r="YD275" s="120"/>
      <c r="YE275" s="120"/>
      <c r="YF275" s="120"/>
      <c r="YG275" s="120"/>
      <c r="YH275" s="120"/>
      <c r="YI275" s="120"/>
      <c r="YJ275" s="120"/>
      <c r="YK275" s="120"/>
      <c r="YL275" s="120"/>
      <c r="YM275" s="120"/>
      <c r="YN275" s="120"/>
      <c r="YO275" s="120"/>
      <c r="YP275" s="120"/>
      <c r="YQ275" s="120"/>
      <c r="YR275" s="120"/>
      <c r="YS275" s="120"/>
      <c r="YT275" s="120"/>
      <c r="YU275" s="120"/>
      <c r="YV275" s="120"/>
      <c r="YW275" s="120"/>
      <c r="YX275" s="120"/>
      <c r="YY275" s="120"/>
      <c r="YZ275" s="120"/>
      <c r="ZA275" s="120"/>
      <c r="ZB275" s="120"/>
      <c r="ZC275" s="120"/>
      <c r="ZD275" s="120"/>
      <c r="ZE275" s="120"/>
      <c r="ZF275" s="120"/>
      <c r="ZG275" s="120"/>
      <c r="ZH275" s="120"/>
      <c r="ZI275" s="120"/>
      <c r="ZJ275" s="120"/>
      <c r="ZK275" s="120"/>
      <c r="ZL275" s="120"/>
      <c r="ZM275" s="120"/>
      <c r="ZN275" s="120"/>
      <c r="ZO275" s="120"/>
      <c r="ZP275" s="120"/>
      <c r="ZQ275" s="120"/>
      <c r="ZR275" s="120"/>
      <c r="ZS275" s="120"/>
      <c r="ZT275" s="120"/>
      <c r="ZU275" s="120"/>
      <c r="ZV275" s="120"/>
      <c r="ZW275" s="120"/>
      <c r="ZX275" s="120"/>
      <c r="ZY275" s="120"/>
      <c r="ZZ275" s="120"/>
      <c r="AAA275" s="120"/>
      <c r="AAB275" s="120"/>
      <c r="AAC275" s="120"/>
      <c r="AAD275" s="120"/>
      <c r="AAE275" s="120"/>
      <c r="AAF275" s="120"/>
      <c r="AAG275" s="120"/>
      <c r="AAH275" s="120"/>
      <c r="AAI275" s="120"/>
      <c r="AAJ275" s="120"/>
      <c r="AAK275" s="120"/>
      <c r="AAL275" s="120"/>
      <c r="AAM275" s="120"/>
      <c r="AAN275" s="120"/>
      <c r="AAO275" s="120"/>
      <c r="AAP275" s="120"/>
      <c r="AAQ275" s="120"/>
      <c r="AAR275" s="120"/>
      <c r="AAS275" s="120"/>
      <c r="AAT275" s="120"/>
      <c r="AAU275" s="120"/>
      <c r="AAV275" s="120"/>
      <c r="AAW275" s="120"/>
      <c r="AAX275" s="120"/>
      <c r="AAY275" s="120"/>
      <c r="AAZ275" s="120"/>
      <c r="ABA275" s="120"/>
      <c r="ABB275" s="120"/>
      <c r="ABC275" s="120"/>
      <c r="ABD275" s="120"/>
      <c r="ABE275" s="120"/>
      <c r="ABF275" s="120"/>
      <c r="ABG275" s="120"/>
      <c r="ABH275" s="120"/>
      <c r="ABI275" s="120"/>
      <c r="ABJ275" s="120"/>
      <c r="ABK275" s="120"/>
      <c r="ABL275" s="120"/>
      <c r="ABM275" s="120"/>
      <c r="ABN275" s="120"/>
      <c r="ABO275" s="120"/>
      <c r="ABP275" s="120"/>
      <c r="ABQ275" s="120"/>
      <c r="ABR275" s="120"/>
      <c r="ABS275" s="120"/>
      <c r="ABT275" s="120"/>
      <c r="ABU275" s="120"/>
      <c r="ABV275" s="120"/>
      <c r="ABW275" s="120"/>
      <c r="ABX275" s="120"/>
      <c r="ABY275" s="120"/>
      <c r="ABZ275" s="120"/>
      <c r="ACA275" s="120"/>
      <c r="ACB275" s="120"/>
      <c r="ACC275" s="120"/>
      <c r="ACD275" s="120"/>
      <c r="ACE275" s="120"/>
      <c r="ACF275" s="120"/>
      <c r="ACG275" s="120"/>
      <c r="ACH275" s="120"/>
      <c r="ACI275" s="120"/>
      <c r="ACJ275" s="120"/>
      <c r="ACK275" s="120"/>
      <c r="ACL275" s="120"/>
      <c r="ACM275" s="120"/>
      <c r="ACN275" s="120"/>
      <c r="ACO275" s="120"/>
      <c r="ACP275" s="120"/>
      <c r="ACQ275" s="120"/>
      <c r="ACR275" s="120"/>
      <c r="ACS275" s="120"/>
      <c r="ACT275" s="120"/>
      <c r="ACU275" s="120"/>
      <c r="ACV275" s="120"/>
      <c r="ACW275" s="120"/>
      <c r="ACX275" s="120"/>
      <c r="ACY275" s="120"/>
      <c r="ACZ275" s="120"/>
      <c r="ADA275" s="120"/>
      <c r="ADB275" s="120"/>
      <c r="ADC275" s="120"/>
      <c r="ADD275" s="120"/>
      <c r="ADE275" s="120"/>
      <c r="ADF275" s="120"/>
      <c r="ADG275" s="120"/>
      <c r="ADH275" s="120"/>
      <c r="ADI275" s="120"/>
      <c r="ADJ275" s="120"/>
      <c r="ADK275" s="120"/>
      <c r="ADL275" s="120"/>
      <c r="ADM275" s="120"/>
      <c r="ADN275" s="120"/>
      <c r="ADO275" s="120"/>
      <c r="ADP275" s="120"/>
      <c r="ADQ275" s="120"/>
      <c r="ADR275" s="120"/>
      <c r="ADS275" s="120"/>
      <c r="ADT275" s="120"/>
      <c r="ADU275" s="120"/>
      <c r="ADV275" s="120"/>
      <c r="ADW275" s="120"/>
      <c r="ADX275" s="120"/>
      <c r="ADY275" s="120"/>
      <c r="ADZ275" s="120"/>
      <c r="AEA275" s="120"/>
      <c r="AEB275" s="120"/>
      <c r="AEC275" s="120"/>
      <c r="AED275" s="120"/>
      <c r="AEE275" s="120"/>
      <c r="AEF275" s="120"/>
      <c r="AEG275" s="120"/>
      <c r="AEH275" s="120"/>
      <c r="AEI275" s="120"/>
      <c r="AEJ275" s="120"/>
      <c r="AEK275" s="120"/>
      <c r="AEL275" s="120"/>
      <c r="AEM275" s="120"/>
      <c r="AEN275" s="120"/>
      <c r="AEO275" s="120"/>
      <c r="AEP275" s="120"/>
      <c r="AEQ275" s="120"/>
      <c r="AER275" s="120"/>
      <c r="AES275" s="120"/>
      <c r="AET275" s="120"/>
      <c r="AEU275" s="120"/>
      <c r="AEV275" s="120"/>
      <c r="AEW275" s="120"/>
      <c r="AEX275" s="120"/>
      <c r="AEY275" s="120"/>
      <c r="AEZ275" s="120"/>
      <c r="AFA275" s="120"/>
      <c r="AFB275" s="120"/>
      <c r="AFC275" s="120"/>
      <c r="AFD275" s="120"/>
      <c r="AFE275" s="120"/>
      <c r="AFF275" s="120"/>
      <c r="AFG275" s="120"/>
      <c r="AFH275" s="120"/>
      <c r="AFI275" s="120"/>
      <c r="AFJ275" s="120"/>
      <c r="AFK275" s="120"/>
      <c r="AFL275" s="120"/>
      <c r="AFM275" s="120"/>
      <c r="AFN275" s="120"/>
      <c r="AFO275" s="120"/>
      <c r="AFP275" s="120"/>
      <c r="AFQ275" s="120"/>
      <c r="AFR275" s="120"/>
      <c r="AFS275" s="120"/>
      <c r="AFT275" s="120"/>
      <c r="AFU275" s="120"/>
      <c r="AFV275" s="120"/>
      <c r="AFW275" s="120"/>
      <c r="AFX275" s="120"/>
      <c r="AFY275" s="120"/>
      <c r="AFZ275" s="120"/>
      <c r="AGA275" s="120"/>
      <c r="AGB275" s="120"/>
      <c r="AGC275" s="120"/>
      <c r="AGD275" s="120"/>
      <c r="AGE275" s="120"/>
      <c r="AGF275" s="120"/>
      <c r="AGG275" s="120"/>
      <c r="AGH275" s="120"/>
      <c r="AGI275" s="120"/>
      <c r="AGJ275" s="120"/>
      <c r="AGK275" s="120"/>
      <c r="AGL275" s="120"/>
      <c r="AGM275" s="120"/>
      <c r="AGN275" s="120"/>
      <c r="AGO275" s="120"/>
      <c r="AGP275" s="120"/>
      <c r="AGQ275" s="120"/>
      <c r="AGR275" s="120"/>
      <c r="AGS275" s="120"/>
      <c r="AGT275" s="120"/>
      <c r="AGU275" s="120"/>
      <c r="AGV275" s="120"/>
      <c r="AGW275" s="120"/>
      <c r="AGX275" s="120"/>
      <c r="AGY275" s="120"/>
      <c r="AGZ275" s="120"/>
      <c r="AHA275" s="120"/>
      <c r="AHB275" s="120"/>
      <c r="AHC275" s="120"/>
      <c r="AHD275" s="120"/>
      <c r="AHE275" s="120"/>
      <c r="AHF275" s="120"/>
      <c r="AHG275" s="120"/>
      <c r="AHH275" s="120"/>
      <c r="AHI275" s="120"/>
      <c r="AHJ275" s="120"/>
      <c r="AHK275" s="120"/>
      <c r="AHL275" s="120"/>
      <c r="AHM275" s="120"/>
      <c r="AHN275" s="120"/>
      <c r="AHO275" s="120"/>
      <c r="AHP275" s="120"/>
      <c r="AHQ275" s="120"/>
      <c r="AHR275" s="120"/>
      <c r="AHS275" s="120"/>
      <c r="AHT275" s="120"/>
      <c r="AHU275" s="120"/>
      <c r="AHV275" s="120"/>
      <c r="AHW275" s="120"/>
      <c r="AHX275" s="120"/>
      <c r="AHY275" s="120"/>
      <c r="AHZ275" s="120"/>
      <c r="AIA275" s="120"/>
      <c r="AIB275" s="120"/>
      <c r="AIC275" s="120"/>
      <c r="AID275" s="120"/>
      <c r="AIE275" s="120"/>
      <c r="AIF275" s="120"/>
      <c r="AIG275" s="120"/>
      <c r="AIH275" s="120"/>
      <c r="AII275" s="120"/>
      <c r="AIJ275" s="120"/>
      <c r="AIK275" s="120"/>
      <c r="AIL275" s="120"/>
      <c r="AIM275" s="120"/>
      <c r="AIN275" s="120"/>
      <c r="AIO275" s="120"/>
      <c r="AIP275" s="120"/>
      <c r="AIQ275" s="120"/>
      <c r="AIR275" s="120"/>
      <c r="AIS275" s="120"/>
      <c r="AIT275" s="120"/>
      <c r="AIU275" s="120"/>
      <c r="AIV275" s="120"/>
      <c r="AIW275" s="120"/>
      <c r="AIX275" s="120"/>
      <c r="AIY275" s="120"/>
      <c r="AIZ275" s="120"/>
      <c r="AJA275" s="120"/>
      <c r="AJB275" s="120"/>
      <c r="AJC275" s="120"/>
      <c r="AJD275" s="120"/>
      <c r="AJE275" s="120"/>
      <c r="AJF275" s="120"/>
      <c r="AJG275" s="120"/>
      <c r="AJH275" s="120"/>
      <c r="AJI275" s="120"/>
      <c r="AJJ275" s="120"/>
      <c r="AJK275" s="120"/>
      <c r="AJL275" s="120"/>
      <c r="AJM275" s="120"/>
      <c r="AJN275" s="120"/>
      <c r="AJO275" s="120"/>
      <c r="AJP275" s="120"/>
      <c r="AJQ275" s="120"/>
      <c r="AJR275" s="120"/>
      <c r="AJS275" s="120"/>
      <c r="AJT275" s="120"/>
      <c r="AJU275" s="120"/>
      <c r="AJV275" s="120"/>
      <c r="AJW275" s="120"/>
      <c r="AJX275" s="120"/>
      <c r="AJY275" s="120"/>
      <c r="AJZ275" s="120"/>
      <c r="AKA275" s="120"/>
      <c r="AKB275" s="120"/>
      <c r="AKC275" s="120"/>
      <c r="AKD275" s="120"/>
      <c r="AKE275" s="120"/>
      <c r="AKF275" s="120"/>
      <c r="AKG275" s="120"/>
      <c r="AKH275" s="120"/>
      <c r="AKI275" s="120"/>
      <c r="AKJ275" s="120"/>
      <c r="AKK275" s="120"/>
      <c r="AKL275" s="120"/>
      <c r="AKM275" s="120"/>
      <c r="AKN275" s="120"/>
      <c r="AKO275" s="120"/>
      <c r="AKP275" s="120"/>
      <c r="AKQ275" s="120"/>
      <c r="AKR275" s="120"/>
      <c r="AKS275" s="120"/>
      <c r="AKT275" s="120"/>
      <c r="AKU275" s="120"/>
      <c r="AKV275" s="120"/>
      <c r="AKW275" s="120"/>
      <c r="AKX275" s="120"/>
      <c r="AKY275" s="120"/>
      <c r="AKZ275" s="120"/>
      <c r="ALA275" s="120"/>
      <c r="ALB275" s="120"/>
      <c r="ALC275" s="120"/>
      <c r="ALD275" s="120"/>
      <c r="ALE275" s="120"/>
      <c r="ALF275" s="120"/>
      <c r="ALG275" s="120"/>
      <c r="ALH275" s="120"/>
      <c r="ALI275" s="120"/>
      <c r="ALJ275" s="120"/>
      <c r="ALK275" s="120"/>
      <c r="ALL275" s="120"/>
      <c r="ALM275" s="120"/>
      <c r="ALN275" s="120"/>
      <c r="ALO275" s="120"/>
      <c r="ALP275" s="120"/>
      <c r="ALQ275" s="120"/>
      <c r="ALR275" s="120"/>
      <c r="ALS275" s="120"/>
      <c r="ALT275" s="120"/>
      <c r="ALU275" s="120"/>
      <c r="ALV275" s="120"/>
      <c r="ALW275" s="120"/>
      <c r="ALX275" s="120"/>
      <c r="ALY275" s="120"/>
      <c r="ALZ275" s="120"/>
      <c r="AMA275" s="120"/>
      <c r="AMB275" s="120"/>
      <c r="AMC275" s="120"/>
      <c r="AMD275" s="120"/>
      <c r="AME275" s="120"/>
      <c r="AMF275" s="120"/>
      <c r="AMG275" s="120"/>
      <c r="AMH275" s="120"/>
      <c r="AMI275" s="120"/>
      <c r="AMJ275" s="120"/>
      <c r="AMK275" s="120"/>
      <c r="AML275" s="120"/>
    </row>
    <row r="276" spans="1:1026" s="121" customFormat="1" ht="27.95" customHeight="1" x14ac:dyDescent="0.25">
      <c r="A276" s="102">
        <v>271</v>
      </c>
      <c r="B276" s="25" t="s">
        <v>350</v>
      </c>
      <c r="C276" s="26" t="s">
        <v>8</v>
      </c>
      <c r="D276" s="26" t="s">
        <v>15</v>
      </c>
      <c r="E276" s="31" t="s">
        <v>10</v>
      </c>
      <c r="F276" s="50">
        <v>90</v>
      </c>
      <c r="G276" s="51" t="s">
        <v>11</v>
      </c>
      <c r="H276" s="76"/>
      <c r="I276" s="76">
        <f t="shared" si="23"/>
        <v>0</v>
      </c>
      <c r="J276" s="76">
        <f t="shared" si="24"/>
        <v>0</v>
      </c>
      <c r="K276" s="76">
        <f t="shared" si="25"/>
        <v>0</v>
      </c>
      <c r="L276" s="53"/>
      <c r="M276" s="53"/>
      <c r="N276" s="53"/>
      <c r="O276" s="39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  <c r="IQ276" s="120"/>
      <c r="IR276" s="120"/>
      <c r="IS276" s="120"/>
      <c r="IT276" s="120"/>
      <c r="IU276" s="120"/>
      <c r="IV276" s="120"/>
      <c r="IW276" s="120"/>
      <c r="IX276" s="120"/>
      <c r="IY276" s="120"/>
      <c r="IZ276" s="120"/>
      <c r="JA276" s="120"/>
      <c r="JB276" s="120"/>
      <c r="JC276" s="120"/>
      <c r="JD276" s="120"/>
      <c r="JE276" s="120"/>
      <c r="JF276" s="120"/>
      <c r="JG276" s="120"/>
      <c r="JH276" s="120"/>
      <c r="JI276" s="120"/>
      <c r="JJ276" s="120"/>
      <c r="JK276" s="120"/>
      <c r="JL276" s="120"/>
      <c r="JM276" s="120"/>
      <c r="JN276" s="120"/>
      <c r="JO276" s="120"/>
      <c r="JP276" s="120"/>
      <c r="JQ276" s="120"/>
      <c r="JR276" s="120"/>
      <c r="JS276" s="120"/>
      <c r="JT276" s="120"/>
      <c r="JU276" s="120"/>
      <c r="JV276" s="120"/>
      <c r="JW276" s="120"/>
      <c r="JX276" s="120"/>
      <c r="JY276" s="120"/>
      <c r="JZ276" s="120"/>
      <c r="KA276" s="120"/>
      <c r="KB276" s="120"/>
      <c r="KC276" s="120"/>
      <c r="KD276" s="120"/>
      <c r="KE276" s="120"/>
      <c r="KF276" s="120"/>
      <c r="KG276" s="120"/>
      <c r="KH276" s="120"/>
      <c r="KI276" s="120"/>
      <c r="KJ276" s="120"/>
      <c r="KK276" s="120"/>
      <c r="KL276" s="120"/>
      <c r="KM276" s="120"/>
      <c r="KN276" s="120"/>
      <c r="KO276" s="120"/>
      <c r="KP276" s="120"/>
      <c r="KQ276" s="120"/>
      <c r="KR276" s="120"/>
      <c r="KS276" s="120"/>
      <c r="KT276" s="120"/>
      <c r="KU276" s="120"/>
      <c r="KV276" s="120"/>
      <c r="KW276" s="120"/>
      <c r="KX276" s="120"/>
      <c r="KY276" s="120"/>
      <c r="KZ276" s="120"/>
      <c r="LA276" s="120"/>
      <c r="LB276" s="120"/>
      <c r="LC276" s="120"/>
      <c r="LD276" s="120"/>
      <c r="LE276" s="120"/>
      <c r="LF276" s="120"/>
      <c r="LG276" s="120"/>
      <c r="LH276" s="120"/>
      <c r="LI276" s="120"/>
      <c r="LJ276" s="120"/>
      <c r="LK276" s="120"/>
      <c r="LL276" s="120"/>
      <c r="LM276" s="120"/>
      <c r="LN276" s="120"/>
      <c r="LO276" s="120"/>
      <c r="LP276" s="120"/>
      <c r="LQ276" s="120"/>
      <c r="LR276" s="120"/>
      <c r="LS276" s="120"/>
      <c r="LT276" s="120"/>
      <c r="LU276" s="120"/>
      <c r="LV276" s="120"/>
      <c r="LW276" s="120"/>
      <c r="LX276" s="120"/>
      <c r="LY276" s="120"/>
      <c r="LZ276" s="120"/>
      <c r="MA276" s="120"/>
      <c r="MB276" s="120"/>
      <c r="MC276" s="120"/>
      <c r="MD276" s="120"/>
      <c r="ME276" s="120"/>
      <c r="MF276" s="120"/>
      <c r="MG276" s="120"/>
      <c r="MH276" s="120"/>
      <c r="MI276" s="120"/>
      <c r="MJ276" s="120"/>
      <c r="MK276" s="120"/>
      <c r="ML276" s="120"/>
      <c r="MM276" s="120"/>
      <c r="MN276" s="120"/>
      <c r="MO276" s="120"/>
      <c r="MP276" s="120"/>
      <c r="MQ276" s="120"/>
      <c r="MR276" s="120"/>
      <c r="MS276" s="120"/>
      <c r="MT276" s="120"/>
      <c r="MU276" s="120"/>
      <c r="MV276" s="120"/>
      <c r="MW276" s="120"/>
      <c r="MX276" s="120"/>
      <c r="MY276" s="120"/>
      <c r="MZ276" s="120"/>
      <c r="NA276" s="120"/>
      <c r="NB276" s="120"/>
      <c r="NC276" s="120"/>
      <c r="ND276" s="120"/>
      <c r="NE276" s="120"/>
      <c r="NF276" s="120"/>
      <c r="NG276" s="120"/>
      <c r="NH276" s="120"/>
      <c r="NI276" s="120"/>
      <c r="NJ276" s="120"/>
      <c r="NK276" s="120"/>
      <c r="NL276" s="120"/>
      <c r="NM276" s="120"/>
      <c r="NN276" s="120"/>
      <c r="NO276" s="120"/>
      <c r="NP276" s="120"/>
      <c r="NQ276" s="120"/>
      <c r="NR276" s="120"/>
      <c r="NS276" s="120"/>
      <c r="NT276" s="120"/>
      <c r="NU276" s="120"/>
      <c r="NV276" s="120"/>
      <c r="NW276" s="120"/>
      <c r="NX276" s="120"/>
      <c r="NY276" s="120"/>
      <c r="NZ276" s="120"/>
      <c r="OA276" s="120"/>
      <c r="OB276" s="120"/>
      <c r="OC276" s="120"/>
      <c r="OD276" s="120"/>
      <c r="OE276" s="120"/>
      <c r="OF276" s="120"/>
      <c r="OG276" s="120"/>
      <c r="OH276" s="120"/>
      <c r="OI276" s="120"/>
      <c r="OJ276" s="120"/>
      <c r="OK276" s="120"/>
      <c r="OL276" s="120"/>
      <c r="OM276" s="120"/>
      <c r="ON276" s="120"/>
      <c r="OO276" s="120"/>
      <c r="OP276" s="120"/>
      <c r="OQ276" s="120"/>
      <c r="OR276" s="120"/>
      <c r="OS276" s="120"/>
      <c r="OT276" s="120"/>
      <c r="OU276" s="120"/>
      <c r="OV276" s="120"/>
      <c r="OW276" s="120"/>
      <c r="OX276" s="120"/>
      <c r="OY276" s="120"/>
      <c r="OZ276" s="120"/>
      <c r="PA276" s="120"/>
      <c r="PB276" s="120"/>
      <c r="PC276" s="120"/>
      <c r="PD276" s="120"/>
      <c r="PE276" s="120"/>
      <c r="PF276" s="120"/>
      <c r="PG276" s="120"/>
      <c r="PH276" s="120"/>
      <c r="PI276" s="120"/>
      <c r="PJ276" s="120"/>
      <c r="PK276" s="120"/>
      <c r="PL276" s="120"/>
      <c r="PM276" s="120"/>
      <c r="PN276" s="120"/>
      <c r="PO276" s="120"/>
      <c r="PP276" s="120"/>
      <c r="PQ276" s="120"/>
      <c r="PR276" s="120"/>
      <c r="PS276" s="120"/>
      <c r="PT276" s="120"/>
      <c r="PU276" s="120"/>
      <c r="PV276" s="120"/>
      <c r="PW276" s="120"/>
      <c r="PX276" s="120"/>
      <c r="PY276" s="120"/>
      <c r="PZ276" s="120"/>
      <c r="QA276" s="120"/>
      <c r="QB276" s="120"/>
      <c r="QC276" s="120"/>
      <c r="QD276" s="120"/>
      <c r="QE276" s="120"/>
      <c r="QF276" s="120"/>
      <c r="QG276" s="120"/>
      <c r="QH276" s="120"/>
      <c r="QI276" s="120"/>
      <c r="QJ276" s="120"/>
      <c r="QK276" s="120"/>
      <c r="QL276" s="120"/>
      <c r="QM276" s="120"/>
      <c r="QN276" s="120"/>
      <c r="QO276" s="120"/>
      <c r="QP276" s="120"/>
      <c r="QQ276" s="120"/>
      <c r="QR276" s="120"/>
      <c r="QS276" s="120"/>
      <c r="QT276" s="120"/>
      <c r="QU276" s="120"/>
      <c r="QV276" s="120"/>
      <c r="QW276" s="120"/>
      <c r="QX276" s="120"/>
      <c r="QY276" s="120"/>
      <c r="QZ276" s="120"/>
      <c r="RA276" s="120"/>
      <c r="RB276" s="120"/>
      <c r="RC276" s="120"/>
      <c r="RD276" s="120"/>
      <c r="RE276" s="120"/>
      <c r="RF276" s="120"/>
      <c r="RG276" s="120"/>
      <c r="RH276" s="120"/>
      <c r="RI276" s="120"/>
      <c r="RJ276" s="120"/>
      <c r="RK276" s="120"/>
      <c r="RL276" s="120"/>
      <c r="RM276" s="120"/>
      <c r="RN276" s="120"/>
      <c r="RO276" s="120"/>
      <c r="RP276" s="120"/>
      <c r="RQ276" s="120"/>
      <c r="RR276" s="120"/>
      <c r="RS276" s="120"/>
      <c r="RT276" s="120"/>
      <c r="RU276" s="120"/>
      <c r="RV276" s="120"/>
      <c r="RW276" s="120"/>
      <c r="RX276" s="120"/>
      <c r="RY276" s="120"/>
      <c r="RZ276" s="120"/>
      <c r="SA276" s="120"/>
      <c r="SB276" s="120"/>
      <c r="SC276" s="120"/>
      <c r="SD276" s="120"/>
      <c r="SE276" s="120"/>
      <c r="SF276" s="120"/>
      <c r="SG276" s="120"/>
      <c r="SH276" s="120"/>
      <c r="SI276" s="120"/>
      <c r="SJ276" s="120"/>
      <c r="SK276" s="120"/>
      <c r="SL276" s="120"/>
      <c r="SM276" s="120"/>
      <c r="SN276" s="120"/>
      <c r="SO276" s="120"/>
      <c r="SP276" s="120"/>
      <c r="SQ276" s="120"/>
      <c r="SR276" s="120"/>
      <c r="SS276" s="120"/>
      <c r="ST276" s="120"/>
      <c r="SU276" s="120"/>
      <c r="SV276" s="120"/>
      <c r="SW276" s="120"/>
      <c r="SX276" s="120"/>
      <c r="SY276" s="120"/>
      <c r="SZ276" s="120"/>
      <c r="TA276" s="120"/>
      <c r="TB276" s="120"/>
      <c r="TC276" s="120"/>
      <c r="TD276" s="120"/>
      <c r="TE276" s="120"/>
      <c r="TF276" s="120"/>
      <c r="TG276" s="120"/>
      <c r="TH276" s="120"/>
      <c r="TI276" s="120"/>
      <c r="TJ276" s="120"/>
      <c r="TK276" s="120"/>
      <c r="TL276" s="120"/>
      <c r="TM276" s="120"/>
      <c r="TN276" s="120"/>
      <c r="TO276" s="120"/>
      <c r="TP276" s="120"/>
      <c r="TQ276" s="120"/>
      <c r="TR276" s="120"/>
      <c r="TS276" s="120"/>
      <c r="TT276" s="120"/>
      <c r="TU276" s="120"/>
      <c r="TV276" s="120"/>
      <c r="TW276" s="120"/>
      <c r="TX276" s="120"/>
      <c r="TY276" s="120"/>
      <c r="TZ276" s="120"/>
      <c r="UA276" s="120"/>
      <c r="UB276" s="120"/>
      <c r="UC276" s="120"/>
      <c r="UD276" s="120"/>
      <c r="UE276" s="120"/>
      <c r="UF276" s="120"/>
      <c r="UG276" s="120"/>
      <c r="UH276" s="120"/>
      <c r="UI276" s="120"/>
      <c r="UJ276" s="120"/>
      <c r="UK276" s="120"/>
      <c r="UL276" s="120"/>
      <c r="UM276" s="120"/>
      <c r="UN276" s="120"/>
      <c r="UO276" s="120"/>
      <c r="UP276" s="120"/>
      <c r="UQ276" s="120"/>
      <c r="UR276" s="120"/>
      <c r="US276" s="120"/>
      <c r="UT276" s="120"/>
      <c r="UU276" s="120"/>
      <c r="UV276" s="120"/>
      <c r="UW276" s="120"/>
      <c r="UX276" s="120"/>
      <c r="UY276" s="120"/>
      <c r="UZ276" s="120"/>
      <c r="VA276" s="120"/>
      <c r="VB276" s="120"/>
      <c r="VC276" s="120"/>
      <c r="VD276" s="120"/>
      <c r="VE276" s="120"/>
      <c r="VF276" s="120"/>
      <c r="VG276" s="120"/>
      <c r="VH276" s="120"/>
      <c r="VI276" s="120"/>
      <c r="VJ276" s="120"/>
      <c r="VK276" s="120"/>
      <c r="VL276" s="120"/>
      <c r="VM276" s="120"/>
      <c r="VN276" s="120"/>
      <c r="VO276" s="120"/>
      <c r="VP276" s="120"/>
      <c r="VQ276" s="120"/>
      <c r="VR276" s="120"/>
      <c r="VS276" s="120"/>
      <c r="VT276" s="120"/>
      <c r="VU276" s="120"/>
      <c r="VV276" s="120"/>
      <c r="VW276" s="120"/>
      <c r="VX276" s="120"/>
      <c r="VY276" s="120"/>
      <c r="VZ276" s="120"/>
      <c r="WA276" s="120"/>
      <c r="WB276" s="120"/>
      <c r="WC276" s="120"/>
      <c r="WD276" s="120"/>
      <c r="WE276" s="120"/>
      <c r="WF276" s="120"/>
      <c r="WG276" s="120"/>
      <c r="WH276" s="120"/>
      <c r="WI276" s="120"/>
      <c r="WJ276" s="120"/>
      <c r="WK276" s="120"/>
      <c r="WL276" s="120"/>
      <c r="WM276" s="120"/>
      <c r="WN276" s="120"/>
      <c r="WO276" s="120"/>
      <c r="WP276" s="120"/>
      <c r="WQ276" s="120"/>
      <c r="WR276" s="120"/>
      <c r="WS276" s="120"/>
      <c r="WT276" s="120"/>
      <c r="WU276" s="120"/>
      <c r="WV276" s="120"/>
      <c r="WW276" s="120"/>
      <c r="WX276" s="120"/>
      <c r="WY276" s="120"/>
      <c r="WZ276" s="120"/>
      <c r="XA276" s="120"/>
      <c r="XB276" s="120"/>
      <c r="XC276" s="120"/>
      <c r="XD276" s="120"/>
      <c r="XE276" s="120"/>
      <c r="XF276" s="120"/>
      <c r="XG276" s="120"/>
      <c r="XH276" s="120"/>
      <c r="XI276" s="120"/>
      <c r="XJ276" s="120"/>
      <c r="XK276" s="120"/>
      <c r="XL276" s="120"/>
      <c r="XM276" s="120"/>
      <c r="XN276" s="120"/>
      <c r="XO276" s="120"/>
      <c r="XP276" s="120"/>
      <c r="XQ276" s="120"/>
      <c r="XR276" s="120"/>
      <c r="XS276" s="120"/>
      <c r="XT276" s="120"/>
      <c r="XU276" s="120"/>
      <c r="XV276" s="120"/>
      <c r="XW276" s="120"/>
      <c r="XX276" s="120"/>
      <c r="XY276" s="120"/>
      <c r="XZ276" s="120"/>
      <c r="YA276" s="120"/>
      <c r="YB276" s="120"/>
      <c r="YC276" s="120"/>
      <c r="YD276" s="120"/>
      <c r="YE276" s="120"/>
      <c r="YF276" s="120"/>
      <c r="YG276" s="120"/>
      <c r="YH276" s="120"/>
      <c r="YI276" s="120"/>
      <c r="YJ276" s="120"/>
      <c r="YK276" s="120"/>
      <c r="YL276" s="120"/>
      <c r="YM276" s="120"/>
      <c r="YN276" s="120"/>
      <c r="YO276" s="120"/>
      <c r="YP276" s="120"/>
      <c r="YQ276" s="120"/>
      <c r="YR276" s="120"/>
      <c r="YS276" s="120"/>
      <c r="YT276" s="120"/>
      <c r="YU276" s="120"/>
      <c r="YV276" s="120"/>
      <c r="YW276" s="120"/>
      <c r="YX276" s="120"/>
      <c r="YY276" s="120"/>
      <c r="YZ276" s="120"/>
      <c r="ZA276" s="120"/>
      <c r="ZB276" s="120"/>
      <c r="ZC276" s="120"/>
      <c r="ZD276" s="120"/>
      <c r="ZE276" s="120"/>
      <c r="ZF276" s="120"/>
      <c r="ZG276" s="120"/>
      <c r="ZH276" s="120"/>
      <c r="ZI276" s="120"/>
      <c r="ZJ276" s="120"/>
      <c r="ZK276" s="120"/>
      <c r="ZL276" s="120"/>
      <c r="ZM276" s="120"/>
      <c r="ZN276" s="120"/>
      <c r="ZO276" s="120"/>
      <c r="ZP276" s="120"/>
      <c r="ZQ276" s="120"/>
      <c r="ZR276" s="120"/>
      <c r="ZS276" s="120"/>
      <c r="ZT276" s="120"/>
      <c r="ZU276" s="120"/>
      <c r="ZV276" s="120"/>
      <c r="ZW276" s="120"/>
      <c r="ZX276" s="120"/>
      <c r="ZY276" s="120"/>
      <c r="ZZ276" s="120"/>
      <c r="AAA276" s="120"/>
      <c r="AAB276" s="120"/>
      <c r="AAC276" s="120"/>
      <c r="AAD276" s="120"/>
      <c r="AAE276" s="120"/>
      <c r="AAF276" s="120"/>
      <c r="AAG276" s="120"/>
      <c r="AAH276" s="120"/>
      <c r="AAI276" s="120"/>
      <c r="AAJ276" s="120"/>
      <c r="AAK276" s="120"/>
      <c r="AAL276" s="120"/>
      <c r="AAM276" s="120"/>
      <c r="AAN276" s="120"/>
      <c r="AAO276" s="120"/>
      <c r="AAP276" s="120"/>
      <c r="AAQ276" s="120"/>
      <c r="AAR276" s="120"/>
      <c r="AAS276" s="120"/>
      <c r="AAT276" s="120"/>
      <c r="AAU276" s="120"/>
      <c r="AAV276" s="120"/>
      <c r="AAW276" s="120"/>
      <c r="AAX276" s="120"/>
      <c r="AAY276" s="120"/>
      <c r="AAZ276" s="120"/>
      <c r="ABA276" s="120"/>
      <c r="ABB276" s="120"/>
      <c r="ABC276" s="120"/>
      <c r="ABD276" s="120"/>
      <c r="ABE276" s="120"/>
      <c r="ABF276" s="120"/>
      <c r="ABG276" s="120"/>
      <c r="ABH276" s="120"/>
      <c r="ABI276" s="120"/>
      <c r="ABJ276" s="120"/>
      <c r="ABK276" s="120"/>
      <c r="ABL276" s="120"/>
      <c r="ABM276" s="120"/>
      <c r="ABN276" s="120"/>
      <c r="ABO276" s="120"/>
      <c r="ABP276" s="120"/>
      <c r="ABQ276" s="120"/>
      <c r="ABR276" s="120"/>
      <c r="ABS276" s="120"/>
      <c r="ABT276" s="120"/>
      <c r="ABU276" s="120"/>
      <c r="ABV276" s="120"/>
      <c r="ABW276" s="120"/>
      <c r="ABX276" s="120"/>
      <c r="ABY276" s="120"/>
      <c r="ABZ276" s="120"/>
      <c r="ACA276" s="120"/>
      <c r="ACB276" s="120"/>
      <c r="ACC276" s="120"/>
      <c r="ACD276" s="120"/>
      <c r="ACE276" s="120"/>
      <c r="ACF276" s="120"/>
      <c r="ACG276" s="120"/>
      <c r="ACH276" s="120"/>
      <c r="ACI276" s="120"/>
      <c r="ACJ276" s="120"/>
      <c r="ACK276" s="120"/>
      <c r="ACL276" s="120"/>
      <c r="ACM276" s="120"/>
      <c r="ACN276" s="120"/>
      <c r="ACO276" s="120"/>
      <c r="ACP276" s="120"/>
      <c r="ACQ276" s="120"/>
      <c r="ACR276" s="120"/>
      <c r="ACS276" s="120"/>
      <c r="ACT276" s="120"/>
      <c r="ACU276" s="120"/>
      <c r="ACV276" s="120"/>
      <c r="ACW276" s="120"/>
      <c r="ACX276" s="120"/>
      <c r="ACY276" s="120"/>
      <c r="ACZ276" s="120"/>
      <c r="ADA276" s="120"/>
      <c r="ADB276" s="120"/>
      <c r="ADC276" s="120"/>
      <c r="ADD276" s="120"/>
      <c r="ADE276" s="120"/>
      <c r="ADF276" s="120"/>
      <c r="ADG276" s="120"/>
      <c r="ADH276" s="120"/>
      <c r="ADI276" s="120"/>
      <c r="ADJ276" s="120"/>
      <c r="ADK276" s="120"/>
      <c r="ADL276" s="120"/>
      <c r="ADM276" s="120"/>
      <c r="ADN276" s="120"/>
      <c r="ADO276" s="120"/>
      <c r="ADP276" s="120"/>
      <c r="ADQ276" s="120"/>
      <c r="ADR276" s="120"/>
      <c r="ADS276" s="120"/>
      <c r="ADT276" s="120"/>
      <c r="ADU276" s="120"/>
      <c r="ADV276" s="120"/>
      <c r="ADW276" s="120"/>
      <c r="ADX276" s="120"/>
      <c r="ADY276" s="120"/>
      <c r="ADZ276" s="120"/>
      <c r="AEA276" s="120"/>
      <c r="AEB276" s="120"/>
      <c r="AEC276" s="120"/>
      <c r="AED276" s="120"/>
      <c r="AEE276" s="120"/>
      <c r="AEF276" s="120"/>
      <c r="AEG276" s="120"/>
      <c r="AEH276" s="120"/>
      <c r="AEI276" s="120"/>
      <c r="AEJ276" s="120"/>
      <c r="AEK276" s="120"/>
      <c r="AEL276" s="120"/>
      <c r="AEM276" s="120"/>
      <c r="AEN276" s="120"/>
      <c r="AEO276" s="120"/>
      <c r="AEP276" s="120"/>
      <c r="AEQ276" s="120"/>
      <c r="AER276" s="120"/>
      <c r="AES276" s="120"/>
      <c r="AET276" s="120"/>
      <c r="AEU276" s="120"/>
      <c r="AEV276" s="120"/>
      <c r="AEW276" s="120"/>
      <c r="AEX276" s="120"/>
      <c r="AEY276" s="120"/>
      <c r="AEZ276" s="120"/>
      <c r="AFA276" s="120"/>
      <c r="AFB276" s="120"/>
      <c r="AFC276" s="120"/>
      <c r="AFD276" s="120"/>
      <c r="AFE276" s="120"/>
      <c r="AFF276" s="120"/>
      <c r="AFG276" s="120"/>
      <c r="AFH276" s="120"/>
      <c r="AFI276" s="120"/>
      <c r="AFJ276" s="120"/>
      <c r="AFK276" s="120"/>
      <c r="AFL276" s="120"/>
      <c r="AFM276" s="120"/>
      <c r="AFN276" s="120"/>
      <c r="AFO276" s="120"/>
      <c r="AFP276" s="120"/>
      <c r="AFQ276" s="120"/>
      <c r="AFR276" s="120"/>
      <c r="AFS276" s="120"/>
      <c r="AFT276" s="120"/>
      <c r="AFU276" s="120"/>
      <c r="AFV276" s="120"/>
      <c r="AFW276" s="120"/>
      <c r="AFX276" s="120"/>
      <c r="AFY276" s="120"/>
      <c r="AFZ276" s="120"/>
      <c r="AGA276" s="120"/>
      <c r="AGB276" s="120"/>
      <c r="AGC276" s="120"/>
      <c r="AGD276" s="120"/>
      <c r="AGE276" s="120"/>
      <c r="AGF276" s="120"/>
      <c r="AGG276" s="120"/>
      <c r="AGH276" s="120"/>
      <c r="AGI276" s="120"/>
      <c r="AGJ276" s="120"/>
      <c r="AGK276" s="120"/>
      <c r="AGL276" s="120"/>
      <c r="AGM276" s="120"/>
      <c r="AGN276" s="120"/>
      <c r="AGO276" s="120"/>
      <c r="AGP276" s="120"/>
      <c r="AGQ276" s="120"/>
      <c r="AGR276" s="120"/>
      <c r="AGS276" s="120"/>
      <c r="AGT276" s="120"/>
      <c r="AGU276" s="120"/>
      <c r="AGV276" s="120"/>
      <c r="AGW276" s="120"/>
      <c r="AGX276" s="120"/>
      <c r="AGY276" s="120"/>
      <c r="AGZ276" s="120"/>
      <c r="AHA276" s="120"/>
      <c r="AHB276" s="120"/>
      <c r="AHC276" s="120"/>
      <c r="AHD276" s="120"/>
      <c r="AHE276" s="120"/>
      <c r="AHF276" s="120"/>
      <c r="AHG276" s="120"/>
      <c r="AHH276" s="120"/>
      <c r="AHI276" s="120"/>
      <c r="AHJ276" s="120"/>
      <c r="AHK276" s="120"/>
      <c r="AHL276" s="120"/>
      <c r="AHM276" s="120"/>
      <c r="AHN276" s="120"/>
      <c r="AHO276" s="120"/>
      <c r="AHP276" s="120"/>
      <c r="AHQ276" s="120"/>
      <c r="AHR276" s="120"/>
      <c r="AHS276" s="120"/>
      <c r="AHT276" s="120"/>
      <c r="AHU276" s="120"/>
      <c r="AHV276" s="120"/>
      <c r="AHW276" s="120"/>
      <c r="AHX276" s="120"/>
      <c r="AHY276" s="120"/>
      <c r="AHZ276" s="120"/>
      <c r="AIA276" s="120"/>
      <c r="AIB276" s="120"/>
      <c r="AIC276" s="120"/>
      <c r="AID276" s="120"/>
      <c r="AIE276" s="120"/>
      <c r="AIF276" s="120"/>
      <c r="AIG276" s="120"/>
      <c r="AIH276" s="120"/>
      <c r="AII276" s="120"/>
      <c r="AIJ276" s="120"/>
      <c r="AIK276" s="120"/>
      <c r="AIL276" s="120"/>
      <c r="AIM276" s="120"/>
      <c r="AIN276" s="120"/>
      <c r="AIO276" s="120"/>
      <c r="AIP276" s="120"/>
      <c r="AIQ276" s="120"/>
      <c r="AIR276" s="120"/>
      <c r="AIS276" s="120"/>
      <c r="AIT276" s="120"/>
      <c r="AIU276" s="120"/>
      <c r="AIV276" s="120"/>
      <c r="AIW276" s="120"/>
      <c r="AIX276" s="120"/>
      <c r="AIY276" s="120"/>
      <c r="AIZ276" s="120"/>
      <c r="AJA276" s="120"/>
      <c r="AJB276" s="120"/>
      <c r="AJC276" s="120"/>
      <c r="AJD276" s="120"/>
      <c r="AJE276" s="120"/>
      <c r="AJF276" s="120"/>
      <c r="AJG276" s="120"/>
      <c r="AJH276" s="120"/>
      <c r="AJI276" s="120"/>
      <c r="AJJ276" s="120"/>
      <c r="AJK276" s="120"/>
      <c r="AJL276" s="120"/>
      <c r="AJM276" s="120"/>
      <c r="AJN276" s="120"/>
      <c r="AJO276" s="120"/>
      <c r="AJP276" s="120"/>
      <c r="AJQ276" s="120"/>
      <c r="AJR276" s="120"/>
      <c r="AJS276" s="120"/>
      <c r="AJT276" s="120"/>
      <c r="AJU276" s="120"/>
      <c r="AJV276" s="120"/>
      <c r="AJW276" s="120"/>
      <c r="AJX276" s="120"/>
      <c r="AJY276" s="120"/>
      <c r="AJZ276" s="120"/>
      <c r="AKA276" s="120"/>
      <c r="AKB276" s="120"/>
      <c r="AKC276" s="120"/>
      <c r="AKD276" s="120"/>
      <c r="AKE276" s="120"/>
      <c r="AKF276" s="120"/>
      <c r="AKG276" s="120"/>
      <c r="AKH276" s="120"/>
      <c r="AKI276" s="120"/>
      <c r="AKJ276" s="120"/>
      <c r="AKK276" s="120"/>
      <c r="AKL276" s="120"/>
      <c r="AKM276" s="120"/>
      <c r="AKN276" s="120"/>
      <c r="AKO276" s="120"/>
      <c r="AKP276" s="120"/>
      <c r="AKQ276" s="120"/>
      <c r="AKR276" s="120"/>
      <c r="AKS276" s="120"/>
      <c r="AKT276" s="120"/>
      <c r="AKU276" s="120"/>
      <c r="AKV276" s="120"/>
      <c r="AKW276" s="120"/>
      <c r="AKX276" s="120"/>
      <c r="AKY276" s="120"/>
      <c r="AKZ276" s="120"/>
      <c r="ALA276" s="120"/>
      <c r="ALB276" s="120"/>
      <c r="ALC276" s="120"/>
      <c r="ALD276" s="120"/>
      <c r="ALE276" s="120"/>
      <c r="ALF276" s="120"/>
      <c r="ALG276" s="120"/>
      <c r="ALH276" s="120"/>
      <c r="ALI276" s="120"/>
      <c r="ALJ276" s="120"/>
      <c r="ALK276" s="120"/>
      <c r="ALL276" s="120"/>
      <c r="ALM276" s="120"/>
      <c r="ALN276" s="120"/>
      <c r="ALO276" s="120"/>
      <c r="ALP276" s="120"/>
      <c r="ALQ276" s="120"/>
      <c r="ALR276" s="120"/>
      <c r="ALS276" s="120"/>
      <c r="ALT276" s="120"/>
      <c r="ALU276" s="120"/>
      <c r="ALV276" s="120"/>
      <c r="ALW276" s="120"/>
      <c r="ALX276" s="120"/>
      <c r="ALY276" s="120"/>
      <c r="ALZ276" s="120"/>
      <c r="AMA276" s="120"/>
      <c r="AMB276" s="120"/>
      <c r="AMC276" s="120"/>
      <c r="AMD276" s="120"/>
      <c r="AME276" s="120"/>
      <c r="AMF276" s="120"/>
      <c r="AMG276" s="120"/>
      <c r="AMH276" s="120"/>
      <c r="AMI276" s="120"/>
      <c r="AMJ276" s="120"/>
      <c r="AMK276" s="120"/>
      <c r="AML276" s="120"/>
    </row>
    <row r="277" spans="1:1026" s="121" customFormat="1" ht="51" customHeight="1" x14ac:dyDescent="0.25">
      <c r="A277" s="102">
        <v>272</v>
      </c>
      <c r="B277" s="25" t="s">
        <v>251</v>
      </c>
      <c r="C277" s="26" t="s">
        <v>383</v>
      </c>
      <c r="D277" s="26" t="s">
        <v>21</v>
      </c>
      <c r="E277" s="31" t="s">
        <v>101</v>
      </c>
      <c r="F277" s="50">
        <v>5</v>
      </c>
      <c r="G277" s="51" t="s">
        <v>11</v>
      </c>
      <c r="H277" s="215"/>
      <c r="I277" s="76">
        <f t="shared" si="23"/>
        <v>0</v>
      </c>
      <c r="J277" s="76">
        <f t="shared" si="24"/>
        <v>0</v>
      </c>
      <c r="K277" s="76">
        <f t="shared" si="25"/>
        <v>0</v>
      </c>
      <c r="L277" s="53"/>
      <c r="M277" s="53"/>
      <c r="N277" s="53"/>
      <c r="O277" s="39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  <c r="IQ277" s="120"/>
      <c r="IR277" s="120"/>
      <c r="IS277" s="120"/>
      <c r="IT277" s="120"/>
      <c r="IU277" s="120"/>
      <c r="IV277" s="120"/>
      <c r="IW277" s="120"/>
      <c r="IX277" s="120"/>
      <c r="IY277" s="120"/>
      <c r="IZ277" s="120"/>
      <c r="JA277" s="120"/>
      <c r="JB277" s="120"/>
      <c r="JC277" s="120"/>
      <c r="JD277" s="120"/>
      <c r="JE277" s="120"/>
      <c r="JF277" s="120"/>
      <c r="JG277" s="120"/>
      <c r="JH277" s="120"/>
      <c r="JI277" s="120"/>
      <c r="JJ277" s="120"/>
      <c r="JK277" s="120"/>
      <c r="JL277" s="120"/>
      <c r="JM277" s="120"/>
      <c r="JN277" s="120"/>
      <c r="JO277" s="120"/>
      <c r="JP277" s="120"/>
      <c r="JQ277" s="120"/>
      <c r="JR277" s="120"/>
      <c r="JS277" s="120"/>
      <c r="JT277" s="120"/>
      <c r="JU277" s="120"/>
      <c r="JV277" s="120"/>
      <c r="JW277" s="120"/>
      <c r="JX277" s="120"/>
      <c r="JY277" s="120"/>
      <c r="JZ277" s="120"/>
      <c r="KA277" s="120"/>
      <c r="KB277" s="120"/>
      <c r="KC277" s="120"/>
      <c r="KD277" s="120"/>
      <c r="KE277" s="120"/>
      <c r="KF277" s="120"/>
      <c r="KG277" s="120"/>
      <c r="KH277" s="120"/>
      <c r="KI277" s="120"/>
      <c r="KJ277" s="120"/>
      <c r="KK277" s="120"/>
      <c r="KL277" s="120"/>
      <c r="KM277" s="120"/>
      <c r="KN277" s="120"/>
      <c r="KO277" s="120"/>
      <c r="KP277" s="120"/>
      <c r="KQ277" s="120"/>
      <c r="KR277" s="120"/>
      <c r="KS277" s="120"/>
      <c r="KT277" s="120"/>
      <c r="KU277" s="120"/>
      <c r="KV277" s="120"/>
      <c r="KW277" s="120"/>
      <c r="KX277" s="120"/>
      <c r="KY277" s="120"/>
      <c r="KZ277" s="120"/>
      <c r="LA277" s="120"/>
      <c r="LB277" s="120"/>
      <c r="LC277" s="120"/>
      <c r="LD277" s="120"/>
      <c r="LE277" s="120"/>
      <c r="LF277" s="120"/>
      <c r="LG277" s="120"/>
      <c r="LH277" s="120"/>
      <c r="LI277" s="120"/>
      <c r="LJ277" s="120"/>
      <c r="LK277" s="120"/>
      <c r="LL277" s="120"/>
      <c r="LM277" s="120"/>
      <c r="LN277" s="120"/>
      <c r="LO277" s="120"/>
      <c r="LP277" s="120"/>
      <c r="LQ277" s="120"/>
      <c r="LR277" s="120"/>
      <c r="LS277" s="120"/>
      <c r="LT277" s="120"/>
      <c r="LU277" s="120"/>
      <c r="LV277" s="120"/>
      <c r="LW277" s="120"/>
      <c r="LX277" s="120"/>
      <c r="LY277" s="120"/>
      <c r="LZ277" s="120"/>
      <c r="MA277" s="120"/>
      <c r="MB277" s="120"/>
      <c r="MC277" s="120"/>
      <c r="MD277" s="120"/>
      <c r="ME277" s="120"/>
      <c r="MF277" s="120"/>
      <c r="MG277" s="120"/>
      <c r="MH277" s="120"/>
      <c r="MI277" s="120"/>
      <c r="MJ277" s="120"/>
      <c r="MK277" s="120"/>
      <c r="ML277" s="120"/>
      <c r="MM277" s="120"/>
      <c r="MN277" s="120"/>
      <c r="MO277" s="120"/>
      <c r="MP277" s="120"/>
      <c r="MQ277" s="120"/>
      <c r="MR277" s="120"/>
      <c r="MS277" s="120"/>
      <c r="MT277" s="120"/>
      <c r="MU277" s="120"/>
      <c r="MV277" s="120"/>
      <c r="MW277" s="120"/>
      <c r="MX277" s="120"/>
      <c r="MY277" s="120"/>
      <c r="MZ277" s="120"/>
      <c r="NA277" s="120"/>
      <c r="NB277" s="120"/>
      <c r="NC277" s="120"/>
      <c r="ND277" s="120"/>
      <c r="NE277" s="120"/>
      <c r="NF277" s="120"/>
      <c r="NG277" s="120"/>
      <c r="NH277" s="120"/>
      <c r="NI277" s="120"/>
      <c r="NJ277" s="120"/>
      <c r="NK277" s="120"/>
      <c r="NL277" s="120"/>
      <c r="NM277" s="120"/>
      <c r="NN277" s="120"/>
      <c r="NO277" s="120"/>
      <c r="NP277" s="120"/>
      <c r="NQ277" s="120"/>
      <c r="NR277" s="120"/>
      <c r="NS277" s="120"/>
      <c r="NT277" s="120"/>
      <c r="NU277" s="120"/>
      <c r="NV277" s="120"/>
      <c r="NW277" s="120"/>
      <c r="NX277" s="120"/>
      <c r="NY277" s="120"/>
      <c r="NZ277" s="120"/>
      <c r="OA277" s="120"/>
      <c r="OB277" s="120"/>
      <c r="OC277" s="120"/>
      <c r="OD277" s="120"/>
      <c r="OE277" s="120"/>
      <c r="OF277" s="120"/>
      <c r="OG277" s="120"/>
      <c r="OH277" s="120"/>
      <c r="OI277" s="120"/>
      <c r="OJ277" s="120"/>
      <c r="OK277" s="120"/>
      <c r="OL277" s="120"/>
      <c r="OM277" s="120"/>
      <c r="ON277" s="120"/>
      <c r="OO277" s="120"/>
      <c r="OP277" s="120"/>
      <c r="OQ277" s="120"/>
      <c r="OR277" s="120"/>
      <c r="OS277" s="120"/>
      <c r="OT277" s="120"/>
      <c r="OU277" s="120"/>
      <c r="OV277" s="120"/>
      <c r="OW277" s="120"/>
      <c r="OX277" s="120"/>
      <c r="OY277" s="120"/>
      <c r="OZ277" s="120"/>
      <c r="PA277" s="120"/>
      <c r="PB277" s="120"/>
      <c r="PC277" s="120"/>
      <c r="PD277" s="120"/>
      <c r="PE277" s="120"/>
      <c r="PF277" s="120"/>
      <c r="PG277" s="120"/>
      <c r="PH277" s="120"/>
      <c r="PI277" s="120"/>
      <c r="PJ277" s="120"/>
      <c r="PK277" s="120"/>
      <c r="PL277" s="120"/>
      <c r="PM277" s="120"/>
      <c r="PN277" s="120"/>
      <c r="PO277" s="120"/>
      <c r="PP277" s="120"/>
      <c r="PQ277" s="120"/>
      <c r="PR277" s="120"/>
      <c r="PS277" s="120"/>
      <c r="PT277" s="120"/>
      <c r="PU277" s="120"/>
      <c r="PV277" s="120"/>
      <c r="PW277" s="120"/>
      <c r="PX277" s="120"/>
      <c r="PY277" s="120"/>
      <c r="PZ277" s="120"/>
      <c r="QA277" s="120"/>
      <c r="QB277" s="120"/>
      <c r="QC277" s="120"/>
      <c r="QD277" s="120"/>
      <c r="QE277" s="120"/>
      <c r="QF277" s="120"/>
      <c r="QG277" s="120"/>
      <c r="QH277" s="120"/>
      <c r="QI277" s="120"/>
      <c r="QJ277" s="120"/>
      <c r="QK277" s="120"/>
      <c r="QL277" s="120"/>
      <c r="QM277" s="120"/>
      <c r="QN277" s="120"/>
      <c r="QO277" s="120"/>
      <c r="QP277" s="120"/>
      <c r="QQ277" s="120"/>
      <c r="QR277" s="120"/>
      <c r="QS277" s="120"/>
      <c r="QT277" s="120"/>
      <c r="QU277" s="120"/>
      <c r="QV277" s="120"/>
      <c r="QW277" s="120"/>
      <c r="QX277" s="120"/>
      <c r="QY277" s="120"/>
      <c r="QZ277" s="120"/>
      <c r="RA277" s="120"/>
      <c r="RB277" s="120"/>
      <c r="RC277" s="120"/>
      <c r="RD277" s="120"/>
      <c r="RE277" s="120"/>
      <c r="RF277" s="120"/>
      <c r="RG277" s="120"/>
      <c r="RH277" s="120"/>
      <c r="RI277" s="120"/>
      <c r="RJ277" s="120"/>
      <c r="RK277" s="120"/>
      <c r="RL277" s="120"/>
      <c r="RM277" s="120"/>
      <c r="RN277" s="120"/>
      <c r="RO277" s="120"/>
      <c r="RP277" s="120"/>
      <c r="RQ277" s="120"/>
      <c r="RR277" s="120"/>
      <c r="RS277" s="120"/>
      <c r="RT277" s="120"/>
      <c r="RU277" s="120"/>
      <c r="RV277" s="120"/>
      <c r="RW277" s="120"/>
      <c r="RX277" s="120"/>
      <c r="RY277" s="120"/>
      <c r="RZ277" s="120"/>
      <c r="SA277" s="120"/>
      <c r="SB277" s="120"/>
      <c r="SC277" s="120"/>
      <c r="SD277" s="120"/>
      <c r="SE277" s="120"/>
      <c r="SF277" s="120"/>
      <c r="SG277" s="120"/>
      <c r="SH277" s="120"/>
      <c r="SI277" s="120"/>
      <c r="SJ277" s="120"/>
      <c r="SK277" s="120"/>
      <c r="SL277" s="120"/>
      <c r="SM277" s="120"/>
      <c r="SN277" s="120"/>
      <c r="SO277" s="120"/>
      <c r="SP277" s="120"/>
      <c r="SQ277" s="120"/>
      <c r="SR277" s="120"/>
      <c r="SS277" s="120"/>
      <c r="ST277" s="120"/>
      <c r="SU277" s="120"/>
      <c r="SV277" s="120"/>
      <c r="SW277" s="120"/>
      <c r="SX277" s="120"/>
      <c r="SY277" s="120"/>
      <c r="SZ277" s="120"/>
      <c r="TA277" s="120"/>
      <c r="TB277" s="120"/>
      <c r="TC277" s="120"/>
      <c r="TD277" s="120"/>
      <c r="TE277" s="120"/>
      <c r="TF277" s="120"/>
      <c r="TG277" s="120"/>
      <c r="TH277" s="120"/>
      <c r="TI277" s="120"/>
      <c r="TJ277" s="120"/>
      <c r="TK277" s="120"/>
      <c r="TL277" s="120"/>
      <c r="TM277" s="120"/>
      <c r="TN277" s="120"/>
      <c r="TO277" s="120"/>
      <c r="TP277" s="120"/>
      <c r="TQ277" s="120"/>
      <c r="TR277" s="120"/>
      <c r="TS277" s="120"/>
      <c r="TT277" s="120"/>
      <c r="TU277" s="120"/>
      <c r="TV277" s="120"/>
      <c r="TW277" s="120"/>
      <c r="TX277" s="120"/>
      <c r="TY277" s="120"/>
      <c r="TZ277" s="120"/>
      <c r="UA277" s="120"/>
      <c r="UB277" s="120"/>
      <c r="UC277" s="120"/>
      <c r="UD277" s="120"/>
      <c r="UE277" s="120"/>
      <c r="UF277" s="120"/>
      <c r="UG277" s="120"/>
      <c r="UH277" s="120"/>
      <c r="UI277" s="120"/>
      <c r="UJ277" s="120"/>
      <c r="UK277" s="120"/>
      <c r="UL277" s="120"/>
      <c r="UM277" s="120"/>
      <c r="UN277" s="120"/>
      <c r="UO277" s="120"/>
      <c r="UP277" s="120"/>
      <c r="UQ277" s="120"/>
      <c r="UR277" s="120"/>
      <c r="US277" s="120"/>
      <c r="UT277" s="120"/>
      <c r="UU277" s="120"/>
      <c r="UV277" s="120"/>
      <c r="UW277" s="120"/>
      <c r="UX277" s="120"/>
      <c r="UY277" s="120"/>
      <c r="UZ277" s="120"/>
      <c r="VA277" s="120"/>
      <c r="VB277" s="120"/>
      <c r="VC277" s="120"/>
      <c r="VD277" s="120"/>
      <c r="VE277" s="120"/>
      <c r="VF277" s="120"/>
      <c r="VG277" s="120"/>
      <c r="VH277" s="120"/>
      <c r="VI277" s="120"/>
      <c r="VJ277" s="120"/>
      <c r="VK277" s="120"/>
      <c r="VL277" s="120"/>
      <c r="VM277" s="120"/>
      <c r="VN277" s="120"/>
      <c r="VO277" s="120"/>
      <c r="VP277" s="120"/>
      <c r="VQ277" s="120"/>
      <c r="VR277" s="120"/>
      <c r="VS277" s="120"/>
      <c r="VT277" s="120"/>
      <c r="VU277" s="120"/>
      <c r="VV277" s="120"/>
      <c r="VW277" s="120"/>
      <c r="VX277" s="120"/>
      <c r="VY277" s="120"/>
      <c r="VZ277" s="120"/>
      <c r="WA277" s="120"/>
      <c r="WB277" s="120"/>
      <c r="WC277" s="120"/>
      <c r="WD277" s="120"/>
      <c r="WE277" s="120"/>
      <c r="WF277" s="120"/>
      <c r="WG277" s="120"/>
      <c r="WH277" s="120"/>
      <c r="WI277" s="120"/>
      <c r="WJ277" s="120"/>
      <c r="WK277" s="120"/>
      <c r="WL277" s="120"/>
      <c r="WM277" s="120"/>
      <c r="WN277" s="120"/>
      <c r="WO277" s="120"/>
      <c r="WP277" s="120"/>
      <c r="WQ277" s="120"/>
      <c r="WR277" s="120"/>
      <c r="WS277" s="120"/>
      <c r="WT277" s="120"/>
      <c r="WU277" s="120"/>
      <c r="WV277" s="120"/>
      <c r="WW277" s="120"/>
      <c r="WX277" s="120"/>
      <c r="WY277" s="120"/>
      <c r="WZ277" s="120"/>
      <c r="XA277" s="120"/>
      <c r="XB277" s="120"/>
      <c r="XC277" s="120"/>
      <c r="XD277" s="120"/>
      <c r="XE277" s="120"/>
      <c r="XF277" s="120"/>
      <c r="XG277" s="120"/>
      <c r="XH277" s="120"/>
      <c r="XI277" s="120"/>
      <c r="XJ277" s="120"/>
      <c r="XK277" s="120"/>
      <c r="XL277" s="120"/>
      <c r="XM277" s="120"/>
      <c r="XN277" s="120"/>
      <c r="XO277" s="120"/>
      <c r="XP277" s="120"/>
      <c r="XQ277" s="120"/>
      <c r="XR277" s="120"/>
      <c r="XS277" s="120"/>
      <c r="XT277" s="120"/>
      <c r="XU277" s="120"/>
      <c r="XV277" s="120"/>
      <c r="XW277" s="120"/>
      <c r="XX277" s="120"/>
      <c r="XY277" s="120"/>
      <c r="XZ277" s="120"/>
      <c r="YA277" s="120"/>
      <c r="YB277" s="120"/>
      <c r="YC277" s="120"/>
      <c r="YD277" s="120"/>
      <c r="YE277" s="120"/>
      <c r="YF277" s="120"/>
      <c r="YG277" s="120"/>
      <c r="YH277" s="120"/>
      <c r="YI277" s="120"/>
      <c r="YJ277" s="120"/>
      <c r="YK277" s="120"/>
      <c r="YL277" s="120"/>
      <c r="YM277" s="120"/>
      <c r="YN277" s="120"/>
      <c r="YO277" s="120"/>
      <c r="YP277" s="120"/>
      <c r="YQ277" s="120"/>
      <c r="YR277" s="120"/>
      <c r="YS277" s="120"/>
      <c r="YT277" s="120"/>
      <c r="YU277" s="120"/>
      <c r="YV277" s="120"/>
      <c r="YW277" s="120"/>
      <c r="YX277" s="120"/>
      <c r="YY277" s="120"/>
      <c r="YZ277" s="120"/>
      <c r="ZA277" s="120"/>
      <c r="ZB277" s="120"/>
      <c r="ZC277" s="120"/>
      <c r="ZD277" s="120"/>
      <c r="ZE277" s="120"/>
      <c r="ZF277" s="120"/>
      <c r="ZG277" s="120"/>
      <c r="ZH277" s="120"/>
      <c r="ZI277" s="120"/>
      <c r="ZJ277" s="120"/>
      <c r="ZK277" s="120"/>
      <c r="ZL277" s="120"/>
      <c r="ZM277" s="120"/>
      <c r="ZN277" s="120"/>
      <c r="ZO277" s="120"/>
      <c r="ZP277" s="120"/>
      <c r="ZQ277" s="120"/>
      <c r="ZR277" s="120"/>
      <c r="ZS277" s="120"/>
      <c r="ZT277" s="120"/>
      <c r="ZU277" s="120"/>
      <c r="ZV277" s="120"/>
      <c r="ZW277" s="120"/>
      <c r="ZX277" s="120"/>
      <c r="ZY277" s="120"/>
      <c r="ZZ277" s="120"/>
      <c r="AAA277" s="120"/>
      <c r="AAB277" s="120"/>
      <c r="AAC277" s="120"/>
      <c r="AAD277" s="120"/>
      <c r="AAE277" s="120"/>
      <c r="AAF277" s="120"/>
      <c r="AAG277" s="120"/>
      <c r="AAH277" s="120"/>
      <c r="AAI277" s="120"/>
      <c r="AAJ277" s="120"/>
      <c r="AAK277" s="120"/>
      <c r="AAL277" s="120"/>
      <c r="AAM277" s="120"/>
      <c r="AAN277" s="120"/>
      <c r="AAO277" s="120"/>
      <c r="AAP277" s="120"/>
      <c r="AAQ277" s="120"/>
      <c r="AAR277" s="120"/>
      <c r="AAS277" s="120"/>
      <c r="AAT277" s="120"/>
      <c r="AAU277" s="120"/>
      <c r="AAV277" s="120"/>
      <c r="AAW277" s="120"/>
      <c r="AAX277" s="120"/>
      <c r="AAY277" s="120"/>
      <c r="AAZ277" s="120"/>
      <c r="ABA277" s="120"/>
      <c r="ABB277" s="120"/>
      <c r="ABC277" s="120"/>
      <c r="ABD277" s="120"/>
      <c r="ABE277" s="120"/>
      <c r="ABF277" s="120"/>
      <c r="ABG277" s="120"/>
      <c r="ABH277" s="120"/>
      <c r="ABI277" s="120"/>
      <c r="ABJ277" s="120"/>
      <c r="ABK277" s="120"/>
      <c r="ABL277" s="120"/>
      <c r="ABM277" s="120"/>
      <c r="ABN277" s="120"/>
      <c r="ABO277" s="120"/>
      <c r="ABP277" s="120"/>
      <c r="ABQ277" s="120"/>
      <c r="ABR277" s="120"/>
      <c r="ABS277" s="120"/>
      <c r="ABT277" s="120"/>
      <c r="ABU277" s="120"/>
      <c r="ABV277" s="120"/>
      <c r="ABW277" s="120"/>
      <c r="ABX277" s="120"/>
      <c r="ABY277" s="120"/>
      <c r="ABZ277" s="120"/>
      <c r="ACA277" s="120"/>
      <c r="ACB277" s="120"/>
      <c r="ACC277" s="120"/>
      <c r="ACD277" s="120"/>
      <c r="ACE277" s="120"/>
      <c r="ACF277" s="120"/>
      <c r="ACG277" s="120"/>
      <c r="ACH277" s="120"/>
      <c r="ACI277" s="120"/>
      <c r="ACJ277" s="120"/>
      <c r="ACK277" s="120"/>
      <c r="ACL277" s="120"/>
      <c r="ACM277" s="120"/>
      <c r="ACN277" s="120"/>
      <c r="ACO277" s="120"/>
      <c r="ACP277" s="120"/>
      <c r="ACQ277" s="120"/>
      <c r="ACR277" s="120"/>
      <c r="ACS277" s="120"/>
      <c r="ACT277" s="120"/>
      <c r="ACU277" s="120"/>
      <c r="ACV277" s="120"/>
      <c r="ACW277" s="120"/>
      <c r="ACX277" s="120"/>
      <c r="ACY277" s="120"/>
      <c r="ACZ277" s="120"/>
      <c r="ADA277" s="120"/>
      <c r="ADB277" s="120"/>
      <c r="ADC277" s="120"/>
      <c r="ADD277" s="120"/>
      <c r="ADE277" s="120"/>
      <c r="ADF277" s="120"/>
      <c r="ADG277" s="120"/>
      <c r="ADH277" s="120"/>
      <c r="ADI277" s="120"/>
      <c r="ADJ277" s="120"/>
      <c r="ADK277" s="120"/>
      <c r="ADL277" s="120"/>
      <c r="ADM277" s="120"/>
      <c r="ADN277" s="120"/>
      <c r="ADO277" s="120"/>
      <c r="ADP277" s="120"/>
      <c r="ADQ277" s="120"/>
      <c r="ADR277" s="120"/>
      <c r="ADS277" s="120"/>
      <c r="ADT277" s="120"/>
      <c r="ADU277" s="120"/>
      <c r="ADV277" s="120"/>
      <c r="ADW277" s="120"/>
      <c r="ADX277" s="120"/>
      <c r="ADY277" s="120"/>
      <c r="ADZ277" s="120"/>
      <c r="AEA277" s="120"/>
      <c r="AEB277" s="120"/>
      <c r="AEC277" s="120"/>
      <c r="AED277" s="120"/>
      <c r="AEE277" s="120"/>
      <c r="AEF277" s="120"/>
      <c r="AEG277" s="120"/>
      <c r="AEH277" s="120"/>
      <c r="AEI277" s="120"/>
      <c r="AEJ277" s="120"/>
      <c r="AEK277" s="120"/>
      <c r="AEL277" s="120"/>
      <c r="AEM277" s="120"/>
      <c r="AEN277" s="120"/>
      <c r="AEO277" s="120"/>
      <c r="AEP277" s="120"/>
      <c r="AEQ277" s="120"/>
      <c r="AER277" s="120"/>
      <c r="AES277" s="120"/>
      <c r="AET277" s="120"/>
      <c r="AEU277" s="120"/>
      <c r="AEV277" s="120"/>
      <c r="AEW277" s="120"/>
      <c r="AEX277" s="120"/>
      <c r="AEY277" s="120"/>
      <c r="AEZ277" s="120"/>
      <c r="AFA277" s="120"/>
      <c r="AFB277" s="120"/>
      <c r="AFC277" s="120"/>
      <c r="AFD277" s="120"/>
      <c r="AFE277" s="120"/>
      <c r="AFF277" s="120"/>
      <c r="AFG277" s="120"/>
      <c r="AFH277" s="120"/>
      <c r="AFI277" s="120"/>
      <c r="AFJ277" s="120"/>
      <c r="AFK277" s="120"/>
      <c r="AFL277" s="120"/>
      <c r="AFM277" s="120"/>
      <c r="AFN277" s="120"/>
      <c r="AFO277" s="120"/>
      <c r="AFP277" s="120"/>
      <c r="AFQ277" s="120"/>
      <c r="AFR277" s="120"/>
      <c r="AFS277" s="120"/>
      <c r="AFT277" s="120"/>
      <c r="AFU277" s="120"/>
      <c r="AFV277" s="120"/>
      <c r="AFW277" s="120"/>
      <c r="AFX277" s="120"/>
      <c r="AFY277" s="120"/>
      <c r="AFZ277" s="120"/>
      <c r="AGA277" s="120"/>
      <c r="AGB277" s="120"/>
      <c r="AGC277" s="120"/>
      <c r="AGD277" s="120"/>
      <c r="AGE277" s="120"/>
      <c r="AGF277" s="120"/>
      <c r="AGG277" s="120"/>
      <c r="AGH277" s="120"/>
      <c r="AGI277" s="120"/>
      <c r="AGJ277" s="120"/>
      <c r="AGK277" s="120"/>
      <c r="AGL277" s="120"/>
      <c r="AGM277" s="120"/>
      <c r="AGN277" s="120"/>
      <c r="AGO277" s="120"/>
      <c r="AGP277" s="120"/>
      <c r="AGQ277" s="120"/>
      <c r="AGR277" s="120"/>
      <c r="AGS277" s="120"/>
      <c r="AGT277" s="120"/>
      <c r="AGU277" s="120"/>
      <c r="AGV277" s="120"/>
      <c r="AGW277" s="120"/>
      <c r="AGX277" s="120"/>
      <c r="AGY277" s="120"/>
      <c r="AGZ277" s="120"/>
      <c r="AHA277" s="120"/>
      <c r="AHB277" s="120"/>
      <c r="AHC277" s="120"/>
      <c r="AHD277" s="120"/>
      <c r="AHE277" s="120"/>
      <c r="AHF277" s="120"/>
      <c r="AHG277" s="120"/>
      <c r="AHH277" s="120"/>
      <c r="AHI277" s="120"/>
      <c r="AHJ277" s="120"/>
      <c r="AHK277" s="120"/>
      <c r="AHL277" s="120"/>
      <c r="AHM277" s="120"/>
      <c r="AHN277" s="120"/>
      <c r="AHO277" s="120"/>
      <c r="AHP277" s="120"/>
      <c r="AHQ277" s="120"/>
      <c r="AHR277" s="120"/>
      <c r="AHS277" s="120"/>
      <c r="AHT277" s="120"/>
      <c r="AHU277" s="120"/>
      <c r="AHV277" s="120"/>
      <c r="AHW277" s="120"/>
      <c r="AHX277" s="120"/>
      <c r="AHY277" s="120"/>
      <c r="AHZ277" s="120"/>
      <c r="AIA277" s="120"/>
      <c r="AIB277" s="120"/>
      <c r="AIC277" s="120"/>
      <c r="AID277" s="120"/>
      <c r="AIE277" s="120"/>
      <c r="AIF277" s="120"/>
      <c r="AIG277" s="120"/>
      <c r="AIH277" s="120"/>
      <c r="AII277" s="120"/>
      <c r="AIJ277" s="120"/>
      <c r="AIK277" s="120"/>
      <c r="AIL277" s="120"/>
      <c r="AIM277" s="120"/>
      <c r="AIN277" s="120"/>
      <c r="AIO277" s="120"/>
      <c r="AIP277" s="120"/>
      <c r="AIQ277" s="120"/>
      <c r="AIR277" s="120"/>
      <c r="AIS277" s="120"/>
      <c r="AIT277" s="120"/>
      <c r="AIU277" s="120"/>
      <c r="AIV277" s="120"/>
      <c r="AIW277" s="120"/>
      <c r="AIX277" s="120"/>
      <c r="AIY277" s="120"/>
      <c r="AIZ277" s="120"/>
      <c r="AJA277" s="120"/>
      <c r="AJB277" s="120"/>
      <c r="AJC277" s="120"/>
      <c r="AJD277" s="120"/>
      <c r="AJE277" s="120"/>
      <c r="AJF277" s="120"/>
      <c r="AJG277" s="120"/>
      <c r="AJH277" s="120"/>
      <c r="AJI277" s="120"/>
      <c r="AJJ277" s="120"/>
      <c r="AJK277" s="120"/>
      <c r="AJL277" s="120"/>
      <c r="AJM277" s="120"/>
      <c r="AJN277" s="120"/>
      <c r="AJO277" s="120"/>
      <c r="AJP277" s="120"/>
      <c r="AJQ277" s="120"/>
      <c r="AJR277" s="120"/>
      <c r="AJS277" s="120"/>
      <c r="AJT277" s="120"/>
      <c r="AJU277" s="120"/>
      <c r="AJV277" s="120"/>
      <c r="AJW277" s="120"/>
      <c r="AJX277" s="120"/>
      <c r="AJY277" s="120"/>
      <c r="AJZ277" s="120"/>
      <c r="AKA277" s="120"/>
      <c r="AKB277" s="120"/>
      <c r="AKC277" s="120"/>
      <c r="AKD277" s="120"/>
      <c r="AKE277" s="120"/>
      <c r="AKF277" s="120"/>
      <c r="AKG277" s="120"/>
      <c r="AKH277" s="120"/>
      <c r="AKI277" s="120"/>
      <c r="AKJ277" s="120"/>
      <c r="AKK277" s="120"/>
      <c r="AKL277" s="120"/>
      <c r="AKM277" s="120"/>
      <c r="AKN277" s="120"/>
      <c r="AKO277" s="120"/>
      <c r="AKP277" s="120"/>
      <c r="AKQ277" s="120"/>
      <c r="AKR277" s="120"/>
      <c r="AKS277" s="120"/>
      <c r="AKT277" s="120"/>
      <c r="AKU277" s="120"/>
      <c r="AKV277" s="120"/>
      <c r="AKW277" s="120"/>
      <c r="AKX277" s="120"/>
      <c r="AKY277" s="120"/>
      <c r="AKZ277" s="120"/>
      <c r="ALA277" s="120"/>
      <c r="ALB277" s="120"/>
      <c r="ALC277" s="120"/>
      <c r="ALD277" s="120"/>
      <c r="ALE277" s="120"/>
      <c r="ALF277" s="120"/>
      <c r="ALG277" s="120"/>
      <c r="ALH277" s="120"/>
      <c r="ALI277" s="120"/>
      <c r="ALJ277" s="120"/>
      <c r="ALK277" s="120"/>
      <c r="ALL277" s="120"/>
      <c r="ALM277" s="120"/>
      <c r="ALN277" s="120"/>
      <c r="ALO277" s="120"/>
      <c r="ALP277" s="120"/>
      <c r="ALQ277" s="120"/>
      <c r="ALR277" s="120"/>
      <c r="ALS277" s="120"/>
      <c r="ALT277" s="120"/>
      <c r="ALU277" s="120"/>
      <c r="ALV277" s="120"/>
      <c r="ALW277" s="120"/>
      <c r="ALX277" s="120"/>
      <c r="ALY277" s="120"/>
      <c r="ALZ277" s="120"/>
      <c r="AMA277" s="120"/>
      <c r="AMB277" s="120"/>
      <c r="AMC277" s="120"/>
      <c r="AMD277" s="120"/>
      <c r="AME277" s="120"/>
      <c r="AMF277" s="120"/>
      <c r="AMG277" s="120"/>
      <c r="AMH277" s="120"/>
      <c r="AMI277" s="120"/>
      <c r="AMJ277" s="120"/>
      <c r="AMK277" s="120"/>
      <c r="AML277" s="120"/>
    </row>
    <row r="278" spans="1:1026" s="121" customFormat="1" ht="36" customHeight="1" x14ac:dyDescent="0.25">
      <c r="A278" s="102">
        <v>273</v>
      </c>
      <c r="B278" s="25" t="s">
        <v>251</v>
      </c>
      <c r="C278" s="26" t="s">
        <v>383</v>
      </c>
      <c r="D278" s="26" t="s">
        <v>34</v>
      </c>
      <c r="E278" s="31" t="s">
        <v>101</v>
      </c>
      <c r="F278" s="50">
        <v>20</v>
      </c>
      <c r="G278" s="51" t="s">
        <v>11</v>
      </c>
      <c r="H278" s="215"/>
      <c r="I278" s="76">
        <f t="shared" si="23"/>
        <v>0</v>
      </c>
      <c r="J278" s="76">
        <f t="shared" si="24"/>
        <v>0</v>
      </c>
      <c r="K278" s="76">
        <f t="shared" si="25"/>
        <v>0</v>
      </c>
      <c r="L278" s="53"/>
      <c r="M278" s="53"/>
      <c r="N278" s="53"/>
      <c r="O278" s="39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  <c r="IQ278" s="120"/>
      <c r="IR278" s="120"/>
      <c r="IS278" s="120"/>
      <c r="IT278" s="120"/>
      <c r="IU278" s="120"/>
      <c r="IV278" s="120"/>
      <c r="IW278" s="120"/>
      <c r="IX278" s="120"/>
      <c r="IY278" s="120"/>
      <c r="IZ278" s="120"/>
      <c r="JA278" s="120"/>
      <c r="JB278" s="120"/>
      <c r="JC278" s="120"/>
      <c r="JD278" s="120"/>
      <c r="JE278" s="120"/>
      <c r="JF278" s="120"/>
      <c r="JG278" s="120"/>
      <c r="JH278" s="120"/>
      <c r="JI278" s="120"/>
      <c r="JJ278" s="120"/>
      <c r="JK278" s="120"/>
      <c r="JL278" s="120"/>
      <c r="JM278" s="120"/>
      <c r="JN278" s="120"/>
      <c r="JO278" s="120"/>
      <c r="JP278" s="120"/>
      <c r="JQ278" s="120"/>
      <c r="JR278" s="120"/>
      <c r="JS278" s="120"/>
      <c r="JT278" s="120"/>
      <c r="JU278" s="120"/>
      <c r="JV278" s="120"/>
      <c r="JW278" s="120"/>
      <c r="JX278" s="120"/>
      <c r="JY278" s="120"/>
      <c r="JZ278" s="120"/>
      <c r="KA278" s="120"/>
      <c r="KB278" s="120"/>
      <c r="KC278" s="120"/>
      <c r="KD278" s="120"/>
      <c r="KE278" s="120"/>
      <c r="KF278" s="120"/>
      <c r="KG278" s="120"/>
      <c r="KH278" s="120"/>
      <c r="KI278" s="120"/>
      <c r="KJ278" s="120"/>
      <c r="KK278" s="120"/>
      <c r="KL278" s="120"/>
      <c r="KM278" s="120"/>
      <c r="KN278" s="120"/>
      <c r="KO278" s="120"/>
      <c r="KP278" s="120"/>
      <c r="KQ278" s="120"/>
      <c r="KR278" s="120"/>
      <c r="KS278" s="120"/>
      <c r="KT278" s="120"/>
      <c r="KU278" s="120"/>
      <c r="KV278" s="120"/>
      <c r="KW278" s="120"/>
      <c r="KX278" s="120"/>
      <c r="KY278" s="120"/>
      <c r="KZ278" s="120"/>
      <c r="LA278" s="120"/>
      <c r="LB278" s="120"/>
      <c r="LC278" s="120"/>
      <c r="LD278" s="120"/>
      <c r="LE278" s="120"/>
      <c r="LF278" s="120"/>
      <c r="LG278" s="120"/>
      <c r="LH278" s="120"/>
      <c r="LI278" s="120"/>
      <c r="LJ278" s="120"/>
      <c r="LK278" s="120"/>
      <c r="LL278" s="120"/>
      <c r="LM278" s="120"/>
      <c r="LN278" s="120"/>
      <c r="LO278" s="120"/>
      <c r="LP278" s="120"/>
      <c r="LQ278" s="120"/>
      <c r="LR278" s="120"/>
      <c r="LS278" s="120"/>
      <c r="LT278" s="120"/>
      <c r="LU278" s="120"/>
      <c r="LV278" s="120"/>
      <c r="LW278" s="120"/>
      <c r="LX278" s="120"/>
      <c r="LY278" s="120"/>
      <c r="LZ278" s="120"/>
      <c r="MA278" s="120"/>
      <c r="MB278" s="120"/>
      <c r="MC278" s="120"/>
      <c r="MD278" s="120"/>
      <c r="ME278" s="120"/>
      <c r="MF278" s="120"/>
      <c r="MG278" s="120"/>
      <c r="MH278" s="120"/>
      <c r="MI278" s="120"/>
      <c r="MJ278" s="120"/>
      <c r="MK278" s="120"/>
      <c r="ML278" s="120"/>
      <c r="MM278" s="120"/>
      <c r="MN278" s="120"/>
      <c r="MO278" s="120"/>
      <c r="MP278" s="120"/>
      <c r="MQ278" s="120"/>
      <c r="MR278" s="120"/>
      <c r="MS278" s="120"/>
      <c r="MT278" s="120"/>
      <c r="MU278" s="120"/>
      <c r="MV278" s="120"/>
      <c r="MW278" s="120"/>
      <c r="MX278" s="120"/>
      <c r="MY278" s="120"/>
      <c r="MZ278" s="120"/>
      <c r="NA278" s="120"/>
      <c r="NB278" s="120"/>
      <c r="NC278" s="120"/>
      <c r="ND278" s="120"/>
      <c r="NE278" s="120"/>
      <c r="NF278" s="120"/>
      <c r="NG278" s="120"/>
      <c r="NH278" s="120"/>
      <c r="NI278" s="120"/>
      <c r="NJ278" s="120"/>
      <c r="NK278" s="120"/>
      <c r="NL278" s="120"/>
      <c r="NM278" s="120"/>
      <c r="NN278" s="120"/>
      <c r="NO278" s="120"/>
      <c r="NP278" s="120"/>
      <c r="NQ278" s="120"/>
      <c r="NR278" s="120"/>
      <c r="NS278" s="120"/>
      <c r="NT278" s="120"/>
      <c r="NU278" s="120"/>
      <c r="NV278" s="120"/>
      <c r="NW278" s="120"/>
      <c r="NX278" s="120"/>
      <c r="NY278" s="120"/>
      <c r="NZ278" s="120"/>
      <c r="OA278" s="120"/>
      <c r="OB278" s="120"/>
      <c r="OC278" s="120"/>
      <c r="OD278" s="120"/>
      <c r="OE278" s="120"/>
      <c r="OF278" s="120"/>
      <c r="OG278" s="120"/>
      <c r="OH278" s="120"/>
      <c r="OI278" s="120"/>
      <c r="OJ278" s="120"/>
      <c r="OK278" s="120"/>
      <c r="OL278" s="120"/>
      <c r="OM278" s="120"/>
      <c r="ON278" s="120"/>
      <c r="OO278" s="120"/>
      <c r="OP278" s="120"/>
      <c r="OQ278" s="120"/>
      <c r="OR278" s="120"/>
      <c r="OS278" s="120"/>
      <c r="OT278" s="120"/>
      <c r="OU278" s="120"/>
      <c r="OV278" s="120"/>
      <c r="OW278" s="120"/>
      <c r="OX278" s="120"/>
      <c r="OY278" s="120"/>
      <c r="OZ278" s="120"/>
      <c r="PA278" s="120"/>
      <c r="PB278" s="120"/>
      <c r="PC278" s="120"/>
      <c r="PD278" s="120"/>
      <c r="PE278" s="120"/>
      <c r="PF278" s="120"/>
      <c r="PG278" s="120"/>
      <c r="PH278" s="120"/>
      <c r="PI278" s="120"/>
      <c r="PJ278" s="120"/>
      <c r="PK278" s="120"/>
      <c r="PL278" s="120"/>
      <c r="PM278" s="120"/>
      <c r="PN278" s="120"/>
      <c r="PO278" s="120"/>
      <c r="PP278" s="120"/>
      <c r="PQ278" s="120"/>
      <c r="PR278" s="120"/>
      <c r="PS278" s="120"/>
      <c r="PT278" s="120"/>
      <c r="PU278" s="120"/>
      <c r="PV278" s="120"/>
      <c r="PW278" s="120"/>
      <c r="PX278" s="120"/>
      <c r="PY278" s="120"/>
      <c r="PZ278" s="120"/>
      <c r="QA278" s="120"/>
      <c r="QB278" s="120"/>
      <c r="QC278" s="120"/>
      <c r="QD278" s="120"/>
      <c r="QE278" s="120"/>
      <c r="QF278" s="120"/>
      <c r="QG278" s="120"/>
      <c r="QH278" s="120"/>
      <c r="QI278" s="120"/>
      <c r="QJ278" s="120"/>
      <c r="QK278" s="120"/>
      <c r="QL278" s="120"/>
      <c r="QM278" s="120"/>
      <c r="QN278" s="120"/>
      <c r="QO278" s="120"/>
      <c r="QP278" s="120"/>
      <c r="QQ278" s="120"/>
      <c r="QR278" s="120"/>
      <c r="QS278" s="120"/>
      <c r="QT278" s="120"/>
      <c r="QU278" s="120"/>
      <c r="QV278" s="120"/>
      <c r="QW278" s="120"/>
      <c r="QX278" s="120"/>
      <c r="QY278" s="120"/>
      <c r="QZ278" s="120"/>
      <c r="RA278" s="120"/>
      <c r="RB278" s="120"/>
      <c r="RC278" s="120"/>
      <c r="RD278" s="120"/>
      <c r="RE278" s="120"/>
      <c r="RF278" s="120"/>
      <c r="RG278" s="120"/>
      <c r="RH278" s="120"/>
      <c r="RI278" s="120"/>
      <c r="RJ278" s="120"/>
      <c r="RK278" s="120"/>
      <c r="RL278" s="120"/>
      <c r="RM278" s="120"/>
      <c r="RN278" s="120"/>
      <c r="RO278" s="120"/>
      <c r="RP278" s="120"/>
      <c r="RQ278" s="120"/>
      <c r="RR278" s="120"/>
      <c r="RS278" s="120"/>
      <c r="RT278" s="120"/>
      <c r="RU278" s="120"/>
      <c r="RV278" s="120"/>
      <c r="RW278" s="120"/>
      <c r="RX278" s="120"/>
      <c r="RY278" s="120"/>
      <c r="RZ278" s="120"/>
      <c r="SA278" s="120"/>
      <c r="SB278" s="120"/>
      <c r="SC278" s="120"/>
      <c r="SD278" s="120"/>
      <c r="SE278" s="120"/>
      <c r="SF278" s="120"/>
      <c r="SG278" s="120"/>
      <c r="SH278" s="120"/>
      <c r="SI278" s="120"/>
      <c r="SJ278" s="120"/>
      <c r="SK278" s="120"/>
      <c r="SL278" s="120"/>
      <c r="SM278" s="120"/>
      <c r="SN278" s="120"/>
      <c r="SO278" s="120"/>
      <c r="SP278" s="120"/>
      <c r="SQ278" s="120"/>
      <c r="SR278" s="120"/>
      <c r="SS278" s="120"/>
      <c r="ST278" s="120"/>
      <c r="SU278" s="120"/>
      <c r="SV278" s="120"/>
      <c r="SW278" s="120"/>
      <c r="SX278" s="120"/>
      <c r="SY278" s="120"/>
      <c r="SZ278" s="120"/>
      <c r="TA278" s="120"/>
      <c r="TB278" s="120"/>
      <c r="TC278" s="120"/>
      <c r="TD278" s="120"/>
      <c r="TE278" s="120"/>
      <c r="TF278" s="120"/>
      <c r="TG278" s="120"/>
      <c r="TH278" s="120"/>
      <c r="TI278" s="120"/>
      <c r="TJ278" s="120"/>
      <c r="TK278" s="120"/>
      <c r="TL278" s="120"/>
      <c r="TM278" s="120"/>
      <c r="TN278" s="120"/>
      <c r="TO278" s="120"/>
      <c r="TP278" s="120"/>
      <c r="TQ278" s="120"/>
      <c r="TR278" s="120"/>
      <c r="TS278" s="120"/>
      <c r="TT278" s="120"/>
      <c r="TU278" s="120"/>
      <c r="TV278" s="120"/>
      <c r="TW278" s="120"/>
      <c r="TX278" s="120"/>
      <c r="TY278" s="120"/>
      <c r="TZ278" s="120"/>
      <c r="UA278" s="120"/>
      <c r="UB278" s="120"/>
      <c r="UC278" s="120"/>
      <c r="UD278" s="120"/>
      <c r="UE278" s="120"/>
      <c r="UF278" s="120"/>
      <c r="UG278" s="120"/>
      <c r="UH278" s="120"/>
      <c r="UI278" s="120"/>
      <c r="UJ278" s="120"/>
      <c r="UK278" s="120"/>
      <c r="UL278" s="120"/>
      <c r="UM278" s="120"/>
      <c r="UN278" s="120"/>
      <c r="UO278" s="120"/>
      <c r="UP278" s="120"/>
      <c r="UQ278" s="120"/>
      <c r="UR278" s="120"/>
      <c r="US278" s="120"/>
      <c r="UT278" s="120"/>
      <c r="UU278" s="120"/>
      <c r="UV278" s="120"/>
      <c r="UW278" s="120"/>
      <c r="UX278" s="120"/>
      <c r="UY278" s="120"/>
      <c r="UZ278" s="120"/>
      <c r="VA278" s="120"/>
      <c r="VB278" s="120"/>
      <c r="VC278" s="120"/>
      <c r="VD278" s="120"/>
      <c r="VE278" s="120"/>
      <c r="VF278" s="120"/>
      <c r="VG278" s="120"/>
      <c r="VH278" s="120"/>
      <c r="VI278" s="120"/>
      <c r="VJ278" s="120"/>
      <c r="VK278" s="120"/>
      <c r="VL278" s="120"/>
      <c r="VM278" s="120"/>
      <c r="VN278" s="120"/>
      <c r="VO278" s="120"/>
      <c r="VP278" s="120"/>
      <c r="VQ278" s="120"/>
      <c r="VR278" s="120"/>
      <c r="VS278" s="120"/>
      <c r="VT278" s="120"/>
      <c r="VU278" s="120"/>
      <c r="VV278" s="120"/>
      <c r="VW278" s="120"/>
      <c r="VX278" s="120"/>
      <c r="VY278" s="120"/>
      <c r="VZ278" s="120"/>
      <c r="WA278" s="120"/>
      <c r="WB278" s="120"/>
      <c r="WC278" s="120"/>
      <c r="WD278" s="120"/>
      <c r="WE278" s="120"/>
      <c r="WF278" s="120"/>
      <c r="WG278" s="120"/>
      <c r="WH278" s="120"/>
      <c r="WI278" s="120"/>
      <c r="WJ278" s="120"/>
      <c r="WK278" s="120"/>
      <c r="WL278" s="120"/>
      <c r="WM278" s="120"/>
      <c r="WN278" s="120"/>
      <c r="WO278" s="120"/>
      <c r="WP278" s="120"/>
      <c r="WQ278" s="120"/>
      <c r="WR278" s="120"/>
      <c r="WS278" s="120"/>
      <c r="WT278" s="120"/>
      <c r="WU278" s="120"/>
      <c r="WV278" s="120"/>
      <c r="WW278" s="120"/>
      <c r="WX278" s="120"/>
      <c r="WY278" s="120"/>
      <c r="WZ278" s="120"/>
      <c r="XA278" s="120"/>
      <c r="XB278" s="120"/>
      <c r="XC278" s="120"/>
      <c r="XD278" s="120"/>
      <c r="XE278" s="120"/>
      <c r="XF278" s="120"/>
      <c r="XG278" s="120"/>
      <c r="XH278" s="120"/>
      <c r="XI278" s="120"/>
      <c r="XJ278" s="120"/>
      <c r="XK278" s="120"/>
      <c r="XL278" s="120"/>
      <c r="XM278" s="120"/>
      <c r="XN278" s="120"/>
      <c r="XO278" s="120"/>
      <c r="XP278" s="120"/>
      <c r="XQ278" s="120"/>
      <c r="XR278" s="120"/>
      <c r="XS278" s="120"/>
      <c r="XT278" s="120"/>
      <c r="XU278" s="120"/>
      <c r="XV278" s="120"/>
      <c r="XW278" s="120"/>
      <c r="XX278" s="120"/>
      <c r="XY278" s="120"/>
      <c r="XZ278" s="120"/>
      <c r="YA278" s="120"/>
      <c r="YB278" s="120"/>
      <c r="YC278" s="120"/>
      <c r="YD278" s="120"/>
      <c r="YE278" s="120"/>
      <c r="YF278" s="120"/>
      <c r="YG278" s="120"/>
      <c r="YH278" s="120"/>
      <c r="YI278" s="120"/>
      <c r="YJ278" s="120"/>
      <c r="YK278" s="120"/>
      <c r="YL278" s="120"/>
      <c r="YM278" s="120"/>
      <c r="YN278" s="120"/>
      <c r="YO278" s="120"/>
      <c r="YP278" s="120"/>
      <c r="YQ278" s="120"/>
      <c r="YR278" s="120"/>
      <c r="YS278" s="120"/>
      <c r="YT278" s="120"/>
      <c r="YU278" s="120"/>
      <c r="YV278" s="120"/>
      <c r="YW278" s="120"/>
      <c r="YX278" s="120"/>
      <c r="YY278" s="120"/>
      <c r="YZ278" s="120"/>
      <c r="ZA278" s="120"/>
      <c r="ZB278" s="120"/>
      <c r="ZC278" s="120"/>
      <c r="ZD278" s="120"/>
      <c r="ZE278" s="120"/>
      <c r="ZF278" s="120"/>
      <c r="ZG278" s="120"/>
      <c r="ZH278" s="120"/>
      <c r="ZI278" s="120"/>
      <c r="ZJ278" s="120"/>
      <c r="ZK278" s="120"/>
      <c r="ZL278" s="120"/>
      <c r="ZM278" s="120"/>
      <c r="ZN278" s="120"/>
      <c r="ZO278" s="120"/>
      <c r="ZP278" s="120"/>
      <c r="ZQ278" s="120"/>
      <c r="ZR278" s="120"/>
      <c r="ZS278" s="120"/>
      <c r="ZT278" s="120"/>
      <c r="ZU278" s="120"/>
      <c r="ZV278" s="120"/>
      <c r="ZW278" s="120"/>
      <c r="ZX278" s="120"/>
      <c r="ZY278" s="120"/>
      <c r="ZZ278" s="120"/>
      <c r="AAA278" s="120"/>
      <c r="AAB278" s="120"/>
      <c r="AAC278" s="120"/>
      <c r="AAD278" s="120"/>
      <c r="AAE278" s="120"/>
      <c r="AAF278" s="120"/>
      <c r="AAG278" s="120"/>
      <c r="AAH278" s="120"/>
      <c r="AAI278" s="120"/>
      <c r="AAJ278" s="120"/>
      <c r="AAK278" s="120"/>
      <c r="AAL278" s="120"/>
      <c r="AAM278" s="120"/>
      <c r="AAN278" s="120"/>
      <c r="AAO278" s="120"/>
      <c r="AAP278" s="120"/>
      <c r="AAQ278" s="120"/>
      <c r="AAR278" s="120"/>
      <c r="AAS278" s="120"/>
      <c r="AAT278" s="120"/>
      <c r="AAU278" s="120"/>
      <c r="AAV278" s="120"/>
      <c r="AAW278" s="120"/>
      <c r="AAX278" s="120"/>
      <c r="AAY278" s="120"/>
      <c r="AAZ278" s="120"/>
      <c r="ABA278" s="120"/>
      <c r="ABB278" s="120"/>
      <c r="ABC278" s="120"/>
      <c r="ABD278" s="120"/>
      <c r="ABE278" s="120"/>
      <c r="ABF278" s="120"/>
      <c r="ABG278" s="120"/>
      <c r="ABH278" s="120"/>
      <c r="ABI278" s="120"/>
      <c r="ABJ278" s="120"/>
      <c r="ABK278" s="120"/>
      <c r="ABL278" s="120"/>
      <c r="ABM278" s="120"/>
      <c r="ABN278" s="120"/>
      <c r="ABO278" s="120"/>
      <c r="ABP278" s="120"/>
      <c r="ABQ278" s="120"/>
      <c r="ABR278" s="120"/>
      <c r="ABS278" s="120"/>
      <c r="ABT278" s="120"/>
      <c r="ABU278" s="120"/>
      <c r="ABV278" s="120"/>
      <c r="ABW278" s="120"/>
      <c r="ABX278" s="120"/>
      <c r="ABY278" s="120"/>
      <c r="ABZ278" s="120"/>
      <c r="ACA278" s="120"/>
      <c r="ACB278" s="120"/>
      <c r="ACC278" s="120"/>
      <c r="ACD278" s="120"/>
      <c r="ACE278" s="120"/>
      <c r="ACF278" s="120"/>
      <c r="ACG278" s="120"/>
      <c r="ACH278" s="120"/>
      <c r="ACI278" s="120"/>
      <c r="ACJ278" s="120"/>
      <c r="ACK278" s="120"/>
      <c r="ACL278" s="120"/>
      <c r="ACM278" s="120"/>
      <c r="ACN278" s="120"/>
      <c r="ACO278" s="120"/>
      <c r="ACP278" s="120"/>
      <c r="ACQ278" s="120"/>
      <c r="ACR278" s="120"/>
      <c r="ACS278" s="120"/>
      <c r="ACT278" s="120"/>
      <c r="ACU278" s="120"/>
      <c r="ACV278" s="120"/>
      <c r="ACW278" s="120"/>
      <c r="ACX278" s="120"/>
      <c r="ACY278" s="120"/>
      <c r="ACZ278" s="120"/>
      <c r="ADA278" s="120"/>
      <c r="ADB278" s="120"/>
      <c r="ADC278" s="120"/>
      <c r="ADD278" s="120"/>
      <c r="ADE278" s="120"/>
      <c r="ADF278" s="120"/>
      <c r="ADG278" s="120"/>
      <c r="ADH278" s="120"/>
      <c r="ADI278" s="120"/>
      <c r="ADJ278" s="120"/>
      <c r="ADK278" s="120"/>
      <c r="ADL278" s="120"/>
      <c r="ADM278" s="120"/>
      <c r="ADN278" s="120"/>
      <c r="ADO278" s="120"/>
      <c r="ADP278" s="120"/>
      <c r="ADQ278" s="120"/>
      <c r="ADR278" s="120"/>
      <c r="ADS278" s="120"/>
      <c r="ADT278" s="120"/>
      <c r="ADU278" s="120"/>
      <c r="ADV278" s="120"/>
      <c r="ADW278" s="120"/>
      <c r="ADX278" s="120"/>
      <c r="ADY278" s="120"/>
      <c r="ADZ278" s="120"/>
      <c r="AEA278" s="120"/>
      <c r="AEB278" s="120"/>
      <c r="AEC278" s="120"/>
      <c r="AED278" s="120"/>
      <c r="AEE278" s="120"/>
      <c r="AEF278" s="120"/>
      <c r="AEG278" s="120"/>
      <c r="AEH278" s="120"/>
      <c r="AEI278" s="120"/>
      <c r="AEJ278" s="120"/>
      <c r="AEK278" s="120"/>
      <c r="AEL278" s="120"/>
      <c r="AEM278" s="120"/>
      <c r="AEN278" s="120"/>
      <c r="AEO278" s="120"/>
      <c r="AEP278" s="120"/>
      <c r="AEQ278" s="120"/>
      <c r="AER278" s="120"/>
      <c r="AES278" s="120"/>
      <c r="AET278" s="120"/>
      <c r="AEU278" s="120"/>
      <c r="AEV278" s="120"/>
      <c r="AEW278" s="120"/>
      <c r="AEX278" s="120"/>
      <c r="AEY278" s="120"/>
      <c r="AEZ278" s="120"/>
      <c r="AFA278" s="120"/>
      <c r="AFB278" s="120"/>
      <c r="AFC278" s="120"/>
      <c r="AFD278" s="120"/>
      <c r="AFE278" s="120"/>
      <c r="AFF278" s="120"/>
      <c r="AFG278" s="120"/>
      <c r="AFH278" s="120"/>
      <c r="AFI278" s="120"/>
      <c r="AFJ278" s="120"/>
      <c r="AFK278" s="120"/>
      <c r="AFL278" s="120"/>
      <c r="AFM278" s="120"/>
      <c r="AFN278" s="120"/>
      <c r="AFO278" s="120"/>
      <c r="AFP278" s="120"/>
      <c r="AFQ278" s="120"/>
      <c r="AFR278" s="120"/>
      <c r="AFS278" s="120"/>
      <c r="AFT278" s="120"/>
      <c r="AFU278" s="120"/>
      <c r="AFV278" s="120"/>
      <c r="AFW278" s="120"/>
      <c r="AFX278" s="120"/>
      <c r="AFY278" s="120"/>
      <c r="AFZ278" s="120"/>
      <c r="AGA278" s="120"/>
      <c r="AGB278" s="120"/>
      <c r="AGC278" s="120"/>
      <c r="AGD278" s="120"/>
      <c r="AGE278" s="120"/>
      <c r="AGF278" s="120"/>
      <c r="AGG278" s="120"/>
      <c r="AGH278" s="120"/>
      <c r="AGI278" s="120"/>
      <c r="AGJ278" s="120"/>
      <c r="AGK278" s="120"/>
      <c r="AGL278" s="120"/>
      <c r="AGM278" s="120"/>
      <c r="AGN278" s="120"/>
      <c r="AGO278" s="120"/>
      <c r="AGP278" s="120"/>
      <c r="AGQ278" s="120"/>
      <c r="AGR278" s="120"/>
      <c r="AGS278" s="120"/>
      <c r="AGT278" s="120"/>
      <c r="AGU278" s="120"/>
      <c r="AGV278" s="120"/>
      <c r="AGW278" s="120"/>
      <c r="AGX278" s="120"/>
      <c r="AGY278" s="120"/>
      <c r="AGZ278" s="120"/>
      <c r="AHA278" s="120"/>
      <c r="AHB278" s="120"/>
      <c r="AHC278" s="120"/>
      <c r="AHD278" s="120"/>
      <c r="AHE278" s="120"/>
      <c r="AHF278" s="120"/>
      <c r="AHG278" s="120"/>
      <c r="AHH278" s="120"/>
      <c r="AHI278" s="120"/>
      <c r="AHJ278" s="120"/>
      <c r="AHK278" s="120"/>
      <c r="AHL278" s="120"/>
      <c r="AHM278" s="120"/>
      <c r="AHN278" s="120"/>
      <c r="AHO278" s="120"/>
      <c r="AHP278" s="120"/>
      <c r="AHQ278" s="120"/>
      <c r="AHR278" s="120"/>
      <c r="AHS278" s="120"/>
      <c r="AHT278" s="120"/>
      <c r="AHU278" s="120"/>
      <c r="AHV278" s="120"/>
      <c r="AHW278" s="120"/>
      <c r="AHX278" s="120"/>
      <c r="AHY278" s="120"/>
      <c r="AHZ278" s="120"/>
      <c r="AIA278" s="120"/>
      <c r="AIB278" s="120"/>
      <c r="AIC278" s="120"/>
      <c r="AID278" s="120"/>
      <c r="AIE278" s="120"/>
      <c r="AIF278" s="120"/>
      <c r="AIG278" s="120"/>
      <c r="AIH278" s="120"/>
      <c r="AII278" s="120"/>
      <c r="AIJ278" s="120"/>
      <c r="AIK278" s="120"/>
      <c r="AIL278" s="120"/>
      <c r="AIM278" s="120"/>
      <c r="AIN278" s="120"/>
      <c r="AIO278" s="120"/>
      <c r="AIP278" s="120"/>
      <c r="AIQ278" s="120"/>
      <c r="AIR278" s="120"/>
      <c r="AIS278" s="120"/>
      <c r="AIT278" s="120"/>
      <c r="AIU278" s="120"/>
      <c r="AIV278" s="120"/>
      <c r="AIW278" s="120"/>
      <c r="AIX278" s="120"/>
      <c r="AIY278" s="120"/>
      <c r="AIZ278" s="120"/>
      <c r="AJA278" s="120"/>
      <c r="AJB278" s="120"/>
      <c r="AJC278" s="120"/>
      <c r="AJD278" s="120"/>
      <c r="AJE278" s="120"/>
      <c r="AJF278" s="120"/>
      <c r="AJG278" s="120"/>
      <c r="AJH278" s="120"/>
      <c r="AJI278" s="120"/>
      <c r="AJJ278" s="120"/>
      <c r="AJK278" s="120"/>
      <c r="AJL278" s="120"/>
      <c r="AJM278" s="120"/>
      <c r="AJN278" s="120"/>
      <c r="AJO278" s="120"/>
      <c r="AJP278" s="120"/>
      <c r="AJQ278" s="120"/>
      <c r="AJR278" s="120"/>
      <c r="AJS278" s="120"/>
      <c r="AJT278" s="120"/>
      <c r="AJU278" s="120"/>
      <c r="AJV278" s="120"/>
      <c r="AJW278" s="120"/>
      <c r="AJX278" s="120"/>
      <c r="AJY278" s="120"/>
      <c r="AJZ278" s="120"/>
      <c r="AKA278" s="120"/>
      <c r="AKB278" s="120"/>
      <c r="AKC278" s="120"/>
      <c r="AKD278" s="120"/>
      <c r="AKE278" s="120"/>
      <c r="AKF278" s="120"/>
      <c r="AKG278" s="120"/>
      <c r="AKH278" s="120"/>
      <c r="AKI278" s="120"/>
      <c r="AKJ278" s="120"/>
      <c r="AKK278" s="120"/>
      <c r="AKL278" s="120"/>
      <c r="AKM278" s="120"/>
      <c r="AKN278" s="120"/>
      <c r="AKO278" s="120"/>
      <c r="AKP278" s="120"/>
      <c r="AKQ278" s="120"/>
      <c r="AKR278" s="120"/>
      <c r="AKS278" s="120"/>
      <c r="AKT278" s="120"/>
      <c r="AKU278" s="120"/>
      <c r="AKV278" s="120"/>
      <c r="AKW278" s="120"/>
      <c r="AKX278" s="120"/>
      <c r="AKY278" s="120"/>
      <c r="AKZ278" s="120"/>
      <c r="ALA278" s="120"/>
      <c r="ALB278" s="120"/>
      <c r="ALC278" s="120"/>
      <c r="ALD278" s="120"/>
      <c r="ALE278" s="120"/>
      <c r="ALF278" s="120"/>
      <c r="ALG278" s="120"/>
      <c r="ALH278" s="120"/>
      <c r="ALI278" s="120"/>
      <c r="ALJ278" s="120"/>
      <c r="ALK278" s="120"/>
      <c r="ALL278" s="120"/>
      <c r="ALM278" s="120"/>
      <c r="ALN278" s="120"/>
      <c r="ALO278" s="120"/>
      <c r="ALP278" s="120"/>
      <c r="ALQ278" s="120"/>
      <c r="ALR278" s="120"/>
      <c r="ALS278" s="120"/>
      <c r="ALT278" s="120"/>
      <c r="ALU278" s="120"/>
      <c r="ALV278" s="120"/>
      <c r="ALW278" s="120"/>
      <c r="ALX278" s="120"/>
      <c r="ALY278" s="120"/>
      <c r="ALZ278" s="120"/>
      <c r="AMA278" s="120"/>
      <c r="AMB278" s="120"/>
      <c r="AMC278" s="120"/>
      <c r="AMD278" s="120"/>
      <c r="AME278" s="120"/>
      <c r="AMF278" s="120"/>
      <c r="AMG278" s="120"/>
      <c r="AMH278" s="120"/>
      <c r="AMI278" s="120"/>
      <c r="AMJ278" s="120"/>
      <c r="AMK278" s="120"/>
      <c r="AML278" s="120"/>
    </row>
    <row r="279" spans="1:1026" s="121" customFormat="1" ht="27.95" customHeight="1" x14ac:dyDescent="0.25">
      <c r="A279" s="102">
        <v>274</v>
      </c>
      <c r="B279" s="25" t="s">
        <v>252</v>
      </c>
      <c r="C279" s="26" t="s">
        <v>383</v>
      </c>
      <c r="D279" s="26" t="s">
        <v>15</v>
      </c>
      <c r="E279" s="31" t="s">
        <v>22</v>
      </c>
      <c r="F279" s="116">
        <v>80</v>
      </c>
      <c r="G279" s="117" t="s">
        <v>11</v>
      </c>
      <c r="H279" s="88"/>
      <c r="I279" s="88">
        <f t="shared" si="23"/>
        <v>0</v>
      </c>
      <c r="J279" s="76">
        <f t="shared" si="24"/>
        <v>0</v>
      </c>
      <c r="K279" s="76">
        <f t="shared" si="25"/>
        <v>0</v>
      </c>
      <c r="L279" s="89"/>
      <c r="M279" s="89"/>
      <c r="N279" s="53"/>
      <c r="O279" s="39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  <c r="IQ279" s="120"/>
      <c r="IR279" s="120"/>
      <c r="IS279" s="120"/>
      <c r="IT279" s="120"/>
      <c r="IU279" s="120"/>
      <c r="IV279" s="120"/>
      <c r="IW279" s="120"/>
      <c r="IX279" s="120"/>
      <c r="IY279" s="120"/>
      <c r="IZ279" s="120"/>
      <c r="JA279" s="120"/>
      <c r="JB279" s="120"/>
      <c r="JC279" s="120"/>
      <c r="JD279" s="120"/>
      <c r="JE279" s="120"/>
      <c r="JF279" s="120"/>
      <c r="JG279" s="120"/>
      <c r="JH279" s="120"/>
      <c r="JI279" s="120"/>
      <c r="JJ279" s="120"/>
      <c r="JK279" s="120"/>
      <c r="JL279" s="120"/>
      <c r="JM279" s="120"/>
      <c r="JN279" s="120"/>
      <c r="JO279" s="120"/>
      <c r="JP279" s="120"/>
      <c r="JQ279" s="120"/>
      <c r="JR279" s="120"/>
      <c r="JS279" s="120"/>
      <c r="JT279" s="120"/>
      <c r="JU279" s="120"/>
      <c r="JV279" s="120"/>
      <c r="JW279" s="120"/>
      <c r="JX279" s="120"/>
      <c r="JY279" s="120"/>
      <c r="JZ279" s="120"/>
      <c r="KA279" s="120"/>
      <c r="KB279" s="120"/>
      <c r="KC279" s="120"/>
      <c r="KD279" s="120"/>
      <c r="KE279" s="120"/>
      <c r="KF279" s="120"/>
      <c r="KG279" s="120"/>
      <c r="KH279" s="120"/>
      <c r="KI279" s="120"/>
      <c r="KJ279" s="120"/>
      <c r="KK279" s="120"/>
      <c r="KL279" s="120"/>
      <c r="KM279" s="120"/>
      <c r="KN279" s="120"/>
      <c r="KO279" s="120"/>
      <c r="KP279" s="120"/>
      <c r="KQ279" s="120"/>
      <c r="KR279" s="120"/>
      <c r="KS279" s="120"/>
      <c r="KT279" s="120"/>
      <c r="KU279" s="120"/>
      <c r="KV279" s="120"/>
      <c r="KW279" s="120"/>
      <c r="KX279" s="120"/>
      <c r="KY279" s="120"/>
      <c r="KZ279" s="120"/>
      <c r="LA279" s="120"/>
      <c r="LB279" s="120"/>
      <c r="LC279" s="120"/>
      <c r="LD279" s="120"/>
      <c r="LE279" s="120"/>
      <c r="LF279" s="120"/>
      <c r="LG279" s="120"/>
      <c r="LH279" s="120"/>
      <c r="LI279" s="120"/>
      <c r="LJ279" s="120"/>
      <c r="LK279" s="120"/>
      <c r="LL279" s="120"/>
      <c r="LM279" s="120"/>
      <c r="LN279" s="120"/>
      <c r="LO279" s="120"/>
      <c r="LP279" s="120"/>
      <c r="LQ279" s="120"/>
      <c r="LR279" s="120"/>
      <c r="LS279" s="120"/>
      <c r="LT279" s="120"/>
      <c r="LU279" s="120"/>
      <c r="LV279" s="120"/>
      <c r="LW279" s="120"/>
      <c r="LX279" s="120"/>
      <c r="LY279" s="120"/>
      <c r="LZ279" s="120"/>
      <c r="MA279" s="120"/>
      <c r="MB279" s="120"/>
      <c r="MC279" s="120"/>
      <c r="MD279" s="120"/>
      <c r="ME279" s="120"/>
      <c r="MF279" s="120"/>
      <c r="MG279" s="120"/>
      <c r="MH279" s="120"/>
      <c r="MI279" s="120"/>
      <c r="MJ279" s="120"/>
      <c r="MK279" s="120"/>
      <c r="ML279" s="120"/>
      <c r="MM279" s="120"/>
      <c r="MN279" s="120"/>
      <c r="MO279" s="120"/>
      <c r="MP279" s="120"/>
      <c r="MQ279" s="120"/>
      <c r="MR279" s="120"/>
      <c r="MS279" s="120"/>
      <c r="MT279" s="120"/>
      <c r="MU279" s="120"/>
      <c r="MV279" s="120"/>
      <c r="MW279" s="120"/>
      <c r="MX279" s="120"/>
      <c r="MY279" s="120"/>
      <c r="MZ279" s="120"/>
      <c r="NA279" s="120"/>
      <c r="NB279" s="120"/>
      <c r="NC279" s="120"/>
      <c r="ND279" s="120"/>
      <c r="NE279" s="120"/>
      <c r="NF279" s="120"/>
      <c r="NG279" s="120"/>
      <c r="NH279" s="120"/>
      <c r="NI279" s="120"/>
      <c r="NJ279" s="120"/>
      <c r="NK279" s="120"/>
      <c r="NL279" s="120"/>
      <c r="NM279" s="120"/>
      <c r="NN279" s="120"/>
      <c r="NO279" s="120"/>
      <c r="NP279" s="120"/>
      <c r="NQ279" s="120"/>
      <c r="NR279" s="120"/>
      <c r="NS279" s="120"/>
      <c r="NT279" s="120"/>
      <c r="NU279" s="120"/>
      <c r="NV279" s="120"/>
      <c r="NW279" s="120"/>
      <c r="NX279" s="120"/>
      <c r="NY279" s="120"/>
      <c r="NZ279" s="120"/>
      <c r="OA279" s="120"/>
      <c r="OB279" s="120"/>
      <c r="OC279" s="120"/>
      <c r="OD279" s="120"/>
      <c r="OE279" s="120"/>
      <c r="OF279" s="120"/>
      <c r="OG279" s="120"/>
      <c r="OH279" s="120"/>
      <c r="OI279" s="120"/>
      <c r="OJ279" s="120"/>
      <c r="OK279" s="120"/>
      <c r="OL279" s="120"/>
      <c r="OM279" s="120"/>
      <c r="ON279" s="120"/>
      <c r="OO279" s="120"/>
      <c r="OP279" s="120"/>
      <c r="OQ279" s="120"/>
      <c r="OR279" s="120"/>
      <c r="OS279" s="120"/>
      <c r="OT279" s="120"/>
      <c r="OU279" s="120"/>
      <c r="OV279" s="120"/>
      <c r="OW279" s="120"/>
      <c r="OX279" s="120"/>
      <c r="OY279" s="120"/>
      <c r="OZ279" s="120"/>
      <c r="PA279" s="120"/>
      <c r="PB279" s="120"/>
      <c r="PC279" s="120"/>
      <c r="PD279" s="120"/>
      <c r="PE279" s="120"/>
      <c r="PF279" s="120"/>
      <c r="PG279" s="120"/>
      <c r="PH279" s="120"/>
      <c r="PI279" s="120"/>
      <c r="PJ279" s="120"/>
      <c r="PK279" s="120"/>
      <c r="PL279" s="120"/>
      <c r="PM279" s="120"/>
      <c r="PN279" s="120"/>
      <c r="PO279" s="120"/>
      <c r="PP279" s="120"/>
      <c r="PQ279" s="120"/>
      <c r="PR279" s="120"/>
      <c r="PS279" s="120"/>
      <c r="PT279" s="120"/>
      <c r="PU279" s="120"/>
      <c r="PV279" s="120"/>
      <c r="PW279" s="120"/>
      <c r="PX279" s="120"/>
      <c r="PY279" s="120"/>
      <c r="PZ279" s="120"/>
      <c r="QA279" s="120"/>
      <c r="QB279" s="120"/>
      <c r="QC279" s="120"/>
      <c r="QD279" s="120"/>
      <c r="QE279" s="120"/>
      <c r="QF279" s="120"/>
      <c r="QG279" s="120"/>
      <c r="QH279" s="120"/>
      <c r="QI279" s="120"/>
      <c r="QJ279" s="120"/>
      <c r="QK279" s="120"/>
      <c r="QL279" s="120"/>
      <c r="QM279" s="120"/>
      <c r="QN279" s="120"/>
      <c r="QO279" s="120"/>
      <c r="QP279" s="120"/>
      <c r="QQ279" s="120"/>
      <c r="QR279" s="120"/>
      <c r="QS279" s="120"/>
      <c r="QT279" s="120"/>
      <c r="QU279" s="120"/>
      <c r="QV279" s="120"/>
      <c r="QW279" s="120"/>
      <c r="QX279" s="120"/>
      <c r="QY279" s="120"/>
      <c r="QZ279" s="120"/>
      <c r="RA279" s="120"/>
      <c r="RB279" s="120"/>
      <c r="RC279" s="120"/>
      <c r="RD279" s="120"/>
      <c r="RE279" s="120"/>
      <c r="RF279" s="120"/>
      <c r="RG279" s="120"/>
      <c r="RH279" s="120"/>
      <c r="RI279" s="120"/>
      <c r="RJ279" s="120"/>
      <c r="RK279" s="120"/>
      <c r="RL279" s="120"/>
      <c r="RM279" s="120"/>
      <c r="RN279" s="120"/>
      <c r="RO279" s="120"/>
      <c r="RP279" s="120"/>
      <c r="RQ279" s="120"/>
      <c r="RR279" s="120"/>
      <c r="RS279" s="120"/>
      <c r="RT279" s="120"/>
      <c r="RU279" s="120"/>
      <c r="RV279" s="120"/>
      <c r="RW279" s="120"/>
      <c r="RX279" s="120"/>
      <c r="RY279" s="120"/>
      <c r="RZ279" s="120"/>
      <c r="SA279" s="120"/>
      <c r="SB279" s="120"/>
      <c r="SC279" s="120"/>
      <c r="SD279" s="120"/>
      <c r="SE279" s="120"/>
      <c r="SF279" s="120"/>
      <c r="SG279" s="120"/>
      <c r="SH279" s="120"/>
      <c r="SI279" s="120"/>
      <c r="SJ279" s="120"/>
      <c r="SK279" s="120"/>
      <c r="SL279" s="120"/>
      <c r="SM279" s="120"/>
      <c r="SN279" s="120"/>
      <c r="SO279" s="120"/>
      <c r="SP279" s="120"/>
      <c r="SQ279" s="120"/>
      <c r="SR279" s="120"/>
      <c r="SS279" s="120"/>
      <c r="ST279" s="120"/>
      <c r="SU279" s="120"/>
      <c r="SV279" s="120"/>
      <c r="SW279" s="120"/>
      <c r="SX279" s="120"/>
      <c r="SY279" s="120"/>
      <c r="SZ279" s="120"/>
      <c r="TA279" s="120"/>
      <c r="TB279" s="120"/>
      <c r="TC279" s="120"/>
      <c r="TD279" s="120"/>
      <c r="TE279" s="120"/>
      <c r="TF279" s="120"/>
      <c r="TG279" s="120"/>
      <c r="TH279" s="120"/>
      <c r="TI279" s="120"/>
      <c r="TJ279" s="120"/>
      <c r="TK279" s="120"/>
      <c r="TL279" s="120"/>
      <c r="TM279" s="120"/>
      <c r="TN279" s="120"/>
      <c r="TO279" s="120"/>
      <c r="TP279" s="120"/>
      <c r="TQ279" s="120"/>
      <c r="TR279" s="120"/>
      <c r="TS279" s="120"/>
      <c r="TT279" s="120"/>
      <c r="TU279" s="120"/>
      <c r="TV279" s="120"/>
      <c r="TW279" s="120"/>
      <c r="TX279" s="120"/>
      <c r="TY279" s="120"/>
      <c r="TZ279" s="120"/>
      <c r="UA279" s="120"/>
      <c r="UB279" s="120"/>
      <c r="UC279" s="120"/>
      <c r="UD279" s="120"/>
      <c r="UE279" s="120"/>
      <c r="UF279" s="120"/>
      <c r="UG279" s="120"/>
      <c r="UH279" s="120"/>
      <c r="UI279" s="120"/>
      <c r="UJ279" s="120"/>
      <c r="UK279" s="120"/>
      <c r="UL279" s="120"/>
      <c r="UM279" s="120"/>
      <c r="UN279" s="120"/>
      <c r="UO279" s="120"/>
      <c r="UP279" s="120"/>
      <c r="UQ279" s="120"/>
      <c r="UR279" s="120"/>
      <c r="US279" s="120"/>
      <c r="UT279" s="120"/>
      <c r="UU279" s="120"/>
      <c r="UV279" s="120"/>
      <c r="UW279" s="120"/>
      <c r="UX279" s="120"/>
      <c r="UY279" s="120"/>
      <c r="UZ279" s="120"/>
      <c r="VA279" s="120"/>
      <c r="VB279" s="120"/>
      <c r="VC279" s="120"/>
      <c r="VD279" s="120"/>
      <c r="VE279" s="120"/>
      <c r="VF279" s="120"/>
      <c r="VG279" s="120"/>
      <c r="VH279" s="120"/>
      <c r="VI279" s="120"/>
      <c r="VJ279" s="120"/>
      <c r="VK279" s="120"/>
      <c r="VL279" s="120"/>
      <c r="VM279" s="120"/>
      <c r="VN279" s="120"/>
      <c r="VO279" s="120"/>
      <c r="VP279" s="120"/>
      <c r="VQ279" s="120"/>
      <c r="VR279" s="120"/>
      <c r="VS279" s="120"/>
      <c r="VT279" s="120"/>
      <c r="VU279" s="120"/>
      <c r="VV279" s="120"/>
      <c r="VW279" s="120"/>
      <c r="VX279" s="120"/>
      <c r="VY279" s="120"/>
      <c r="VZ279" s="120"/>
      <c r="WA279" s="120"/>
      <c r="WB279" s="120"/>
      <c r="WC279" s="120"/>
      <c r="WD279" s="120"/>
      <c r="WE279" s="120"/>
      <c r="WF279" s="120"/>
      <c r="WG279" s="120"/>
      <c r="WH279" s="120"/>
      <c r="WI279" s="120"/>
      <c r="WJ279" s="120"/>
      <c r="WK279" s="120"/>
      <c r="WL279" s="120"/>
      <c r="WM279" s="120"/>
      <c r="WN279" s="120"/>
      <c r="WO279" s="120"/>
      <c r="WP279" s="120"/>
      <c r="WQ279" s="120"/>
      <c r="WR279" s="120"/>
      <c r="WS279" s="120"/>
      <c r="WT279" s="120"/>
      <c r="WU279" s="120"/>
      <c r="WV279" s="120"/>
      <c r="WW279" s="120"/>
      <c r="WX279" s="120"/>
      <c r="WY279" s="120"/>
      <c r="WZ279" s="120"/>
      <c r="XA279" s="120"/>
      <c r="XB279" s="120"/>
      <c r="XC279" s="120"/>
      <c r="XD279" s="120"/>
      <c r="XE279" s="120"/>
      <c r="XF279" s="120"/>
      <c r="XG279" s="120"/>
      <c r="XH279" s="120"/>
      <c r="XI279" s="120"/>
      <c r="XJ279" s="120"/>
      <c r="XK279" s="120"/>
      <c r="XL279" s="120"/>
      <c r="XM279" s="120"/>
      <c r="XN279" s="120"/>
      <c r="XO279" s="120"/>
      <c r="XP279" s="120"/>
      <c r="XQ279" s="120"/>
      <c r="XR279" s="120"/>
      <c r="XS279" s="120"/>
      <c r="XT279" s="120"/>
      <c r="XU279" s="120"/>
      <c r="XV279" s="120"/>
      <c r="XW279" s="120"/>
      <c r="XX279" s="120"/>
      <c r="XY279" s="120"/>
      <c r="XZ279" s="120"/>
      <c r="YA279" s="120"/>
      <c r="YB279" s="120"/>
      <c r="YC279" s="120"/>
      <c r="YD279" s="120"/>
      <c r="YE279" s="120"/>
      <c r="YF279" s="120"/>
      <c r="YG279" s="120"/>
      <c r="YH279" s="120"/>
      <c r="YI279" s="120"/>
      <c r="YJ279" s="120"/>
      <c r="YK279" s="120"/>
      <c r="YL279" s="120"/>
      <c r="YM279" s="120"/>
      <c r="YN279" s="120"/>
      <c r="YO279" s="120"/>
      <c r="YP279" s="120"/>
      <c r="YQ279" s="120"/>
      <c r="YR279" s="120"/>
      <c r="YS279" s="120"/>
      <c r="YT279" s="120"/>
      <c r="YU279" s="120"/>
      <c r="YV279" s="120"/>
      <c r="YW279" s="120"/>
      <c r="YX279" s="120"/>
      <c r="YY279" s="120"/>
      <c r="YZ279" s="120"/>
      <c r="ZA279" s="120"/>
      <c r="ZB279" s="120"/>
      <c r="ZC279" s="120"/>
      <c r="ZD279" s="120"/>
      <c r="ZE279" s="120"/>
      <c r="ZF279" s="120"/>
      <c r="ZG279" s="120"/>
      <c r="ZH279" s="120"/>
      <c r="ZI279" s="120"/>
      <c r="ZJ279" s="120"/>
      <c r="ZK279" s="120"/>
      <c r="ZL279" s="120"/>
      <c r="ZM279" s="120"/>
      <c r="ZN279" s="120"/>
      <c r="ZO279" s="120"/>
      <c r="ZP279" s="120"/>
      <c r="ZQ279" s="120"/>
      <c r="ZR279" s="120"/>
      <c r="ZS279" s="120"/>
      <c r="ZT279" s="120"/>
      <c r="ZU279" s="120"/>
      <c r="ZV279" s="120"/>
      <c r="ZW279" s="120"/>
      <c r="ZX279" s="120"/>
      <c r="ZY279" s="120"/>
      <c r="ZZ279" s="120"/>
      <c r="AAA279" s="120"/>
      <c r="AAB279" s="120"/>
      <c r="AAC279" s="120"/>
      <c r="AAD279" s="120"/>
      <c r="AAE279" s="120"/>
      <c r="AAF279" s="120"/>
      <c r="AAG279" s="120"/>
      <c r="AAH279" s="120"/>
      <c r="AAI279" s="120"/>
      <c r="AAJ279" s="120"/>
      <c r="AAK279" s="120"/>
      <c r="AAL279" s="120"/>
      <c r="AAM279" s="120"/>
      <c r="AAN279" s="120"/>
      <c r="AAO279" s="120"/>
      <c r="AAP279" s="120"/>
      <c r="AAQ279" s="120"/>
      <c r="AAR279" s="120"/>
      <c r="AAS279" s="120"/>
      <c r="AAT279" s="120"/>
      <c r="AAU279" s="120"/>
      <c r="AAV279" s="120"/>
      <c r="AAW279" s="120"/>
      <c r="AAX279" s="120"/>
      <c r="AAY279" s="120"/>
      <c r="AAZ279" s="120"/>
      <c r="ABA279" s="120"/>
      <c r="ABB279" s="120"/>
      <c r="ABC279" s="120"/>
      <c r="ABD279" s="120"/>
      <c r="ABE279" s="120"/>
      <c r="ABF279" s="120"/>
      <c r="ABG279" s="120"/>
      <c r="ABH279" s="120"/>
      <c r="ABI279" s="120"/>
      <c r="ABJ279" s="120"/>
      <c r="ABK279" s="120"/>
      <c r="ABL279" s="120"/>
      <c r="ABM279" s="120"/>
      <c r="ABN279" s="120"/>
      <c r="ABO279" s="120"/>
      <c r="ABP279" s="120"/>
      <c r="ABQ279" s="120"/>
      <c r="ABR279" s="120"/>
      <c r="ABS279" s="120"/>
      <c r="ABT279" s="120"/>
      <c r="ABU279" s="120"/>
      <c r="ABV279" s="120"/>
      <c r="ABW279" s="120"/>
      <c r="ABX279" s="120"/>
      <c r="ABY279" s="120"/>
      <c r="ABZ279" s="120"/>
      <c r="ACA279" s="120"/>
      <c r="ACB279" s="120"/>
      <c r="ACC279" s="120"/>
      <c r="ACD279" s="120"/>
      <c r="ACE279" s="120"/>
      <c r="ACF279" s="120"/>
      <c r="ACG279" s="120"/>
      <c r="ACH279" s="120"/>
      <c r="ACI279" s="120"/>
      <c r="ACJ279" s="120"/>
      <c r="ACK279" s="120"/>
      <c r="ACL279" s="120"/>
      <c r="ACM279" s="120"/>
      <c r="ACN279" s="120"/>
      <c r="ACO279" s="120"/>
      <c r="ACP279" s="120"/>
      <c r="ACQ279" s="120"/>
      <c r="ACR279" s="120"/>
      <c r="ACS279" s="120"/>
      <c r="ACT279" s="120"/>
      <c r="ACU279" s="120"/>
      <c r="ACV279" s="120"/>
      <c r="ACW279" s="120"/>
      <c r="ACX279" s="120"/>
      <c r="ACY279" s="120"/>
      <c r="ACZ279" s="120"/>
      <c r="ADA279" s="120"/>
      <c r="ADB279" s="120"/>
      <c r="ADC279" s="120"/>
      <c r="ADD279" s="120"/>
      <c r="ADE279" s="120"/>
      <c r="ADF279" s="120"/>
      <c r="ADG279" s="120"/>
      <c r="ADH279" s="120"/>
      <c r="ADI279" s="120"/>
      <c r="ADJ279" s="120"/>
      <c r="ADK279" s="120"/>
      <c r="ADL279" s="120"/>
      <c r="ADM279" s="120"/>
      <c r="ADN279" s="120"/>
      <c r="ADO279" s="120"/>
      <c r="ADP279" s="120"/>
      <c r="ADQ279" s="120"/>
      <c r="ADR279" s="120"/>
      <c r="ADS279" s="120"/>
      <c r="ADT279" s="120"/>
      <c r="ADU279" s="120"/>
      <c r="ADV279" s="120"/>
      <c r="ADW279" s="120"/>
      <c r="ADX279" s="120"/>
      <c r="ADY279" s="120"/>
      <c r="ADZ279" s="120"/>
      <c r="AEA279" s="120"/>
      <c r="AEB279" s="120"/>
      <c r="AEC279" s="120"/>
      <c r="AED279" s="120"/>
      <c r="AEE279" s="120"/>
      <c r="AEF279" s="120"/>
      <c r="AEG279" s="120"/>
      <c r="AEH279" s="120"/>
      <c r="AEI279" s="120"/>
      <c r="AEJ279" s="120"/>
      <c r="AEK279" s="120"/>
      <c r="AEL279" s="120"/>
      <c r="AEM279" s="120"/>
      <c r="AEN279" s="120"/>
      <c r="AEO279" s="120"/>
      <c r="AEP279" s="120"/>
      <c r="AEQ279" s="120"/>
      <c r="AER279" s="120"/>
      <c r="AES279" s="120"/>
      <c r="AET279" s="120"/>
      <c r="AEU279" s="120"/>
      <c r="AEV279" s="120"/>
      <c r="AEW279" s="120"/>
      <c r="AEX279" s="120"/>
      <c r="AEY279" s="120"/>
      <c r="AEZ279" s="120"/>
      <c r="AFA279" s="120"/>
      <c r="AFB279" s="120"/>
      <c r="AFC279" s="120"/>
      <c r="AFD279" s="120"/>
      <c r="AFE279" s="120"/>
      <c r="AFF279" s="120"/>
      <c r="AFG279" s="120"/>
      <c r="AFH279" s="120"/>
      <c r="AFI279" s="120"/>
      <c r="AFJ279" s="120"/>
      <c r="AFK279" s="120"/>
      <c r="AFL279" s="120"/>
      <c r="AFM279" s="120"/>
      <c r="AFN279" s="120"/>
      <c r="AFO279" s="120"/>
      <c r="AFP279" s="120"/>
      <c r="AFQ279" s="120"/>
      <c r="AFR279" s="120"/>
      <c r="AFS279" s="120"/>
      <c r="AFT279" s="120"/>
      <c r="AFU279" s="120"/>
      <c r="AFV279" s="120"/>
      <c r="AFW279" s="120"/>
      <c r="AFX279" s="120"/>
      <c r="AFY279" s="120"/>
      <c r="AFZ279" s="120"/>
      <c r="AGA279" s="120"/>
      <c r="AGB279" s="120"/>
      <c r="AGC279" s="120"/>
      <c r="AGD279" s="120"/>
      <c r="AGE279" s="120"/>
      <c r="AGF279" s="120"/>
      <c r="AGG279" s="120"/>
      <c r="AGH279" s="120"/>
      <c r="AGI279" s="120"/>
      <c r="AGJ279" s="120"/>
      <c r="AGK279" s="120"/>
      <c r="AGL279" s="120"/>
      <c r="AGM279" s="120"/>
      <c r="AGN279" s="120"/>
      <c r="AGO279" s="120"/>
      <c r="AGP279" s="120"/>
      <c r="AGQ279" s="120"/>
      <c r="AGR279" s="120"/>
      <c r="AGS279" s="120"/>
      <c r="AGT279" s="120"/>
      <c r="AGU279" s="120"/>
      <c r="AGV279" s="120"/>
      <c r="AGW279" s="120"/>
      <c r="AGX279" s="120"/>
      <c r="AGY279" s="120"/>
      <c r="AGZ279" s="120"/>
      <c r="AHA279" s="120"/>
      <c r="AHB279" s="120"/>
      <c r="AHC279" s="120"/>
      <c r="AHD279" s="120"/>
      <c r="AHE279" s="120"/>
      <c r="AHF279" s="120"/>
      <c r="AHG279" s="120"/>
      <c r="AHH279" s="120"/>
      <c r="AHI279" s="120"/>
      <c r="AHJ279" s="120"/>
      <c r="AHK279" s="120"/>
      <c r="AHL279" s="120"/>
      <c r="AHM279" s="120"/>
      <c r="AHN279" s="120"/>
      <c r="AHO279" s="120"/>
      <c r="AHP279" s="120"/>
      <c r="AHQ279" s="120"/>
      <c r="AHR279" s="120"/>
      <c r="AHS279" s="120"/>
      <c r="AHT279" s="120"/>
      <c r="AHU279" s="120"/>
      <c r="AHV279" s="120"/>
      <c r="AHW279" s="120"/>
      <c r="AHX279" s="120"/>
      <c r="AHY279" s="120"/>
      <c r="AHZ279" s="120"/>
      <c r="AIA279" s="120"/>
      <c r="AIB279" s="120"/>
      <c r="AIC279" s="120"/>
      <c r="AID279" s="120"/>
      <c r="AIE279" s="120"/>
      <c r="AIF279" s="120"/>
      <c r="AIG279" s="120"/>
      <c r="AIH279" s="120"/>
      <c r="AII279" s="120"/>
      <c r="AIJ279" s="120"/>
      <c r="AIK279" s="120"/>
      <c r="AIL279" s="120"/>
      <c r="AIM279" s="120"/>
      <c r="AIN279" s="120"/>
      <c r="AIO279" s="120"/>
      <c r="AIP279" s="120"/>
      <c r="AIQ279" s="120"/>
      <c r="AIR279" s="120"/>
      <c r="AIS279" s="120"/>
      <c r="AIT279" s="120"/>
      <c r="AIU279" s="120"/>
      <c r="AIV279" s="120"/>
      <c r="AIW279" s="120"/>
      <c r="AIX279" s="120"/>
      <c r="AIY279" s="120"/>
      <c r="AIZ279" s="120"/>
      <c r="AJA279" s="120"/>
      <c r="AJB279" s="120"/>
      <c r="AJC279" s="120"/>
      <c r="AJD279" s="120"/>
      <c r="AJE279" s="120"/>
      <c r="AJF279" s="120"/>
      <c r="AJG279" s="120"/>
      <c r="AJH279" s="120"/>
      <c r="AJI279" s="120"/>
      <c r="AJJ279" s="120"/>
      <c r="AJK279" s="120"/>
      <c r="AJL279" s="120"/>
      <c r="AJM279" s="120"/>
      <c r="AJN279" s="120"/>
      <c r="AJO279" s="120"/>
      <c r="AJP279" s="120"/>
      <c r="AJQ279" s="120"/>
      <c r="AJR279" s="120"/>
      <c r="AJS279" s="120"/>
      <c r="AJT279" s="120"/>
      <c r="AJU279" s="120"/>
      <c r="AJV279" s="120"/>
      <c r="AJW279" s="120"/>
      <c r="AJX279" s="120"/>
      <c r="AJY279" s="120"/>
      <c r="AJZ279" s="120"/>
      <c r="AKA279" s="120"/>
      <c r="AKB279" s="120"/>
      <c r="AKC279" s="120"/>
      <c r="AKD279" s="120"/>
      <c r="AKE279" s="120"/>
      <c r="AKF279" s="120"/>
      <c r="AKG279" s="120"/>
      <c r="AKH279" s="120"/>
      <c r="AKI279" s="120"/>
      <c r="AKJ279" s="120"/>
      <c r="AKK279" s="120"/>
      <c r="AKL279" s="120"/>
      <c r="AKM279" s="120"/>
      <c r="AKN279" s="120"/>
      <c r="AKO279" s="120"/>
      <c r="AKP279" s="120"/>
      <c r="AKQ279" s="120"/>
      <c r="AKR279" s="120"/>
      <c r="AKS279" s="120"/>
      <c r="AKT279" s="120"/>
      <c r="AKU279" s="120"/>
      <c r="AKV279" s="120"/>
      <c r="AKW279" s="120"/>
      <c r="AKX279" s="120"/>
      <c r="AKY279" s="120"/>
      <c r="AKZ279" s="120"/>
      <c r="ALA279" s="120"/>
      <c r="ALB279" s="120"/>
      <c r="ALC279" s="120"/>
      <c r="ALD279" s="120"/>
      <c r="ALE279" s="120"/>
      <c r="ALF279" s="120"/>
      <c r="ALG279" s="120"/>
      <c r="ALH279" s="120"/>
      <c r="ALI279" s="120"/>
      <c r="ALJ279" s="120"/>
      <c r="ALK279" s="120"/>
      <c r="ALL279" s="120"/>
      <c r="ALM279" s="120"/>
      <c r="ALN279" s="120"/>
      <c r="ALO279" s="120"/>
      <c r="ALP279" s="120"/>
      <c r="ALQ279" s="120"/>
      <c r="ALR279" s="120"/>
      <c r="ALS279" s="120"/>
      <c r="ALT279" s="120"/>
      <c r="ALU279" s="120"/>
      <c r="ALV279" s="120"/>
      <c r="ALW279" s="120"/>
      <c r="ALX279" s="120"/>
      <c r="ALY279" s="120"/>
      <c r="ALZ279" s="120"/>
      <c r="AMA279" s="120"/>
      <c r="AMB279" s="120"/>
      <c r="AMC279" s="120"/>
      <c r="AMD279" s="120"/>
      <c r="AME279" s="120"/>
      <c r="AMF279" s="120"/>
      <c r="AMG279" s="120"/>
      <c r="AMH279" s="120"/>
      <c r="AMI279" s="120"/>
      <c r="AMJ279" s="120"/>
      <c r="AMK279" s="120"/>
      <c r="AML279" s="120"/>
    </row>
    <row r="280" spans="1:1026" s="121" customFormat="1" ht="63" customHeight="1" x14ac:dyDescent="0.25">
      <c r="A280" s="102">
        <v>275</v>
      </c>
      <c r="B280" s="25" t="s">
        <v>252</v>
      </c>
      <c r="C280" s="26" t="s">
        <v>383</v>
      </c>
      <c r="D280" s="26" t="s">
        <v>34</v>
      </c>
      <c r="E280" s="31" t="s">
        <v>22</v>
      </c>
      <c r="F280" s="50">
        <v>50</v>
      </c>
      <c r="G280" s="51" t="s">
        <v>11</v>
      </c>
      <c r="H280" s="76"/>
      <c r="I280" s="76">
        <f t="shared" si="23"/>
        <v>0</v>
      </c>
      <c r="J280" s="76">
        <f t="shared" si="24"/>
        <v>0</v>
      </c>
      <c r="K280" s="76">
        <f t="shared" si="25"/>
        <v>0</v>
      </c>
      <c r="L280" s="53"/>
      <c r="M280" s="53"/>
      <c r="N280" s="53"/>
      <c r="O280" s="39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  <c r="IQ280" s="120"/>
      <c r="IR280" s="120"/>
      <c r="IS280" s="120"/>
      <c r="IT280" s="120"/>
      <c r="IU280" s="120"/>
      <c r="IV280" s="120"/>
      <c r="IW280" s="120"/>
      <c r="IX280" s="120"/>
      <c r="IY280" s="120"/>
      <c r="IZ280" s="120"/>
      <c r="JA280" s="120"/>
      <c r="JB280" s="120"/>
      <c r="JC280" s="120"/>
      <c r="JD280" s="120"/>
      <c r="JE280" s="120"/>
      <c r="JF280" s="120"/>
      <c r="JG280" s="120"/>
      <c r="JH280" s="120"/>
      <c r="JI280" s="120"/>
      <c r="JJ280" s="120"/>
      <c r="JK280" s="120"/>
      <c r="JL280" s="120"/>
      <c r="JM280" s="120"/>
      <c r="JN280" s="120"/>
      <c r="JO280" s="120"/>
      <c r="JP280" s="120"/>
      <c r="JQ280" s="120"/>
      <c r="JR280" s="120"/>
      <c r="JS280" s="120"/>
      <c r="JT280" s="120"/>
      <c r="JU280" s="120"/>
      <c r="JV280" s="120"/>
      <c r="JW280" s="120"/>
      <c r="JX280" s="120"/>
      <c r="JY280" s="120"/>
      <c r="JZ280" s="120"/>
      <c r="KA280" s="120"/>
      <c r="KB280" s="120"/>
      <c r="KC280" s="120"/>
      <c r="KD280" s="120"/>
      <c r="KE280" s="120"/>
      <c r="KF280" s="120"/>
      <c r="KG280" s="120"/>
      <c r="KH280" s="120"/>
      <c r="KI280" s="120"/>
      <c r="KJ280" s="120"/>
      <c r="KK280" s="120"/>
      <c r="KL280" s="120"/>
      <c r="KM280" s="120"/>
      <c r="KN280" s="120"/>
      <c r="KO280" s="120"/>
      <c r="KP280" s="120"/>
      <c r="KQ280" s="120"/>
      <c r="KR280" s="120"/>
      <c r="KS280" s="120"/>
      <c r="KT280" s="120"/>
      <c r="KU280" s="120"/>
      <c r="KV280" s="120"/>
      <c r="KW280" s="120"/>
      <c r="KX280" s="120"/>
      <c r="KY280" s="120"/>
      <c r="KZ280" s="120"/>
      <c r="LA280" s="120"/>
      <c r="LB280" s="120"/>
      <c r="LC280" s="120"/>
      <c r="LD280" s="120"/>
      <c r="LE280" s="120"/>
      <c r="LF280" s="120"/>
      <c r="LG280" s="120"/>
      <c r="LH280" s="120"/>
      <c r="LI280" s="120"/>
      <c r="LJ280" s="120"/>
      <c r="LK280" s="120"/>
      <c r="LL280" s="120"/>
      <c r="LM280" s="120"/>
      <c r="LN280" s="120"/>
      <c r="LO280" s="120"/>
      <c r="LP280" s="120"/>
      <c r="LQ280" s="120"/>
      <c r="LR280" s="120"/>
      <c r="LS280" s="120"/>
      <c r="LT280" s="120"/>
      <c r="LU280" s="120"/>
      <c r="LV280" s="120"/>
      <c r="LW280" s="120"/>
      <c r="LX280" s="120"/>
      <c r="LY280" s="120"/>
      <c r="LZ280" s="120"/>
      <c r="MA280" s="120"/>
      <c r="MB280" s="120"/>
      <c r="MC280" s="120"/>
      <c r="MD280" s="120"/>
      <c r="ME280" s="120"/>
      <c r="MF280" s="120"/>
      <c r="MG280" s="120"/>
      <c r="MH280" s="120"/>
      <c r="MI280" s="120"/>
      <c r="MJ280" s="120"/>
      <c r="MK280" s="120"/>
      <c r="ML280" s="120"/>
      <c r="MM280" s="120"/>
      <c r="MN280" s="120"/>
      <c r="MO280" s="120"/>
      <c r="MP280" s="120"/>
      <c r="MQ280" s="120"/>
      <c r="MR280" s="120"/>
      <c r="MS280" s="120"/>
      <c r="MT280" s="120"/>
      <c r="MU280" s="120"/>
      <c r="MV280" s="120"/>
      <c r="MW280" s="120"/>
      <c r="MX280" s="120"/>
      <c r="MY280" s="120"/>
      <c r="MZ280" s="120"/>
      <c r="NA280" s="120"/>
      <c r="NB280" s="120"/>
      <c r="NC280" s="120"/>
      <c r="ND280" s="120"/>
      <c r="NE280" s="120"/>
      <c r="NF280" s="120"/>
      <c r="NG280" s="120"/>
      <c r="NH280" s="120"/>
      <c r="NI280" s="120"/>
      <c r="NJ280" s="120"/>
      <c r="NK280" s="120"/>
      <c r="NL280" s="120"/>
      <c r="NM280" s="120"/>
      <c r="NN280" s="120"/>
      <c r="NO280" s="120"/>
      <c r="NP280" s="120"/>
      <c r="NQ280" s="120"/>
      <c r="NR280" s="120"/>
      <c r="NS280" s="120"/>
      <c r="NT280" s="120"/>
      <c r="NU280" s="120"/>
      <c r="NV280" s="120"/>
      <c r="NW280" s="120"/>
      <c r="NX280" s="120"/>
      <c r="NY280" s="120"/>
      <c r="NZ280" s="120"/>
      <c r="OA280" s="120"/>
      <c r="OB280" s="120"/>
      <c r="OC280" s="120"/>
      <c r="OD280" s="120"/>
      <c r="OE280" s="120"/>
      <c r="OF280" s="120"/>
      <c r="OG280" s="120"/>
      <c r="OH280" s="120"/>
      <c r="OI280" s="120"/>
      <c r="OJ280" s="120"/>
      <c r="OK280" s="120"/>
      <c r="OL280" s="120"/>
      <c r="OM280" s="120"/>
      <c r="ON280" s="120"/>
      <c r="OO280" s="120"/>
      <c r="OP280" s="120"/>
      <c r="OQ280" s="120"/>
      <c r="OR280" s="120"/>
      <c r="OS280" s="120"/>
      <c r="OT280" s="120"/>
      <c r="OU280" s="120"/>
      <c r="OV280" s="120"/>
      <c r="OW280" s="120"/>
      <c r="OX280" s="120"/>
      <c r="OY280" s="120"/>
      <c r="OZ280" s="120"/>
      <c r="PA280" s="120"/>
      <c r="PB280" s="120"/>
      <c r="PC280" s="120"/>
      <c r="PD280" s="120"/>
      <c r="PE280" s="120"/>
      <c r="PF280" s="120"/>
      <c r="PG280" s="120"/>
      <c r="PH280" s="120"/>
      <c r="PI280" s="120"/>
      <c r="PJ280" s="120"/>
      <c r="PK280" s="120"/>
      <c r="PL280" s="120"/>
      <c r="PM280" s="120"/>
      <c r="PN280" s="120"/>
      <c r="PO280" s="120"/>
      <c r="PP280" s="120"/>
      <c r="PQ280" s="120"/>
      <c r="PR280" s="120"/>
      <c r="PS280" s="120"/>
      <c r="PT280" s="120"/>
      <c r="PU280" s="120"/>
      <c r="PV280" s="120"/>
      <c r="PW280" s="120"/>
      <c r="PX280" s="120"/>
      <c r="PY280" s="120"/>
      <c r="PZ280" s="120"/>
      <c r="QA280" s="120"/>
      <c r="QB280" s="120"/>
      <c r="QC280" s="120"/>
      <c r="QD280" s="120"/>
      <c r="QE280" s="120"/>
      <c r="QF280" s="120"/>
      <c r="QG280" s="120"/>
      <c r="QH280" s="120"/>
      <c r="QI280" s="120"/>
      <c r="QJ280" s="120"/>
      <c r="QK280" s="120"/>
      <c r="QL280" s="120"/>
      <c r="QM280" s="120"/>
      <c r="QN280" s="120"/>
      <c r="QO280" s="120"/>
      <c r="QP280" s="120"/>
      <c r="QQ280" s="120"/>
      <c r="QR280" s="120"/>
      <c r="QS280" s="120"/>
      <c r="QT280" s="120"/>
      <c r="QU280" s="120"/>
      <c r="QV280" s="120"/>
      <c r="QW280" s="120"/>
      <c r="QX280" s="120"/>
      <c r="QY280" s="120"/>
      <c r="QZ280" s="120"/>
      <c r="RA280" s="120"/>
      <c r="RB280" s="120"/>
      <c r="RC280" s="120"/>
      <c r="RD280" s="120"/>
      <c r="RE280" s="120"/>
      <c r="RF280" s="120"/>
      <c r="RG280" s="120"/>
      <c r="RH280" s="120"/>
      <c r="RI280" s="120"/>
      <c r="RJ280" s="120"/>
      <c r="RK280" s="120"/>
      <c r="RL280" s="120"/>
      <c r="RM280" s="120"/>
      <c r="RN280" s="120"/>
      <c r="RO280" s="120"/>
      <c r="RP280" s="120"/>
      <c r="RQ280" s="120"/>
      <c r="RR280" s="120"/>
      <c r="RS280" s="120"/>
      <c r="RT280" s="120"/>
      <c r="RU280" s="120"/>
      <c r="RV280" s="120"/>
      <c r="RW280" s="120"/>
      <c r="RX280" s="120"/>
      <c r="RY280" s="120"/>
      <c r="RZ280" s="120"/>
      <c r="SA280" s="120"/>
      <c r="SB280" s="120"/>
      <c r="SC280" s="120"/>
      <c r="SD280" s="120"/>
      <c r="SE280" s="120"/>
      <c r="SF280" s="120"/>
      <c r="SG280" s="120"/>
      <c r="SH280" s="120"/>
      <c r="SI280" s="120"/>
      <c r="SJ280" s="120"/>
      <c r="SK280" s="120"/>
      <c r="SL280" s="120"/>
      <c r="SM280" s="120"/>
      <c r="SN280" s="120"/>
      <c r="SO280" s="120"/>
      <c r="SP280" s="120"/>
      <c r="SQ280" s="120"/>
      <c r="SR280" s="120"/>
      <c r="SS280" s="120"/>
      <c r="ST280" s="120"/>
      <c r="SU280" s="120"/>
      <c r="SV280" s="120"/>
      <c r="SW280" s="120"/>
      <c r="SX280" s="120"/>
      <c r="SY280" s="120"/>
      <c r="SZ280" s="120"/>
      <c r="TA280" s="120"/>
      <c r="TB280" s="120"/>
      <c r="TC280" s="120"/>
      <c r="TD280" s="120"/>
      <c r="TE280" s="120"/>
      <c r="TF280" s="120"/>
      <c r="TG280" s="120"/>
      <c r="TH280" s="120"/>
      <c r="TI280" s="120"/>
      <c r="TJ280" s="120"/>
      <c r="TK280" s="120"/>
      <c r="TL280" s="120"/>
      <c r="TM280" s="120"/>
      <c r="TN280" s="120"/>
      <c r="TO280" s="120"/>
      <c r="TP280" s="120"/>
      <c r="TQ280" s="120"/>
      <c r="TR280" s="120"/>
      <c r="TS280" s="120"/>
      <c r="TT280" s="120"/>
      <c r="TU280" s="120"/>
      <c r="TV280" s="120"/>
      <c r="TW280" s="120"/>
      <c r="TX280" s="120"/>
      <c r="TY280" s="120"/>
      <c r="TZ280" s="120"/>
      <c r="UA280" s="120"/>
      <c r="UB280" s="120"/>
      <c r="UC280" s="120"/>
      <c r="UD280" s="120"/>
      <c r="UE280" s="120"/>
      <c r="UF280" s="120"/>
      <c r="UG280" s="120"/>
      <c r="UH280" s="120"/>
      <c r="UI280" s="120"/>
      <c r="UJ280" s="120"/>
      <c r="UK280" s="120"/>
      <c r="UL280" s="120"/>
      <c r="UM280" s="120"/>
      <c r="UN280" s="120"/>
      <c r="UO280" s="120"/>
      <c r="UP280" s="120"/>
      <c r="UQ280" s="120"/>
      <c r="UR280" s="120"/>
      <c r="US280" s="120"/>
      <c r="UT280" s="120"/>
      <c r="UU280" s="120"/>
      <c r="UV280" s="120"/>
      <c r="UW280" s="120"/>
      <c r="UX280" s="120"/>
      <c r="UY280" s="120"/>
      <c r="UZ280" s="120"/>
      <c r="VA280" s="120"/>
      <c r="VB280" s="120"/>
      <c r="VC280" s="120"/>
      <c r="VD280" s="120"/>
      <c r="VE280" s="120"/>
      <c r="VF280" s="120"/>
      <c r="VG280" s="120"/>
      <c r="VH280" s="120"/>
      <c r="VI280" s="120"/>
      <c r="VJ280" s="120"/>
      <c r="VK280" s="120"/>
      <c r="VL280" s="120"/>
      <c r="VM280" s="120"/>
      <c r="VN280" s="120"/>
      <c r="VO280" s="120"/>
      <c r="VP280" s="120"/>
      <c r="VQ280" s="120"/>
      <c r="VR280" s="120"/>
      <c r="VS280" s="120"/>
      <c r="VT280" s="120"/>
      <c r="VU280" s="120"/>
      <c r="VV280" s="120"/>
      <c r="VW280" s="120"/>
      <c r="VX280" s="120"/>
      <c r="VY280" s="120"/>
      <c r="VZ280" s="120"/>
      <c r="WA280" s="120"/>
      <c r="WB280" s="120"/>
      <c r="WC280" s="120"/>
      <c r="WD280" s="120"/>
      <c r="WE280" s="120"/>
      <c r="WF280" s="120"/>
      <c r="WG280" s="120"/>
      <c r="WH280" s="120"/>
      <c r="WI280" s="120"/>
      <c r="WJ280" s="120"/>
      <c r="WK280" s="120"/>
      <c r="WL280" s="120"/>
      <c r="WM280" s="120"/>
      <c r="WN280" s="120"/>
      <c r="WO280" s="120"/>
      <c r="WP280" s="120"/>
      <c r="WQ280" s="120"/>
      <c r="WR280" s="120"/>
      <c r="WS280" s="120"/>
      <c r="WT280" s="120"/>
      <c r="WU280" s="120"/>
      <c r="WV280" s="120"/>
      <c r="WW280" s="120"/>
      <c r="WX280" s="120"/>
      <c r="WY280" s="120"/>
      <c r="WZ280" s="120"/>
      <c r="XA280" s="120"/>
      <c r="XB280" s="120"/>
      <c r="XC280" s="120"/>
      <c r="XD280" s="120"/>
      <c r="XE280" s="120"/>
      <c r="XF280" s="120"/>
      <c r="XG280" s="120"/>
      <c r="XH280" s="120"/>
      <c r="XI280" s="120"/>
      <c r="XJ280" s="120"/>
      <c r="XK280" s="120"/>
      <c r="XL280" s="120"/>
      <c r="XM280" s="120"/>
      <c r="XN280" s="120"/>
      <c r="XO280" s="120"/>
      <c r="XP280" s="120"/>
      <c r="XQ280" s="120"/>
      <c r="XR280" s="120"/>
      <c r="XS280" s="120"/>
      <c r="XT280" s="120"/>
      <c r="XU280" s="120"/>
      <c r="XV280" s="120"/>
      <c r="XW280" s="120"/>
      <c r="XX280" s="120"/>
      <c r="XY280" s="120"/>
      <c r="XZ280" s="120"/>
      <c r="YA280" s="120"/>
      <c r="YB280" s="120"/>
      <c r="YC280" s="120"/>
      <c r="YD280" s="120"/>
      <c r="YE280" s="120"/>
      <c r="YF280" s="120"/>
      <c r="YG280" s="120"/>
      <c r="YH280" s="120"/>
      <c r="YI280" s="120"/>
      <c r="YJ280" s="120"/>
      <c r="YK280" s="120"/>
      <c r="YL280" s="120"/>
      <c r="YM280" s="120"/>
      <c r="YN280" s="120"/>
      <c r="YO280" s="120"/>
      <c r="YP280" s="120"/>
      <c r="YQ280" s="120"/>
      <c r="YR280" s="120"/>
      <c r="YS280" s="120"/>
      <c r="YT280" s="120"/>
      <c r="YU280" s="120"/>
      <c r="YV280" s="120"/>
      <c r="YW280" s="120"/>
      <c r="YX280" s="120"/>
      <c r="YY280" s="120"/>
      <c r="YZ280" s="120"/>
      <c r="ZA280" s="120"/>
      <c r="ZB280" s="120"/>
      <c r="ZC280" s="120"/>
      <c r="ZD280" s="120"/>
      <c r="ZE280" s="120"/>
      <c r="ZF280" s="120"/>
      <c r="ZG280" s="120"/>
      <c r="ZH280" s="120"/>
      <c r="ZI280" s="120"/>
      <c r="ZJ280" s="120"/>
      <c r="ZK280" s="120"/>
      <c r="ZL280" s="120"/>
      <c r="ZM280" s="120"/>
      <c r="ZN280" s="120"/>
      <c r="ZO280" s="120"/>
      <c r="ZP280" s="120"/>
      <c r="ZQ280" s="120"/>
      <c r="ZR280" s="120"/>
      <c r="ZS280" s="120"/>
      <c r="ZT280" s="120"/>
      <c r="ZU280" s="120"/>
      <c r="ZV280" s="120"/>
      <c r="ZW280" s="120"/>
      <c r="ZX280" s="120"/>
      <c r="ZY280" s="120"/>
      <c r="ZZ280" s="120"/>
      <c r="AAA280" s="120"/>
      <c r="AAB280" s="120"/>
      <c r="AAC280" s="120"/>
      <c r="AAD280" s="120"/>
      <c r="AAE280" s="120"/>
      <c r="AAF280" s="120"/>
      <c r="AAG280" s="120"/>
      <c r="AAH280" s="120"/>
      <c r="AAI280" s="120"/>
      <c r="AAJ280" s="120"/>
      <c r="AAK280" s="120"/>
      <c r="AAL280" s="120"/>
      <c r="AAM280" s="120"/>
      <c r="AAN280" s="120"/>
      <c r="AAO280" s="120"/>
      <c r="AAP280" s="120"/>
      <c r="AAQ280" s="120"/>
      <c r="AAR280" s="120"/>
      <c r="AAS280" s="120"/>
      <c r="AAT280" s="120"/>
      <c r="AAU280" s="120"/>
      <c r="AAV280" s="120"/>
      <c r="AAW280" s="120"/>
      <c r="AAX280" s="120"/>
      <c r="AAY280" s="120"/>
      <c r="AAZ280" s="120"/>
      <c r="ABA280" s="120"/>
      <c r="ABB280" s="120"/>
      <c r="ABC280" s="120"/>
      <c r="ABD280" s="120"/>
      <c r="ABE280" s="120"/>
      <c r="ABF280" s="120"/>
      <c r="ABG280" s="120"/>
      <c r="ABH280" s="120"/>
      <c r="ABI280" s="120"/>
      <c r="ABJ280" s="120"/>
      <c r="ABK280" s="120"/>
      <c r="ABL280" s="120"/>
      <c r="ABM280" s="120"/>
      <c r="ABN280" s="120"/>
      <c r="ABO280" s="120"/>
      <c r="ABP280" s="120"/>
      <c r="ABQ280" s="120"/>
      <c r="ABR280" s="120"/>
      <c r="ABS280" s="120"/>
      <c r="ABT280" s="120"/>
      <c r="ABU280" s="120"/>
      <c r="ABV280" s="120"/>
      <c r="ABW280" s="120"/>
      <c r="ABX280" s="120"/>
      <c r="ABY280" s="120"/>
      <c r="ABZ280" s="120"/>
      <c r="ACA280" s="120"/>
      <c r="ACB280" s="120"/>
      <c r="ACC280" s="120"/>
      <c r="ACD280" s="120"/>
      <c r="ACE280" s="120"/>
      <c r="ACF280" s="120"/>
      <c r="ACG280" s="120"/>
      <c r="ACH280" s="120"/>
      <c r="ACI280" s="120"/>
      <c r="ACJ280" s="120"/>
      <c r="ACK280" s="120"/>
      <c r="ACL280" s="120"/>
      <c r="ACM280" s="120"/>
      <c r="ACN280" s="120"/>
      <c r="ACO280" s="120"/>
      <c r="ACP280" s="120"/>
      <c r="ACQ280" s="120"/>
      <c r="ACR280" s="120"/>
      <c r="ACS280" s="120"/>
      <c r="ACT280" s="120"/>
      <c r="ACU280" s="120"/>
      <c r="ACV280" s="120"/>
      <c r="ACW280" s="120"/>
      <c r="ACX280" s="120"/>
      <c r="ACY280" s="120"/>
      <c r="ACZ280" s="120"/>
      <c r="ADA280" s="120"/>
      <c r="ADB280" s="120"/>
      <c r="ADC280" s="120"/>
      <c r="ADD280" s="120"/>
      <c r="ADE280" s="120"/>
      <c r="ADF280" s="120"/>
      <c r="ADG280" s="120"/>
      <c r="ADH280" s="120"/>
      <c r="ADI280" s="120"/>
      <c r="ADJ280" s="120"/>
      <c r="ADK280" s="120"/>
      <c r="ADL280" s="120"/>
      <c r="ADM280" s="120"/>
      <c r="ADN280" s="120"/>
      <c r="ADO280" s="120"/>
      <c r="ADP280" s="120"/>
      <c r="ADQ280" s="120"/>
      <c r="ADR280" s="120"/>
      <c r="ADS280" s="120"/>
      <c r="ADT280" s="120"/>
      <c r="ADU280" s="120"/>
      <c r="ADV280" s="120"/>
      <c r="ADW280" s="120"/>
      <c r="ADX280" s="120"/>
      <c r="ADY280" s="120"/>
      <c r="ADZ280" s="120"/>
      <c r="AEA280" s="120"/>
      <c r="AEB280" s="120"/>
      <c r="AEC280" s="120"/>
      <c r="AED280" s="120"/>
      <c r="AEE280" s="120"/>
      <c r="AEF280" s="120"/>
      <c r="AEG280" s="120"/>
      <c r="AEH280" s="120"/>
      <c r="AEI280" s="120"/>
      <c r="AEJ280" s="120"/>
      <c r="AEK280" s="120"/>
      <c r="AEL280" s="120"/>
      <c r="AEM280" s="120"/>
      <c r="AEN280" s="120"/>
      <c r="AEO280" s="120"/>
      <c r="AEP280" s="120"/>
      <c r="AEQ280" s="120"/>
      <c r="AER280" s="120"/>
      <c r="AES280" s="120"/>
      <c r="AET280" s="120"/>
      <c r="AEU280" s="120"/>
      <c r="AEV280" s="120"/>
      <c r="AEW280" s="120"/>
      <c r="AEX280" s="120"/>
      <c r="AEY280" s="120"/>
      <c r="AEZ280" s="120"/>
      <c r="AFA280" s="120"/>
      <c r="AFB280" s="120"/>
      <c r="AFC280" s="120"/>
      <c r="AFD280" s="120"/>
      <c r="AFE280" s="120"/>
      <c r="AFF280" s="120"/>
      <c r="AFG280" s="120"/>
      <c r="AFH280" s="120"/>
      <c r="AFI280" s="120"/>
      <c r="AFJ280" s="120"/>
      <c r="AFK280" s="120"/>
      <c r="AFL280" s="120"/>
      <c r="AFM280" s="120"/>
      <c r="AFN280" s="120"/>
      <c r="AFO280" s="120"/>
      <c r="AFP280" s="120"/>
      <c r="AFQ280" s="120"/>
      <c r="AFR280" s="120"/>
      <c r="AFS280" s="120"/>
      <c r="AFT280" s="120"/>
      <c r="AFU280" s="120"/>
      <c r="AFV280" s="120"/>
      <c r="AFW280" s="120"/>
      <c r="AFX280" s="120"/>
      <c r="AFY280" s="120"/>
      <c r="AFZ280" s="120"/>
      <c r="AGA280" s="120"/>
      <c r="AGB280" s="120"/>
      <c r="AGC280" s="120"/>
      <c r="AGD280" s="120"/>
      <c r="AGE280" s="120"/>
      <c r="AGF280" s="120"/>
      <c r="AGG280" s="120"/>
      <c r="AGH280" s="120"/>
      <c r="AGI280" s="120"/>
      <c r="AGJ280" s="120"/>
      <c r="AGK280" s="120"/>
      <c r="AGL280" s="120"/>
      <c r="AGM280" s="120"/>
      <c r="AGN280" s="120"/>
      <c r="AGO280" s="120"/>
      <c r="AGP280" s="120"/>
      <c r="AGQ280" s="120"/>
      <c r="AGR280" s="120"/>
      <c r="AGS280" s="120"/>
      <c r="AGT280" s="120"/>
      <c r="AGU280" s="120"/>
      <c r="AGV280" s="120"/>
      <c r="AGW280" s="120"/>
      <c r="AGX280" s="120"/>
      <c r="AGY280" s="120"/>
      <c r="AGZ280" s="120"/>
      <c r="AHA280" s="120"/>
      <c r="AHB280" s="120"/>
      <c r="AHC280" s="120"/>
      <c r="AHD280" s="120"/>
      <c r="AHE280" s="120"/>
      <c r="AHF280" s="120"/>
      <c r="AHG280" s="120"/>
      <c r="AHH280" s="120"/>
      <c r="AHI280" s="120"/>
      <c r="AHJ280" s="120"/>
      <c r="AHK280" s="120"/>
      <c r="AHL280" s="120"/>
      <c r="AHM280" s="120"/>
      <c r="AHN280" s="120"/>
      <c r="AHO280" s="120"/>
      <c r="AHP280" s="120"/>
      <c r="AHQ280" s="120"/>
      <c r="AHR280" s="120"/>
      <c r="AHS280" s="120"/>
      <c r="AHT280" s="120"/>
      <c r="AHU280" s="120"/>
      <c r="AHV280" s="120"/>
      <c r="AHW280" s="120"/>
      <c r="AHX280" s="120"/>
      <c r="AHY280" s="120"/>
      <c r="AHZ280" s="120"/>
      <c r="AIA280" s="120"/>
      <c r="AIB280" s="120"/>
      <c r="AIC280" s="120"/>
      <c r="AID280" s="120"/>
      <c r="AIE280" s="120"/>
      <c r="AIF280" s="120"/>
      <c r="AIG280" s="120"/>
      <c r="AIH280" s="120"/>
      <c r="AII280" s="120"/>
      <c r="AIJ280" s="120"/>
      <c r="AIK280" s="120"/>
      <c r="AIL280" s="120"/>
      <c r="AIM280" s="120"/>
      <c r="AIN280" s="120"/>
      <c r="AIO280" s="120"/>
      <c r="AIP280" s="120"/>
      <c r="AIQ280" s="120"/>
      <c r="AIR280" s="120"/>
      <c r="AIS280" s="120"/>
      <c r="AIT280" s="120"/>
      <c r="AIU280" s="120"/>
      <c r="AIV280" s="120"/>
      <c r="AIW280" s="120"/>
      <c r="AIX280" s="120"/>
      <c r="AIY280" s="120"/>
      <c r="AIZ280" s="120"/>
      <c r="AJA280" s="120"/>
      <c r="AJB280" s="120"/>
      <c r="AJC280" s="120"/>
      <c r="AJD280" s="120"/>
      <c r="AJE280" s="120"/>
      <c r="AJF280" s="120"/>
      <c r="AJG280" s="120"/>
      <c r="AJH280" s="120"/>
      <c r="AJI280" s="120"/>
      <c r="AJJ280" s="120"/>
      <c r="AJK280" s="120"/>
      <c r="AJL280" s="120"/>
      <c r="AJM280" s="120"/>
      <c r="AJN280" s="120"/>
      <c r="AJO280" s="120"/>
      <c r="AJP280" s="120"/>
      <c r="AJQ280" s="120"/>
      <c r="AJR280" s="120"/>
      <c r="AJS280" s="120"/>
      <c r="AJT280" s="120"/>
      <c r="AJU280" s="120"/>
      <c r="AJV280" s="120"/>
      <c r="AJW280" s="120"/>
      <c r="AJX280" s="120"/>
      <c r="AJY280" s="120"/>
      <c r="AJZ280" s="120"/>
      <c r="AKA280" s="120"/>
      <c r="AKB280" s="120"/>
      <c r="AKC280" s="120"/>
      <c r="AKD280" s="120"/>
      <c r="AKE280" s="120"/>
      <c r="AKF280" s="120"/>
      <c r="AKG280" s="120"/>
      <c r="AKH280" s="120"/>
      <c r="AKI280" s="120"/>
      <c r="AKJ280" s="120"/>
      <c r="AKK280" s="120"/>
      <c r="AKL280" s="120"/>
      <c r="AKM280" s="120"/>
      <c r="AKN280" s="120"/>
      <c r="AKO280" s="120"/>
      <c r="AKP280" s="120"/>
      <c r="AKQ280" s="120"/>
      <c r="AKR280" s="120"/>
      <c r="AKS280" s="120"/>
      <c r="AKT280" s="120"/>
      <c r="AKU280" s="120"/>
      <c r="AKV280" s="120"/>
      <c r="AKW280" s="120"/>
      <c r="AKX280" s="120"/>
      <c r="AKY280" s="120"/>
      <c r="AKZ280" s="120"/>
      <c r="ALA280" s="120"/>
      <c r="ALB280" s="120"/>
      <c r="ALC280" s="120"/>
      <c r="ALD280" s="120"/>
      <c r="ALE280" s="120"/>
      <c r="ALF280" s="120"/>
      <c r="ALG280" s="120"/>
      <c r="ALH280" s="120"/>
      <c r="ALI280" s="120"/>
      <c r="ALJ280" s="120"/>
      <c r="ALK280" s="120"/>
      <c r="ALL280" s="120"/>
      <c r="ALM280" s="120"/>
      <c r="ALN280" s="120"/>
      <c r="ALO280" s="120"/>
      <c r="ALP280" s="120"/>
      <c r="ALQ280" s="120"/>
      <c r="ALR280" s="120"/>
      <c r="ALS280" s="120"/>
      <c r="ALT280" s="120"/>
      <c r="ALU280" s="120"/>
      <c r="ALV280" s="120"/>
      <c r="ALW280" s="120"/>
      <c r="ALX280" s="120"/>
      <c r="ALY280" s="120"/>
      <c r="ALZ280" s="120"/>
      <c r="AMA280" s="120"/>
      <c r="AMB280" s="120"/>
      <c r="AMC280" s="120"/>
      <c r="AMD280" s="120"/>
      <c r="AME280" s="120"/>
      <c r="AMF280" s="120"/>
      <c r="AMG280" s="120"/>
      <c r="AMH280" s="120"/>
      <c r="AMI280" s="120"/>
      <c r="AMJ280" s="120"/>
      <c r="AMK280" s="120"/>
      <c r="AML280" s="120"/>
    </row>
    <row r="281" spans="1:1026" s="121" customFormat="1" ht="63" customHeight="1" x14ac:dyDescent="0.25">
      <c r="A281" s="102">
        <v>276</v>
      </c>
      <c r="B281" s="25" t="s">
        <v>723</v>
      </c>
      <c r="C281" s="83" t="s">
        <v>48</v>
      </c>
      <c r="D281" s="83" t="s">
        <v>717</v>
      </c>
      <c r="E281" s="84" t="s">
        <v>347</v>
      </c>
      <c r="F281" s="116">
        <v>40</v>
      </c>
      <c r="G281" s="117" t="s">
        <v>11</v>
      </c>
      <c r="H281" s="88"/>
      <c r="I281" s="88">
        <f t="shared" ref="I281" si="26">F281*H281</f>
        <v>0</v>
      </c>
      <c r="J281" s="76">
        <f t="shared" si="24"/>
        <v>0</v>
      </c>
      <c r="K281" s="76">
        <f t="shared" si="25"/>
        <v>0</v>
      </c>
      <c r="L281" s="89"/>
      <c r="M281" s="89"/>
      <c r="N281" s="89"/>
      <c r="O281" s="39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  <c r="IQ281" s="120"/>
      <c r="IR281" s="120"/>
      <c r="IS281" s="120"/>
      <c r="IT281" s="120"/>
      <c r="IU281" s="120"/>
      <c r="IV281" s="120"/>
      <c r="IW281" s="120"/>
      <c r="IX281" s="120"/>
      <c r="IY281" s="120"/>
      <c r="IZ281" s="120"/>
      <c r="JA281" s="120"/>
      <c r="JB281" s="120"/>
      <c r="JC281" s="120"/>
      <c r="JD281" s="120"/>
      <c r="JE281" s="120"/>
      <c r="JF281" s="120"/>
      <c r="JG281" s="120"/>
      <c r="JH281" s="120"/>
      <c r="JI281" s="120"/>
      <c r="JJ281" s="120"/>
      <c r="JK281" s="120"/>
      <c r="JL281" s="120"/>
      <c r="JM281" s="120"/>
      <c r="JN281" s="120"/>
      <c r="JO281" s="120"/>
      <c r="JP281" s="120"/>
      <c r="JQ281" s="120"/>
      <c r="JR281" s="120"/>
      <c r="JS281" s="120"/>
      <c r="JT281" s="120"/>
      <c r="JU281" s="120"/>
      <c r="JV281" s="120"/>
      <c r="JW281" s="120"/>
      <c r="JX281" s="120"/>
      <c r="JY281" s="120"/>
      <c r="JZ281" s="120"/>
      <c r="KA281" s="120"/>
      <c r="KB281" s="120"/>
      <c r="KC281" s="120"/>
      <c r="KD281" s="120"/>
      <c r="KE281" s="120"/>
      <c r="KF281" s="120"/>
      <c r="KG281" s="120"/>
      <c r="KH281" s="120"/>
      <c r="KI281" s="120"/>
      <c r="KJ281" s="120"/>
      <c r="KK281" s="120"/>
      <c r="KL281" s="120"/>
      <c r="KM281" s="120"/>
      <c r="KN281" s="120"/>
      <c r="KO281" s="120"/>
      <c r="KP281" s="120"/>
      <c r="KQ281" s="120"/>
      <c r="KR281" s="120"/>
      <c r="KS281" s="120"/>
      <c r="KT281" s="120"/>
      <c r="KU281" s="120"/>
      <c r="KV281" s="120"/>
      <c r="KW281" s="120"/>
      <c r="KX281" s="120"/>
      <c r="KY281" s="120"/>
      <c r="KZ281" s="120"/>
      <c r="LA281" s="120"/>
      <c r="LB281" s="120"/>
      <c r="LC281" s="120"/>
      <c r="LD281" s="120"/>
      <c r="LE281" s="120"/>
      <c r="LF281" s="120"/>
      <c r="LG281" s="120"/>
      <c r="LH281" s="120"/>
      <c r="LI281" s="120"/>
      <c r="LJ281" s="120"/>
      <c r="LK281" s="120"/>
      <c r="LL281" s="120"/>
      <c r="LM281" s="120"/>
      <c r="LN281" s="120"/>
      <c r="LO281" s="120"/>
      <c r="LP281" s="120"/>
      <c r="LQ281" s="120"/>
      <c r="LR281" s="120"/>
      <c r="LS281" s="120"/>
      <c r="LT281" s="120"/>
      <c r="LU281" s="120"/>
      <c r="LV281" s="120"/>
      <c r="LW281" s="120"/>
      <c r="LX281" s="120"/>
      <c r="LY281" s="120"/>
      <c r="LZ281" s="120"/>
      <c r="MA281" s="120"/>
      <c r="MB281" s="120"/>
      <c r="MC281" s="120"/>
      <c r="MD281" s="120"/>
      <c r="ME281" s="120"/>
      <c r="MF281" s="120"/>
      <c r="MG281" s="120"/>
      <c r="MH281" s="120"/>
      <c r="MI281" s="120"/>
      <c r="MJ281" s="120"/>
      <c r="MK281" s="120"/>
      <c r="ML281" s="120"/>
      <c r="MM281" s="120"/>
      <c r="MN281" s="120"/>
      <c r="MO281" s="120"/>
      <c r="MP281" s="120"/>
      <c r="MQ281" s="120"/>
      <c r="MR281" s="120"/>
      <c r="MS281" s="120"/>
      <c r="MT281" s="120"/>
      <c r="MU281" s="120"/>
      <c r="MV281" s="120"/>
      <c r="MW281" s="120"/>
      <c r="MX281" s="120"/>
      <c r="MY281" s="120"/>
      <c r="MZ281" s="120"/>
      <c r="NA281" s="120"/>
      <c r="NB281" s="120"/>
      <c r="NC281" s="120"/>
      <c r="ND281" s="120"/>
      <c r="NE281" s="120"/>
      <c r="NF281" s="120"/>
      <c r="NG281" s="120"/>
      <c r="NH281" s="120"/>
      <c r="NI281" s="120"/>
      <c r="NJ281" s="120"/>
      <c r="NK281" s="120"/>
      <c r="NL281" s="120"/>
      <c r="NM281" s="120"/>
      <c r="NN281" s="120"/>
      <c r="NO281" s="120"/>
      <c r="NP281" s="120"/>
      <c r="NQ281" s="120"/>
      <c r="NR281" s="120"/>
      <c r="NS281" s="120"/>
      <c r="NT281" s="120"/>
      <c r="NU281" s="120"/>
      <c r="NV281" s="120"/>
      <c r="NW281" s="120"/>
      <c r="NX281" s="120"/>
      <c r="NY281" s="120"/>
      <c r="NZ281" s="120"/>
      <c r="OA281" s="120"/>
      <c r="OB281" s="120"/>
      <c r="OC281" s="120"/>
      <c r="OD281" s="120"/>
      <c r="OE281" s="120"/>
      <c r="OF281" s="120"/>
      <c r="OG281" s="120"/>
      <c r="OH281" s="120"/>
      <c r="OI281" s="120"/>
      <c r="OJ281" s="120"/>
      <c r="OK281" s="120"/>
      <c r="OL281" s="120"/>
      <c r="OM281" s="120"/>
      <c r="ON281" s="120"/>
      <c r="OO281" s="120"/>
      <c r="OP281" s="120"/>
      <c r="OQ281" s="120"/>
      <c r="OR281" s="120"/>
      <c r="OS281" s="120"/>
      <c r="OT281" s="120"/>
      <c r="OU281" s="120"/>
      <c r="OV281" s="120"/>
      <c r="OW281" s="120"/>
      <c r="OX281" s="120"/>
      <c r="OY281" s="120"/>
      <c r="OZ281" s="120"/>
      <c r="PA281" s="120"/>
      <c r="PB281" s="120"/>
      <c r="PC281" s="120"/>
      <c r="PD281" s="120"/>
      <c r="PE281" s="120"/>
      <c r="PF281" s="120"/>
      <c r="PG281" s="120"/>
      <c r="PH281" s="120"/>
      <c r="PI281" s="120"/>
      <c r="PJ281" s="120"/>
      <c r="PK281" s="120"/>
      <c r="PL281" s="120"/>
      <c r="PM281" s="120"/>
      <c r="PN281" s="120"/>
      <c r="PO281" s="120"/>
      <c r="PP281" s="120"/>
      <c r="PQ281" s="120"/>
      <c r="PR281" s="120"/>
      <c r="PS281" s="120"/>
      <c r="PT281" s="120"/>
      <c r="PU281" s="120"/>
      <c r="PV281" s="120"/>
      <c r="PW281" s="120"/>
      <c r="PX281" s="120"/>
      <c r="PY281" s="120"/>
      <c r="PZ281" s="120"/>
      <c r="QA281" s="120"/>
      <c r="QB281" s="120"/>
      <c r="QC281" s="120"/>
      <c r="QD281" s="120"/>
      <c r="QE281" s="120"/>
      <c r="QF281" s="120"/>
      <c r="QG281" s="120"/>
      <c r="QH281" s="120"/>
      <c r="QI281" s="120"/>
      <c r="QJ281" s="120"/>
      <c r="QK281" s="120"/>
      <c r="QL281" s="120"/>
      <c r="QM281" s="120"/>
      <c r="QN281" s="120"/>
      <c r="QO281" s="120"/>
      <c r="QP281" s="120"/>
      <c r="QQ281" s="120"/>
      <c r="QR281" s="120"/>
      <c r="QS281" s="120"/>
      <c r="QT281" s="120"/>
      <c r="QU281" s="120"/>
      <c r="QV281" s="120"/>
      <c r="QW281" s="120"/>
      <c r="QX281" s="120"/>
      <c r="QY281" s="120"/>
      <c r="QZ281" s="120"/>
      <c r="RA281" s="120"/>
      <c r="RB281" s="120"/>
      <c r="RC281" s="120"/>
      <c r="RD281" s="120"/>
      <c r="RE281" s="120"/>
      <c r="RF281" s="120"/>
      <c r="RG281" s="120"/>
      <c r="RH281" s="120"/>
      <c r="RI281" s="120"/>
      <c r="RJ281" s="120"/>
      <c r="RK281" s="120"/>
      <c r="RL281" s="120"/>
      <c r="RM281" s="120"/>
      <c r="RN281" s="120"/>
      <c r="RO281" s="120"/>
      <c r="RP281" s="120"/>
      <c r="RQ281" s="120"/>
      <c r="RR281" s="120"/>
      <c r="RS281" s="120"/>
      <c r="RT281" s="120"/>
      <c r="RU281" s="120"/>
      <c r="RV281" s="120"/>
      <c r="RW281" s="120"/>
      <c r="RX281" s="120"/>
      <c r="RY281" s="120"/>
      <c r="RZ281" s="120"/>
      <c r="SA281" s="120"/>
      <c r="SB281" s="120"/>
      <c r="SC281" s="120"/>
      <c r="SD281" s="120"/>
      <c r="SE281" s="120"/>
      <c r="SF281" s="120"/>
      <c r="SG281" s="120"/>
      <c r="SH281" s="120"/>
      <c r="SI281" s="120"/>
      <c r="SJ281" s="120"/>
      <c r="SK281" s="120"/>
      <c r="SL281" s="120"/>
      <c r="SM281" s="120"/>
      <c r="SN281" s="120"/>
      <c r="SO281" s="120"/>
      <c r="SP281" s="120"/>
      <c r="SQ281" s="120"/>
      <c r="SR281" s="120"/>
      <c r="SS281" s="120"/>
      <c r="ST281" s="120"/>
      <c r="SU281" s="120"/>
      <c r="SV281" s="120"/>
      <c r="SW281" s="120"/>
      <c r="SX281" s="120"/>
      <c r="SY281" s="120"/>
      <c r="SZ281" s="120"/>
      <c r="TA281" s="120"/>
      <c r="TB281" s="120"/>
      <c r="TC281" s="120"/>
      <c r="TD281" s="120"/>
      <c r="TE281" s="120"/>
      <c r="TF281" s="120"/>
      <c r="TG281" s="120"/>
      <c r="TH281" s="120"/>
      <c r="TI281" s="120"/>
      <c r="TJ281" s="120"/>
      <c r="TK281" s="120"/>
      <c r="TL281" s="120"/>
      <c r="TM281" s="120"/>
      <c r="TN281" s="120"/>
      <c r="TO281" s="120"/>
      <c r="TP281" s="120"/>
      <c r="TQ281" s="120"/>
      <c r="TR281" s="120"/>
      <c r="TS281" s="120"/>
      <c r="TT281" s="120"/>
      <c r="TU281" s="120"/>
      <c r="TV281" s="120"/>
      <c r="TW281" s="120"/>
      <c r="TX281" s="120"/>
      <c r="TY281" s="120"/>
      <c r="TZ281" s="120"/>
      <c r="UA281" s="120"/>
      <c r="UB281" s="120"/>
      <c r="UC281" s="120"/>
      <c r="UD281" s="120"/>
      <c r="UE281" s="120"/>
      <c r="UF281" s="120"/>
      <c r="UG281" s="120"/>
      <c r="UH281" s="120"/>
      <c r="UI281" s="120"/>
      <c r="UJ281" s="120"/>
      <c r="UK281" s="120"/>
      <c r="UL281" s="120"/>
      <c r="UM281" s="120"/>
      <c r="UN281" s="120"/>
      <c r="UO281" s="120"/>
      <c r="UP281" s="120"/>
      <c r="UQ281" s="120"/>
      <c r="UR281" s="120"/>
      <c r="US281" s="120"/>
      <c r="UT281" s="120"/>
      <c r="UU281" s="120"/>
      <c r="UV281" s="120"/>
      <c r="UW281" s="120"/>
      <c r="UX281" s="120"/>
      <c r="UY281" s="120"/>
      <c r="UZ281" s="120"/>
      <c r="VA281" s="120"/>
      <c r="VB281" s="120"/>
      <c r="VC281" s="120"/>
      <c r="VD281" s="120"/>
      <c r="VE281" s="120"/>
      <c r="VF281" s="120"/>
      <c r="VG281" s="120"/>
      <c r="VH281" s="120"/>
      <c r="VI281" s="120"/>
      <c r="VJ281" s="120"/>
      <c r="VK281" s="120"/>
      <c r="VL281" s="120"/>
      <c r="VM281" s="120"/>
      <c r="VN281" s="120"/>
      <c r="VO281" s="120"/>
      <c r="VP281" s="120"/>
      <c r="VQ281" s="120"/>
      <c r="VR281" s="120"/>
      <c r="VS281" s="120"/>
      <c r="VT281" s="120"/>
      <c r="VU281" s="120"/>
      <c r="VV281" s="120"/>
      <c r="VW281" s="120"/>
      <c r="VX281" s="120"/>
      <c r="VY281" s="120"/>
      <c r="VZ281" s="120"/>
      <c r="WA281" s="120"/>
      <c r="WB281" s="120"/>
      <c r="WC281" s="120"/>
      <c r="WD281" s="120"/>
      <c r="WE281" s="120"/>
      <c r="WF281" s="120"/>
      <c r="WG281" s="120"/>
      <c r="WH281" s="120"/>
      <c r="WI281" s="120"/>
      <c r="WJ281" s="120"/>
      <c r="WK281" s="120"/>
      <c r="WL281" s="120"/>
      <c r="WM281" s="120"/>
      <c r="WN281" s="120"/>
      <c r="WO281" s="120"/>
      <c r="WP281" s="120"/>
      <c r="WQ281" s="120"/>
      <c r="WR281" s="120"/>
      <c r="WS281" s="120"/>
      <c r="WT281" s="120"/>
      <c r="WU281" s="120"/>
      <c r="WV281" s="120"/>
      <c r="WW281" s="120"/>
      <c r="WX281" s="120"/>
      <c r="WY281" s="120"/>
      <c r="WZ281" s="120"/>
      <c r="XA281" s="120"/>
      <c r="XB281" s="120"/>
      <c r="XC281" s="120"/>
      <c r="XD281" s="120"/>
      <c r="XE281" s="120"/>
      <c r="XF281" s="120"/>
      <c r="XG281" s="120"/>
      <c r="XH281" s="120"/>
      <c r="XI281" s="120"/>
      <c r="XJ281" s="120"/>
      <c r="XK281" s="120"/>
      <c r="XL281" s="120"/>
      <c r="XM281" s="120"/>
      <c r="XN281" s="120"/>
      <c r="XO281" s="120"/>
      <c r="XP281" s="120"/>
      <c r="XQ281" s="120"/>
      <c r="XR281" s="120"/>
      <c r="XS281" s="120"/>
      <c r="XT281" s="120"/>
      <c r="XU281" s="120"/>
      <c r="XV281" s="120"/>
      <c r="XW281" s="120"/>
      <c r="XX281" s="120"/>
      <c r="XY281" s="120"/>
      <c r="XZ281" s="120"/>
      <c r="YA281" s="120"/>
      <c r="YB281" s="120"/>
      <c r="YC281" s="120"/>
      <c r="YD281" s="120"/>
      <c r="YE281" s="120"/>
      <c r="YF281" s="120"/>
      <c r="YG281" s="120"/>
      <c r="YH281" s="120"/>
      <c r="YI281" s="120"/>
      <c r="YJ281" s="120"/>
      <c r="YK281" s="120"/>
      <c r="YL281" s="120"/>
      <c r="YM281" s="120"/>
      <c r="YN281" s="120"/>
      <c r="YO281" s="120"/>
      <c r="YP281" s="120"/>
      <c r="YQ281" s="120"/>
      <c r="YR281" s="120"/>
      <c r="YS281" s="120"/>
      <c r="YT281" s="120"/>
      <c r="YU281" s="120"/>
      <c r="YV281" s="120"/>
      <c r="YW281" s="120"/>
      <c r="YX281" s="120"/>
      <c r="YY281" s="120"/>
      <c r="YZ281" s="120"/>
      <c r="ZA281" s="120"/>
      <c r="ZB281" s="120"/>
      <c r="ZC281" s="120"/>
      <c r="ZD281" s="120"/>
      <c r="ZE281" s="120"/>
      <c r="ZF281" s="120"/>
      <c r="ZG281" s="120"/>
      <c r="ZH281" s="120"/>
      <c r="ZI281" s="120"/>
      <c r="ZJ281" s="120"/>
      <c r="ZK281" s="120"/>
      <c r="ZL281" s="120"/>
      <c r="ZM281" s="120"/>
      <c r="ZN281" s="120"/>
      <c r="ZO281" s="120"/>
      <c r="ZP281" s="120"/>
      <c r="ZQ281" s="120"/>
      <c r="ZR281" s="120"/>
      <c r="ZS281" s="120"/>
      <c r="ZT281" s="120"/>
      <c r="ZU281" s="120"/>
      <c r="ZV281" s="120"/>
      <c r="ZW281" s="120"/>
      <c r="ZX281" s="120"/>
      <c r="ZY281" s="120"/>
      <c r="ZZ281" s="120"/>
      <c r="AAA281" s="120"/>
      <c r="AAB281" s="120"/>
      <c r="AAC281" s="120"/>
      <c r="AAD281" s="120"/>
      <c r="AAE281" s="120"/>
      <c r="AAF281" s="120"/>
      <c r="AAG281" s="120"/>
      <c r="AAH281" s="120"/>
      <c r="AAI281" s="120"/>
      <c r="AAJ281" s="120"/>
      <c r="AAK281" s="120"/>
      <c r="AAL281" s="120"/>
      <c r="AAM281" s="120"/>
      <c r="AAN281" s="120"/>
      <c r="AAO281" s="120"/>
      <c r="AAP281" s="120"/>
      <c r="AAQ281" s="120"/>
      <c r="AAR281" s="120"/>
      <c r="AAS281" s="120"/>
      <c r="AAT281" s="120"/>
      <c r="AAU281" s="120"/>
      <c r="AAV281" s="120"/>
      <c r="AAW281" s="120"/>
      <c r="AAX281" s="120"/>
      <c r="AAY281" s="120"/>
      <c r="AAZ281" s="120"/>
      <c r="ABA281" s="120"/>
      <c r="ABB281" s="120"/>
      <c r="ABC281" s="120"/>
      <c r="ABD281" s="120"/>
      <c r="ABE281" s="120"/>
      <c r="ABF281" s="120"/>
      <c r="ABG281" s="120"/>
      <c r="ABH281" s="120"/>
      <c r="ABI281" s="120"/>
      <c r="ABJ281" s="120"/>
      <c r="ABK281" s="120"/>
      <c r="ABL281" s="120"/>
      <c r="ABM281" s="120"/>
      <c r="ABN281" s="120"/>
      <c r="ABO281" s="120"/>
      <c r="ABP281" s="120"/>
      <c r="ABQ281" s="120"/>
      <c r="ABR281" s="120"/>
      <c r="ABS281" s="120"/>
      <c r="ABT281" s="120"/>
      <c r="ABU281" s="120"/>
      <c r="ABV281" s="120"/>
      <c r="ABW281" s="120"/>
      <c r="ABX281" s="120"/>
      <c r="ABY281" s="120"/>
      <c r="ABZ281" s="120"/>
      <c r="ACA281" s="120"/>
      <c r="ACB281" s="120"/>
      <c r="ACC281" s="120"/>
      <c r="ACD281" s="120"/>
      <c r="ACE281" s="120"/>
      <c r="ACF281" s="120"/>
      <c r="ACG281" s="120"/>
      <c r="ACH281" s="120"/>
      <c r="ACI281" s="120"/>
      <c r="ACJ281" s="120"/>
      <c r="ACK281" s="120"/>
      <c r="ACL281" s="120"/>
      <c r="ACM281" s="120"/>
      <c r="ACN281" s="120"/>
      <c r="ACO281" s="120"/>
      <c r="ACP281" s="120"/>
      <c r="ACQ281" s="120"/>
      <c r="ACR281" s="120"/>
      <c r="ACS281" s="120"/>
      <c r="ACT281" s="120"/>
      <c r="ACU281" s="120"/>
      <c r="ACV281" s="120"/>
      <c r="ACW281" s="120"/>
      <c r="ACX281" s="120"/>
      <c r="ACY281" s="120"/>
      <c r="ACZ281" s="120"/>
      <c r="ADA281" s="120"/>
      <c r="ADB281" s="120"/>
      <c r="ADC281" s="120"/>
      <c r="ADD281" s="120"/>
      <c r="ADE281" s="120"/>
      <c r="ADF281" s="120"/>
      <c r="ADG281" s="120"/>
      <c r="ADH281" s="120"/>
      <c r="ADI281" s="120"/>
      <c r="ADJ281" s="120"/>
      <c r="ADK281" s="120"/>
      <c r="ADL281" s="120"/>
      <c r="ADM281" s="120"/>
      <c r="ADN281" s="120"/>
      <c r="ADO281" s="120"/>
      <c r="ADP281" s="120"/>
      <c r="ADQ281" s="120"/>
      <c r="ADR281" s="120"/>
      <c r="ADS281" s="120"/>
      <c r="ADT281" s="120"/>
      <c r="ADU281" s="120"/>
      <c r="ADV281" s="120"/>
      <c r="ADW281" s="120"/>
      <c r="ADX281" s="120"/>
      <c r="ADY281" s="120"/>
      <c r="ADZ281" s="120"/>
      <c r="AEA281" s="120"/>
      <c r="AEB281" s="120"/>
      <c r="AEC281" s="120"/>
      <c r="AED281" s="120"/>
      <c r="AEE281" s="120"/>
      <c r="AEF281" s="120"/>
      <c r="AEG281" s="120"/>
      <c r="AEH281" s="120"/>
      <c r="AEI281" s="120"/>
      <c r="AEJ281" s="120"/>
      <c r="AEK281" s="120"/>
      <c r="AEL281" s="120"/>
      <c r="AEM281" s="120"/>
      <c r="AEN281" s="120"/>
      <c r="AEO281" s="120"/>
      <c r="AEP281" s="120"/>
      <c r="AEQ281" s="120"/>
      <c r="AER281" s="120"/>
      <c r="AES281" s="120"/>
      <c r="AET281" s="120"/>
      <c r="AEU281" s="120"/>
      <c r="AEV281" s="120"/>
      <c r="AEW281" s="120"/>
      <c r="AEX281" s="120"/>
      <c r="AEY281" s="120"/>
      <c r="AEZ281" s="120"/>
      <c r="AFA281" s="120"/>
      <c r="AFB281" s="120"/>
      <c r="AFC281" s="120"/>
      <c r="AFD281" s="120"/>
      <c r="AFE281" s="120"/>
      <c r="AFF281" s="120"/>
      <c r="AFG281" s="120"/>
      <c r="AFH281" s="120"/>
      <c r="AFI281" s="120"/>
      <c r="AFJ281" s="120"/>
      <c r="AFK281" s="120"/>
      <c r="AFL281" s="120"/>
      <c r="AFM281" s="120"/>
      <c r="AFN281" s="120"/>
      <c r="AFO281" s="120"/>
      <c r="AFP281" s="120"/>
      <c r="AFQ281" s="120"/>
      <c r="AFR281" s="120"/>
      <c r="AFS281" s="120"/>
      <c r="AFT281" s="120"/>
      <c r="AFU281" s="120"/>
      <c r="AFV281" s="120"/>
      <c r="AFW281" s="120"/>
      <c r="AFX281" s="120"/>
      <c r="AFY281" s="120"/>
      <c r="AFZ281" s="120"/>
      <c r="AGA281" s="120"/>
      <c r="AGB281" s="120"/>
      <c r="AGC281" s="120"/>
      <c r="AGD281" s="120"/>
      <c r="AGE281" s="120"/>
      <c r="AGF281" s="120"/>
      <c r="AGG281" s="120"/>
      <c r="AGH281" s="120"/>
      <c r="AGI281" s="120"/>
      <c r="AGJ281" s="120"/>
      <c r="AGK281" s="120"/>
      <c r="AGL281" s="120"/>
      <c r="AGM281" s="120"/>
      <c r="AGN281" s="120"/>
      <c r="AGO281" s="120"/>
      <c r="AGP281" s="120"/>
      <c r="AGQ281" s="120"/>
      <c r="AGR281" s="120"/>
      <c r="AGS281" s="120"/>
      <c r="AGT281" s="120"/>
      <c r="AGU281" s="120"/>
      <c r="AGV281" s="120"/>
      <c r="AGW281" s="120"/>
      <c r="AGX281" s="120"/>
      <c r="AGY281" s="120"/>
      <c r="AGZ281" s="120"/>
      <c r="AHA281" s="120"/>
      <c r="AHB281" s="120"/>
      <c r="AHC281" s="120"/>
      <c r="AHD281" s="120"/>
      <c r="AHE281" s="120"/>
      <c r="AHF281" s="120"/>
      <c r="AHG281" s="120"/>
      <c r="AHH281" s="120"/>
      <c r="AHI281" s="120"/>
      <c r="AHJ281" s="120"/>
      <c r="AHK281" s="120"/>
      <c r="AHL281" s="120"/>
      <c r="AHM281" s="120"/>
      <c r="AHN281" s="120"/>
      <c r="AHO281" s="120"/>
      <c r="AHP281" s="120"/>
      <c r="AHQ281" s="120"/>
      <c r="AHR281" s="120"/>
      <c r="AHS281" s="120"/>
      <c r="AHT281" s="120"/>
      <c r="AHU281" s="120"/>
      <c r="AHV281" s="120"/>
      <c r="AHW281" s="120"/>
      <c r="AHX281" s="120"/>
      <c r="AHY281" s="120"/>
      <c r="AHZ281" s="120"/>
      <c r="AIA281" s="120"/>
      <c r="AIB281" s="120"/>
      <c r="AIC281" s="120"/>
      <c r="AID281" s="120"/>
      <c r="AIE281" s="120"/>
      <c r="AIF281" s="120"/>
      <c r="AIG281" s="120"/>
      <c r="AIH281" s="120"/>
      <c r="AII281" s="120"/>
      <c r="AIJ281" s="120"/>
      <c r="AIK281" s="120"/>
      <c r="AIL281" s="120"/>
      <c r="AIM281" s="120"/>
      <c r="AIN281" s="120"/>
      <c r="AIO281" s="120"/>
      <c r="AIP281" s="120"/>
      <c r="AIQ281" s="120"/>
      <c r="AIR281" s="120"/>
      <c r="AIS281" s="120"/>
      <c r="AIT281" s="120"/>
      <c r="AIU281" s="120"/>
      <c r="AIV281" s="120"/>
      <c r="AIW281" s="120"/>
      <c r="AIX281" s="120"/>
      <c r="AIY281" s="120"/>
      <c r="AIZ281" s="120"/>
      <c r="AJA281" s="120"/>
      <c r="AJB281" s="120"/>
      <c r="AJC281" s="120"/>
      <c r="AJD281" s="120"/>
      <c r="AJE281" s="120"/>
      <c r="AJF281" s="120"/>
      <c r="AJG281" s="120"/>
      <c r="AJH281" s="120"/>
      <c r="AJI281" s="120"/>
      <c r="AJJ281" s="120"/>
      <c r="AJK281" s="120"/>
      <c r="AJL281" s="120"/>
      <c r="AJM281" s="120"/>
      <c r="AJN281" s="120"/>
      <c r="AJO281" s="120"/>
      <c r="AJP281" s="120"/>
      <c r="AJQ281" s="120"/>
      <c r="AJR281" s="120"/>
      <c r="AJS281" s="120"/>
      <c r="AJT281" s="120"/>
      <c r="AJU281" s="120"/>
      <c r="AJV281" s="120"/>
      <c r="AJW281" s="120"/>
      <c r="AJX281" s="120"/>
      <c r="AJY281" s="120"/>
      <c r="AJZ281" s="120"/>
      <c r="AKA281" s="120"/>
      <c r="AKB281" s="120"/>
      <c r="AKC281" s="120"/>
      <c r="AKD281" s="120"/>
      <c r="AKE281" s="120"/>
      <c r="AKF281" s="120"/>
      <c r="AKG281" s="120"/>
      <c r="AKH281" s="120"/>
      <c r="AKI281" s="120"/>
      <c r="AKJ281" s="120"/>
      <c r="AKK281" s="120"/>
      <c r="AKL281" s="120"/>
      <c r="AKM281" s="120"/>
      <c r="AKN281" s="120"/>
      <c r="AKO281" s="120"/>
      <c r="AKP281" s="120"/>
      <c r="AKQ281" s="120"/>
      <c r="AKR281" s="120"/>
      <c r="AKS281" s="120"/>
      <c r="AKT281" s="120"/>
      <c r="AKU281" s="120"/>
      <c r="AKV281" s="120"/>
      <c r="AKW281" s="120"/>
      <c r="AKX281" s="120"/>
      <c r="AKY281" s="120"/>
      <c r="AKZ281" s="120"/>
      <c r="ALA281" s="120"/>
      <c r="ALB281" s="120"/>
      <c r="ALC281" s="120"/>
      <c r="ALD281" s="120"/>
      <c r="ALE281" s="120"/>
      <c r="ALF281" s="120"/>
      <c r="ALG281" s="120"/>
      <c r="ALH281" s="120"/>
      <c r="ALI281" s="120"/>
      <c r="ALJ281" s="120"/>
      <c r="ALK281" s="120"/>
      <c r="ALL281" s="120"/>
      <c r="ALM281" s="120"/>
      <c r="ALN281" s="120"/>
      <c r="ALO281" s="120"/>
      <c r="ALP281" s="120"/>
      <c r="ALQ281" s="120"/>
      <c r="ALR281" s="120"/>
      <c r="ALS281" s="120"/>
      <c r="ALT281" s="120"/>
      <c r="ALU281" s="120"/>
      <c r="ALV281" s="120"/>
      <c r="ALW281" s="120"/>
      <c r="ALX281" s="120"/>
      <c r="ALY281" s="120"/>
      <c r="ALZ281" s="120"/>
      <c r="AMA281" s="120"/>
      <c r="AMB281" s="120"/>
      <c r="AMC281" s="120"/>
      <c r="AMD281" s="120"/>
      <c r="AME281" s="120"/>
      <c r="AMF281" s="120"/>
      <c r="AMG281" s="120"/>
      <c r="AMH281" s="120"/>
      <c r="AMI281" s="120"/>
      <c r="AMJ281" s="120"/>
      <c r="AMK281" s="120"/>
      <c r="AML281" s="120"/>
    </row>
    <row r="282" spans="1:1026" s="121" customFormat="1" ht="27.95" customHeight="1" x14ac:dyDescent="0.25">
      <c r="A282" s="102">
        <v>277</v>
      </c>
      <c r="B282" s="25" t="s">
        <v>472</v>
      </c>
      <c r="C282" s="26" t="s">
        <v>540</v>
      </c>
      <c r="D282" s="26" t="s">
        <v>473</v>
      </c>
      <c r="E282" s="31" t="s">
        <v>467</v>
      </c>
      <c r="F282" s="50">
        <v>12</v>
      </c>
      <c r="G282" s="51" t="s">
        <v>11</v>
      </c>
      <c r="H282" s="76"/>
      <c r="I282" s="76">
        <f t="shared" si="23"/>
        <v>0</v>
      </c>
      <c r="J282" s="76">
        <f t="shared" si="24"/>
        <v>0</v>
      </c>
      <c r="K282" s="76">
        <f t="shared" si="25"/>
        <v>0</v>
      </c>
      <c r="L282" s="53"/>
      <c r="M282" s="53"/>
      <c r="N282" s="53"/>
      <c r="O282" s="39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  <c r="IQ282" s="120"/>
      <c r="IR282" s="120"/>
      <c r="IS282" s="120"/>
      <c r="IT282" s="120"/>
      <c r="IU282" s="120"/>
      <c r="IV282" s="120"/>
      <c r="IW282" s="120"/>
      <c r="IX282" s="120"/>
      <c r="IY282" s="120"/>
      <c r="IZ282" s="120"/>
      <c r="JA282" s="120"/>
      <c r="JB282" s="120"/>
      <c r="JC282" s="120"/>
      <c r="JD282" s="120"/>
      <c r="JE282" s="120"/>
      <c r="JF282" s="120"/>
      <c r="JG282" s="120"/>
      <c r="JH282" s="120"/>
      <c r="JI282" s="120"/>
      <c r="JJ282" s="120"/>
      <c r="JK282" s="120"/>
      <c r="JL282" s="120"/>
      <c r="JM282" s="120"/>
      <c r="JN282" s="120"/>
      <c r="JO282" s="120"/>
      <c r="JP282" s="120"/>
      <c r="JQ282" s="120"/>
      <c r="JR282" s="120"/>
      <c r="JS282" s="120"/>
      <c r="JT282" s="120"/>
      <c r="JU282" s="120"/>
      <c r="JV282" s="120"/>
      <c r="JW282" s="120"/>
      <c r="JX282" s="120"/>
      <c r="JY282" s="120"/>
      <c r="JZ282" s="120"/>
      <c r="KA282" s="120"/>
      <c r="KB282" s="120"/>
      <c r="KC282" s="120"/>
      <c r="KD282" s="120"/>
      <c r="KE282" s="120"/>
      <c r="KF282" s="120"/>
      <c r="KG282" s="120"/>
      <c r="KH282" s="120"/>
      <c r="KI282" s="120"/>
      <c r="KJ282" s="120"/>
      <c r="KK282" s="120"/>
      <c r="KL282" s="120"/>
      <c r="KM282" s="120"/>
      <c r="KN282" s="120"/>
      <c r="KO282" s="120"/>
      <c r="KP282" s="120"/>
      <c r="KQ282" s="120"/>
      <c r="KR282" s="120"/>
      <c r="KS282" s="120"/>
      <c r="KT282" s="120"/>
      <c r="KU282" s="120"/>
      <c r="KV282" s="120"/>
      <c r="KW282" s="120"/>
      <c r="KX282" s="120"/>
      <c r="KY282" s="120"/>
      <c r="KZ282" s="120"/>
      <c r="LA282" s="120"/>
      <c r="LB282" s="120"/>
      <c r="LC282" s="120"/>
      <c r="LD282" s="120"/>
      <c r="LE282" s="120"/>
      <c r="LF282" s="120"/>
      <c r="LG282" s="120"/>
      <c r="LH282" s="120"/>
      <c r="LI282" s="120"/>
      <c r="LJ282" s="120"/>
      <c r="LK282" s="120"/>
      <c r="LL282" s="120"/>
      <c r="LM282" s="120"/>
      <c r="LN282" s="120"/>
      <c r="LO282" s="120"/>
      <c r="LP282" s="120"/>
      <c r="LQ282" s="120"/>
      <c r="LR282" s="120"/>
      <c r="LS282" s="120"/>
      <c r="LT282" s="120"/>
      <c r="LU282" s="120"/>
      <c r="LV282" s="120"/>
      <c r="LW282" s="120"/>
      <c r="LX282" s="120"/>
      <c r="LY282" s="120"/>
      <c r="LZ282" s="120"/>
      <c r="MA282" s="120"/>
      <c r="MB282" s="120"/>
      <c r="MC282" s="120"/>
      <c r="MD282" s="120"/>
      <c r="ME282" s="120"/>
      <c r="MF282" s="120"/>
      <c r="MG282" s="120"/>
      <c r="MH282" s="120"/>
      <c r="MI282" s="120"/>
      <c r="MJ282" s="120"/>
      <c r="MK282" s="120"/>
      <c r="ML282" s="120"/>
      <c r="MM282" s="120"/>
      <c r="MN282" s="120"/>
      <c r="MO282" s="120"/>
      <c r="MP282" s="120"/>
      <c r="MQ282" s="120"/>
      <c r="MR282" s="120"/>
      <c r="MS282" s="120"/>
      <c r="MT282" s="120"/>
      <c r="MU282" s="120"/>
      <c r="MV282" s="120"/>
      <c r="MW282" s="120"/>
      <c r="MX282" s="120"/>
      <c r="MY282" s="120"/>
      <c r="MZ282" s="120"/>
      <c r="NA282" s="120"/>
      <c r="NB282" s="120"/>
      <c r="NC282" s="120"/>
      <c r="ND282" s="120"/>
      <c r="NE282" s="120"/>
      <c r="NF282" s="120"/>
      <c r="NG282" s="120"/>
      <c r="NH282" s="120"/>
      <c r="NI282" s="120"/>
      <c r="NJ282" s="120"/>
      <c r="NK282" s="120"/>
      <c r="NL282" s="120"/>
      <c r="NM282" s="120"/>
      <c r="NN282" s="120"/>
      <c r="NO282" s="120"/>
      <c r="NP282" s="120"/>
      <c r="NQ282" s="120"/>
      <c r="NR282" s="120"/>
      <c r="NS282" s="120"/>
      <c r="NT282" s="120"/>
      <c r="NU282" s="120"/>
      <c r="NV282" s="120"/>
      <c r="NW282" s="120"/>
      <c r="NX282" s="120"/>
      <c r="NY282" s="120"/>
      <c r="NZ282" s="120"/>
      <c r="OA282" s="120"/>
      <c r="OB282" s="120"/>
      <c r="OC282" s="120"/>
      <c r="OD282" s="120"/>
      <c r="OE282" s="120"/>
      <c r="OF282" s="120"/>
      <c r="OG282" s="120"/>
      <c r="OH282" s="120"/>
      <c r="OI282" s="120"/>
      <c r="OJ282" s="120"/>
      <c r="OK282" s="120"/>
      <c r="OL282" s="120"/>
      <c r="OM282" s="120"/>
      <c r="ON282" s="120"/>
      <c r="OO282" s="120"/>
      <c r="OP282" s="120"/>
      <c r="OQ282" s="120"/>
      <c r="OR282" s="120"/>
      <c r="OS282" s="120"/>
      <c r="OT282" s="120"/>
      <c r="OU282" s="120"/>
      <c r="OV282" s="120"/>
      <c r="OW282" s="120"/>
      <c r="OX282" s="120"/>
      <c r="OY282" s="120"/>
      <c r="OZ282" s="120"/>
      <c r="PA282" s="120"/>
      <c r="PB282" s="120"/>
      <c r="PC282" s="120"/>
      <c r="PD282" s="120"/>
      <c r="PE282" s="120"/>
      <c r="PF282" s="120"/>
      <c r="PG282" s="120"/>
      <c r="PH282" s="120"/>
      <c r="PI282" s="120"/>
      <c r="PJ282" s="120"/>
      <c r="PK282" s="120"/>
      <c r="PL282" s="120"/>
      <c r="PM282" s="120"/>
      <c r="PN282" s="120"/>
      <c r="PO282" s="120"/>
      <c r="PP282" s="120"/>
      <c r="PQ282" s="120"/>
      <c r="PR282" s="120"/>
      <c r="PS282" s="120"/>
      <c r="PT282" s="120"/>
      <c r="PU282" s="120"/>
      <c r="PV282" s="120"/>
      <c r="PW282" s="120"/>
      <c r="PX282" s="120"/>
      <c r="PY282" s="120"/>
      <c r="PZ282" s="120"/>
      <c r="QA282" s="120"/>
      <c r="QB282" s="120"/>
      <c r="QC282" s="120"/>
      <c r="QD282" s="120"/>
      <c r="QE282" s="120"/>
      <c r="QF282" s="120"/>
      <c r="QG282" s="120"/>
      <c r="QH282" s="120"/>
      <c r="QI282" s="120"/>
      <c r="QJ282" s="120"/>
      <c r="QK282" s="120"/>
      <c r="QL282" s="120"/>
      <c r="QM282" s="120"/>
      <c r="QN282" s="120"/>
      <c r="QO282" s="120"/>
      <c r="QP282" s="120"/>
      <c r="QQ282" s="120"/>
      <c r="QR282" s="120"/>
      <c r="QS282" s="120"/>
      <c r="QT282" s="120"/>
      <c r="QU282" s="120"/>
      <c r="QV282" s="120"/>
      <c r="QW282" s="120"/>
      <c r="QX282" s="120"/>
      <c r="QY282" s="120"/>
      <c r="QZ282" s="120"/>
      <c r="RA282" s="120"/>
      <c r="RB282" s="120"/>
      <c r="RC282" s="120"/>
      <c r="RD282" s="120"/>
      <c r="RE282" s="120"/>
      <c r="RF282" s="120"/>
      <c r="RG282" s="120"/>
      <c r="RH282" s="120"/>
      <c r="RI282" s="120"/>
      <c r="RJ282" s="120"/>
      <c r="RK282" s="120"/>
      <c r="RL282" s="120"/>
      <c r="RM282" s="120"/>
      <c r="RN282" s="120"/>
      <c r="RO282" s="120"/>
      <c r="RP282" s="120"/>
      <c r="RQ282" s="120"/>
      <c r="RR282" s="120"/>
      <c r="RS282" s="120"/>
      <c r="RT282" s="120"/>
      <c r="RU282" s="120"/>
      <c r="RV282" s="120"/>
      <c r="RW282" s="120"/>
      <c r="RX282" s="120"/>
      <c r="RY282" s="120"/>
      <c r="RZ282" s="120"/>
      <c r="SA282" s="120"/>
      <c r="SB282" s="120"/>
      <c r="SC282" s="120"/>
      <c r="SD282" s="120"/>
      <c r="SE282" s="120"/>
      <c r="SF282" s="120"/>
      <c r="SG282" s="120"/>
      <c r="SH282" s="120"/>
      <c r="SI282" s="120"/>
      <c r="SJ282" s="120"/>
      <c r="SK282" s="120"/>
      <c r="SL282" s="120"/>
      <c r="SM282" s="120"/>
      <c r="SN282" s="120"/>
      <c r="SO282" s="120"/>
      <c r="SP282" s="120"/>
      <c r="SQ282" s="120"/>
      <c r="SR282" s="120"/>
      <c r="SS282" s="120"/>
      <c r="ST282" s="120"/>
      <c r="SU282" s="120"/>
      <c r="SV282" s="120"/>
      <c r="SW282" s="120"/>
      <c r="SX282" s="120"/>
      <c r="SY282" s="120"/>
      <c r="SZ282" s="120"/>
      <c r="TA282" s="120"/>
      <c r="TB282" s="120"/>
      <c r="TC282" s="120"/>
      <c r="TD282" s="120"/>
      <c r="TE282" s="120"/>
      <c r="TF282" s="120"/>
      <c r="TG282" s="120"/>
      <c r="TH282" s="120"/>
      <c r="TI282" s="120"/>
      <c r="TJ282" s="120"/>
      <c r="TK282" s="120"/>
      <c r="TL282" s="120"/>
      <c r="TM282" s="120"/>
      <c r="TN282" s="120"/>
      <c r="TO282" s="120"/>
      <c r="TP282" s="120"/>
      <c r="TQ282" s="120"/>
      <c r="TR282" s="120"/>
      <c r="TS282" s="120"/>
      <c r="TT282" s="120"/>
      <c r="TU282" s="120"/>
      <c r="TV282" s="120"/>
      <c r="TW282" s="120"/>
      <c r="TX282" s="120"/>
      <c r="TY282" s="120"/>
      <c r="TZ282" s="120"/>
      <c r="UA282" s="120"/>
      <c r="UB282" s="120"/>
      <c r="UC282" s="120"/>
      <c r="UD282" s="120"/>
      <c r="UE282" s="120"/>
      <c r="UF282" s="120"/>
      <c r="UG282" s="120"/>
      <c r="UH282" s="120"/>
      <c r="UI282" s="120"/>
      <c r="UJ282" s="120"/>
      <c r="UK282" s="120"/>
      <c r="UL282" s="120"/>
      <c r="UM282" s="120"/>
      <c r="UN282" s="120"/>
      <c r="UO282" s="120"/>
      <c r="UP282" s="120"/>
      <c r="UQ282" s="120"/>
      <c r="UR282" s="120"/>
      <c r="US282" s="120"/>
      <c r="UT282" s="120"/>
      <c r="UU282" s="120"/>
      <c r="UV282" s="120"/>
      <c r="UW282" s="120"/>
      <c r="UX282" s="120"/>
      <c r="UY282" s="120"/>
      <c r="UZ282" s="120"/>
      <c r="VA282" s="120"/>
      <c r="VB282" s="120"/>
      <c r="VC282" s="120"/>
      <c r="VD282" s="120"/>
      <c r="VE282" s="120"/>
      <c r="VF282" s="120"/>
      <c r="VG282" s="120"/>
      <c r="VH282" s="120"/>
      <c r="VI282" s="120"/>
      <c r="VJ282" s="120"/>
      <c r="VK282" s="120"/>
      <c r="VL282" s="120"/>
      <c r="VM282" s="120"/>
      <c r="VN282" s="120"/>
      <c r="VO282" s="120"/>
      <c r="VP282" s="120"/>
      <c r="VQ282" s="120"/>
      <c r="VR282" s="120"/>
      <c r="VS282" s="120"/>
      <c r="VT282" s="120"/>
      <c r="VU282" s="120"/>
      <c r="VV282" s="120"/>
      <c r="VW282" s="120"/>
      <c r="VX282" s="120"/>
      <c r="VY282" s="120"/>
      <c r="VZ282" s="120"/>
      <c r="WA282" s="120"/>
      <c r="WB282" s="120"/>
      <c r="WC282" s="120"/>
      <c r="WD282" s="120"/>
      <c r="WE282" s="120"/>
      <c r="WF282" s="120"/>
      <c r="WG282" s="120"/>
      <c r="WH282" s="120"/>
      <c r="WI282" s="120"/>
      <c r="WJ282" s="120"/>
      <c r="WK282" s="120"/>
      <c r="WL282" s="120"/>
      <c r="WM282" s="120"/>
      <c r="WN282" s="120"/>
      <c r="WO282" s="120"/>
      <c r="WP282" s="120"/>
      <c r="WQ282" s="120"/>
      <c r="WR282" s="120"/>
      <c r="WS282" s="120"/>
      <c r="WT282" s="120"/>
      <c r="WU282" s="120"/>
      <c r="WV282" s="120"/>
      <c r="WW282" s="120"/>
      <c r="WX282" s="120"/>
      <c r="WY282" s="120"/>
      <c r="WZ282" s="120"/>
      <c r="XA282" s="120"/>
      <c r="XB282" s="120"/>
      <c r="XC282" s="120"/>
      <c r="XD282" s="120"/>
      <c r="XE282" s="120"/>
      <c r="XF282" s="120"/>
      <c r="XG282" s="120"/>
      <c r="XH282" s="120"/>
      <c r="XI282" s="120"/>
      <c r="XJ282" s="120"/>
      <c r="XK282" s="120"/>
      <c r="XL282" s="120"/>
      <c r="XM282" s="120"/>
      <c r="XN282" s="120"/>
      <c r="XO282" s="120"/>
      <c r="XP282" s="120"/>
      <c r="XQ282" s="120"/>
      <c r="XR282" s="120"/>
      <c r="XS282" s="120"/>
      <c r="XT282" s="120"/>
      <c r="XU282" s="120"/>
      <c r="XV282" s="120"/>
      <c r="XW282" s="120"/>
      <c r="XX282" s="120"/>
      <c r="XY282" s="120"/>
      <c r="XZ282" s="120"/>
      <c r="YA282" s="120"/>
      <c r="YB282" s="120"/>
      <c r="YC282" s="120"/>
      <c r="YD282" s="120"/>
      <c r="YE282" s="120"/>
      <c r="YF282" s="120"/>
      <c r="YG282" s="120"/>
      <c r="YH282" s="120"/>
      <c r="YI282" s="120"/>
      <c r="YJ282" s="120"/>
      <c r="YK282" s="120"/>
      <c r="YL282" s="120"/>
      <c r="YM282" s="120"/>
      <c r="YN282" s="120"/>
      <c r="YO282" s="120"/>
      <c r="YP282" s="120"/>
      <c r="YQ282" s="120"/>
      <c r="YR282" s="120"/>
      <c r="YS282" s="120"/>
      <c r="YT282" s="120"/>
      <c r="YU282" s="120"/>
      <c r="YV282" s="120"/>
      <c r="YW282" s="120"/>
      <c r="YX282" s="120"/>
      <c r="YY282" s="120"/>
      <c r="YZ282" s="120"/>
      <c r="ZA282" s="120"/>
      <c r="ZB282" s="120"/>
      <c r="ZC282" s="120"/>
      <c r="ZD282" s="120"/>
      <c r="ZE282" s="120"/>
      <c r="ZF282" s="120"/>
      <c r="ZG282" s="120"/>
      <c r="ZH282" s="120"/>
      <c r="ZI282" s="120"/>
      <c r="ZJ282" s="120"/>
      <c r="ZK282" s="120"/>
      <c r="ZL282" s="120"/>
      <c r="ZM282" s="120"/>
      <c r="ZN282" s="120"/>
      <c r="ZO282" s="120"/>
      <c r="ZP282" s="120"/>
      <c r="ZQ282" s="120"/>
      <c r="ZR282" s="120"/>
      <c r="ZS282" s="120"/>
      <c r="ZT282" s="120"/>
      <c r="ZU282" s="120"/>
      <c r="ZV282" s="120"/>
      <c r="ZW282" s="120"/>
      <c r="ZX282" s="120"/>
      <c r="ZY282" s="120"/>
      <c r="ZZ282" s="120"/>
      <c r="AAA282" s="120"/>
      <c r="AAB282" s="120"/>
      <c r="AAC282" s="120"/>
      <c r="AAD282" s="120"/>
      <c r="AAE282" s="120"/>
      <c r="AAF282" s="120"/>
      <c r="AAG282" s="120"/>
      <c r="AAH282" s="120"/>
      <c r="AAI282" s="120"/>
      <c r="AAJ282" s="120"/>
      <c r="AAK282" s="120"/>
      <c r="AAL282" s="120"/>
      <c r="AAM282" s="120"/>
      <c r="AAN282" s="120"/>
      <c r="AAO282" s="120"/>
      <c r="AAP282" s="120"/>
      <c r="AAQ282" s="120"/>
      <c r="AAR282" s="120"/>
      <c r="AAS282" s="120"/>
      <c r="AAT282" s="120"/>
      <c r="AAU282" s="120"/>
      <c r="AAV282" s="120"/>
      <c r="AAW282" s="120"/>
      <c r="AAX282" s="120"/>
      <c r="AAY282" s="120"/>
      <c r="AAZ282" s="120"/>
      <c r="ABA282" s="120"/>
      <c r="ABB282" s="120"/>
      <c r="ABC282" s="120"/>
      <c r="ABD282" s="120"/>
      <c r="ABE282" s="120"/>
      <c r="ABF282" s="120"/>
      <c r="ABG282" s="120"/>
      <c r="ABH282" s="120"/>
      <c r="ABI282" s="120"/>
      <c r="ABJ282" s="120"/>
      <c r="ABK282" s="120"/>
      <c r="ABL282" s="120"/>
      <c r="ABM282" s="120"/>
      <c r="ABN282" s="120"/>
      <c r="ABO282" s="120"/>
      <c r="ABP282" s="120"/>
      <c r="ABQ282" s="120"/>
      <c r="ABR282" s="120"/>
      <c r="ABS282" s="120"/>
      <c r="ABT282" s="120"/>
      <c r="ABU282" s="120"/>
      <c r="ABV282" s="120"/>
      <c r="ABW282" s="120"/>
      <c r="ABX282" s="120"/>
      <c r="ABY282" s="120"/>
      <c r="ABZ282" s="120"/>
      <c r="ACA282" s="120"/>
      <c r="ACB282" s="120"/>
      <c r="ACC282" s="120"/>
      <c r="ACD282" s="120"/>
      <c r="ACE282" s="120"/>
      <c r="ACF282" s="120"/>
      <c r="ACG282" s="120"/>
      <c r="ACH282" s="120"/>
      <c r="ACI282" s="120"/>
      <c r="ACJ282" s="120"/>
      <c r="ACK282" s="120"/>
      <c r="ACL282" s="120"/>
      <c r="ACM282" s="120"/>
      <c r="ACN282" s="120"/>
      <c r="ACO282" s="120"/>
      <c r="ACP282" s="120"/>
      <c r="ACQ282" s="120"/>
      <c r="ACR282" s="120"/>
      <c r="ACS282" s="120"/>
      <c r="ACT282" s="120"/>
      <c r="ACU282" s="120"/>
      <c r="ACV282" s="120"/>
      <c r="ACW282" s="120"/>
      <c r="ACX282" s="120"/>
      <c r="ACY282" s="120"/>
      <c r="ACZ282" s="120"/>
      <c r="ADA282" s="120"/>
      <c r="ADB282" s="120"/>
      <c r="ADC282" s="120"/>
      <c r="ADD282" s="120"/>
      <c r="ADE282" s="120"/>
      <c r="ADF282" s="120"/>
      <c r="ADG282" s="120"/>
      <c r="ADH282" s="120"/>
      <c r="ADI282" s="120"/>
      <c r="ADJ282" s="120"/>
      <c r="ADK282" s="120"/>
      <c r="ADL282" s="120"/>
      <c r="ADM282" s="120"/>
      <c r="ADN282" s="120"/>
      <c r="ADO282" s="120"/>
      <c r="ADP282" s="120"/>
      <c r="ADQ282" s="120"/>
      <c r="ADR282" s="120"/>
      <c r="ADS282" s="120"/>
      <c r="ADT282" s="120"/>
      <c r="ADU282" s="120"/>
      <c r="ADV282" s="120"/>
      <c r="ADW282" s="120"/>
      <c r="ADX282" s="120"/>
      <c r="ADY282" s="120"/>
      <c r="ADZ282" s="120"/>
      <c r="AEA282" s="120"/>
      <c r="AEB282" s="120"/>
      <c r="AEC282" s="120"/>
      <c r="AED282" s="120"/>
      <c r="AEE282" s="120"/>
      <c r="AEF282" s="120"/>
      <c r="AEG282" s="120"/>
      <c r="AEH282" s="120"/>
      <c r="AEI282" s="120"/>
      <c r="AEJ282" s="120"/>
      <c r="AEK282" s="120"/>
      <c r="AEL282" s="120"/>
      <c r="AEM282" s="120"/>
      <c r="AEN282" s="120"/>
      <c r="AEO282" s="120"/>
      <c r="AEP282" s="120"/>
      <c r="AEQ282" s="120"/>
      <c r="AER282" s="120"/>
      <c r="AES282" s="120"/>
      <c r="AET282" s="120"/>
      <c r="AEU282" s="120"/>
      <c r="AEV282" s="120"/>
      <c r="AEW282" s="120"/>
      <c r="AEX282" s="120"/>
      <c r="AEY282" s="120"/>
      <c r="AEZ282" s="120"/>
      <c r="AFA282" s="120"/>
      <c r="AFB282" s="120"/>
      <c r="AFC282" s="120"/>
      <c r="AFD282" s="120"/>
      <c r="AFE282" s="120"/>
      <c r="AFF282" s="120"/>
      <c r="AFG282" s="120"/>
      <c r="AFH282" s="120"/>
      <c r="AFI282" s="120"/>
      <c r="AFJ282" s="120"/>
      <c r="AFK282" s="120"/>
      <c r="AFL282" s="120"/>
      <c r="AFM282" s="120"/>
      <c r="AFN282" s="120"/>
      <c r="AFO282" s="120"/>
      <c r="AFP282" s="120"/>
      <c r="AFQ282" s="120"/>
      <c r="AFR282" s="120"/>
      <c r="AFS282" s="120"/>
      <c r="AFT282" s="120"/>
      <c r="AFU282" s="120"/>
      <c r="AFV282" s="120"/>
      <c r="AFW282" s="120"/>
      <c r="AFX282" s="120"/>
      <c r="AFY282" s="120"/>
      <c r="AFZ282" s="120"/>
      <c r="AGA282" s="120"/>
      <c r="AGB282" s="120"/>
      <c r="AGC282" s="120"/>
      <c r="AGD282" s="120"/>
      <c r="AGE282" s="120"/>
      <c r="AGF282" s="120"/>
      <c r="AGG282" s="120"/>
      <c r="AGH282" s="120"/>
      <c r="AGI282" s="120"/>
      <c r="AGJ282" s="120"/>
      <c r="AGK282" s="120"/>
      <c r="AGL282" s="120"/>
      <c r="AGM282" s="120"/>
      <c r="AGN282" s="120"/>
      <c r="AGO282" s="120"/>
      <c r="AGP282" s="120"/>
      <c r="AGQ282" s="120"/>
      <c r="AGR282" s="120"/>
      <c r="AGS282" s="120"/>
      <c r="AGT282" s="120"/>
      <c r="AGU282" s="120"/>
      <c r="AGV282" s="120"/>
      <c r="AGW282" s="120"/>
      <c r="AGX282" s="120"/>
      <c r="AGY282" s="120"/>
      <c r="AGZ282" s="120"/>
      <c r="AHA282" s="120"/>
      <c r="AHB282" s="120"/>
      <c r="AHC282" s="120"/>
      <c r="AHD282" s="120"/>
      <c r="AHE282" s="120"/>
      <c r="AHF282" s="120"/>
      <c r="AHG282" s="120"/>
      <c r="AHH282" s="120"/>
      <c r="AHI282" s="120"/>
      <c r="AHJ282" s="120"/>
      <c r="AHK282" s="120"/>
      <c r="AHL282" s="120"/>
      <c r="AHM282" s="120"/>
      <c r="AHN282" s="120"/>
      <c r="AHO282" s="120"/>
      <c r="AHP282" s="120"/>
      <c r="AHQ282" s="120"/>
      <c r="AHR282" s="120"/>
      <c r="AHS282" s="120"/>
      <c r="AHT282" s="120"/>
      <c r="AHU282" s="120"/>
      <c r="AHV282" s="120"/>
      <c r="AHW282" s="120"/>
      <c r="AHX282" s="120"/>
      <c r="AHY282" s="120"/>
      <c r="AHZ282" s="120"/>
      <c r="AIA282" s="120"/>
      <c r="AIB282" s="120"/>
      <c r="AIC282" s="120"/>
      <c r="AID282" s="120"/>
      <c r="AIE282" s="120"/>
      <c r="AIF282" s="120"/>
      <c r="AIG282" s="120"/>
      <c r="AIH282" s="120"/>
      <c r="AII282" s="120"/>
      <c r="AIJ282" s="120"/>
      <c r="AIK282" s="120"/>
      <c r="AIL282" s="120"/>
      <c r="AIM282" s="120"/>
      <c r="AIN282" s="120"/>
      <c r="AIO282" s="120"/>
      <c r="AIP282" s="120"/>
      <c r="AIQ282" s="120"/>
      <c r="AIR282" s="120"/>
      <c r="AIS282" s="120"/>
      <c r="AIT282" s="120"/>
      <c r="AIU282" s="120"/>
      <c r="AIV282" s="120"/>
      <c r="AIW282" s="120"/>
      <c r="AIX282" s="120"/>
      <c r="AIY282" s="120"/>
      <c r="AIZ282" s="120"/>
      <c r="AJA282" s="120"/>
      <c r="AJB282" s="120"/>
      <c r="AJC282" s="120"/>
      <c r="AJD282" s="120"/>
      <c r="AJE282" s="120"/>
      <c r="AJF282" s="120"/>
      <c r="AJG282" s="120"/>
      <c r="AJH282" s="120"/>
      <c r="AJI282" s="120"/>
      <c r="AJJ282" s="120"/>
      <c r="AJK282" s="120"/>
      <c r="AJL282" s="120"/>
      <c r="AJM282" s="120"/>
      <c r="AJN282" s="120"/>
      <c r="AJO282" s="120"/>
      <c r="AJP282" s="120"/>
      <c r="AJQ282" s="120"/>
      <c r="AJR282" s="120"/>
      <c r="AJS282" s="120"/>
      <c r="AJT282" s="120"/>
      <c r="AJU282" s="120"/>
      <c r="AJV282" s="120"/>
      <c r="AJW282" s="120"/>
      <c r="AJX282" s="120"/>
      <c r="AJY282" s="120"/>
      <c r="AJZ282" s="120"/>
      <c r="AKA282" s="120"/>
      <c r="AKB282" s="120"/>
      <c r="AKC282" s="120"/>
      <c r="AKD282" s="120"/>
      <c r="AKE282" s="120"/>
      <c r="AKF282" s="120"/>
      <c r="AKG282" s="120"/>
      <c r="AKH282" s="120"/>
      <c r="AKI282" s="120"/>
      <c r="AKJ282" s="120"/>
      <c r="AKK282" s="120"/>
      <c r="AKL282" s="120"/>
      <c r="AKM282" s="120"/>
      <c r="AKN282" s="120"/>
      <c r="AKO282" s="120"/>
      <c r="AKP282" s="120"/>
      <c r="AKQ282" s="120"/>
      <c r="AKR282" s="120"/>
      <c r="AKS282" s="120"/>
      <c r="AKT282" s="120"/>
      <c r="AKU282" s="120"/>
      <c r="AKV282" s="120"/>
      <c r="AKW282" s="120"/>
      <c r="AKX282" s="120"/>
      <c r="AKY282" s="120"/>
      <c r="AKZ282" s="120"/>
      <c r="ALA282" s="120"/>
      <c r="ALB282" s="120"/>
      <c r="ALC282" s="120"/>
      <c r="ALD282" s="120"/>
      <c r="ALE282" s="120"/>
      <c r="ALF282" s="120"/>
      <c r="ALG282" s="120"/>
      <c r="ALH282" s="120"/>
      <c r="ALI282" s="120"/>
      <c r="ALJ282" s="120"/>
      <c r="ALK282" s="120"/>
      <c r="ALL282" s="120"/>
      <c r="ALM282" s="120"/>
      <c r="ALN282" s="120"/>
      <c r="ALO282" s="120"/>
      <c r="ALP282" s="120"/>
      <c r="ALQ282" s="120"/>
      <c r="ALR282" s="120"/>
      <c r="ALS282" s="120"/>
      <c r="ALT282" s="120"/>
      <c r="ALU282" s="120"/>
      <c r="ALV282" s="120"/>
      <c r="ALW282" s="120"/>
      <c r="ALX282" s="120"/>
      <c r="ALY282" s="120"/>
      <c r="ALZ282" s="120"/>
      <c r="AMA282" s="120"/>
      <c r="AMB282" s="120"/>
      <c r="AMC282" s="120"/>
      <c r="AMD282" s="120"/>
      <c r="AME282" s="120"/>
      <c r="AMF282" s="120"/>
      <c r="AMG282" s="120"/>
      <c r="AMH282" s="120"/>
      <c r="AMI282" s="120"/>
      <c r="AMJ282" s="120"/>
      <c r="AMK282" s="120"/>
      <c r="AML282" s="120"/>
    </row>
    <row r="283" spans="1:1026" s="121" customFormat="1" ht="27.95" customHeight="1" x14ac:dyDescent="0.25">
      <c r="A283" s="102">
        <v>278</v>
      </c>
      <c r="B283" s="25" t="s">
        <v>351</v>
      </c>
      <c r="C283" s="26" t="s">
        <v>59</v>
      </c>
      <c r="D283" s="26" t="s">
        <v>419</v>
      </c>
      <c r="E283" s="31" t="s">
        <v>501</v>
      </c>
      <c r="F283" s="50">
        <v>500</v>
      </c>
      <c r="G283" s="51" t="s">
        <v>11</v>
      </c>
      <c r="H283" s="76"/>
      <c r="I283" s="76">
        <f t="shared" si="23"/>
        <v>0</v>
      </c>
      <c r="J283" s="76">
        <f t="shared" si="24"/>
        <v>0</v>
      </c>
      <c r="K283" s="76">
        <f t="shared" si="25"/>
        <v>0</v>
      </c>
      <c r="L283" s="53"/>
      <c r="M283" s="53"/>
      <c r="N283" s="53"/>
      <c r="O283" s="39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0"/>
      <c r="DM283" s="120"/>
      <c r="DN283" s="120"/>
      <c r="DO283" s="120"/>
      <c r="DP283" s="120"/>
      <c r="DQ283" s="120"/>
      <c r="DR283" s="120"/>
      <c r="DS283" s="120"/>
      <c r="DT283" s="120"/>
      <c r="DU283" s="120"/>
      <c r="DV283" s="120"/>
      <c r="DW283" s="120"/>
      <c r="DX283" s="120"/>
      <c r="DY283" s="120"/>
      <c r="DZ283" s="120"/>
      <c r="EA283" s="120"/>
      <c r="EB283" s="120"/>
      <c r="EC283" s="120"/>
      <c r="ED283" s="120"/>
      <c r="EE283" s="120"/>
      <c r="EF283" s="120"/>
      <c r="EG283" s="120"/>
      <c r="EH283" s="120"/>
      <c r="EI283" s="120"/>
      <c r="EJ283" s="120"/>
      <c r="EK283" s="120"/>
      <c r="EL283" s="120"/>
      <c r="EM283" s="120"/>
      <c r="EN283" s="120"/>
      <c r="EO283" s="120"/>
      <c r="EP283" s="120"/>
      <c r="EQ283" s="120"/>
      <c r="ER283" s="120"/>
      <c r="ES283" s="120"/>
      <c r="ET283" s="120"/>
      <c r="EU283" s="120"/>
      <c r="EV283" s="120"/>
      <c r="EW283" s="120"/>
      <c r="EX283" s="120"/>
      <c r="EY283" s="120"/>
      <c r="EZ283" s="120"/>
      <c r="FA283" s="120"/>
      <c r="FB283" s="120"/>
      <c r="FC283" s="120"/>
      <c r="FD283" s="120"/>
      <c r="FE283" s="120"/>
      <c r="FF283" s="120"/>
      <c r="FG283" s="120"/>
      <c r="FH283" s="120"/>
      <c r="FI283" s="120"/>
      <c r="FJ283" s="120"/>
      <c r="FK283" s="120"/>
      <c r="FL283" s="120"/>
      <c r="FM283" s="120"/>
      <c r="FN283" s="120"/>
      <c r="FO283" s="120"/>
      <c r="FP283" s="120"/>
      <c r="FQ283" s="120"/>
      <c r="FR283" s="120"/>
      <c r="FS283" s="120"/>
      <c r="FT283" s="120"/>
      <c r="FU283" s="120"/>
      <c r="FV283" s="120"/>
      <c r="FW283" s="120"/>
      <c r="FX283" s="120"/>
      <c r="FY283" s="120"/>
      <c r="FZ283" s="120"/>
      <c r="GA283" s="120"/>
      <c r="GB283" s="120"/>
      <c r="GC283" s="120"/>
      <c r="GD283" s="120"/>
      <c r="GE283" s="120"/>
      <c r="GF283" s="120"/>
      <c r="GG283" s="120"/>
      <c r="GH283" s="120"/>
      <c r="GI283" s="120"/>
      <c r="GJ283" s="120"/>
      <c r="GK283" s="120"/>
      <c r="GL283" s="120"/>
      <c r="GM283" s="120"/>
      <c r="GN283" s="120"/>
      <c r="GO283" s="120"/>
      <c r="GP283" s="120"/>
      <c r="GQ283" s="120"/>
      <c r="GR283" s="120"/>
      <c r="GS283" s="120"/>
      <c r="GT283" s="120"/>
      <c r="GU283" s="120"/>
      <c r="GV283" s="120"/>
      <c r="GW283" s="120"/>
      <c r="GX283" s="120"/>
      <c r="GY283" s="120"/>
      <c r="GZ283" s="120"/>
      <c r="HA283" s="120"/>
      <c r="HB283" s="120"/>
      <c r="HC283" s="120"/>
      <c r="HD283" s="120"/>
      <c r="HE283" s="120"/>
      <c r="HF283" s="120"/>
      <c r="HG283" s="120"/>
      <c r="HH283" s="120"/>
      <c r="HI283" s="120"/>
      <c r="HJ283" s="120"/>
      <c r="HK283" s="120"/>
      <c r="HL283" s="120"/>
      <c r="HM283" s="120"/>
      <c r="HN283" s="120"/>
      <c r="HO283" s="120"/>
      <c r="HP283" s="120"/>
      <c r="HQ283" s="120"/>
      <c r="HR283" s="120"/>
      <c r="HS283" s="120"/>
      <c r="HT283" s="120"/>
      <c r="HU283" s="120"/>
      <c r="HV283" s="120"/>
      <c r="HW283" s="120"/>
      <c r="HX283" s="120"/>
      <c r="HY283" s="120"/>
      <c r="HZ283" s="120"/>
      <c r="IA283" s="120"/>
      <c r="IB283" s="120"/>
      <c r="IC283" s="120"/>
      <c r="ID283" s="120"/>
      <c r="IE283" s="120"/>
      <c r="IF283" s="120"/>
      <c r="IG283" s="120"/>
      <c r="IH283" s="120"/>
      <c r="II283" s="120"/>
      <c r="IJ283" s="120"/>
      <c r="IK283" s="120"/>
      <c r="IL283" s="120"/>
      <c r="IM283" s="120"/>
      <c r="IN283" s="120"/>
      <c r="IO283" s="120"/>
      <c r="IP283" s="120"/>
      <c r="IQ283" s="120"/>
      <c r="IR283" s="120"/>
      <c r="IS283" s="120"/>
      <c r="IT283" s="120"/>
      <c r="IU283" s="120"/>
      <c r="IV283" s="120"/>
      <c r="IW283" s="120"/>
      <c r="IX283" s="120"/>
      <c r="IY283" s="120"/>
      <c r="IZ283" s="120"/>
      <c r="JA283" s="120"/>
      <c r="JB283" s="120"/>
      <c r="JC283" s="120"/>
      <c r="JD283" s="120"/>
      <c r="JE283" s="120"/>
      <c r="JF283" s="120"/>
      <c r="JG283" s="120"/>
      <c r="JH283" s="120"/>
      <c r="JI283" s="120"/>
      <c r="JJ283" s="120"/>
      <c r="JK283" s="120"/>
      <c r="JL283" s="120"/>
      <c r="JM283" s="120"/>
      <c r="JN283" s="120"/>
      <c r="JO283" s="120"/>
      <c r="JP283" s="120"/>
      <c r="JQ283" s="120"/>
      <c r="JR283" s="120"/>
      <c r="JS283" s="120"/>
      <c r="JT283" s="120"/>
      <c r="JU283" s="120"/>
      <c r="JV283" s="120"/>
      <c r="JW283" s="120"/>
      <c r="JX283" s="120"/>
      <c r="JY283" s="120"/>
      <c r="JZ283" s="120"/>
      <c r="KA283" s="120"/>
      <c r="KB283" s="120"/>
      <c r="KC283" s="120"/>
      <c r="KD283" s="120"/>
      <c r="KE283" s="120"/>
      <c r="KF283" s="120"/>
      <c r="KG283" s="120"/>
      <c r="KH283" s="120"/>
      <c r="KI283" s="120"/>
      <c r="KJ283" s="120"/>
      <c r="KK283" s="120"/>
      <c r="KL283" s="120"/>
      <c r="KM283" s="120"/>
      <c r="KN283" s="120"/>
      <c r="KO283" s="120"/>
      <c r="KP283" s="120"/>
      <c r="KQ283" s="120"/>
      <c r="KR283" s="120"/>
      <c r="KS283" s="120"/>
      <c r="KT283" s="120"/>
      <c r="KU283" s="120"/>
      <c r="KV283" s="120"/>
      <c r="KW283" s="120"/>
      <c r="KX283" s="120"/>
      <c r="KY283" s="120"/>
      <c r="KZ283" s="120"/>
      <c r="LA283" s="120"/>
      <c r="LB283" s="120"/>
      <c r="LC283" s="120"/>
      <c r="LD283" s="120"/>
      <c r="LE283" s="120"/>
      <c r="LF283" s="120"/>
      <c r="LG283" s="120"/>
      <c r="LH283" s="120"/>
      <c r="LI283" s="120"/>
      <c r="LJ283" s="120"/>
      <c r="LK283" s="120"/>
      <c r="LL283" s="120"/>
      <c r="LM283" s="120"/>
      <c r="LN283" s="120"/>
      <c r="LO283" s="120"/>
      <c r="LP283" s="120"/>
      <c r="LQ283" s="120"/>
      <c r="LR283" s="120"/>
      <c r="LS283" s="120"/>
      <c r="LT283" s="120"/>
      <c r="LU283" s="120"/>
      <c r="LV283" s="120"/>
      <c r="LW283" s="120"/>
      <c r="LX283" s="120"/>
      <c r="LY283" s="120"/>
      <c r="LZ283" s="120"/>
      <c r="MA283" s="120"/>
      <c r="MB283" s="120"/>
      <c r="MC283" s="120"/>
      <c r="MD283" s="120"/>
      <c r="ME283" s="120"/>
      <c r="MF283" s="120"/>
      <c r="MG283" s="120"/>
      <c r="MH283" s="120"/>
      <c r="MI283" s="120"/>
      <c r="MJ283" s="120"/>
      <c r="MK283" s="120"/>
      <c r="ML283" s="120"/>
      <c r="MM283" s="120"/>
      <c r="MN283" s="120"/>
      <c r="MO283" s="120"/>
      <c r="MP283" s="120"/>
      <c r="MQ283" s="120"/>
      <c r="MR283" s="120"/>
      <c r="MS283" s="120"/>
      <c r="MT283" s="120"/>
      <c r="MU283" s="120"/>
      <c r="MV283" s="120"/>
      <c r="MW283" s="120"/>
      <c r="MX283" s="120"/>
      <c r="MY283" s="120"/>
      <c r="MZ283" s="120"/>
      <c r="NA283" s="120"/>
      <c r="NB283" s="120"/>
      <c r="NC283" s="120"/>
      <c r="ND283" s="120"/>
      <c r="NE283" s="120"/>
      <c r="NF283" s="120"/>
      <c r="NG283" s="120"/>
      <c r="NH283" s="120"/>
      <c r="NI283" s="120"/>
      <c r="NJ283" s="120"/>
      <c r="NK283" s="120"/>
      <c r="NL283" s="120"/>
      <c r="NM283" s="120"/>
      <c r="NN283" s="120"/>
      <c r="NO283" s="120"/>
      <c r="NP283" s="120"/>
      <c r="NQ283" s="120"/>
      <c r="NR283" s="120"/>
      <c r="NS283" s="120"/>
      <c r="NT283" s="120"/>
      <c r="NU283" s="120"/>
      <c r="NV283" s="120"/>
      <c r="NW283" s="120"/>
      <c r="NX283" s="120"/>
      <c r="NY283" s="120"/>
      <c r="NZ283" s="120"/>
      <c r="OA283" s="120"/>
      <c r="OB283" s="120"/>
      <c r="OC283" s="120"/>
      <c r="OD283" s="120"/>
      <c r="OE283" s="120"/>
      <c r="OF283" s="120"/>
      <c r="OG283" s="120"/>
      <c r="OH283" s="120"/>
      <c r="OI283" s="120"/>
      <c r="OJ283" s="120"/>
      <c r="OK283" s="120"/>
      <c r="OL283" s="120"/>
      <c r="OM283" s="120"/>
      <c r="ON283" s="120"/>
      <c r="OO283" s="120"/>
      <c r="OP283" s="120"/>
      <c r="OQ283" s="120"/>
      <c r="OR283" s="120"/>
      <c r="OS283" s="120"/>
      <c r="OT283" s="120"/>
      <c r="OU283" s="120"/>
      <c r="OV283" s="120"/>
      <c r="OW283" s="120"/>
      <c r="OX283" s="120"/>
      <c r="OY283" s="120"/>
      <c r="OZ283" s="120"/>
      <c r="PA283" s="120"/>
      <c r="PB283" s="120"/>
      <c r="PC283" s="120"/>
      <c r="PD283" s="120"/>
      <c r="PE283" s="120"/>
      <c r="PF283" s="120"/>
      <c r="PG283" s="120"/>
      <c r="PH283" s="120"/>
      <c r="PI283" s="120"/>
      <c r="PJ283" s="120"/>
      <c r="PK283" s="120"/>
      <c r="PL283" s="120"/>
      <c r="PM283" s="120"/>
      <c r="PN283" s="120"/>
      <c r="PO283" s="120"/>
      <c r="PP283" s="120"/>
      <c r="PQ283" s="120"/>
      <c r="PR283" s="120"/>
      <c r="PS283" s="120"/>
      <c r="PT283" s="120"/>
      <c r="PU283" s="120"/>
      <c r="PV283" s="120"/>
      <c r="PW283" s="120"/>
      <c r="PX283" s="120"/>
      <c r="PY283" s="120"/>
      <c r="PZ283" s="120"/>
      <c r="QA283" s="120"/>
      <c r="QB283" s="120"/>
      <c r="QC283" s="120"/>
      <c r="QD283" s="120"/>
      <c r="QE283" s="120"/>
      <c r="QF283" s="120"/>
      <c r="QG283" s="120"/>
      <c r="QH283" s="120"/>
      <c r="QI283" s="120"/>
      <c r="QJ283" s="120"/>
      <c r="QK283" s="120"/>
      <c r="QL283" s="120"/>
      <c r="QM283" s="120"/>
      <c r="QN283" s="120"/>
      <c r="QO283" s="120"/>
      <c r="QP283" s="120"/>
      <c r="QQ283" s="120"/>
      <c r="QR283" s="120"/>
      <c r="QS283" s="120"/>
      <c r="QT283" s="120"/>
      <c r="QU283" s="120"/>
      <c r="QV283" s="120"/>
      <c r="QW283" s="120"/>
      <c r="QX283" s="120"/>
      <c r="QY283" s="120"/>
      <c r="QZ283" s="120"/>
      <c r="RA283" s="120"/>
      <c r="RB283" s="120"/>
      <c r="RC283" s="120"/>
      <c r="RD283" s="120"/>
      <c r="RE283" s="120"/>
      <c r="RF283" s="120"/>
      <c r="RG283" s="120"/>
      <c r="RH283" s="120"/>
      <c r="RI283" s="120"/>
      <c r="RJ283" s="120"/>
      <c r="RK283" s="120"/>
      <c r="RL283" s="120"/>
      <c r="RM283" s="120"/>
      <c r="RN283" s="120"/>
      <c r="RO283" s="120"/>
      <c r="RP283" s="120"/>
      <c r="RQ283" s="120"/>
      <c r="RR283" s="120"/>
      <c r="RS283" s="120"/>
      <c r="RT283" s="120"/>
      <c r="RU283" s="120"/>
      <c r="RV283" s="120"/>
      <c r="RW283" s="120"/>
      <c r="RX283" s="120"/>
      <c r="RY283" s="120"/>
      <c r="RZ283" s="120"/>
      <c r="SA283" s="120"/>
      <c r="SB283" s="120"/>
      <c r="SC283" s="120"/>
      <c r="SD283" s="120"/>
      <c r="SE283" s="120"/>
      <c r="SF283" s="120"/>
      <c r="SG283" s="120"/>
      <c r="SH283" s="120"/>
      <c r="SI283" s="120"/>
      <c r="SJ283" s="120"/>
      <c r="SK283" s="120"/>
      <c r="SL283" s="120"/>
      <c r="SM283" s="120"/>
      <c r="SN283" s="120"/>
      <c r="SO283" s="120"/>
      <c r="SP283" s="120"/>
      <c r="SQ283" s="120"/>
      <c r="SR283" s="120"/>
      <c r="SS283" s="120"/>
      <c r="ST283" s="120"/>
      <c r="SU283" s="120"/>
      <c r="SV283" s="120"/>
      <c r="SW283" s="120"/>
      <c r="SX283" s="120"/>
      <c r="SY283" s="120"/>
      <c r="SZ283" s="120"/>
      <c r="TA283" s="120"/>
      <c r="TB283" s="120"/>
      <c r="TC283" s="120"/>
      <c r="TD283" s="120"/>
      <c r="TE283" s="120"/>
      <c r="TF283" s="120"/>
      <c r="TG283" s="120"/>
      <c r="TH283" s="120"/>
      <c r="TI283" s="120"/>
      <c r="TJ283" s="120"/>
      <c r="TK283" s="120"/>
      <c r="TL283" s="120"/>
      <c r="TM283" s="120"/>
      <c r="TN283" s="120"/>
      <c r="TO283" s="120"/>
      <c r="TP283" s="120"/>
      <c r="TQ283" s="120"/>
      <c r="TR283" s="120"/>
      <c r="TS283" s="120"/>
      <c r="TT283" s="120"/>
      <c r="TU283" s="120"/>
      <c r="TV283" s="120"/>
      <c r="TW283" s="120"/>
      <c r="TX283" s="120"/>
      <c r="TY283" s="120"/>
      <c r="TZ283" s="120"/>
      <c r="UA283" s="120"/>
      <c r="UB283" s="120"/>
      <c r="UC283" s="120"/>
      <c r="UD283" s="120"/>
      <c r="UE283" s="120"/>
      <c r="UF283" s="120"/>
      <c r="UG283" s="120"/>
      <c r="UH283" s="120"/>
      <c r="UI283" s="120"/>
      <c r="UJ283" s="120"/>
      <c r="UK283" s="120"/>
      <c r="UL283" s="120"/>
      <c r="UM283" s="120"/>
      <c r="UN283" s="120"/>
      <c r="UO283" s="120"/>
      <c r="UP283" s="120"/>
      <c r="UQ283" s="120"/>
      <c r="UR283" s="120"/>
      <c r="US283" s="120"/>
      <c r="UT283" s="120"/>
      <c r="UU283" s="120"/>
      <c r="UV283" s="120"/>
      <c r="UW283" s="120"/>
      <c r="UX283" s="120"/>
      <c r="UY283" s="120"/>
      <c r="UZ283" s="120"/>
      <c r="VA283" s="120"/>
      <c r="VB283" s="120"/>
      <c r="VC283" s="120"/>
      <c r="VD283" s="120"/>
      <c r="VE283" s="120"/>
      <c r="VF283" s="120"/>
      <c r="VG283" s="120"/>
      <c r="VH283" s="120"/>
      <c r="VI283" s="120"/>
      <c r="VJ283" s="120"/>
      <c r="VK283" s="120"/>
      <c r="VL283" s="120"/>
      <c r="VM283" s="120"/>
      <c r="VN283" s="120"/>
      <c r="VO283" s="120"/>
      <c r="VP283" s="120"/>
      <c r="VQ283" s="120"/>
      <c r="VR283" s="120"/>
      <c r="VS283" s="120"/>
      <c r="VT283" s="120"/>
      <c r="VU283" s="120"/>
      <c r="VV283" s="120"/>
      <c r="VW283" s="120"/>
      <c r="VX283" s="120"/>
      <c r="VY283" s="120"/>
      <c r="VZ283" s="120"/>
      <c r="WA283" s="120"/>
      <c r="WB283" s="120"/>
      <c r="WC283" s="120"/>
      <c r="WD283" s="120"/>
      <c r="WE283" s="120"/>
      <c r="WF283" s="120"/>
      <c r="WG283" s="120"/>
      <c r="WH283" s="120"/>
      <c r="WI283" s="120"/>
      <c r="WJ283" s="120"/>
      <c r="WK283" s="120"/>
      <c r="WL283" s="120"/>
      <c r="WM283" s="120"/>
      <c r="WN283" s="120"/>
      <c r="WO283" s="120"/>
      <c r="WP283" s="120"/>
      <c r="WQ283" s="120"/>
      <c r="WR283" s="120"/>
      <c r="WS283" s="120"/>
      <c r="WT283" s="120"/>
      <c r="WU283" s="120"/>
      <c r="WV283" s="120"/>
      <c r="WW283" s="120"/>
      <c r="WX283" s="120"/>
      <c r="WY283" s="120"/>
      <c r="WZ283" s="120"/>
      <c r="XA283" s="120"/>
      <c r="XB283" s="120"/>
      <c r="XC283" s="120"/>
      <c r="XD283" s="120"/>
      <c r="XE283" s="120"/>
      <c r="XF283" s="120"/>
      <c r="XG283" s="120"/>
      <c r="XH283" s="120"/>
      <c r="XI283" s="120"/>
      <c r="XJ283" s="120"/>
      <c r="XK283" s="120"/>
      <c r="XL283" s="120"/>
      <c r="XM283" s="120"/>
      <c r="XN283" s="120"/>
      <c r="XO283" s="120"/>
      <c r="XP283" s="120"/>
      <c r="XQ283" s="120"/>
      <c r="XR283" s="120"/>
      <c r="XS283" s="120"/>
      <c r="XT283" s="120"/>
      <c r="XU283" s="120"/>
      <c r="XV283" s="120"/>
      <c r="XW283" s="120"/>
      <c r="XX283" s="120"/>
      <c r="XY283" s="120"/>
      <c r="XZ283" s="120"/>
      <c r="YA283" s="120"/>
      <c r="YB283" s="120"/>
      <c r="YC283" s="120"/>
      <c r="YD283" s="120"/>
      <c r="YE283" s="120"/>
      <c r="YF283" s="120"/>
      <c r="YG283" s="120"/>
      <c r="YH283" s="120"/>
      <c r="YI283" s="120"/>
      <c r="YJ283" s="120"/>
      <c r="YK283" s="120"/>
      <c r="YL283" s="120"/>
      <c r="YM283" s="120"/>
      <c r="YN283" s="120"/>
      <c r="YO283" s="120"/>
      <c r="YP283" s="120"/>
      <c r="YQ283" s="120"/>
      <c r="YR283" s="120"/>
      <c r="YS283" s="120"/>
      <c r="YT283" s="120"/>
      <c r="YU283" s="120"/>
      <c r="YV283" s="120"/>
      <c r="YW283" s="120"/>
      <c r="YX283" s="120"/>
      <c r="YY283" s="120"/>
      <c r="YZ283" s="120"/>
      <c r="ZA283" s="120"/>
      <c r="ZB283" s="120"/>
      <c r="ZC283" s="120"/>
      <c r="ZD283" s="120"/>
      <c r="ZE283" s="120"/>
      <c r="ZF283" s="120"/>
      <c r="ZG283" s="120"/>
      <c r="ZH283" s="120"/>
      <c r="ZI283" s="120"/>
      <c r="ZJ283" s="120"/>
      <c r="ZK283" s="120"/>
      <c r="ZL283" s="120"/>
      <c r="ZM283" s="120"/>
      <c r="ZN283" s="120"/>
      <c r="ZO283" s="120"/>
      <c r="ZP283" s="120"/>
      <c r="ZQ283" s="120"/>
      <c r="ZR283" s="120"/>
      <c r="ZS283" s="120"/>
      <c r="ZT283" s="120"/>
      <c r="ZU283" s="120"/>
      <c r="ZV283" s="120"/>
      <c r="ZW283" s="120"/>
      <c r="ZX283" s="120"/>
      <c r="ZY283" s="120"/>
      <c r="ZZ283" s="120"/>
      <c r="AAA283" s="120"/>
      <c r="AAB283" s="120"/>
      <c r="AAC283" s="120"/>
      <c r="AAD283" s="120"/>
      <c r="AAE283" s="120"/>
      <c r="AAF283" s="120"/>
      <c r="AAG283" s="120"/>
      <c r="AAH283" s="120"/>
      <c r="AAI283" s="120"/>
      <c r="AAJ283" s="120"/>
      <c r="AAK283" s="120"/>
      <c r="AAL283" s="120"/>
      <c r="AAM283" s="120"/>
      <c r="AAN283" s="120"/>
      <c r="AAO283" s="120"/>
      <c r="AAP283" s="120"/>
      <c r="AAQ283" s="120"/>
      <c r="AAR283" s="120"/>
      <c r="AAS283" s="120"/>
      <c r="AAT283" s="120"/>
      <c r="AAU283" s="120"/>
      <c r="AAV283" s="120"/>
      <c r="AAW283" s="120"/>
      <c r="AAX283" s="120"/>
      <c r="AAY283" s="120"/>
      <c r="AAZ283" s="120"/>
      <c r="ABA283" s="120"/>
      <c r="ABB283" s="120"/>
      <c r="ABC283" s="120"/>
      <c r="ABD283" s="120"/>
      <c r="ABE283" s="120"/>
      <c r="ABF283" s="120"/>
      <c r="ABG283" s="120"/>
      <c r="ABH283" s="120"/>
      <c r="ABI283" s="120"/>
      <c r="ABJ283" s="120"/>
      <c r="ABK283" s="120"/>
      <c r="ABL283" s="120"/>
      <c r="ABM283" s="120"/>
      <c r="ABN283" s="120"/>
      <c r="ABO283" s="120"/>
      <c r="ABP283" s="120"/>
      <c r="ABQ283" s="120"/>
      <c r="ABR283" s="120"/>
      <c r="ABS283" s="120"/>
      <c r="ABT283" s="120"/>
      <c r="ABU283" s="120"/>
      <c r="ABV283" s="120"/>
      <c r="ABW283" s="120"/>
      <c r="ABX283" s="120"/>
      <c r="ABY283" s="120"/>
      <c r="ABZ283" s="120"/>
      <c r="ACA283" s="120"/>
      <c r="ACB283" s="120"/>
      <c r="ACC283" s="120"/>
      <c r="ACD283" s="120"/>
      <c r="ACE283" s="120"/>
      <c r="ACF283" s="120"/>
      <c r="ACG283" s="120"/>
      <c r="ACH283" s="120"/>
      <c r="ACI283" s="120"/>
      <c r="ACJ283" s="120"/>
      <c r="ACK283" s="120"/>
      <c r="ACL283" s="120"/>
      <c r="ACM283" s="120"/>
      <c r="ACN283" s="120"/>
      <c r="ACO283" s="120"/>
      <c r="ACP283" s="120"/>
      <c r="ACQ283" s="120"/>
      <c r="ACR283" s="120"/>
      <c r="ACS283" s="120"/>
      <c r="ACT283" s="120"/>
      <c r="ACU283" s="120"/>
      <c r="ACV283" s="120"/>
      <c r="ACW283" s="120"/>
      <c r="ACX283" s="120"/>
      <c r="ACY283" s="120"/>
      <c r="ACZ283" s="120"/>
      <c r="ADA283" s="120"/>
      <c r="ADB283" s="120"/>
      <c r="ADC283" s="120"/>
      <c r="ADD283" s="120"/>
      <c r="ADE283" s="120"/>
      <c r="ADF283" s="120"/>
      <c r="ADG283" s="120"/>
      <c r="ADH283" s="120"/>
      <c r="ADI283" s="120"/>
      <c r="ADJ283" s="120"/>
      <c r="ADK283" s="120"/>
      <c r="ADL283" s="120"/>
      <c r="ADM283" s="120"/>
      <c r="ADN283" s="120"/>
      <c r="ADO283" s="120"/>
      <c r="ADP283" s="120"/>
      <c r="ADQ283" s="120"/>
      <c r="ADR283" s="120"/>
      <c r="ADS283" s="120"/>
      <c r="ADT283" s="120"/>
      <c r="ADU283" s="120"/>
      <c r="ADV283" s="120"/>
      <c r="ADW283" s="120"/>
      <c r="ADX283" s="120"/>
      <c r="ADY283" s="120"/>
      <c r="ADZ283" s="120"/>
      <c r="AEA283" s="120"/>
      <c r="AEB283" s="120"/>
      <c r="AEC283" s="120"/>
      <c r="AED283" s="120"/>
      <c r="AEE283" s="120"/>
      <c r="AEF283" s="120"/>
      <c r="AEG283" s="120"/>
      <c r="AEH283" s="120"/>
      <c r="AEI283" s="120"/>
      <c r="AEJ283" s="120"/>
      <c r="AEK283" s="120"/>
      <c r="AEL283" s="120"/>
      <c r="AEM283" s="120"/>
      <c r="AEN283" s="120"/>
      <c r="AEO283" s="120"/>
      <c r="AEP283" s="120"/>
      <c r="AEQ283" s="120"/>
      <c r="AER283" s="120"/>
      <c r="AES283" s="120"/>
      <c r="AET283" s="120"/>
      <c r="AEU283" s="120"/>
      <c r="AEV283" s="120"/>
      <c r="AEW283" s="120"/>
      <c r="AEX283" s="120"/>
      <c r="AEY283" s="120"/>
      <c r="AEZ283" s="120"/>
      <c r="AFA283" s="120"/>
      <c r="AFB283" s="120"/>
      <c r="AFC283" s="120"/>
      <c r="AFD283" s="120"/>
      <c r="AFE283" s="120"/>
      <c r="AFF283" s="120"/>
      <c r="AFG283" s="120"/>
      <c r="AFH283" s="120"/>
      <c r="AFI283" s="120"/>
      <c r="AFJ283" s="120"/>
      <c r="AFK283" s="120"/>
      <c r="AFL283" s="120"/>
      <c r="AFM283" s="120"/>
      <c r="AFN283" s="120"/>
      <c r="AFO283" s="120"/>
      <c r="AFP283" s="120"/>
      <c r="AFQ283" s="120"/>
      <c r="AFR283" s="120"/>
      <c r="AFS283" s="120"/>
      <c r="AFT283" s="120"/>
      <c r="AFU283" s="120"/>
      <c r="AFV283" s="120"/>
      <c r="AFW283" s="120"/>
      <c r="AFX283" s="120"/>
      <c r="AFY283" s="120"/>
      <c r="AFZ283" s="120"/>
      <c r="AGA283" s="120"/>
      <c r="AGB283" s="120"/>
      <c r="AGC283" s="120"/>
      <c r="AGD283" s="120"/>
      <c r="AGE283" s="120"/>
      <c r="AGF283" s="120"/>
      <c r="AGG283" s="120"/>
      <c r="AGH283" s="120"/>
      <c r="AGI283" s="120"/>
      <c r="AGJ283" s="120"/>
      <c r="AGK283" s="120"/>
      <c r="AGL283" s="120"/>
      <c r="AGM283" s="120"/>
      <c r="AGN283" s="120"/>
      <c r="AGO283" s="120"/>
      <c r="AGP283" s="120"/>
      <c r="AGQ283" s="120"/>
      <c r="AGR283" s="120"/>
      <c r="AGS283" s="120"/>
      <c r="AGT283" s="120"/>
      <c r="AGU283" s="120"/>
      <c r="AGV283" s="120"/>
      <c r="AGW283" s="120"/>
      <c r="AGX283" s="120"/>
      <c r="AGY283" s="120"/>
      <c r="AGZ283" s="120"/>
      <c r="AHA283" s="120"/>
      <c r="AHB283" s="120"/>
      <c r="AHC283" s="120"/>
      <c r="AHD283" s="120"/>
      <c r="AHE283" s="120"/>
      <c r="AHF283" s="120"/>
      <c r="AHG283" s="120"/>
      <c r="AHH283" s="120"/>
      <c r="AHI283" s="120"/>
      <c r="AHJ283" s="120"/>
      <c r="AHK283" s="120"/>
      <c r="AHL283" s="120"/>
      <c r="AHM283" s="120"/>
      <c r="AHN283" s="120"/>
      <c r="AHO283" s="120"/>
      <c r="AHP283" s="120"/>
      <c r="AHQ283" s="120"/>
      <c r="AHR283" s="120"/>
      <c r="AHS283" s="120"/>
      <c r="AHT283" s="120"/>
      <c r="AHU283" s="120"/>
      <c r="AHV283" s="120"/>
      <c r="AHW283" s="120"/>
      <c r="AHX283" s="120"/>
      <c r="AHY283" s="120"/>
      <c r="AHZ283" s="120"/>
      <c r="AIA283" s="120"/>
      <c r="AIB283" s="120"/>
      <c r="AIC283" s="120"/>
      <c r="AID283" s="120"/>
      <c r="AIE283" s="120"/>
      <c r="AIF283" s="120"/>
      <c r="AIG283" s="120"/>
      <c r="AIH283" s="120"/>
      <c r="AII283" s="120"/>
      <c r="AIJ283" s="120"/>
      <c r="AIK283" s="120"/>
      <c r="AIL283" s="120"/>
      <c r="AIM283" s="120"/>
      <c r="AIN283" s="120"/>
      <c r="AIO283" s="120"/>
      <c r="AIP283" s="120"/>
      <c r="AIQ283" s="120"/>
      <c r="AIR283" s="120"/>
      <c r="AIS283" s="120"/>
      <c r="AIT283" s="120"/>
      <c r="AIU283" s="120"/>
      <c r="AIV283" s="120"/>
      <c r="AIW283" s="120"/>
      <c r="AIX283" s="120"/>
      <c r="AIY283" s="120"/>
      <c r="AIZ283" s="120"/>
      <c r="AJA283" s="120"/>
      <c r="AJB283" s="120"/>
      <c r="AJC283" s="120"/>
      <c r="AJD283" s="120"/>
      <c r="AJE283" s="120"/>
      <c r="AJF283" s="120"/>
      <c r="AJG283" s="120"/>
      <c r="AJH283" s="120"/>
      <c r="AJI283" s="120"/>
      <c r="AJJ283" s="120"/>
      <c r="AJK283" s="120"/>
      <c r="AJL283" s="120"/>
      <c r="AJM283" s="120"/>
      <c r="AJN283" s="120"/>
      <c r="AJO283" s="120"/>
      <c r="AJP283" s="120"/>
      <c r="AJQ283" s="120"/>
      <c r="AJR283" s="120"/>
      <c r="AJS283" s="120"/>
      <c r="AJT283" s="120"/>
      <c r="AJU283" s="120"/>
      <c r="AJV283" s="120"/>
      <c r="AJW283" s="120"/>
      <c r="AJX283" s="120"/>
      <c r="AJY283" s="120"/>
      <c r="AJZ283" s="120"/>
      <c r="AKA283" s="120"/>
      <c r="AKB283" s="120"/>
      <c r="AKC283" s="120"/>
      <c r="AKD283" s="120"/>
      <c r="AKE283" s="120"/>
      <c r="AKF283" s="120"/>
      <c r="AKG283" s="120"/>
      <c r="AKH283" s="120"/>
      <c r="AKI283" s="120"/>
      <c r="AKJ283" s="120"/>
      <c r="AKK283" s="120"/>
      <c r="AKL283" s="120"/>
      <c r="AKM283" s="120"/>
      <c r="AKN283" s="120"/>
      <c r="AKO283" s="120"/>
      <c r="AKP283" s="120"/>
      <c r="AKQ283" s="120"/>
      <c r="AKR283" s="120"/>
      <c r="AKS283" s="120"/>
      <c r="AKT283" s="120"/>
      <c r="AKU283" s="120"/>
      <c r="AKV283" s="120"/>
      <c r="AKW283" s="120"/>
      <c r="AKX283" s="120"/>
      <c r="AKY283" s="120"/>
      <c r="AKZ283" s="120"/>
      <c r="ALA283" s="120"/>
      <c r="ALB283" s="120"/>
      <c r="ALC283" s="120"/>
      <c r="ALD283" s="120"/>
      <c r="ALE283" s="120"/>
      <c r="ALF283" s="120"/>
      <c r="ALG283" s="120"/>
      <c r="ALH283" s="120"/>
      <c r="ALI283" s="120"/>
      <c r="ALJ283" s="120"/>
      <c r="ALK283" s="120"/>
      <c r="ALL283" s="120"/>
      <c r="ALM283" s="120"/>
      <c r="ALN283" s="120"/>
      <c r="ALO283" s="120"/>
      <c r="ALP283" s="120"/>
      <c r="ALQ283" s="120"/>
      <c r="ALR283" s="120"/>
      <c r="ALS283" s="120"/>
      <c r="ALT283" s="120"/>
      <c r="ALU283" s="120"/>
      <c r="ALV283" s="120"/>
      <c r="ALW283" s="120"/>
      <c r="ALX283" s="120"/>
      <c r="ALY283" s="120"/>
      <c r="ALZ283" s="120"/>
      <c r="AMA283" s="120"/>
      <c r="AMB283" s="120"/>
      <c r="AMC283" s="120"/>
      <c r="AMD283" s="120"/>
      <c r="AME283" s="120"/>
      <c r="AMF283" s="120"/>
      <c r="AMG283" s="120"/>
      <c r="AMH283" s="120"/>
      <c r="AMI283" s="120"/>
      <c r="AMJ283" s="120"/>
      <c r="AMK283" s="120"/>
      <c r="AML283" s="120"/>
    </row>
    <row r="284" spans="1:1026" s="121" customFormat="1" ht="27.95" customHeight="1" x14ac:dyDescent="0.25">
      <c r="A284" s="102">
        <v>279</v>
      </c>
      <c r="B284" s="25" t="s">
        <v>430</v>
      </c>
      <c r="C284" s="26" t="s">
        <v>108</v>
      </c>
      <c r="D284" s="26" t="s">
        <v>151</v>
      </c>
      <c r="E284" s="38" t="s">
        <v>159</v>
      </c>
      <c r="F284" s="50">
        <v>10</v>
      </c>
      <c r="G284" s="51" t="s">
        <v>11</v>
      </c>
      <c r="H284" s="119"/>
      <c r="I284" s="76">
        <f t="shared" si="23"/>
        <v>0</v>
      </c>
      <c r="J284" s="76">
        <f t="shared" si="24"/>
        <v>0</v>
      </c>
      <c r="K284" s="76">
        <f t="shared" si="25"/>
        <v>0</v>
      </c>
      <c r="L284" s="122"/>
      <c r="M284" s="123"/>
      <c r="N284" s="122"/>
      <c r="O284" s="39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  <c r="IQ284" s="120"/>
      <c r="IR284" s="120"/>
      <c r="IS284" s="120"/>
      <c r="IT284" s="120"/>
      <c r="IU284" s="120"/>
      <c r="IV284" s="120"/>
      <c r="IW284" s="120"/>
      <c r="IX284" s="120"/>
      <c r="IY284" s="120"/>
      <c r="IZ284" s="120"/>
      <c r="JA284" s="120"/>
      <c r="JB284" s="120"/>
      <c r="JC284" s="120"/>
      <c r="JD284" s="120"/>
      <c r="JE284" s="120"/>
      <c r="JF284" s="120"/>
      <c r="JG284" s="120"/>
      <c r="JH284" s="120"/>
      <c r="JI284" s="120"/>
      <c r="JJ284" s="120"/>
      <c r="JK284" s="120"/>
      <c r="JL284" s="120"/>
      <c r="JM284" s="120"/>
      <c r="JN284" s="120"/>
      <c r="JO284" s="120"/>
      <c r="JP284" s="120"/>
      <c r="JQ284" s="120"/>
      <c r="JR284" s="120"/>
      <c r="JS284" s="120"/>
      <c r="JT284" s="120"/>
      <c r="JU284" s="120"/>
      <c r="JV284" s="120"/>
      <c r="JW284" s="120"/>
      <c r="JX284" s="120"/>
      <c r="JY284" s="120"/>
      <c r="JZ284" s="120"/>
      <c r="KA284" s="120"/>
      <c r="KB284" s="120"/>
      <c r="KC284" s="120"/>
      <c r="KD284" s="120"/>
      <c r="KE284" s="120"/>
      <c r="KF284" s="120"/>
      <c r="KG284" s="120"/>
      <c r="KH284" s="120"/>
      <c r="KI284" s="120"/>
      <c r="KJ284" s="120"/>
      <c r="KK284" s="120"/>
      <c r="KL284" s="120"/>
      <c r="KM284" s="120"/>
      <c r="KN284" s="120"/>
      <c r="KO284" s="120"/>
      <c r="KP284" s="120"/>
      <c r="KQ284" s="120"/>
      <c r="KR284" s="120"/>
      <c r="KS284" s="120"/>
      <c r="KT284" s="120"/>
      <c r="KU284" s="120"/>
      <c r="KV284" s="120"/>
      <c r="KW284" s="120"/>
      <c r="KX284" s="120"/>
      <c r="KY284" s="120"/>
      <c r="KZ284" s="120"/>
      <c r="LA284" s="120"/>
      <c r="LB284" s="120"/>
      <c r="LC284" s="120"/>
      <c r="LD284" s="120"/>
      <c r="LE284" s="120"/>
      <c r="LF284" s="120"/>
      <c r="LG284" s="120"/>
      <c r="LH284" s="120"/>
      <c r="LI284" s="120"/>
      <c r="LJ284" s="120"/>
      <c r="LK284" s="120"/>
      <c r="LL284" s="120"/>
      <c r="LM284" s="120"/>
      <c r="LN284" s="120"/>
      <c r="LO284" s="120"/>
      <c r="LP284" s="120"/>
      <c r="LQ284" s="120"/>
      <c r="LR284" s="120"/>
      <c r="LS284" s="120"/>
      <c r="LT284" s="120"/>
      <c r="LU284" s="120"/>
      <c r="LV284" s="120"/>
      <c r="LW284" s="120"/>
      <c r="LX284" s="120"/>
      <c r="LY284" s="120"/>
      <c r="LZ284" s="120"/>
      <c r="MA284" s="120"/>
      <c r="MB284" s="120"/>
      <c r="MC284" s="120"/>
      <c r="MD284" s="120"/>
      <c r="ME284" s="120"/>
      <c r="MF284" s="120"/>
      <c r="MG284" s="120"/>
      <c r="MH284" s="120"/>
      <c r="MI284" s="120"/>
      <c r="MJ284" s="120"/>
      <c r="MK284" s="120"/>
      <c r="ML284" s="120"/>
      <c r="MM284" s="120"/>
      <c r="MN284" s="120"/>
      <c r="MO284" s="120"/>
      <c r="MP284" s="120"/>
      <c r="MQ284" s="120"/>
      <c r="MR284" s="120"/>
      <c r="MS284" s="120"/>
      <c r="MT284" s="120"/>
      <c r="MU284" s="120"/>
      <c r="MV284" s="120"/>
      <c r="MW284" s="120"/>
      <c r="MX284" s="120"/>
      <c r="MY284" s="120"/>
      <c r="MZ284" s="120"/>
      <c r="NA284" s="120"/>
      <c r="NB284" s="120"/>
      <c r="NC284" s="120"/>
      <c r="ND284" s="120"/>
      <c r="NE284" s="120"/>
      <c r="NF284" s="120"/>
      <c r="NG284" s="120"/>
      <c r="NH284" s="120"/>
      <c r="NI284" s="120"/>
      <c r="NJ284" s="120"/>
      <c r="NK284" s="120"/>
      <c r="NL284" s="120"/>
      <c r="NM284" s="120"/>
      <c r="NN284" s="120"/>
      <c r="NO284" s="120"/>
      <c r="NP284" s="120"/>
      <c r="NQ284" s="120"/>
      <c r="NR284" s="120"/>
      <c r="NS284" s="120"/>
      <c r="NT284" s="120"/>
      <c r="NU284" s="120"/>
      <c r="NV284" s="120"/>
      <c r="NW284" s="120"/>
      <c r="NX284" s="120"/>
      <c r="NY284" s="120"/>
      <c r="NZ284" s="120"/>
      <c r="OA284" s="120"/>
      <c r="OB284" s="120"/>
      <c r="OC284" s="120"/>
      <c r="OD284" s="120"/>
      <c r="OE284" s="120"/>
      <c r="OF284" s="120"/>
      <c r="OG284" s="120"/>
      <c r="OH284" s="120"/>
      <c r="OI284" s="120"/>
      <c r="OJ284" s="120"/>
      <c r="OK284" s="120"/>
      <c r="OL284" s="120"/>
      <c r="OM284" s="120"/>
      <c r="ON284" s="120"/>
      <c r="OO284" s="120"/>
      <c r="OP284" s="120"/>
      <c r="OQ284" s="120"/>
      <c r="OR284" s="120"/>
      <c r="OS284" s="120"/>
      <c r="OT284" s="120"/>
      <c r="OU284" s="120"/>
      <c r="OV284" s="120"/>
      <c r="OW284" s="120"/>
      <c r="OX284" s="120"/>
      <c r="OY284" s="120"/>
      <c r="OZ284" s="120"/>
      <c r="PA284" s="120"/>
      <c r="PB284" s="120"/>
      <c r="PC284" s="120"/>
      <c r="PD284" s="120"/>
      <c r="PE284" s="120"/>
      <c r="PF284" s="120"/>
      <c r="PG284" s="120"/>
      <c r="PH284" s="120"/>
      <c r="PI284" s="120"/>
      <c r="PJ284" s="120"/>
      <c r="PK284" s="120"/>
      <c r="PL284" s="120"/>
      <c r="PM284" s="120"/>
      <c r="PN284" s="120"/>
      <c r="PO284" s="120"/>
      <c r="PP284" s="120"/>
      <c r="PQ284" s="120"/>
      <c r="PR284" s="120"/>
      <c r="PS284" s="120"/>
      <c r="PT284" s="120"/>
      <c r="PU284" s="120"/>
      <c r="PV284" s="120"/>
      <c r="PW284" s="120"/>
      <c r="PX284" s="120"/>
      <c r="PY284" s="120"/>
      <c r="PZ284" s="120"/>
      <c r="QA284" s="120"/>
      <c r="QB284" s="120"/>
      <c r="QC284" s="120"/>
      <c r="QD284" s="120"/>
      <c r="QE284" s="120"/>
      <c r="QF284" s="120"/>
      <c r="QG284" s="120"/>
      <c r="QH284" s="120"/>
      <c r="QI284" s="120"/>
      <c r="QJ284" s="120"/>
      <c r="QK284" s="120"/>
      <c r="QL284" s="120"/>
      <c r="QM284" s="120"/>
      <c r="QN284" s="120"/>
      <c r="QO284" s="120"/>
      <c r="QP284" s="120"/>
      <c r="QQ284" s="120"/>
      <c r="QR284" s="120"/>
      <c r="QS284" s="120"/>
      <c r="QT284" s="120"/>
      <c r="QU284" s="120"/>
      <c r="QV284" s="120"/>
      <c r="QW284" s="120"/>
      <c r="QX284" s="120"/>
      <c r="QY284" s="120"/>
      <c r="QZ284" s="120"/>
      <c r="RA284" s="120"/>
      <c r="RB284" s="120"/>
      <c r="RC284" s="120"/>
      <c r="RD284" s="120"/>
      <c r="RE284" s="120"/>
      <c r="RF284" s="120"/>
      <c r="RG284" s="120"/>
      <c r="RH284" s="120"/>
      <c r="RI284" s="120"/>
      <c r="RJ284" s="120"/>
      <c r="RK284" s="120"/>
      <c r="RL284" s="120"/>
      <c r="RM284" s="120"/>
      <c r="RN284" s="120"/>
      <c r="RO284" s="120"/>
      <c r="RP284" s="120"/>
      <c r="RQ284" s="120"/>
      <c r="RR284" s="120"/>
      <c r="RS284" s="120"/>
      <c r="RT284" s="120"/>
      <c r="RU284" s="120"/>
      <c r="RV284" s="120"/>
      <c r="RW284" s="120"/>
      <c r="RX284" s="120"/>
      <c r="RY284" s="120"/>
      <c r="RZ284" s="120"/>
      <c r="SA284" s="120"/>
      <c r="SB284" s="120"/>
      <c r="SC284" s="120"/>
      <c r="SD284" s="120"/>
      <c r="SE284" s="120"/>
      <c r="SF284" s="120"/>
      <c r="SG284" s="120"/>
      <c r="SH284" s="120"/>
      <c r="SI284" s="120"/>
      <c r="SJ284" s="120"/>
      <c r="SK284" s="120"/>
      <c r="SL284" s="120"/>
      <c r="SM284" s="120"/>
      <c r="SN284" s="120"/>
      <c r="SO284" s="120"/>
      <c r="SP284" s="120"/>
      <c r="SQ284" s="120"/>
      <c r="SR284" s="120"/>
      <c r="SS284" s="120"/>
      <c r="ST284" s="120"/>
      <c r="SU284" s="120"/>
      <c r="SV284" s="120"/>
      <c r="SW284" s="120"/>
      <c r="SX284" s="120"/>
      <c r="SY284" s="120"/>
      <c r="SZ284" s="120"/>
      <c r="TA284" s="120"/>
      <c r="TB284" s="120"/>
      <c r="TC284" s="120"/>
      <c r="TD284" s="120"/>
      <c r="TE284" s="120"/>
      <c r="TF284" s="120"/>
      <c r="TG284" s="120"/>
      <c r="TH284" s="120"/>
      <c r="TI284" s="120"/>
      <c r="TJ284" s="120"/>
      <c r="TK284" s="120"/>
      <c r="TL284" s="120"/>
      <c r="TM284" s="120"/>
      <c r="TN284" s="120"/>
      <c r="TO284" s="120"/>
      <c r="TP284" s="120"/>
      <c r="TQ284" s="120"/>
      <c r="TR284" s="120"/>
      <c r="TS284" s="120"/>
      <c r="TT284" s="120"/>
      <c r="TU284" s="120"/>
      <c r="TV284" s="120"/>
      <c r="TW284" s="120"/>
      <c r="TX284" s="120"/>
      <c r="TY284" s="120"/>
      <c r="TZ284" s="120"/>
      <c r="UA284" s="120"/>
      <c r="UB284" s="120"/>
      <c r="UC284" s="120"/>
      <c r="UD284" s="120"/>
      <c r="UE284" s="120"/>
      <c r="UF284" s="120"/>
      <c r="UG284" s="120"/>
      <c r="UH284" s="120"/>
      <c r="UI284" s="120"/>
      <c r="UJ284" s="120"/>
      <c r="UK284" s="120"/>
      <c r="UL284" s="120"/>
      <c r="UM284" s="120"/>
      <c r="UN284" s="120"/>
      <c r="UO284" s="120"/>
      <c r="UP284" s="120"/>
      <c r="UQ284" s="120"/>
      <c r="UR284" s="120"/>
      <c r="US284" s="120"/>
      <c r="UT284" s="120"/>
      <c r="UU284" s="120"/>
      <c r="UV284" s="120"/>
      <c r="UW284" s="120"/>
      <c r="UX284" s="120"/>
      <c r="UY284" s="120"/>
      <c r="UZ284" s="120"/>
      <c r="VA284" s="120"/>
      <c r="VB284" s="120"/>
      <c r="VC284" s="120"/>
      <c r="VD284" s="120"/>
      <c r="VE284" s="120"/>
      <c r="VF284" s="120"/>
      <c r="VG284" s="120"/>
      <c r="VH284" s="120"/>
      <c r="VI284" s="120"/>
      <c r="VJ284" s="120"/>
      <c r="VK284" s="120"/>
      <c r="VL284" s="120"/>
      <c r="VM284" s="120"/>
      <c r="VN284" s="120"/>
      <c r="VO284" s="120"/>
      <c r="VP284" s="120"/>
      <c r="VQ284" s="120"/>
      <c r="VR284" s="120"/>
      <c r="VS284" s="120"/>
      <c r="VT284" s="120"/>
      <c r="VU284" s="120"/>
      <c r="VV284" s="120"/>
      <c r="VW284" s="120"/>
      <c r="VX284" s="120"/>
      <c r="VY284" s="120"/>
      <c r="VZ284" s="120"/>
      <c r="WA284" s="120"/>
      <c r="WB284" s="120"/>
      <c r="WC284" s="120"/>
      <c r="WD284" s="120"/>
      <c r="WE284" s="120"/>
      <c r="WF284" s="120"/>
      <c r="WG284" s="120"/>
      <c r="WH284" s="120"/>
      <c r="WI284" s="120"/>
      <c r="WJ284" s="120"/>
      <c r="WK284" s="120"/>
      <c r="WL284" s="120"/>
      <c r="WM284" s="120"/>
      <c r="WN284" s="120"/>
      <c r="WO284" s="120"/>
      <c r="WP284" s="120"/>
      <c r="WQ284" s="120"/>
      <c r="WR284" s="120"/>
      <c r="WS284" s="120"/>
      <c r="WT284" s="120"/>
      <c r="WU284" s="120"/>
      <c r="WV284" s="120"/>
      <c r="WW284" s="120"/>
      <c r="WX284" s="120"/>
      <c r="WY284" s="120"/>
      <c r="WZ284" s="120"/>
      <c r="XA284" s="120"/>
      <c r="XB284" s="120"/>
      <c r="XC284" s="120"/>
      <c r="XD284" s="120"/>
      <c r="XE284" s="120"/>
      <c r="XF284" s="120"/>
      <c r="XG284" s="120"/>
      <c r="XH284" s="120"/>
      <c r="XI284" s="120"/>
      <c r="XJ284" s="120"/>
      <c r="XK284" s="120"/>
      <c r="XL284" s="120"/>
      <c r="XM284" s="120"/>
      <c r="XN284" s="120"/>
      <c r="XO284" s="120"/>
      <c r="XP284" s="120"/>
      <c r="XQ284" s="120"/>
      <c r="XR284" s="120"/>
      <c r="XS284" s="120"/>
      <c r="XT284" s="120"/>
      <c r="XU284" s="120"/>
      <c r="XV284" s="120"/>
      <c r="XW284" s="120"/>
      <c r="XX284" s="120"/>
      <c r="XY284" s="120"/>
      <c r="XZ284" s="120"/>
      <c r="YA284" s="120"/>
      <c r="YB284" s="120"/>
      <c r="YC284" s="120"/>
      <c r="YD284" s="120"/>
      <c r="YE284" s="120"/>
      <c r="YF284" s="120"/>
      <c r="YG284" s="120"/>
      <c r="YH284" s="120"/>
      <c r="YI284" s="120"/>
      <c r="YJ284" s="120"/>
      <c r="YK284" s="120"/>
      <c r="YL284" s="120"/>
      <c r="YM284" s="120"/>
      <c r="YN284" s="120"/>
      <c r="YO284" s="120"/>
      <c r="YP284" s="120"/>
      <c r="YQ284" s="120"/>
      <c r="YR284" s="120"/>
      <c r="YS284" s="120"/>
      <c r="YT284" s="120"/>
      <c r="YU284" s="120"/>
      <c r="YV284" s="120"/>
      <c r="YW284" s="120"/>
      <c r="YX284" s="120"/>
      <c r="YY284" s="120"/>
      <c r="YZ284" s="120"/>
      <c r="ZA284" s="120"/>
      <c r="ZB284" s="120"/>
      <c r="ZC284" s="120"/>
      <c r="ZD284" s="120"/>
      <c r="ZE284" s="120"/>
      <c r="ZF284" s="120"/>
      <c r="ZG284" s="120"/>
      <c r="ZH284" s="120"/>
      <c r="ZI284" s="120"/>
      <c r="ZJ284" s="120"/>
      <c r="ZK284" s="120"/>
      <c r="ZL284" s="120"/>
      <c r="ZM284" s="120"/>
      <c r="ZN284" s="120"/>
      <c r="ZO284" s="120"/>
      <c r="ZP284" s="120"/>
      <c r="ZQ284" s="120"/>
      <c r="ZR284" s="120"/>
      <c r="ZS284" s="120"/>
      <c r="ZT284" s="120"/>
      <c r="ZU284" s="120"/>
      <c r="ZV284" s="120"/>
      <c r="ZW284" s="120"/>
      <c r="ZX284" s="120"/>
      <c r="ZY284" s="120"/>
      <c r="ZZ284" s="120"/>
      <c r="AAA284" s="120"/>
      <c r="AAB284" s="120"/>
      <c r="AAC284" s="120"/>
      <c r="AAD284" s="120"/>
      <c r="AAE284" s="120"/>
      <c r="AAF284" s="120"/>
      <c r="AAG284" s="120"/>
      <c r="AAH284" s="120"/>
      <c r="AAI284" s="120"/>
      <c r="AAJ284" s="120"/>
      <c r="AAK284" s="120"/>
      <c r="AAL284" s="120"/>
      <c r="AAM284" s="120"/>
      <c r="AAN284" s="120"/>
      <c r="AAO284" s="120"/>
      <c r="AAP284" s="120"/>
      <c r="AAQ284" s="120"/>
      <c r="AAR284" s="120"/>
      <c r="AAS284" s="120"/>
      <c r="AAT284" s="120"/>
      <c r="AAU284" s="120"/>
      <c r="AAV284" s="120"/>
      <c r="AAW284" s="120"/>
      <c r="AAX284" s="120"/>
      <c r="AAY284" s="120"/>
      <c r="AAZ284" s="120"/>
      <c r="ABA284" s="120"/>
      <c r="ABB284" s="120"/>
      <c r="ABC284" s="120"/>
      <c r="ABD284" s="120"/>
      <c r="ABE284" s="120"/>
      <c r="ABF284" s="120"/>
      <c r="ABG284" s="120"/>
      <c r="ABH284" s="120"/>
      <c r="ABI284" s="120"/>
      <c r="ABJ284" s="120"/>
      <c r="ABK284" s="120"/>
      <c r="ABL284" s="120"/>
      <c r="ABM284" s="120"/>
      <c r="ABN284" s="120"/>
      <c r="ABO284" s="120"/>
      <c r="ABP284" s="120"/>
      <c r="ABQ284" s="120"/>
      <c r="ABR284" s="120"/>
      <c r="ABS284" s="120"/>
      <c r="ABT284" s="120"/>
      <c r="ABU284" s="120"/>
      <c r="ABV284" s="120"/>
      <c r="ABW284" s="120"/>
      <c r="ABX284" s="120"/>
      <c r="ABY284" s="120"/>
      <c r="ABZ284" s="120"/>
      <c r="ACA284" s="120"/>
      <c r="ACB284" s="120"/>
      <c r="ACC284" s="120"/>
      <c r="ACD284" s="120"/>
      <c r="ACE284" s="120"/>
      <c r="ACF284" s="120"/>
      <c r="ACG284" s="120"/>
      <c r="ACH284" s="120"/>
      <c r="ACI284" s="120"/>
      <c r="ACJ284" s="120"/>
      <c r="ACK284" s="120"/>
      <c r="ACL284" s="120"/>
      <c r="ACM284" s="120"/>
      <c r="ACN284" s="120"/>
      <c r="ACO284" s="120"/>
      <c r="ACP284" s="120"/>
      <c r="ACQ284" s="120"/>
      <c r="ACR284" s="120"/>
      <c r="ACS284" s="120"/>
      <c r="ACT284" s="120"/>
      <c r="ACU284" s="120"/>
      <c r="ACV284" s="120"/>
      <c r="ACW284" s="120"/>
      <c r="ACX284" s="120"/>
      <c r="ACY284" s="120"/>
      <c r="ACZ284" s="120"/>
      <c r="ADA284" s="120"/>
      <c r="ADB284" s="120"/>
      <c r="ADC284" s="120"/>
      <c r="ADD284" s="120"/>
      <c r="ADE284" s="120"/>
      <c r="ADF284" s="120"/>
      <c r="ADG284" s="120"/>
      <c r="ADH284" s="120"/>
      <c r="ADI284" s="120"/>
      <c r="ADJ284" s="120"/>
      <c r="ADK284" s="120"/>
      <c r="ADL284" s="120"/>
      <c r="ADM284" s="120"/>
      <c r="ADN284" s="120"/>
      <c r="ADO284" s="120"/>
      <c r="ADP284" s="120"/>
      <c r="ADQ284" s="120"/>
      <c r="ADR284" s="120"/>
      <c r="ADS284" s="120"/>
      <c r="ADT284" s="120"/>
      <c r="ADU284" s="120"/>
      <c r="ADV284" s="120"/>
      <c r="ADW284" s="120"/>
      <c r="ADX284" s="120"/>
      <c r="ADY284" s="120"/>
      <c r="ADZ284" s="120"/>
      <c r="AEA284" s="120"/>
      <c r="AEB284" s="120"/>
      <c r="AEC284" s="120"/>
      <c r="AED284" s="120"/>
      <c r="AEE284" s="120"/>
      <c r="AEF284" s="120"/>
      <c r="AEG284" s="120"/>
      <c r="AEH284" s="120"/>
      <c r="AEI284" s="120"/>
      <c r="AEJ284" s="120"/>
      <c r="AEK284" s="120"/>
      <c r="AEL284" s="120"/>
      <c r="AEM284" s="120"/>
      <c r="AEN284" s="120"/>
      <c r="AEO284" s="120"/>
      <c r="AEP284" s="120"/>
      <c r="AEQ284" s="120"/>
      <c r="AER284" s="120"/>
      <c r="AES284" s="120"/>
      <c r="AET284" s="120"/>
      <c r="AEU284" s="120"/>
      <c r="AEV284" s="120"/>
      <c r="AEW284" s="120"/>
      <c r="AEX284" s="120"/>
      <c r="AEY284" s="120"/>
      <c r="AEZ284" s="120"/>
      <c r="AFA284" s="120"/>
      <c r="AFB284" s="120"/>
      <c r="AFC284" s="120"/>
      <c r="AFD284" s="120"/>
      <c r="AFE284" s="120"/>
      <c r="AFF284" s="120"/>
      <c r="AFG284" s="120"/>
      <c r="AFH284" s="120"/>
      <c r="AFI284" s="120"/>
      <c r="AFJ284" s="120"/>
      <c r="AFK284" s="120"/>
      <c r="AFL284" s="120"/>
      <c r="AFM284" s="120"/>
      <c r="AFN284" s="120"/>
      <c r="AFO284" s="120"/>
      <c r="AFP284" s="120"/>
      <c r="AFQ284" s="120"/>
      <c r="AFR284" s="120"/>
      <c r="AFS284" s="120"/>
      <c r="AFT284" s="120"/>
      <c r="AFU284" s="120"/>
      <c r="AFV284" s="120"/>
      <c r="AFW284" s="120"/>
      <c r="AFX284" s="120"/>
      <c r="AFY284" s="120"/>
      <c r="AFZ284" s="120"/>
      <c r="AGA284" s="120"/>
      <c r="AGB284" s="120"/>
      <c r="AGC284" s="120"/>
      <c r="AGD284" s="120"/>
      <c r="AGE284" s="120"/>
      <c r="AGF284" s="120"/>
      <c r="AGG284" s="120"/>
      <c r="AGH284" s="120"/>
      <c r="AGI284" s="120"/>
      <c r="AGJ284" s="120"/>
      <c r="AGK284" s="120"/>
      <c r="AGL284" s="120"/>
      <c r="AGM284" s="120"/>
      <c r="AGN284" s="120"/>
      <c r="AGO284" s="120"/>
      <c r="AGP284" s="120"/>
      <c r="AGQ284" s="120"/>
      <c r="AGR284" s="120"/>
      <c r="AGS284" s="120"/>
      <c r="AGT284" s="120"/>
      <c r="AGU284" s="120"/>
      <c r="AGV284" s="120"/>
      <c r="AGW284" s="120"/>
      <c r="AGX284" s="120"/>
      <c r="AGY284" s="120"/>
      <c r="AGZ284" s="120"/>
      <c r="AHA284" s="120"/>
      <c r="AHB284" s="120"/>
      <c r="AHC284" s="120"/>
      <c r="AHD284" s="120"/>
      <c r="AHE284" s="120"/>
      <c r="AHF284" s="120"/>
      <c r="AHG284" s="120"/>
      <c r="AHH284" s="120"/>
      <c r="AHI284" s="120"/>
      <c r="AHJ284" s="120"/>
      <c r="AHK284" s="120"/>
      <c r="AHL284" s="120"/>
      <c r="AHM284" s="120"/>
      <c r="AHN284" s="120"/>
      <c r="AHO284" s="120"/>
      <c r="AHP284" s="120"/>
      <c r="AHQ284" s="120"/>
      <c r="AHR284" s="120"/>
      <c r="AHS284" s="120"/>
      <c r="AHT284" s="120"/>
      <c r="AHU284" s="120"/>
      <c r="AHV284" s="120"/>
      <c r="AHW284" s="120"/>
      <c r="AHX284" s="120"/>
      <c r="AHY284" s="120"/>
      <c r="AHZ284" s="120"/>
      <c r="AIA284" s="120"/>
      <c r="AIB284" s="120"/>
      <c r="AIC284" s="120"/>
      <c r="AID284" s="120"/>
      <c r="AIE284" s="120"/>
      <c r="AIF284" s="120"/>
      <c r="AIG284" s="120"/>
      <c r="AIH284" s="120"/>
      <c r="AII284" s="120"/>
      <c r="AIJ284" s="120"/>
      <c r="AIK284" s="120"/>
      <c r="AIL284" s="120"/>
      <c r="AIM284" s="120"/>
      <c r="AIN284" s="120"/>
      <c r="AIO284" s="120"/>
      <c r="AIP284" s="120"/>
      <c r="AIQ284" s="120"/>
      <c r="AIR284" s="120"/>
      <c r="AIS284" s="120"/>
      <c r="AIT284" s="120"/>
      <c r="AIU284" s="120"/>
      <c r="AIV284" s="120"/>
      <c r="AIW284" s="120"/>
      <c r="AIX284" s="120"/>
      <c r="AIY284" s="120"/>
      <c r="AIZ284" s="120"/>
      <c r="AJA284" s="120"/>
      <c r="AJB284" s="120"/>
      <c r="AJC284" s="120"/>
      <c r="AJD284" s="120"/>
      <c r="AJE284" s="120"/>
      <c r="AJF284" s="120"/>
      <c r="AJG284" s="120"/>
      <c r="AJH284" s="120"/>
      <c r="AJI284" s="120"/>
      <c r="AJJ284" s="120"/>
      <c r="AJK284" s="120"/>
      <c r="AJL284" s="120"/>
      <c r="AJM284" s="120"/>
      <c r="AJN284" s="120"/>
      <c r="AJO284" s="120"/>
      <c r="AJP284" s="120"/>
      <c r="AJQ284" s="120"/>
      <c r="AJR284" s="120"/>
      <c r="AJS284" s="120"/>
      <c r="AJT284" s="120"/>
      <c r="AJU284" s="120"/>
      <c r="AJV284" s="120"/>
      <c r="AJW284" s="120"/>
      <c r="AJX284" s="120"/>
      <c r="AJY284" s="120"/>
      <c r="AJZ284" s="120"/>
      <c r="AKA284" s="120"/>
      <c r="AKB284" s="120"/>
      <c r="AKC284" s="120"/>
      <c r="AKD284" s="120"/>
      <c r="AKE284" s="120"/>
      <c r="AKF284" s="120"/>
      <c r="AKG284" s="120"/>
      <c r="AKH284" s="120"/>
      <c r="AKI284" s="120"/>
      <c r="AKJ284" s="120"/>
      <c r="AKK284" s="120"/>
      <c r="AKL284" s="120"/>
      <c r="AKM284" s="120"/>
      <c r="AKN284" s="120"/>
      <c r="AKO284" s="120"/>
      <c r="AKP284" s="120"/>
      <c r="AKQ284" s="120"/>
      <c r="AKR284" s="120"/>
      <c r="AKS284" s="120"/>
      <c r="AKT284" s="120"/>
      <c r="AKU284" s="120"/>
      <c r="AKV284" s="120"/>
      <c r="AKW284" s="120"/>
      <c r="AKX284" s="120"/>
      <c r="AKY284" s="120"/>
      <c r="AKZ284" s="120"/>
      <c r="ALA284" s="120"/>
      <c r="ALB284" s="120"/>
      <c r="ALC284" s="120"/>
      <c r="ALD284" s="120"/>
      <c r="ALE284" s="120"/>
      <c r="ALF284" s="120"/>
      <c r="ALG284" s="120"/>
      <c r="ALH284" s="120"/>
      <c r="ALI284" s="120"/>
      <c r="ALJ284" s="120"/>
      <c r="ALK284" s="120"/>
      <c r="ALL284" s="120"/>
      <c r="ALM284" s="120"/>
      <c r="ALN284" s="120"/>
      <c r="ALO284" s="120"/>
      <c r="ALP284" s="120"/>
      <c r="ALQ284" s="120"/>
      <c r="ALR284" s="120"/>
      <c r="ALS284" s="120"/>
      <c r="ALT284" s="120"/>
      <c r="ALU284" s="120"/>
      <c r="ALV284" s="120"/>
      <c r="ALW284" s="120"/>
      <c r="ALX284" s="120"/>
      <c r="ALY284" s="120"/>
      <c r="ALZ284" s="120"/>
      <c r="AMA284" s="120"/>
      <c r="AMB284" s="120"/>
      <c r="AMC284" s="120"/>
      <c r="AMD284" s="120"/>
      <c r="AME284" s="120"/>
      <c r="AMF284" s="120"/>
      <c r="AMG284" s="120"/>
      <c r="AMH284" s="120"/>
      <c r="AMI284" s="120"/>
      <c r="AMJ284" s="120"/>
      <c r="AMK284" s="120"/>
      <c r="AML284" s="120"/>
    </row>
    <row r="285" spans="1:1026" s="121" customFormat="1" ht="27.95" customHeight="1" x14ac:dyDescent="0.25">
      <c r="A285" s="102">
        <v>280</v>
      </c>
      <c r="B285" s="25" t="s">
        <v>253</v>
      </c>
      <c r="C285" s="26" t="s">
        <v>724</v>
      </c>
      <c r="D285" s="26" t="s">
        <v>254</v>
      </c>
      <c r="E285" s="31" t="s">
        <v>408</v>
      </c>
      <c r="F285" s="50">
        <v>2</v>
      </c>
      <c r="G285" s="51" t="s">
        <v>11</v>
      </c>
      <c r="H285" s="76"/>
      <c r="I285" s="76">
        <f t="shared" si="23"/>
        <v>0</v>
      </c>
      <c r="J285" s="76">
        <f t="shared" si="24"/>
        <v>0</v>
      </c>
      <c r="K285" s="76">
        <f t="shared" si="25"/>
        <v>0</v>
      </c>
      <c r="L285" s="53"/>
      <c r="M285" s="53"/>
      <c r="N285" s="53"/>
      <c r="O285" s="39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  <c r="IQ285" s="120"/>
      <c r="IR285" s="120"/>
      <c r="IS285" s="120"/>
      <c r="IT285" s="120"/>
      <c r="IU285" s="120"/>
      <c r="IV285" s="120"/>
      <c r="IW285" s="120"/>
      <c r="IX285" s="120"/>
      <c r="IY285" s="120"/>
      <c r="IZ285" s="120"/>
      <c r="JA285" s="120"/>
      <c r="JB285" s="120"/>
      <c r="JC285" s="120"/>
      <c r="JD285" s="120"/>
      <c r="JE285" s="120"/>
      <c r="JF285" s="120"/>
      <c r="JG285" s="120"/>
      <c r="JH285" s="120"/>
      <c r="JI285" s="120"/>
      <c r="JJ285" s="120"/>
      <c r="JK285" s="120"/>
      <c r="JL285" s="120"/>
      <c r="JM285" s="120"/>
      <c r="JN285" s="120"/>
      <c r="JO285" s="120"/>
      <c r="JP285" s="120"/>
      <c r="JQ285" s="120"/>
      <c r="JR285" s="120"/>
      <c r="JS285" s="120"/>
      <c r="JT285" s="120"/>
      <c r="JU285" s="120"/>
      <c r="JV285" s="120"/>
      <c r="JW285" s="120"/>
      <c r="JX285" s="120"/>
      <c r="JY285" s="120"/>
      <c r="JZ285" s="120"/>
      <c r="KA285" s="120"/>
      <c r="KB285" s="120"/>
      <c r="KC285" s="120"/>
      <c r="KD285" s="120"/>
      <c r="KE285" s="120"/>
      <c r="KF285" s="120"/>
      <c r="KG285" s="120"/>
      <c r="KH285" s="120"/>
      <c r="KI285" s="120"/>
      <c r="KJ285" s="120"/>
      <c r="KK285" s="120"/>
      <c r="KL285" s="120"/>
      <c r="KM285" s="120"/>
      <c r="KN285" s="120"/>
      <c r="KO285" s="120"/>
      <c r="KP285" s="120"/>
      <c r="KQ285" s="120"/>
      <c r="KR285" s="120"/>
      <c r="KS285" s="120"/>
      <c r="KT285" s="120"/>
      <c r="KU285" s="120"/>
      <c r="KV285" s="120"/>
      <c r="KW285" s="120"/>
      <c r="KX285" s="120"/>
      <c r="KY285" s="120"/>
      <c r="KZ285" s="120"/>
      <c r="LA285" s="120"/>
      <c r="LB285" s="120"/>
      <c r="LC285" s="120"/>
      <c r="LD285" s="120"/>
      <c r="LE285" s="120"/>
      <c r="LF285" s="120"/>
      <c r="LG285" s="120"/>
      <c r="LH285" s="120"/>
      <c r="LI285" s="120"/>
      <c r="LJ285" s="120"/>
      <c r="LK285" s="120"/>
      <c r="LL285" s="120"/>
      <c r="LM285" s="120"/>
      <c r="LN285" s="120"/>
      <c r="LO285" s="120"/>
      <c r="LP285" s="120"/>
      <c r="LQ285" s="120"/>
      <c r="LR285" s="120"/>
      <c r="LS285" s="120"/>
      <c r="LT285" s="120"/>
      <c r="LU285" s="120"/>
      <c r="LV285" s="120"/>
      <c r="LW285" s="120"/>
      <c r="LX285" s="120"/>
      <c r="LY285" s="120"/>
      <c r="LZ285" s="120"/>
      <c r="MA285" s="120"/>
      <c r="MB285" s="120"/>
      <c r="MC285" s="120"/>
      <c r="MD285" s="120"/>
      <c r="ME285" s="120"/>
      <c r="MF285" s="120"/>
      <c r="MG285" s="120"/>
      <c r="MH285" s="120"/>
      <c r="MI285" s="120"/>
      <c r="MJ285" s="120"/>
      <c r="MK285" s="120"/>
      <c r="ML285" s="120"/>
      <c r="MM285" s="120"/>
      <c r="MN285" s="120"/>
      <c r="MO285" s="120"/>
      <c r="MP285" s="120"/>
      <c r="MQ285" s="120"/>
      <c r="MR285" s="120"/>
      <c r="MS285" s="120"/>
      <c r="MT285" s="120"/>
      <c r="MU285" s="120"/>
      <c r="MV285" s="120"/>
      <c r="MW285" s="120"/>
      <c r="MX285" s="120"/>
      <c r="MY285" s="120"/>
      <c r="MZ285" s="120"/>
      <c r="NA285" s="120"/>
      <c r="NB285" s="120"/>
      <c r="NC285" s="120"/>
      <c r="ND285" s="120"/>
      <c r="NE285" s="120"/>
      <c r="NF285" s="120"/>
      <c r="NG285" s="120"/>
      <c r="NH285" s="120"/>
      <c r="NI285" s="120"/>
      <c r="NJ285" s="120"/>
      <c r="NK285" s="120"/>
      <c r="NL285" s="120"/>
      <c r="NM285" s="120"/>
      <c r="NN285" s="120"/>
      <c r="NO285" s="120"/>
      <c r="NP285" s="120"/>
      <c r="NQ285" s="120"/>
      <c r="NR285" s="120"/>
      <c r="NS285" s="120"/>
      <c r="NT285" s="120"/>
      <c r="NU285" s="120"/>
      <c r="NV285" s="120"/>
      <c r="NW285" s="120"/>
      <c r="NX285" s="120"/>
      <c r="NY285" s="120"/>
      <c r="NZ285" s="120"/>
      <c r="OA285" s="120"/>
      <c r="OB285" s="120"/>
      <c r="OC285" s="120"/>
      <c r="OD285" s="120"/>
      <c r="OE285" s="120"/>
      <c r="OF285" s="120"/>
      <c r="OG285" s="120"/>
      <c r="OH285" s="120"/>
      <c r="OI285" s="120"/>
      <c r="OJ285" s="120"/>
      <c r="OK285" s="120"/>
      <c r="OL285" s="120"/>
      <c r="OM285" s="120"/>
      <c r="ON285" s="120"/>
      <c r="OO285" s="120"/>
      <c r="OP285" s="120"/>
      <c r="OQ285" s="120"/>
      <c r="OR285" s="120"/>
      <c r="OS285" s="120"/>
      <c r="OT285" s="120"/>
      <c r="OU285" s="120"/>
      <c r="OV285" s="120"/>
      <c r="OW285" s="120"/>
      <c r="OX285" s="120"/>
      <c r="OY285" s="120"/>
      <c r="OZ285" s="120"/>
      <c r="PA285" s="120"/>
      <c r="PB285" s="120"/>
      <c r="PC285" s="120"/>
      <c r="PD285" s="120"/>
      <c r="PE285" s="120"/>
      <c r="PF285" s="120"/>
      <c r="PG285" s="120"/>
      <c r="PH285" s="120"/>
      <c r="PI285" s="120"/>
      <c r="PJ285" s="120"/>
      <c r="PK285" s="120"/>
      <c r="PL285" s="120"/>
      <c r="PM285" s="120"/>
      <c r="PN285" s="120"/>
      <c r="PO285" s="120"/>
      <c r="PP285" s="120"/>
      <c r="PQ285" s="120"/>
      <c r="PR285" s="120"/>
      <c r="PS285" s="120"/>
      <c r="PT285" s="120"/>
      <c r="PU285" s="120"/>
      <c r="PV285" s="120"/>
      <c r="PW285" s="120"/>
      <c r="PX285" s="120"/>
      <c r="PY285" s="120"/>
      <c r="PZ285" s="120"/>
      <c r="QA285" s="120"/>
      <c r="QB285" s="120"/>
      <c r="QC285" s="120"/>
      <c r="QD285" s="120"/>
      <c r="QE285" s="120"/>
      <c r="QF285" s="120"/>
      <c r="QG285" s="120"/>
      <c r="QH285" s="120"/>
      <c r="QI285" s="120"/>
      <c r="QJ285" s="120"/>
      <c r="QK285" s="120"/>
      <c r="QL285" s="120"/>
      <c r="QM285" s="120"/>
      <c r="QN285" s="120"/>
      <c r="QO285" s="120"/>
      <c r="QP285" s="120"/>
      <c r="QQ285" s="120"/>
      <c r="QR285" s="120"/>
      <c r="QS285" s="120"/>
      <c r="QT285" s="120"/>
      <c r="QU285" s="120"/>
      <c r="QV285" s="120"/>
      <c r="QW285" s="120"/>
      <c r="QX285" s="120"/>
      <c r="QY285" s="120"/>
      <c r="QZ285" s="120"/>
      <c r="RA285" s="120"/>
      <c r="RB285" s="120"/>
      <c r="RC285" s="120"/>
      <c r="RD285" s="120"/>
      <c r="RE285" s="120"/>
      <c r="RF285" s="120"/>
      <c r="RG285" s="120"/>
      <c r="RH285" s="120"/>
      <c r="RI285" s="120"/>
      <c r="RJ285" s="120"/>
      <c r="RK285" s="120"/>
      <c r="RL285" s="120"/>
      <c r="RM285" s="120"/>
      <c r="RN285" s="120"/>
      <c r="RO285" s="120"/>
      <c r="RP285" s="120"/>
      <c r="RQ285" s="120"/>
      <c r="RR285" s="120"/>
      <c r="RS285" s="120"/>
      <c r="RT285" s="120"/>
      <c r="RU285" s="120"/>
      <c r="RV285" s="120"/>
      <c r="RW285" s="120"/>
      <c r="RX285" s="120"/>
      <c r="RY285" s="120"/>
      <c r="RZ285" s="120"/>
      <c r="SA285" s="120"/>
      <c r="SB285" s="120"/>
      <c r="SC285" s="120"/>
      <c r="SD285" s="120"/>
      <c r="SE285" s="120"/>
      <c r="SF285" s="120"/>
      <c r="SG285" s="120"/>
      <c r="SH285" s="120"/>
      <c r="SI285" s="120"/>
      <c r="SJ285" s="120"/>
      <c r="SK285" s="120"/>
      <c r="SL285" s="120"/>
      <c r="SM285" s="120"/>
      <c r="SN285" s="120"/>
      <c r="SO285" s="120"/>
      <c r="SP285" s="120"/>
      <c r="SQ285" s="120"/>
      <c r="SR285" s="120"/>
      <c r="SS285" s="120"/>
      <c r="ST285" s="120"/>
      <c r="SU285" s="120"/>
      <c r="SV285" s="120"/>
      <c r="SW285" s="120"/>
      <c r="SX285" s="120"/>
      <c r="SY285" s="120"/>
      <c r="SZ285" s="120"/>
      <c r="TA285" s="120"/>
      <c r="TB285" s="120"/>
      <c r="TC285" s="120"/>
      <c r="TD285" s="120"/>
      <c r="TE285" s="120"/>
      <c r="TF285" s="120"/>
      <c r="TG285" s="120"/>
      <c r="TH285" s="120"/>
      <c r="TI285" s="120"/>
      <c r="TJ285" s="120"/>
      <c r="TK285" s="120"/>
      <c r="TL285" s="120"/>
      <c r="TM285" s="120"/>
      <c r="TN285" s="120"/>
      <c r="TO285" s="120"/>
      <c r="TP285" s="120"/>
      <c r="TQ285" s="120"/>
      <c r="TR285" s="120"/>
      <c r="TS285" s="120"/>
      <c r="TT285" s="120"/>
      <c r="TU285" s="120"/>
      <c r="TV285" s="120"/>
      <c r="TW285" s="120"/>
      <c r="TX285" s="120"/>
      <c r="TY285" s="120"/>
      <c r="TZ285" s="120"/>
      <c r="UA285" s="120"/>
      <c r="UB285" s="120"/>
      <c r="UC285" s="120"/>
      <c r="UD285" s="120"/>
      <c r="UE285" s="120"/>
      <c r="UF285" s="120"/>
      <c r="UG285" s="120"/>
      <c r="UH285" s="120"/>
      <c r="UI285" s="120"/>
      <c r="UJ285" s="120"/>
      <c r="UK285" s="120"/>
      <c r="UL285" s="120"/>
      <c r="UM285" s="120"/>
      <c r="UN285" s="120"/>
      <c r="UO285" s="120"/>
      <c r="UP285" s="120"/>
      <c r="UQ285" s="120"/>
      <c r="UR285" s="120"/>
      <c r="US285" s="120"/>
      <c r="UT285" s="120"/>
      <c r="UU285" s="120"/>
      <c r="UV285" s="120"/>
      <c r="UW285" s="120"/>
      <c r="UX285" s="120"/>
      <c r="UY285" s="120"/>
      <c r="UZ285" s="120"/>
      <c r="VA285" s="120"/>
      <c r="VB285" s="120"/>
      <c r="VC285" s="120"/>
      <c r="VD285" s="120"/>
      <c r="VE285" s="120"/>
      <c r="VF285" s="120"/>
      <c r="VG285" s="120"/>
      <c r="VH285" s="120"/>
      <c r="VI285" s="120"/>
      <c r="VJ285" s="120"/>
      <c r="VK285" s="120"/>
      <c r="VL285" s="120"/>
      <c r="VM285" s="120"/>
      <c r="VN285" s="120"/>
      <c r="VO285" s="120"/>
      <c r="VP285" s="120"/>
      <c r="VQ285" s="120"/>
      <c r="VR285" s="120"/>
      <c r="VS285" s="120"/>
      <c r="VT285" s="120"/>
      <c r="VU285" s="120"/>
      <c r="VV285" s="120"/>
      <c r="VW285" s="120"/>
      <c r="VX285" s="120"/>
      <c r="VY285" s="120"/>
      <c r="VZ285" s="120"/>
      <c r="WA285" s="120"/>
      <c r="WB285" s="120"/>
      <c r="WC285" s="120"/>
      <c r="WD285" s="120"/>
      <c r="WE285" s="120"/>
      <c r="WF285" s="120"/>
      <c r="WG285" s="120"/>
      <c r="WH285" s="120"/>
      <c r="WI285" s="120"/>
      <c r="WJ285" s="120"/>
      <c r="WK285" s="120"/>
      <c r="WL285" s="120"/>
      <c r="WM285" s="120"/>
      <c r="WN285" s="120"/>
      <c r="WO285" s="120"/>
      <c r="WP285" s="120"/>
      <c r="WQ285" s="120"/>
      <c r="WR285" s="120"/>
      <c r="WS285" s="120"/>
      <c r="WT285" s="120"/>
      <c r="WU285" s="120"/>
      <c r="WV285" s="120"/>
      <c r="WW285" s="120"/>
      <c r="WX285" s="120"/>
      <c r="WY285" s="120"/>
      <c r="WZ285" s="120"/>
      <c r="XA285" s="120"/>
      <c r="XB285" s="120"/>
      <c r="XC285" s="120"/>
      <c r="XD285" s="120"/>
      <c r="XE285" s="120"/>
      <c r="XF285" s="120"/>
      <c r="XG285" s="120"/>
      <c r="XH285" s="120"/>
      <c r="XI285" s="120"/>
      <c r="XJ285" s="120"/>
      <c r="XK285" s="120"/>
      <c r="XL285" s="120"/>
      <c r="XM285" s="120"/>
      <c r="XN285" s="120"/>
      <c r="XO285" s="120"/>
      <c r="XP285" s="120"/>
      <c r="XQ285" s="120"/>
      <c r="XR285" s="120"/>
      <c r="XS285" s="120"/>
      <c r="XT285" s="120"/>
      <c r="XU285" s="120"/>
      <c r="XV285" s="120"/>
      <c r="XW285" s="120"/>
      <c r="XX285" s="120"/>
      <c r="XY285" s="120"/>
      <c r="XZ285" s="120"/>
      <c r="YA285" s="120"/>
      <c r="YB285" s="120"/>
      <c r="YC285" s="120"/>
      <c r="YD285" s="120"/>
      <c r="YE285" s="120"/>
      <c r="YF285" s="120"/>
      <c r="YG285" s="120"/>
      <c r="YH285" s="120"/>
      <c r="YI285" s="120"/>
      <c r="YJ285" s="120"/>
      <c r="YK285" s="120"/>
      <c r="YL285" s="120"/>
      <c r="YM285" s="120"/>
      <c r="YN285" s="120"/>
      <c r="YO285" s="120"/>
      <c r="YP285" s="120"/>
      <c r="YQ285" s="120"/>
      <c r="YR285" s="120"/>
      <c r="YS285" s="120"/>
      <c r="YT285" s="120"/>
      <c r="YU285" s="120"/>
      <c r="YV285" s="120"/>
      <c r="YW285" s="120"/>
      <c r="YX285" s="120"/>
      <c r="YY285" s="120"/>
      <c r="YZ285" s="120"/>
      <c r="ZA285" s="120"/>
      <c r="ZB285" s="120"/>
      <c r="ZC285" s="120"/>
      <c r="ZD285" s="120"/>
      <c r="ZE285" s="120"/>
      <c r="ZF285" s="120"/>
      <c r="ZG285" s="120"/>
      <c r="ZH285" s="120"/>
      <c r="ZI285" s="120"/>
      <c r="ZJ285" s="120"/>
      <c r="ZK285" s="120"/>
      <c r="ZL285" s="120"/>
      <c r="ZM285" s="120"/>
      <c r="ZN285" s="120"/>
      <c r="ZO285" s="120"/>
      <c r="ZP285" s="120"/>
      <c r="ZQ285" s="120"/>
      <c r="ZR285" s="120"/>
      <c r="ZS285" s="120"/>
      <c r="ZT285" s="120"/>
      <c r="ZU285" s="120"/>
      <c r="ZV285" s="120"/>
      <c r="ZW285" s="120"/>
      <c r="ZX285" s="120"/>
      <c r="ZY285" s="120"/>
      <c r="ZZ285" s="120"/>
      <c r="AAA285" s="120"/>
      <c r="AAB285" s="120"/>
      <c r="AAC285" s="120"/>
      <c r="AAD285" s="120"/>
      <c r="AAE285" s="120"/>
      <c r="AAF285" s="120"/>
      <c r="AAG285" s="120"/>
      <c r="AAH285" s="120"/>
      <c r="AAI285" s="120"/>
      <c r="AAJ285" s="120"/>
      <c r="AAK285" s="120"/>
      <c r="AAL285" s="120"/>
      <c r="AAM285" s="120"/>
      <c r="AAN285" s="120"/>
      <c r="AAO285" s="120"/>
      <c r="AAP285" s="120"/>
      <c r="AAQ285" s="120"/>
      <c r="AAR285" s="120"/>
      <c r="AAS285" s="120"/>
      <c r="AAT285" s="120"/>
      <c r="AAU285" s="120"/>
      <c r="AAV285" s="120"/>
      <c r="AAW285" s="120"/>
      <c r="AAX285" s="120"/>
      <c r="AAY285" s="120"/>
      <c r="AAZ285" s="120"/>
      <c r="ABA285" s="120"/>
      <c r="ABB285" s="120"/>
      <c r="ABC285" s="120"/>
      <c r="ABD285" s="120"/>
      <c r="ABE285" s="120"/>
      <c r="ABF285" s="120"/>
      <c r="ABG285" s="120"/>
      <c r="ABH285" s="120"/>
      <c r="ABI285" s="120"/>
      <c r="ABJ285" s="120"/>
      <c r="ABK285" s="120"/>
      <c r="ABL285" s="120"/>
      <c r="ABM285" s="120"/>
      <c r="ABN285" s="120"/>
      <c r="ABO285" s="120"/>
      <c r="ABP285" s="120"/>
      <c r="ABQ285" s="120"/>
      <c r="ABR285" s="120"/>
      <c r="ABS285" s="120"/>
      <c r="ABT285" s="120"/>
      <c r="ABU285" s="120"/>
      <c r="ABV285" s="120"/>
      <c r="ABW285" s="120"/>
      <c r="ABX285" s="120"/>
      <c r="ABY285" s="120"/>
      <c r="ABZ285" s="120"/>
      <c r="ACA285" s="120"/>
      <c r="ACB285" s="120"/>
      <c r="ACC285" s="120"/>
      <c r="ACD285" s="120"/>
      <c r="ACE285" s="120"/>
      <c r="ACF285" s="120"/>
      <c r="ACG285" s="120"/>
      <c r="ACH285" s="120"/>
      <c r="ACI285" s="120"/>
      <c r="ACJ285" s="120"/>
      <c r="ACK285" s="120"/>
      <c r="ACL285" s="120"/>
      <c r="ACM285" s="120"/>
      <c r="ACN285" s="120"/>
      <c r="ACO285" s="120"/>
      <c r="ACP285" s="120"/>
      <c r="ACQ285" s="120"/>
      <c r="ACR285" s="120"/>
      <c r="ACS285" s="120"/>
      <c r="ACT285" s="120"/>
      <c r="ACU285" s="120"/>
      <c r="ACV285" s="120"/>
      <c r="ACW285" s="120"/>
      <c r="ACX285" s="120"/>
      <c r="ACY285" s="120"/>
      <c r="ACZ285" s="120"/>
      <c r="ADA285" s="120"/>
      <c r="ADB285" s="120"/>
      <c r="ADC285" s="120"/>
      <c r="ADD285" s="120"/>
      <c r="ADE285" s="120"/>
      <c r="ADF285" s="120"/>
      <c r="ADG285" s="120"/>
      <c r="ADH285" s="120"/>
      <c r="ADI285" s="120"/>
      <c r="ADJ285" s="120"/>
      <c r="ADK285" s="120"/>
      <c r="ADL285" s="120"/>
      <c r="ADM285" s="120"/>
      <c r="ADN285" s="120"/>
      <c r="ADO285" s="120"/>
      <c r="ADP285" s="120"/>
      <c r="ADQ285" s="120"/>
      <c r="ADR285" s="120"/>
      <c r="ADS285" s="120"/>
      <c r="ADT285" s="120"/>
      <c r="ADU285" s="120"/>
      <c r="ADV285" s="120"/>
      <c r="ADW285" s="120"/>
      <c r="ADX285" s="120"/>
      <c r="ADY285" s="120"/>
      <c r="ADZ285" s="120"/>
      <c r="AEA285" s="120"/>
      <c r="AEB285" s="120"/>
      <c r="AEC285" s="120"/>
      <c r="AED285" s="120"/>
      <c r="AEE285" s="120"/>
      <c r="AEF285" s="120"/>
      <c r="AEG285" s="120"/>
      <c r="AEH285" s="120"/>
      <c r="AEI285" s="120"/>
      <c r="AEJ285" s="120"/>
      <c r="AEK285" s="120"/>
      <c r="AEL285" s="120"/>
      <c r="AEM285" s="120"/>
      <c r="AEN285" s="120"/>
      <c r="AEO285" s="120"/>
      <c r="AEP285" s="120"/>
      <c r="AEQ285" s="120"/>
      <c r="AER285" s="120"/>
      <c r="AES285" s="120"/>
      <c r="AET285" s="120"/>
      <c r="AEU285" s="120"/>
      <c r="AEV285" s="120"/>
      <c r="AEW285" s="120"/>
      <c r="AEX285" s="120"/>
      <c r="AEY285" s="120"/>
      <c r="AEZ285" s="120"/>
      <c r="AFA285" s="120"/>
      <c r="AFB285" s="120"/>
      <c r="AFC285" s="120"/>
      <c r="AFD285" s="120"/>
      <c r="AFE285" s="120"/>
      <c r="AFF285" s="120"/>
      <c r="AFG285" s="120"/>
      <c r="AFH285" s="120"/>
      <c r="AFI285" s="120"/>
      <c r="AFJ285" s="120"/>
      <c r="AFK285" s="120"/>
      <c r="AFL285" s="120"/>
      <c r="AFM285" s="120"/>
      <c r="AFN285" s="120"/>
      <c r="AFO285" s="120"/>
      <c r="AFP285" s="120"/>
      <c r="AFQ285" s="120"/>
      <c r="AFR285" s="120"/>
      <c r="AFS285" s="120"/>
      <c r="AFT285" s="120"/>
      <c r="AFU285" s="120"/>
      <c r="AFV285" s="120"/>
      <c r="AFW285" s="120"/>
      <c r="AFX285" s="120"/>
      <c r="AFY285" s="120"/>
      <c r="AFZ285" s="120"/>
      <c r="AGA285" s="120"/>
      <c r="AGB285" s="120"/>
      <c r="AGC285" s="120"/>
      <c r="AGD285" s="120"/>
      <c r="AGE285" s="120"/>
      <c r="AGF285" s="120"/>
      <c r="AGG285" s="120"/>
      <c r="AGH285" s="120"/>
      <c r="AGI285" s="120"/>
      <c r="AGJ285" s="120"/>
      <c r="AGK285" s="120"/>
      <c r="AGL285" s="120"/>
      <c r="AGM285" s="120"/>
      <c r="AGN285" s="120"/>
      <c r="AGO285" s="120"/>
      <c r="AGP285" s="120"/>
      <c r="AGQ285" s="120"/>
      <c r="AGR285" s="120"/>
      <c r="AGS285" s="120"/>
      <c r="AGT285" s="120"/>
      <c r="AGU285" s="120"/>
      <c r="AGV285" s="120"/>
      <c r="AGW285" s="120"/>
      <c r="AGX285" s="120"/>
      <c r="AGY285" s="120"/>
      <c r="AGZ285" s="120"/>
      <c r="AHA285" s="120"/>
      <c r="AHB285" s="120"/>
      <c r="AHC285" s="120"/>
      <c r="AHD285" s="120"/>
      <c r="AHE285" s="120"/>
      <c r="AHF285" s="120"/>
      <c r="AHG285" s="120"/>
      <c r="AHH285" s="120"/>
      <c r="AHI285" s="120"/>
      <c r="AHJ285" s="120"/>
      <c r="AHK285" s="120"/>
      <c r="AHL285" s="120"/>
      <c r="AHM285" s="120"/>
      <c r="AHN285" s="120"/>
      <c r="AHO285" s="120"/>
      <c r="AHP285" s="120"/>
      <c r="AHQ285" s="120"/>
      <c r="AHR285" s="120"/>
      <c r="AHS285" s="120"/>
      <c r="AHT285" s="120"/>
      <c r="AHU285" s="120"/>
      <c r="AHV285" s="120"/>
      <c r="AHW285" s="120"/>
      <c r="AHX285" s="120"/>
      <c r="AHY285" s="120"/>
      <c r="AHZ285" s="120"/>
      <c r="AIA285" s="120"/>
      <c r="AIB285" s="120"/>
      <c r="AIC285" s="120"/>
      <c r="AID285" s="120"/>
      <c r="AIE285" s="120"/>
      <c r="AIF285" s="120"/>
      <c r="AIG285" s="120"/>
      <c r="AIH285" s="120"/>
      <c r="AII285" s="120"/>
      <c r="AIJ285" s="120"/>
      <c r="AIK285" s="120"/>
      <c r="AIL285" s="120"/>
      <c r="AIM285" s="120"/>
      <c r="AIN285" s="120"/>
      <c r="AIO285" s="120"/>
      <c r="AIP285" s="120"/>
      <c r="AIQ285" s="120"/>
      <c r="AIR285" s="120"/>
      <c r="AIS285" s="120"/>
      <c r="AIT285" s="120"/>
      <c r="AIU285" s="120"/>
      <c r="AIV285" s="120"/>
      <c r="AIW285" s="120"/>
      <c r="AIX285" s="120"/>
      <c r="AIY285" s="120"/>
      <c r="AIZ285" s="120"/>
      <c r="AJA285" s="120"/>
      <c r="AJB285" s="120"/>
      <c r="AJC285" s="120"/>
      <c r="AJD285" s="120"/>
      <c r="AJE285" s="120"/>
      <c r="AJF285" s="120"/>
      <c r="AJG285" s="120"/>
      <c r="AJH285" s="120"/>
      <c r="AJI285" s="120"/>
      <c r="AJJ285" s="120"/>
      <c r="AJK285" s="120"/>
      <c r="AJL285" s="120"/>
      <c r="AJM285" s="120"/>
      <c r="AJN285" s="120"/>
      <c r="AJO285" s="120"/>
      <c r="AJP285" s="120"/>
      <c r="AJQ285" s="120"/>
      <c r="AJR285" s="120"/>
      <c r="AJS285" s="120"/>
      <c r="AJT285" s="120"/>
      <c r="AJU285" s="120"/>
      <c r="AJV285" s="120"/>
      <c r="AJW285" s="120"/>
      <c r="AJX285" s="120"/>
      <c r="AJY285" s="120"/>
      <c r="AJZ285" s="120"/>
      <c r="AKA285" s="120"/>
      <c r="AKB285" s="120"/>
      <c r="AKC285" s="120"/>
      <c r="AKD285" s="120"/>
      <c r="AKE285" s="120"/>
      <c r="AKF285" s="120"/>
      <c r="AKG285" s="120"/>
      <c r="AKH285" s="120"/>
      <c r="AKI285" s="120"/>
      <c r="AKJ285" s="120"/>
      <c r="AKK285" s="120"/>
      <c r="AKL285" s="120"/>
      <c r="AKM285" s="120"/>
      <c r="AKN285" s="120"/>
      <c r="AKO285" s="120"/>
      <c r="AKP285" s="120"/>
      <c r="AKQ285" s="120"/>
      <c r="AKR285" s="120"/>
      <c r="AKS285" s="120"/>
      <c r="AKT285" s="120"/>
      <c r="AKU285" s="120"/>
      <c r="AKV285" s="120"/>
      <c r="AKW285" s="120"/>
      <c r="AKX285" s="120"/>
      <c r="AKY285" s="120"/>
      <c r="AKZ285" s="120"/>
      <c r="ALA285" s="120"/>
      <c r="ALB285" s="120"/>
      <c r="ALC285" s="120"/>
      <c r="ALD285" s="120"/>
      <c r="ALE285" s="120"/>
      <c r="ALF285" s="120"/>
      <c r="ALG285" s="120"/>
      <c r="ALH285" s="120"/>
      <c r="ALI285" s="120"/>
      <c r="ALJ285" s="120"/>
      <c r="ALK285" s="120"/>
      <c r="ALL285" s="120"/>
      <c r="ALM285" s="120"/>
      <c r="ALN285" s="120"/>
      <c r="ALO285" s="120"/>
      <c r="ALP285" s="120"/>
      <c r="ALQ285" s="120"/>
      <c r="ALR285" s="120"/>
      <c r="ALS285" s="120"/>
      <c r="ALT285" s="120"/>
      <c r="ALU285" s="120"/>
      <c r="ALV285" s="120"/>
      <c r="ALW285" s="120"/>
      <c r="ALX285" s="120"/>
      <c r="ALY285" s="120"/>
      <c r="ALZ285" s="120"/>
      <c r="AMA285" s="120"/>
      <c r="AMB285" s="120"/>
      <c r="AMC285" s="120"/>
      <c r="AMD285" s="120"/>
      <c r="AME285" s="120"/>
      <c r="AMF285" s="120"/>
      <c r="AMG285" s="120"/>
      <c r="AMH285" s="120"/>
      <c r="AMI285" s="120"/>
      <c r="AMJ285" s="120"/>
      <c r="AMK285" s="120"/>
      <c r="AML285" s="120"/>
    </row>
    <row r="286" spans="1:1026" s="210" customFormat="1" x14ac:dyDescent="0.25">
      <c r="A286" s="193">
        <v>281</v>
      </c>
      <c r="B286" s="67" t="s">
        <v>776</v>
      </c>
      <c r="C286" s="204" t="s">
        <v>777</v>
      </c>
      <c r="D286" s="213" t="s">
        <v>778</v>
      </c>
      <c r="E286" s="214" t="s">
        <v>49</v>
      </c>
      <c r="F286" s="206">
        <v>20</v>
      </c>
      <c r="G286" s="207" t="s">
        <v>11</v>
      </c>
      <c r="H286" s="192"/>
      <c r="I286" s="192">
        <f t="shared" si="23"/>
        <v>0</v>
      </c>
      <c r="J286" s="76">
        <f t="shared" si="24"/>
        <v>0</v>
      </c>
      <c r="K286" s="76">
        <f t="shared" si="25"/>
        <v>0</v>
      </c>
      <c r="L286" s="208"/>
      <c r="M286" s="208"/>
      <c r="N286" s="208"/>
      <c r="O286" s="209"/>
    </row>
    <row r="287" spans="1:1026" s="121" customFormat="1" ht="25.5" customHeight="1" x14ac:dyDescent="0.25">
      <c r="A287" s="102">
        <v>282</v>
      </c>
      <c r="B287" s="118" t="s">
        <v>255</v>
      </c>
      <c r="C287" s="26" t="s">
        <v>150</v>
      </c>
      <c r="D287" s="26" t="s">
        <v>182</v>
      </c>
      <c r="E287" s="38" t="s">
        <v>190</v>
      </c>
      <c r="F287" s="50">
        <v>150</v>
      </c>
      <c r="G287" s="51" t="s">
        <v>11</v>
      </c>
      <c r="H287" s="119"/>
      <c r="I287" s="76">
        <f t="shared" si="23"/>
        <v>0</v>
      </c>
      <c r="J287" s="76">
        <f t="shared" si="24"/>
        <v>0</v>
      </c>
      <c r="K287" s="76">
        <f t="shared" si="25"/>
        <v>0</v>
      </c>
      <c r="L287" s="122"/>
      <c r="M287" s="123"/>
      <c r="N287" s="122"/>
      <c r="O287" s="39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  <c r="IQ287" s="120"/>
      <c r="IR287" s="120"/>
      <c r="IS287" s="120"/>
      <c r="IT287" s="120"/>
      <c r="IU287" s="120"/>
      <c r="IV287" s="120"/>
      <c r="IW287" s="120"/>
      <c r="IX287" s="120"/>
      <c r="IY287" s="120"/>
      <c r="IZ287" s="120"/>
      <c r="JA287" s="120"/>
      <c r="JB287" s="120"/>
      <c r="JC287" s="120"/>
      <c r="JD287" s="120"/>
      <c r="JE287" s="120"/>
      <c r="JF287" s="120"/>
      <c r="JG287" s="120"/>
      <c r="JH287" s="120"/>
      <c r="JI287" s="120"/>
      <c r="JJ287" s="120"/>
      <c r="JK287" s="120"/>
      <c r="JL287" s="120"/>
      <c r="JM287" s="120"/>
      <c r="JN287" s="120"/>
      <c r="JO287" s="120"/>
      <c r="JP287" s="120"/>
      <c r="JQ287" s="120"/>
      <c r="JR287" s="120"/>
      <c r="JS287" s="120"/>
      <c r="JT287" s="120"/>
      <c r="JU287" s="120"/>
      <c r="JV287" s="120"/>
      <c r="JW287" s="120"/>
      <c r="JX287" s="120"/>
      <c r="JY287" s="120"/>
      <c r="JZ287" s="120"/>
      <c r="KA287" s="120"/>
      <c r="KB287" s="120"/>
      <c r="KC287" s="120"/>
      <c r="KD287" s="120"/>
      <c r="KE287" s="120"/>
      <c r="KF287" s="120"/>
      <c r="KG287" s="120"/>
      <c r="KH287" s="120"/>
      <c r="KI287" s="120"/>
      <c r="KJ287" s="120"/>
      <c r="KK287" s="120"/>
      <c r="KL287" s="120"/>
      <c r="KM287" s="120"/>
      <c r="KN287" s="120"/>
      <c r="KO287" s="120"/>
      <c r="KP287" s="120"/>
      <c r="KQ287" s="120"/>
      <c r="KR287" s="120"/>
      <c r="KS287" s="120"/>
      <c r="KT287" s="120"/>
      <c r="KU287" s="120"/>
      <c r="KV287" s="120"/>
      <c r="KW287" s="120"/>
      <c r="KX287" s="120"/>
      <c r="KY287" s="120"/>
      <c r="KZ287" s="120"/>
      <c r="LA287" s="120"/>
      <c r="LB287" s="120"/>
      <c r="LC287" s="120"/>
      <c r="LD287" s="120"/>
      <c r="LE287" s="120"/>
      <c r="LF287" s="120"/>
      <c r="LG287" s="120"/>
      <c r="LH287" s="120"/>
      <c r="LI287" s="120"/>
      <c r="LJ287" s="120"/>
      <c r="LK287" s="120"/>
      <c r="LL287" s="120"/>
      <c r="LM287" s="120"/>
      <c r="LN287" s="120"/>
      <c r="LO287" s="120"/>
      <c r="LP287" s="120"/>
      <c r="LQ287" s="120"/>
      <c r="LR287" s="120"/>
      <c r="LS287" s="120"/>
      <c r="LT287" s="120"/>
      <c r="LU287" s="120"/>
      <c r="LV287" s="120"/>
      <c r="LW287" s="120"/>
      <c r="LX287" s="120"/>
      <c r="LY287" s="120"/>
      <c r="LZ287" s="120"/>
      <c r="MA287" s="120"/>
      <c r="MB287" s="120"/>
      <c r="MC287" s="120"/>
      <c r="MD287" s="120"/>
      <c r="ME287" s="120"/>
      <c r="MF287" s="120"/>
      <c r="MG287" s="120"/>
      <c r="MH287" s="120"/>
      <c r="MI287" s="120"/>
      <c r="MJ287" s="120"/>
      <c r="MK287" s="120"/>
      <c r="ML287" s="120"/>
      <c r="MM287" s="120"/>
      <c r="MN287" s="120"/>
      <c r="MO287" s="120"/>
      <c r="MP287" s="120"/>
      <c r="MQ287" s="120"/>
      <c r="MR287" s="120"/>
      <c r="MS287" s="120"/>
      <c r="MT287" s="120"/>
      <c r="MU287" s="120"/>
      <c r="MV287" s="120"/>
      <c r="MW287" s="120"/>
      <c r="MX287" s="120"/>
      <c r="MY287" s="120"/>
      <c r="MZ287" s="120"/>
      <c r="NA287" s="120"/>
      <c r="NB287" s="120"/>
      <c r="NC287" s="120"/>
      <c r="ND287" s="120"/>
      <c r="NE287" s="120"/>
      <c r="NF287" s="120"/>
      <c r="NG287" s="120"/>
      <c r="NH287" s="120"/>
      <c r="NI287" s="120"/>
      <c r="NJ287" s="120"/>
      <c r="NK287" s="120"/>
      <c r="NL287" s="120"/>
      <c r="NM287" s="120"/>
      <c r="NN287" s="120"/>
      <c r="NO287" s="120"/>
      <c r="NP287" s="120"/>
      <c r="NQ287" s="120"/>
      <c r="NR287" s="120"/>
      <c r="NS287" s="120"/>
      <c r="NT287" s="120"/>
      <c r="NU287" s="120"/>
      <c r="NV287" s="120"/>
      <c r="NW287" s="120"/>
      <c r="NX287" s="120"/>
      <c r="NY287" s="120"/>
      <c r="NZ287" s="120"/>
      <c r="OA287" s="120"/>
      <c r="OB287" s="120"/>
      <c r="OC287" s="120"/>
      <c r="OD287" s="120"/>
      <c r="OE287" s="120"/>
      <c r="OF287" s="120"/>
      <c r="OG287" s="120"/>
      <c r="OH287" s="120"/>
      <c r="OI287" s="120"/>
      <c r="OJ287" s="120"/>
      <c r="OK287" s="120"/>
      <c r="OL287" s="120"/>
      <c r="OM287" s="120"/>
      <c r="ON287" s="120"/>
      <c r="OO287" s="120"/>
      <c r="OP287" s="120"/>
      <c r="OQ287" s="120"/>
      <c r="OR287" s="120"/>
      <c r="OS287" s="120"/>
      <c r="OT287" s="120"/>
      <c r="OU287" s="120"/>
      <c r="OV287" s="120"/>
      <c r="OW287" s="120"/>
      <c r="OX287" s="120"/>
      <c r="OY287" s="120"/>
      <c r="OZ287" s="120"/>
      <c r="PA287" s="120"/>
      <c r="PB287" s="120"/>
      <c r="PC287" s="120"/>
      <c r="PD287" s="120"/>
      <c r="PE287" s="120"/>
      <c r="PF287" s="120"/>
      <c r="PG287" s="120"/>
      <c r="PH287" s="120"/>
      <c r="PI287" s="120"/>
      <c r="PJ287" s="120"/>
      <c r="PK287" s="120"/>
      <c r="PL287" s="120"/>
      <c r="PM287" s="120"/>
      <c r="PN287" s="120"/>
      <c r="PO287" s="120"/>
      <c r="PP287" s="120"/>
      <c r="PQ287" s="120"/>
      <c r="PR287" s="120"/>
      <c r="PS287" s="120"/>
      <c r="PT287" s="120"/>
      <c r="PU287" s="120"/>
      <c r="PV287" s="120"/>
      <c r="PW287" s="120"/>
      <c r="PX287" s="120"/>
      <c r="PY287" s="120"/>
      <c r="PZ287" s="120"/>
      <c r="QA287" s="120"/>
      <c r="QB287" s="120"/>
      <c r="QC287" s="120"/>
      <c r="QD287" s="120"/>
      <c r="QE287" s="120"/>
      <c r="QF287" s="120"/>
      <c r="QG287" s="120"/>
      <c r="QH287" s="120"/>
      <c r="QI287" s="120"/>
      <c r="QJ287" s="120"/>
      <c r="QK287" s="120"/>
      <c r="QL287" s="120"/>
      <c r="QM287" s="120"/>
      <c r="QN287" s="120"/>
      <c r="QO287" s="120"/>
      <c r="QP287" s="120"/>
      <c r="QQ287" s="120"/>
      <c r="QR287" s="120"/>
      <c r="QS287" s="120"/>
      <c r="QT287" s="120"/>
      <c r="QU287" s="120"/>
      <c r="QV287" s="120"/>
      <c r="QW287" s="120"/>
      <c r="QX287" s="120"/>
      <c r="QY287" s="120"/>
      <c r="QZ287" s="120"/>
      <c r="RA287" s="120"/>
      <c r="RB287" s="120"/>
      <c r="RC287" s="120"/>
      <c r="RD287" s="120"/>
      <c r="RE287" s="120"/>
      <c r="RF287" s="120"/>
      <c r="RG287" s="120"/>
      <c r="RH287" s="120"/>
      <c r="RI287" s="120"/>
      <c r="RJ287" s="120"/>
      <c r="RK287" s="120"/>
      <c r="RL287" s="120"/>
      <c r="RM287" s="120"/>
      <c r="RN287" s="120"/>
      <c r="RO287" s="120"/>
      <c r="RP287" s="120"/>
      <c r="RQ287" s="120"/>
      <c r="RR287" s="120"/>
      <c r="RS287" s="120"/>
      <c r="RT287" s="120"/>
      <c r="RU287" s="120"/>
      <c r="RV287" s="120"/>
      <c r="RW287" s="120"/>
      <c r="RX287" s="120"/>
      <c r="RY287" s="120"/>
      <c r="RZ287" s="120"/>
      <c r="SA287" s="120"/>
      <c r="SB287" s="120"/>
      <c r="SC287" s="120"/>
      <c r="SD287" s="120"/>
      <c r="SE287" s="120"/>
      <c r="SF287" s="120"/>
      <c r="SG287" s="120"/>
      <c r="SH287" s="120"/>
      <c r="SI287" s="120"/>
      <c r="SJ287" s="120"/>
      <c r="SK287" s="120"/>
      <c r="SL287" s="120"/>
      <c r="SM287" s="120"/>
      <c r="SN287" s="120"/>
      <c r="SO287" s="120"/>
      <c r="SP287" s="120"/>
      <c r="SQ287" s="120"/>
      <c r="SR287" s="120"/>
      <c r="SS287" s="120"/>
      <c r="ST287" s="120"/>
      <c r="SU287" s="120"/>
      <c r="SV287" s="120"/>
      <c r="SW287" s="120"/>
      <c r="SX287" s="120"/>
      <c r="SY287" s="120"/>
      <c r="SZ287" s="120"/>
      <c r="TA287" s="120"/>
      <c r="TB287" s="120"/>
      <c r="TC287" s="120"/>
      <c r="TD287" s="120"/>
      <c r="TE287" s="120"/>
      <c r="TF287" s="120"/>
      <c r="TG287" s="120"/>
      <c r="TH287" s="120"/>
      <c r="TI287" s="120"/>
      <c r="TJ287" s="120"/>
      <c r="TK287" s="120"/>
      <c r="TL287" s="120"/>
      <c r="TM287" s="120"/>
      <c r="TN287" s="120"/>
      <c r="TO287" s="120"/>
      <c r="TP287" s="120"/>
      <c r="TQ287" s="120"/>
      <c r="TR287" s="120"/>
      <c r="TS287" s="120"/>
      <c r="TT287" s="120"/>
      <c r="TU287" s="120"/>
      <c r="TV287" s="120"/>
      <c r="TW287" s="120"/>
      <c r="TX287" s="120"/>
      <c r="TY287" s="120"/>
      <c r="TZ287" s="120"/>
      <c r="UA287" s="120"/>
      <c r="UB287" s="120"/>
      <c r="UC287" s="120"/>
      <c r="UD287" s="120"/>
      <c r="UE287" s="120"/>
      <c r="UF287" s="120"/>
      <c r="UG287" s="120"/>
      <c r="UH287" s="120"/>
      <c r="UI287" s="120"/>
      <c r="UJ287" s="120"/>
      <c r="UK287" s="120"/>
      <c r="UL287" s="120"/>
      <c r="UM287" s="120"/>
      <c r="UN287" s="120"/>
      <c r="UO287" s="120"/>
      <c r="UP287" s="120"/>
      <c r="UQ287" s="120"/>
      <c r="UR287" s="120"/>
      <c r="US287" s="120"/>
      <c r="UT287" s="120"/>
      <c r="UU287" s="120"/>
      <c r="UV287" s="120"/>
      <c r="UW287" s="120"/>
      <c r="UX287" s="120"/>
      <c r="UY287" s="120"/>
      <c r="UZ287" s="120"/>
      <c r="VA287" s="120"/>
      <c r="VB287" s="120"/>
      <c r="VC287" s="120"/>
      <c r="VD287" s="120"/>
      <c r="VE287" s="120"/>
      <c r="VF287" s="120"/>
      <c r="VG287" s="120"/>
      <c r="VH287" s="120"/>
      <c r="VI287" s="120"/>
      <c r="VJ287" s="120"/>
      <c r="VK287" s="120"/>
      <c r="VL287" s="120"/>
      <c r="VM287" s="120"/>
      <c r="VN287" s="120"/>
      <c r="VO287" s="120"/>
      <c r="VP287" s="120"/>
      <c r="VQ287" s="120"/>
      <c r="VR287" s="120"/>
      <c r="VS287" s="120"/>
      <c r="VT287" s="120"/>
      <c r="VU287" s="120"/>
      <c r="VV287" s="120"/>
      <c r="VW287" s="120"/>
      <c r="VX287" s="120"/>
      <c r="VY287" s="120"/>
      <c r="VZ287" s="120"/>
      <c r="WA287" s="120"/>
      <c r="WB287" s="120"/>
      <c r="WC287" s="120"/>
      <c r="WD287" s="120"/>
      <c r="WE287" s="120"/>
      <c r="WF287" s="120"/>
      <c r="WG287" s="120"/>
      <c r="WH287" s="120"/>
      <c r="WI287" s="120"/>
      <c r="WJ287" s="120"/>
      <c r="WK287" s="120"/>
      <c r="WL287" s="120"/>
      <c r="WM287" s="120"/>
      <c r="WN287" s="120"/>
      <c r="WO287" s="120"/>
      <c r="WP287" s="120"/>
      <c r="WQ287" s="120"/>
      <c r="WR287" s="120"/>
      <c r="WS287" s="120"/>
      <c r="WT287" s="120"/>
      <c r="WU287" s="120"/>
      <c r="WV287" s="120"/>
      <c r="WW287" s="120"/>
      <c r="WX287" s="120"/>
      <c r="WY287" s="120"/>
      <c r="WZ287" s="120"/>
      <c r="XA287" s="120"/>
      <c r="XB287" s="120"/>
      <c r="XC287" s="120"/>
      <c r="XD287" s="120"/>
      <c r="XE287" s="120"/>
      <c r="XF287" s="120"/>
      <c r="XG287" s="120"/>
      <c r="XH287" s="120"/>
      <c r="XI287" s="120"/>
      <c r="XJ287" s="120"/>
      <c r="XK287" s="120"/>
      <c r="XL287" s="120"/>
      <c r="XM287" s="120"/>
      <c r="XN287" s="120"/>
      <c r="XO287" s="120"/>
      <c r="XP287" s="120"/>
      <c r="XQ287" s="120"/>
      <c r="XR287" s="120"/>
      <c r="XS287" s="120"/>
      <c r="XT287" s="120"/>
      <c r="XU287" s="120"/>
      <c r="XV287" s="120"/>
      <c r="XW287" s="120"/>
      <c r="XX287" s="120"/>
      <c r="XY287" s="120"/>
      <c r="XZ287" s="120"/>
      <c r="YA287" s="120"/>
      <c r="YB287" s="120"/>
      <c r="YC287" s="120"/>
      <c r="YD287" s="120"/>
      <c r="YE287" s="120"/>
      <c r="YF287" s="120"/>
      <c r="YG287" s="120"/>
      <c r="YH287" s="120"/>
      <c r="YI287" s="120"/>
      <c r="YJ287" s="120"/>
      <c r="YK287" s="120"/>
      <c r="YL287" s="120"/>
      <c r="YM287" s="120"/>
      <c r="YN287" s="120"/>
      <c r="YO287" s="120"/>
      <c r="YP287" s="120"/>
      <c r="YQ287" s="120"/>
      <c r="YR287" s="120"/>
      <c r="YS287" s="120"/>
      <c r="YT287" s="120"/>
      <c r="YU287" s="120"/>
      <c r="YV287" s="120"/>
      <c r="YW287" s="120"/>
      <c r="YX287" s="120"/>
      <c r="YY287" s="120"/>
      <c r="YZ287" s="120"/>
      <c r="ZA287" s="120"/>
      <c r="ZB287" s="120"/>
      <c r="ZC287" s="120"/>
      <c r="ZD287" s="120"/>
      <c r="ZE287" s="120"/>
      <c r="ZF287" s="120"/>
      <c r="ZG287" s="120"/>
      <c r="ZH287" s="120"/>
      <c r="ZI287" s="120"/>
      <c r="ZJ287" s="120"/>
      <c r="ZK287" s="120"/>
      <c r="ZL287" s="120"/>
      <c r="ZM287" s="120"/>
      <c r="ZN287" s="120"/>
      <c r="ZO287" s="120"/>
      <c r="ZP287" s="120"/>
      <c r="ZQ287" s="120"/>
      <c r="ZR287" s="120"/>
      <c r="ZS287" s="120"/>
      <c r="ZT287" s="120"/>
      <c r="ZU287" s="120"/>
      <c r="ZV287" s="120"/>
      <c r="ZW287" s="120"/>
      <c r="ZX287" s="120"/>
      <c r="ZY287" s="120"/>
      <c r="ZZ287" s="120"/>
      <c r="AAA287" s="120"/>
      <c r="AAB287" s="120"/>
      <c r="AAC287" s="120"/>
      <c r="AAD287" s="120"/>
      <c r="AAE287" s="120"/>
      <c r="AAF287" s="120"/>
      <c r="AAG287" s="120"/>
      <c r="AAH287" s="120"/>
      <c r="AAI287" s="120"/>
      <c r="AAJ287" s="120"/>
      <c r="AAK287" s="120"/>
      <c r="AAL287" s="120"/>
      <c r="AAM287" s="120"/>
      <c r="AAN287" s="120"/>
      <c r="AAO287" s="120"/>
      <c r="AAP287" s="120"/>
      <c r="AAQ287" s="120"/>
      <c r="AAR287" s="120"/>
      <c r="AAS287" s="120"/>
      <c r="AAT287" s="120"/>
      <c r="AAU287" s="120"/>
      <c r="AAV287" s="120"/>
      <c r="AAW287" s="120"/>
      <c r="AAX287" s="120"/>
      <c r="AAY287" s="120"/>
      <c r="AAZ287" s="120"/>
      <c r="ABA287" s="120"/>
      <c r="ABB287" s="120"/>
      <c r="ABC287" s="120"/>
      <c r="ABD287" s="120"/>
      <c r="ABE287" s="120"/>
      <c r="ABF287" s="120"/>
      <c r="ABG287" s="120"/>
      <c r="ABH287" s="120"/>
      <c r="ABI287" s="120"/>
      <c r="ABJ287" s="120"/>
      <c r="ABK287" s="120"/>
      <c r="ABL287" s="120"/>
      <c r="ABM287" s="120"/>
      <c r="ABN287" s="120"/>
      <c r="ABO287" s="120"/>
      <c r="ABP287" s="120"/>
      <c r="ABQ287" s="120"/>
      <c r="ABR287" s="120"/>
      <c r="ABS287" s="120"/>
      <c r="ABT287" s="120"/>
      <c r="ABU287" s="120"/>
      <c r="ABV287" s="120"/>
      <c r="ABW287" s="120"/>
      <c r="ABX287" s="120"/>
      <c r="ABY287" s="120"/>
      <c r="ABZ287" s="120"/>
      <c r="ACA287" s="120"/>
      <c r="ACB287" s="120"/>
      <c r="ACC287" s="120"/>
      <c r="ACD287" s="120"/>
      <c r="ACE287" s="120"/>
      <c r="ACF287" s="120"/>
      <c r="ACG287" s="120"/>
      <c r="ACH287" s="120"/>
      <c r="ACI287" s="120"/>
      <c r="ACJ287" s="120"/>
      <c r="ACK287" s="120"/>
      <c r="ACL287" s="120"/>
      <c r="ACM287" s="120"/>
      <c r="ACN287" s="120"/>
      <c r="ACO287" s="120"/>
      <c r="ACP287" s="120"/>
      <c r="ACQ287" s="120"/>
      <c r="ACR287" s="120"/>
      <c r="ACS287" s="120"/>
      <c r="ACT287" s="120"/>
      <c r="ACU287" s="120"/>
      <c r="ACV287" s="120"/>
      <c r="ACW287" s="120"/>
      <c r="ACX287" s="120"/>
      <c r="ACY287" s="120"/>
      <c r="ACZ287" s="120"/>
      <c r="ADA287" s="120"/>
      <c r="ADB287" s="120"/>
      <c r="ADC287" s="120"/>
      <c r="ADD287" s="120"/>
      <c r="ADE287" s="120"/>
      <c r="ADF287" s="120"/>
      <c r="ADG287" s="120"/>
      <c r="ADH287" s="120"/>
      <c r="ADI287" s="120"/>
      <c r="ADJ287" s="120"/>
      <c r="ADK287" s="120"/>
      <c r="ADL287" s="120"/>
      <c r="ADM287" s="120"/>
      <c r="ADN287" s="120"/>
      <c r="ADO287" s="120"/>
      <c r="ADP287" s="120"/>
      <c r="ADQ287" s="120"/>
      <c r="ADR287" s="120"/>
      <c r="ADS287" s="120"/>
      <c r="ADT287" s="120"/>
      <c r="ADU287" s="120"/>
      <c r="ADV287" s="120"/>
      <c r="ADW287" s="120"/>
      <c r="ADX287" s="120"/>
      <c r="ADY287" s="120"/>
      <c r="ADZ287" s="120"/>
      <c r="AEA287" s="120"/>
      <c r="AEB287" s="120"/>
      <c r="AEC287" s="120"/>
      <c r="AED287" s="120"/>
      <c r="AEE287" s="120"/>
      <c r="AEF287" s="120"/>
      <c r="AEG287" s="120"/>
      <c r="AEH287" s="120"/>
      <c r="AEI287" s="120"/>
      <c r="AEJ287" s="120"/>
      <c r="AEK287" s="120"/>
      <c r="AEL287" s="120"/>
      <c r="AEM287" s="120"/>
      <c r="AEN287" s="120"/>
      <c r="AEO287" s="120"/>
      <c r="AEP287" s="120"/>
      <c r="AEQ287" s="120"/>
      <c r="AER287" s="120"/>
      <c r="AES287" s="120"/>
      <c r="AET287" s="120"/>
      <c r="AEU287" s="120"/>
      <c r="AEV287" s="120"/>
      <c r="AEW287" s="120"/>
      <c r="AEX287" s="120"/>
      <c r="AEY287" s="120"/>
      <c r="AEZ287" s="120"/>
      <c r="AFA287" s="120"/>
      <c r="AFB287" s="120"/>
      <c r="AFC287" s="120"/>
      <c r="AFD287" s="120"/>
      <c r="AFE287" s="120"/>
      <c r="AFF287" s="120"/>
      <c r="AFG287" s="120"/>
      <c r="AFH287" s="120"/>
      <c r="AFI287" s="120"/>
      <c r="AFJ287" s="120"/>
      <c r="AFK287" s="120"/>
      <c r="AFL287" s="120"/>
      <c r="AFM287" s="120"/>
      <c r="AFN287" s="120"/>
      <c r="AFO287" s="120"/>
      <c r="AFP287" s="120"/>
      <c r="AFQ287" s="120"/>
      <c r="AFR287" s="120"/>
      <c r="AFS287" s="120"/>
      <c r="AFT287" s="120"/>
      <c r="AFU287" s="120"/>
      <c r="AFV287" s="120"/>
      <c r="AFW287" s="120"/>
      <c r="AFX287" s="120"/>
      <c r="AFY287" s="120"/>
      <c r="AFZ287" s="120"/>
      <c r="AGA287" s="120"/>
      <c r="AGB287" s="120"/>
      <c r="AGC287" s="120"/>
      <c r="AGD287" s="120"/>
      <c r="AGE287" s="120"/>
      <c r="AGF287" s="120"/>
      <c r="AGG287" s="120"/>
      <c r="AGH287" s="120"/>
      <c r="AGI287" s="120"/>
      <c r="AGJ287" s="120"/>
      <c r="AGK287" s="120"/>
      <c r="AGL287" s="120"/>
      <c r="AGM287" s="120"/>
      <c r="AGN287" s="120"/>
      <c r="AGO287" s="120"/>
      <c r="AGP287" s="120"/>
      <c r="AGQ287" s="120"/>
      <c r="AGR287" s="120"/>
      <c r="AGS287" s="120"/>
      <c r="AGT287" s="120"/>
      <c r="AGU287" s="120"/>
      <c r="AGV287" s="120"/>
      <c r="AGW287" s="120"/>
      <c r="AGX287" s="120"/>
      <c r="AGY287" s="120"/>
      <c r="AGZ287" s="120"/>
      <c r="AHA287" s="120"/>
      <c r="AHB287" s="120"/>
      <c r="AHC287" s="120"/>
      <c r="AHD287" s="120"/>
      <c r="AHE287" s="120"/>
      <c r="AHF287" s="120"/>
      <c r="AHG287" s="120"/>
      <c r="AHH287" s="120"/>
      <c r="AHI287" s="120"/>
      <c r="AHJ287" s="120"/>
      <c r="AHK287" s="120"/>
      <c r="AHL287" s="120"/>
      <c r="AHM287" s="120"/>
      <c r="AHN287" s="120"/>
      <c r="AHO287" s="120"/>
      <c r="AHP287" s="120"/>
      <c r="AHQ287" s="120"/>
      <c r="AHR287" s="120"/>
      <c r="AHS287" s="120"/>
      <c r="AHT287" s="120"/>
      <c r="AHU287" s="120"/>
      <c r="AHV287" s="120"/>
      <c r="AHW287" s="120"/>
      <c r="AHX287" s="120"/>
      <c r="AHY287" s="120"/>
      <c r="AHZ287" s="120"/>
      <c r="AIA287" s="120"/>
      <c r="AIB287" s="120"/>
      <c r="AIC287" s="120"/>
      <c r="AID287" s="120"/>
      <c r="AIE287" s="120"/>
      <c r="AIF287" s="120"/>
      <c r="AIG287" s="120"/>
      <c r="AIH287" s="120"/>
      <c r="AII287" s="120"/>
      <c r="AIJ287" s="120"/>
      <c r="AIK287" s="120"/>
      <c r="AIL287" s="120"/>
      <c r="AIM287" s="120"/>
      <c r="AIN287" s="120"/>
      <c r="AIO287" s="120"/>
      <c r="AIP287" s="120"/>
      <c r="AIQ287" s="120"/>
      <c r="AIR287" s="120"/>
      <c r="AIS287" s="120"/>
      <c r="AIT287" s="120"/>
      <c r="AIU287" s="120"/>
      <c r="AIV287" s="120"/>
      <c r="AIW287" s="120"/>
      <c r="AIX287" s="120"/>
      <c r="AIY287" s="120"/>
      <c r="AIZ287" s="120"/>
      <c r="AJA287" s="120"/>
      <c r="AJB287" s="120"/>
      <c r="AJC287" s="120"/>
      <c r="AJD287" s="120"/>
      <c r="AJE287" s="120"/>
      <c r="AJF287" s="120"/>
      <c r="AJG287" s="120"/>
      <c r="AJH287" s="120"/>
      <c r="AJI287" s="120"/>
      <c r="AJJ287" s="120"/>
      <c r="AJK287" s="120"/>
      <c r="AJL287" s="120"/>
      <c r="AJM287" s="120"/>
      <c r="AJN287" s="120"/>
      <c r="AJO287" s="120"/>
      <c r="AJP287" s="120"/>
      <c r="AJQ287" s="120"/>
      <c r="AJR287" s="120"/>
      <c r="AJS287" s="120"/>
      <c r="AJT287" s="120"/>
      <c r="AJU287" s="120"/>
      <c r="AJV287" s="120"/>
      <c r="AJW287" s="120"/>
      <c r="AJX287" s="120"/>
      <c r="AJY287" s="120"/>
      <c r="AJZ287" s="120"/>
      <c r="AKA287" s="120"/>
      <c r="AKB287" s="120"/>
      <c r="AKC287" s="120"/>
      <c r="AKD287" s="120"/>
      <c r="AKE287" s="120"/>
      <c r="AKF287" s="120"/>
      <c r="AKG287" s="120"/>
      <c r="AKH287" s="120"/>
      <c r="AKI287" s="120"/>
      <c r="AKJ287" s="120"/>
      <c r="AKK287" s="120"/>
      <c r="AKL287" s="120"/>
      <c r="AKM287" s="120"/>
      <c r="AKN287" s="120"/>
      <c r="AKO287" s="120"/>
      <c r="AKP287" s="120"/>
      <c r="AKQ287" s="120"/>
      <c r="AKR287" s="120"/>
      <c r="AKS287" s="120"/>
      <c r="AKT287" s="120"/>
      <c r="AKU287" s="120"/>
      <c r="AKV287" s="120"/>
      <c r="AKW287" s="120"/>
      <c r="AKX287" s="120"/>
      <c r="AKY287" s="120"/>
      <c r="AKZ287" s="120"/>
      <c r="ALA287" s="120"/>
      <c r="ALB287" s="120"/>
      <c r="ALC287" s="120"/>
      <c r="ALD287" s="120"/>
      <c r="ALE287" s="120"/>
      <c r="ALF287" s="120"/>
      <c r="ALG287" s="120"/>
      <c r="ALH287" s="120"/>
      <c r="ALI287" s="120"/>
      <c r="ALJ287" s="120"/>
      <c r="ALK287" s="120"/>
      <c r="ALL287" s="120"/>
      <c r="ALM287" s="120"/>
      <c r="ALN287" s="120"/>
      <c r="ALO287" s="120"/>
      <c r="ALP287" s="120"/>
      <c r="ALQ287" s="120"/>
      <c r="ALR287" s="120"/>
      <c r="ALS287" s="120"/>
      <c r="ALT287" s="120"/>
      <c r="ALU287" s="120"/>
      <c r="ALV287" s="120"/>
      <c r="ALW287" s="120"/>
      <c r="ALX287" s="120"/>
      <c r="ALY287" s="120"/>
      <c r="ALZ287" s="120"/>
      <c r="AMA287" s="120"/>
      <c r="AMB287" s="120"/>
      <c r="AMC287" s="120"/>
      <c r="AMD287" s="120"/>
      <c r="AME287" s="120"/>
      <c r="AMF287" s="120"/>
      <c r="AMG287" s="120"/>
      <c r="AMH287" s="120"/>
      <c r="AMI287" s="120"/>
      <c r="AMJ287" s="120"/>
      <c r="AMK287" s="120"/>
      <c r="AML287" s="120"/>
    </row>
    <row r="288" spans="1:1026" s="121" customFormat="1" ht="27.95" customHeight="1" x14ac:dyDescent="0.25">
      <c r="A288" s="102">
        <v>283</v>
      </c>
      <c r="B288" s="25" t="s">
        <v>688</v>
      </c>
      <c r="C288" s="26" t="s">
        <v>48</v>
      </c>
      <c r="D288" s="26" t="s">
        <v>140</v>
      </c>
      <c r="E288" s="31" t="s">
        <v>64</v>
      </c>
      <c r="F288" s="50">
        <v>30</v>
      </c>
      <c r="G288" s="51" t="s">
        <v>11</v>
      </c>
      <c r="H288" s="76"/>
      <c r="I288" s="76">
        <f t="shared" si="23"/>
        <v>0</v>
      </c>
      <c r="J288" s="76">
        <f t="shared" si="24"/>
        <v>0</v>
      </c>
      <c r="K288" s="76">
        <f t="shared" si="25"/>
        <v>0</v>
      </c>
      <c r="L288" s="53"/>
      <c r="M288" s="53"/>
      <c r="N288" s="53"/>
      <c r="O288" s="78"/>
      <c r="P288" s="120"/>
      <c r="Q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  <c r="IQ288" s="120"/>
      <c r="IR288" s="120"/>
      <c r="IS288" s="120"/>
      <c r="IT288" s="120"/>
      <c r="IU288" s="120"/>
      <c r="IV288" s="120"/>
      <c r="IW288" s="120"/>
      <c r="IX288" s="120"/>
      <c r="IY288" s="120"/>
      <c r="IZ288" s="120"/>
      <c r="JA288" s="120"/>
      <c r="JB288" s="120"/>
      <c r="JC288" s="120"/>
      <c r="JD288" s="120"/>
      <c r="JE288" s="120"/>
      <c r="JF288" s="120"/>
      <c r="JG288" s="120"/>
      <c r="JH288" s="120"/>
      <c r="JI288" s="120"/>
      <c r="JJ288" s="120"/>
      <c r="JK288" s="120"/>
      <c r="JL288" s="120"/>
      <c r="JM288" s="120"/>
      <c r="JN288" s="120"/>
      <c r="JO288" s="120"/>
      <c r="JP288" s="120"/>
      <c r="JQ288" s="120"/>
      <c r="JR288" s="120"/>
      <c r="JS288" s="120"/>
      <c r="JT288" s="120"/>
      <c r="JU288" s="120"/>
      <c r="JV288" s="120"/>
      <c r="JW288" s="120"/>
      <c r="JX288" s="120"/>
      <c r="JY288" s="120"/>
      <c r="JZ288" s="120"/>
      <c r="KA288" s="120"/>
      <c r="KB288" s="120"/>
      <c r="KC288" s="120"/>
      <c r="KD288" s="120"/>
      <c r="KE288" s="120"/>
      <c r="KF288" s="120"/>
      <c r="KG288" s="120"/>
      <c r="KH288" s="120"/>
      <c r="KI288" s="120"/>
      <c r="KJ288" s="120"/>
      <c r="KK288" s="120"/>
      <c r="KL288" s="120"/>
      <c r="KM288" s="120"/>
      <c r="KN288" s="120"/>
      <c r="KO288" s="120"/>
      <c r="KP288" s="120"/>
      <c r="KQ288" s="120"/>
      <c r="KR288" s="120"/>
      <c r="KS288" s="120"/>
      <c r="KT288" s="120"/>
      <c r="KU288" s="120"/>
      <c r="KV288" s="120"/>
      <c r="KW288" s="120"/>
      <c r="KX288" s="120"/>
      <c r="KY288" s="120"/>
      <c r="KZ288" s="120"/>
      <c r="LA288" s="120"/>
      <c r="LB288" s="120"/>
      <c r="LC288" s="120"/>
      <c r="LD288" s="120"/>
      <c r="LE288" s="120"/>
      <c r="LF288" s="120"/>
      <c r="LG288" s="120"/>
      <c r="LH288" s="120"/>
      <c r="LI288" s="120"/>
      <c r="LJ288" s="120"/>
      <c r="LK288" s="120"/>
      <c r="LL288" s="120"/>
      <c r="LM288" s="120"/>
      <c r="LN288" s="120"/>
      <c r="LO288" s="120"/>
      <c r="LP288" s="120"/>
      <c r="LQ288" s="120"/>
      <c r="LR288" s="120"/>
      <c r="LS288" s="120"/>
      <c r="LT288" s="120"/>
      <c r="LU288" s="120"/>
      <c r="LV288" s="120"/>
      <c r="LW288" s="120"/>
      <c r="LX288" s="120"/>
      <c r="LY288" s="120"/>
      <c r="LZ288" s="120"/>
      <c r="MA288" s="120"/>
      <c r="MB288" s="120"/>
      <c r="MC288" s="120"/>
      <c r="MD288" s="120"/>
      <c r="ME288" s="120"/>
      <c r="MF288" s="120"/>
      <c r="MG288" s="120"/>
      <c r="MH288" s="120"/>
      <c r="MI288" s="120"/>
      <c r="MJ288" s="120"/>
      <c r="MK288" s="120"/>
      <c r="ML288" s="120"/>
      <c r="MM288" s="120"/>
      <c r="MN288" s="120"/>
      <c r="MO288" s="120"/>
      <c r="MP288" s="120"/>
      <c r="MQ288" s="120"/>
      <c r="MR288" s="120"/>
      <c r="MS288" s="120"/>
      <c r="MT288" s="120"/>
      <c r="MU288" s="120"/>
      <c r="MV288" s="120"/>
      <c r="MW288" s="120"/>
      <c r="MX288" s="120"/>
      <c r="MY288" s="120"/>
      <c r="MZ288" s="120"/>
      <c r="NA288" s="120"/>
      <c r="NB288" s="120"/>
      <c r="NC288" s="120"/>
      <c r="ND288" s="120"/>
      <c r="NE288" s="120"/>
      <c r="NF288" s="120"/>
      <c r="NG288" s="120"/>
      <c r="NH288" s="120"/>
      <c r="NI288" s="120"/>
      <c r="NJ288" s="120"/>
      <c r="NK288" s="120"/>
      <c r="NL288" s="120"/>
      <c r="NM288" s="120"/>
      <c r="NN288" s="120"/>
      <c r="NO288" s="120"/>
      <c r="NP288" s="120"/>
      <c r="NQ288" s="120"/>
      <c r="NR288" s="120"/>
      <c r="NS288" s="120"/>
      <c r="NT288" s="120"/>
      <c r="NU288" s="120"/>
      <c r="NV288" s="120"/>
      <c r="NW288" s="120"/>
      <c r="NX288" s="120"/>
      <c r="NY288" s="120"/>
      <c r="NZ288" s="120"/>
      <c r="OA288" s="120"/>
      <c r="OB288" s="120"/>
      <c r="OC288" s="120"/>
      <c r="OD288" s="120"/>
      <c r="OE288" s="120"/>
      <c r="OF288" s="120"/>
      <c r="OG288" s="120"/>
      <c r="OH288" s="120"/>
      <c r="OI288" s="120"/>
      <c r="OJ288" s="120"/>
      <c r="OK288" s="120"/>
      <c r="OL288" s="120"/>
      <c r="OM288" s="120"/>
      <c r="ON288" s="120"/>
      <c r="OO288" s="120"/>
      <c r="OP288" s="120"/>
      <c r="OQ288" s="120"/>
      <c r="OR288" s="120"/>
      <c r="OS288" s="120"/>
      <c r="OT288" s="120"/>
      <c r="OU288" s="120"/>
      <c r="OV288" s="120"/>
      <c r="OW288" s="120"/>
      <c r="OX288" s="120"/>
      <c r="OY288" s="120"/>
      <c r="OZ288" s="120"/>
      <c r="PA288" s="120"/>
      <c r="PB288" s="120"/>
      <c r="PC288" s="120"/>
      <c r="PD288" s="120"/>
      <c r="PE288" s="120"/>
      <c r="PF288" s="120"/>
      <c r="PG288" s="120"/>
      <c r="PH288" s="120"/>
      <c r="PI288" s="120"/>
      <c r="PJ288" s="120"/>
      <c r="PK288" s="120"/>
      <c r="PL288" s="120"/>
      <c r="PM288" s="120"/>
      <c r="PN288" s="120"/>
      <c r="PO288" s="120"/>
      <c r="PP288" s="120"/>
      <c r="PQ288" s="120"/>
      <c r="PR288" s="120"/>
      <c r="PS288" s="120"/>
      <c r="PT288" s="120"/>
      <c r="PU288" s="120"/>
      <c r="PV288" s="120"/>
      <c r="PW288" s="120"/>
      <c r="PX288" s="120"/>
      <c r="PY288" s="120"/>
      <c r="PZ288" s="120"/>
      <c r="QA288" s="120"/>
      <c r="QB288" s="120"/>
      <c r="QC288" s="120"/>
      <c r="QD288" s="120"/>
      <c r="QE288" s="120"/>
      <c r="QF288" s="120"/>
      <c r="QG288" s="120"/>
      <c r="QH288" s="120"/>
      <c r="QI288" s="120"/>
      <c r="QJ288" s="120"/>
      <c r="QK288" s="120"/>
      <c r="QL288" s="120"/>
      <c r="QM288" s="120"/>
      <c r="QN288" s="120"/>
      <c r="QO288" s="120"/>
      <c r="QP288" s="120"/>
      <c r="QQ288" s="120"/>
      <c r="QR288" s="120"/>
      <c r="QS288" s="120"/>
      <c r="QT288" s="120"/>
      <c r="QU288" s="120"/>
      <c r="QV288" s="120"/>
      <c r="QW288" s="120"/>
      <c r="QX288" s="120"/>
      <c r="QY288" s="120"/>
      <c r="QZ288" s="120"/>
      <c r="RA288" s="120"/>
      <c r="RB288" s="120"/>
      <c r="RC288" s="120"/>
      <c r="RD288" s="120"/>
      <c r="RE288" s="120"/>
      <c r="RF288" s="120"/>
      <c r="RG288" s="120"/>
      <c r="RH288" s="120"/>
      <c r="RI288" s="120"/>
      <c r="RJ288" s="120"/>
      <c r="RK288" s="120"/>
      <c r="RL288" s="120"/>
      <c r="RM288" s="120"/>
      <c r="RN288" s="120"/>
      <c r="RO288" s="120"/>
      <c r="RP288" s="120"/>
      <c r="RQ288" s="120"/>
      <c r="RR288" s="120"/>
      <c r="RS288" s="120"/>
      <c r="RT288" s="120"/>
      <c r="RU288" s="120"/>
      <c r="RV288" s="120"/>
      <c r="RW288" s="120"/>
      <c r="RX288" s="120"/>
      <c r="RY288" s="120"/>
      <c r="RZ288" s="120"/>
      <c r="SA288" s="120"/>
      <c r="SB288" s="120"/>
      <c r="SC288" s="120"/>
      <c r="SD288" s="120"/>
      <c r="SE288" s="120"/>
      <c r="SF288" s="120"/>
      <c r="SG288" s="120"/>
      <c r="SH288" s="120"/>
      <c r="SI288" s="120"/>
      <c r="SJ288" s="120"/>
      <c r="SK288" s="120"/>
      <c r="SL288" s="120"/>
      <c r="SM288" s="120"/>
      <c r="SN288" s="120"/>
      <c r="SO288" s="120"/>
      <c r="SP288" s="120"/>
      <c r="SQ288" s="120"/>
      <c r="SR288" s="120"/>
      <c r="SS288" s="120"/>
      <c r="ST288" s="120"/>
      <c r="SU288" s="120"/>
      <c r="SV288" s="120"/>
      <c r="SW288" s="120"/>
      <c r="SX288" s="120"/>
      <c r="SY288" s="120"/>
      <c r="SZ288" s="120"/>
      <c r="TA288" s="120"/>
      <c r="TB288" s="120"/>
      <c r="TC288" s="120"/>
      <c r="TD288" s="120"/>
      <c r="TE288" s="120"/>
      <c r="TF288" s="120"/>
      <c r="TG288" s="120"/>
      <c r="TH288" s="120"/>
      <c r="TI288" s="120"/>
      <c r="TJ288" s="120"/>
      <c r="TK288" s="120"/>
      <c r="TL288" s="120"/>
      <c r="TM288" s="120"/>
      <c r="TN288" s="120"/>
      <c r="TO288" s="120"/>
      <c r="TP288" s="120"/>
      <c r="TQ288" s="120"/>
      <c r="TR288" s="120"/>
      <c r="TS288" s="120"/>
      <c r="TT288" s="120"/>
      <c r="TU288" s="120"/>
      <c r="TV288" s="120"/>
      <c r="TW288" s="120"/>
      <c r="TX288" s="120"/>
      <c r="TY288" s="120"/>
      <c r="TZ288" s="120"/>
      <c r="UA288" s="120"/>
      <c r="UB288" s="120"/>
      <c r="UC288" s="120"/>
      <c r="UD288" s="120"/>
      <c r="UE288" s="120"/>
      <c r="UF288" s="120"/>
      <c r="UG288" s="120"/>
      <c r="UH288" s="120"/>
      <c r="UI288" s="120"/>
      <c r="UJ288" s="120"/>
      <c r="UK288" s="120"/>
      <c r="UL288" s="120"/>
      <c r="UM288" s="120"/>
      <c r="UN288" s="120"/>
      <c r="UO288" s="120"/>
      <c r="UP288" s="120"/>
      <c r="UQ288" s="120"/>
      <c r="UR288" s="120"/>
      <c r="US288" s="120"/>
      <c r="UT288" s="120"/>
      <c r="UU288" s="120"/>
      <c r="UV288" s="120"/>
      <c r="UW288" s="120"/>
      <c r="UX288" s="120"/>
      <c r="UY288" s="120"/>
      <c r="UZ288" s="120"/>
      <c r="VA288" s="120"/>
      <c r="VB288" s="120"/>
      <c r="VC288" s="120"/>
      <c r="VD288" s="120"/>
      <c r="VE288" s="120"/>
      <c r="VF288" s="120"/>
      <c r="VG288" s="120"/>
      <c r="VH288" s="120"/>
      <c r="VI288" s="120"/>
      <c r="VJ288" s="120"/>
      <c r="VK288" s="120"/>
      <c r="VL288" s="120"/>
      <c r="VM288" s="120"/>
      <c r="VN288" s="120"/>
      <c r="VO288" s="120"/>
      <c r="VP288" s="120"/>
      <c r="VQ288" s="120"/>
      <c r="VR288" s="120"/>
      <c r="VS288" s="120"/>
      <c r="VT288" s="120"/>
      <c r="VU288" s="120"/>
      <c r="VV288" s="120"/>
      <c r="VW288" s="120"/>
      <c r="VX288" s="120"/>
      <c r="VY288" s="120"/>
      <c r="VZ288" s="120"/>
      <c r="WA288" s="120"/>
      <c r="WB288" s="120"/>
      <c r="WC288" s="120"/>
      <c r="WD288" s="120"/>
      <c r="WE288" s="120"/>
      <c r="WF288" s="120"/>
      <c r="WG288" s="120"/>
      <c r="WH288" s="120"/>
      <c r="WI288" s="120"/>
      <c r="WJ288" s="120"/>
      <c r="WK288" s="120"/>
      <c r="WL288" s="120"/>
      <c r="WM288" s="120"/>
      <c r="WN288" s="120"/>
      <c r="WO288" s="120"/>
      <c r="WP288" s="120"/>
      <c r="WQ288" s="120"/>
      <c r="WR288" s="120"/>
      <c r="WS288" s="120"/>
      <c r="WT288" s="120"/>
      <c r="WU288" s="120"/>
      <c r="WV288" s="120"/>
      <c r="WW288" s="120"/>
      <c r="WX288" s="120"/>
      <c r="WY288" s="120"/>
      <c r="WZ288" s="120"/>
      <c r="XA288" s="120"/>
      <c r="XB288" s="120"/>
      <c r="XC288" s="120"/>
      <c r="XD288" s="120"/>
      <c r="XE288" s="120"/>
      <c r="XF288" s="120"/>
      <c r="XG288" s="120"/>
      <c r="XH288" s="120"/>
      <c r="XI288" s="120"/>
      <c r="XJ288" s="120"/>
      <c r="XK288" s="120"/>
      <c r="XL288" s="120"/>
      <c r="XM288" s="120"/>
      <c r="XN288" s="120"/>
      <c r="XO288" s="120"/>
      <c r="XP288" s="120"/>
      <c r="XQ288" s="120"/>
      <c r="XR288" s="120"/>
      <c r="XS288" s="120"/>
      <c r="XT288" s="120"/>
      <c r="XU288" s="120"/>
      <c r="XV288" s="120"/>
      <c r="XW288" s="120"/>
      <c r="XX288" s="120"/>
      <c r="XY288" s="120"/>
      <c r="XZ288" s="120"/>
      <c r="YA288" s="120"/>
      <c r="YB288" s="120"/>
      <c r="YC288" s="120"/>
      <c r="YD288" s="120"/>
      <c r="YE288" s="120"/>
      <c r="YF288" s="120"/>
      <c r="YG288" s="120"/>
      <c r="YH288" s="120"/>
      <c r="YI288" s="120"/>
      <c r="YJ288" s="120"/>
      <c r="YK288" s="120"/>
      <c r="YL288" s="120"/>
      <c r="YM288" s="120"/>
      <c r="YN288" s="120"/>
      <c r="YO288" s="120"/>
      <c r="YP288" s="120"/>
      <c r="YQ288" s="120"/>
      <c r="YR288" s="120"/>
      <c r="YS288" s="120"/>
      <c r="YT288" s="120"/>
      <c r="YU288" s="120"/>
      <c r="YV288" s="120"/>
      <c r="YW288" s="120"/>
      <c r="YX288" s="120"/>
      <c r="YY288" s="120"/>
      <c r="YZ288" s="120"/>
      <c r="ZA288" s="120"/>
      <c r="ZB288" s="120"/>
      <c r="ZC288" s="120"/>
      <c r="ZD288" s="120"/>
      <c r="ZE288" s="120"/>
      <c r="ZF288" s="120"/>
      <c r="ZG288" s="120"/>
      <c r="ZH288" s="120"/>
      <c r="ZI288" s="120"/>
      <c r="ZJ288" s="120"/>
      <c r="ZK288" s="120"/>
      <c r="ZL288" s="120"/>
      <c r="ZM288" s="120"/>
      <c r="ZN288" s="120"/>
      <c r="ZO288" s="120"/>
      <c r="ZP288" s="120"/>
      <c r="ZQ288" s="120"/>
      <c r="ZR288" s="120"/>
      <c r="ZS288" s="120"/>
      <c r="ZT288" s="120"/>
      <c r="ZU288" s="120"/>
      <c r="ZV288" s="120"/>
      <c r="ZW288" s="120"/>
      <c r="ZX288" s="120"/>
      <c r="ZY288" s="120"/>
      <c r="ZZ288" s="120"/>
      <c r="AAA288" s="120"/>
      <c r="AAB288" s="120"/>
      <c r="AAC288" s="120"/>
      <c r="AAD288" s="120"/>
      <c r="AAE288" s="120"/>
      <c r="AAF288" s="120"/>
      <c r="AAG288" s="120"/>
      <c r="AAH288" s="120"/>
      <c r="AAI288" s="120"/>
      <c r="AAJ288" s="120"/>
      <c r="AAK288" s="120"/>
      <c r="AAL288" s="120"/>
      <c r="AAM288" s="120"/>
      <c r="AAN288" s="120"/>
      <c r="AAO288" s="120"/>
      <c r="AAP288" s="120"/>
      <c r="AAQ288" s="120"/>
      <c r="AAR288" s="120"/>
      <c r="AAS288" s="120"/>
      <c r="AAT288" s="120"/>
      <c r="AAU288" s="120"/>
      <c r="AAV288" s="120"/>
      <c r="AAW288" s="120"/>
      <c r="AAX288" s="120"/>
      <c r="AAY288" s="120"/>
      <c r="AAZ288" s="120"/>
      <c r="ABA288" s="120"/>
      <c r="ABB288" s="120"/>
      <c r="ABC288" s="120"/>
      <c r="ABD288" s="120"/>
      <c r="ABE288" s="120"/>
      <c r="ABF288" s="120"/>
      <c r="ABG288" s="120"/>
      <c r="ABH288" s="120"/>
      <c r="ABI288" s="120"/>
      <c r="ABJ288" s="120"/>
      <c r="ABK288" s="120"/>
      <c r="ABL288" s="120"/>
      <c r="ABM288" s="120"/>
      <c r="ABN288" s="120"/>
      <c r="ABO288" s="120"/>
      <c r="ABP288" s="120"/>
      <c r="ABQ288" s="120"/>
      <c r="ABR288" s="120"/>
      <c r="ABS288" s="120"/>
      <c r="ABT288" s="120"/>
      <c r="ABU288" s="120"/>
      <c r="ABV288" s="120"/>
      <c r="ABW288" s="120"/>
      <c r="ABX288" s="120"/>
      <c r="ABY288" s="120"/>
      <c r="ABZ288" s="120"/>
      <c r="ACA288" s="120"/>
      <c r="ACB288" s="120"/>
      <c r="ACC288" s="120"/>
      <c r="ACD288" s="120"/>
      <c r="ACE288" s="120"/>
      <c r="ACF288" s="120"/>
      <c r="ACG288" s="120"/>
      <c r="ACH288" s="120"/>
      <c r="ACI288" s="120"/>
      <c r="ACJ288" s="120"/>
      <c r="ACK288" s="120"/>
      <c r="ACL288" s="120"/>
      <c r="ACM288" s="120"/>
      <c r="ACN288" s="120"/>
      <c r="ACO288" s="120"/>
      <c r="ACP288" s="120"/>
      <c r="ACQ288" s="120"/>
      <c r="ACR288" s="120"/>
      <c r="ACS288" s="120"/>
      <c r="ACT288" s="120"/>
      <c r="ACU288" s="120"/>
      <c r="ACV288" s="120"/>
      <c r="ACW288" s="120"/>
      <c r="ACX288" s="120"/>
      <c r="ACY288" s="120"/>
      <c r="ACZ288" s="120"/>
      <c r="ADA288" s="120"/>
      <c r="ADB288" s="120"/>
      <c r="ADC288" s="120"/>
      <c r="ADD288" s="120"/>
      <c r="ADE288" s="120"/>
      <c r="ADF288" s="120"/>
      <c r="ADG288" s="120"/>
      <c r="ADH288" s="120"/>
      <c r="ADI288" s="120"/>
      <c r="ADJ288" s="120"/>
      <c r="ADK288" s="120"/>
      <c r="ADL288" s="120"/>
      <c r="ADM288" s="120"/>
      <c r="ADN288" s="120"/>
      <c r="ADO288" s="120"/>
      <c r="ADP288" s="120"/>
      <c r="ADQ288" s="120"/>
      <c r="ADR288" s="120"/>
      <c r="ADS288" s="120"/>
      <c r="ADT288" s="120"/>
      <c r="ADU288" s="120"/>
      <c r="ADV288" s="120"/>
      <c r="ADW288" s="120"/>
      <c r="ADX288" s="120"/>
      <c r="ADY288" s="120"/>
      <c r="ADZ288" s="120"/>
      <c r="AEA288" s="120"/>
      <c r="AEB288" s="120"/>
      <c r="AEC288" s="120"/>
      <c r="AED288" s="120"/>
      <c r="AEE288" s="120"/>
      <c r="AEF288" s="120"/>
      <c r="AEG288" s="120"/>
      <c r="AEH288" s="120"/>
      <c r="AEI288" s="120"/>
      <c r="AEJ288" s="120"/>
      <c r="AEK288" s="120"/>
      <c r="AEL288" s="120"/>
      <c r="AEM288" s="120"/>
      <c r="AEN288" s="120"/>
      <c r="AEO288" s="120"/>
      <c r="AEP288" s="120"/>
      <c r="AEQ288" s="120"/>
      <c r="AER288" s="120"/>
      <c r="AES288" s="120"/>
      <c r="AET288" s="120"/>
      <c r="AEU288" s="120"/>
      <c r="AEV288" s="120"/>
      <c r="AEW288" s="120"/>
      <c r="AEX288" s="120"/>
      <c r="AEY288" s="120"/>
      <c r="AEZ288" s="120"/>
      <c r="AFA288" s="120"/>
      <c r="AFB288" s="120"/>
      <c r="AFC288" s="120"/>
      <c r="AFD288" s="120"/>
      <c r="AFE288" s="120"/>
      <c r="AFF288" s="120"/>
      <c r="AFG288" s="120"/>
      <c r="AFH288" s="120"/>
      <c r="AFI288" s="120"/>
      <c r="AFJ288" s="120"/>
      <c r="AFK288" s="120"/>
      <c r="AFL288" s="120"/>
      <c r="AFM288" s="120"/>
      <c r="AFN288" s="120"/>
      <c r="AFO288" s="120"/>
      <c r="AFP288" s="120"/>
      <c r="AFQ288" s="120"/>
      <c r="AFR288" s="120"/>
      <c r="AFS288" s="120"/>
      <c r="AFT288" s="120"/>
      <c r="AFU288" s="120"/>
      <c r="AFV288" s="120"/>
      <c r="AFW288" s="120"/>
      <c r="AFX288" s="120"/>
      <c r="AFY288" s="120"/>
      <c r="AFZ288" s="120"/>
      <c r="AGA288" s="120"/>
      <c r="AGB288" s="120"/>
      <c r="AGC288" s="120"/>
      <c r="AGD288" s="120"/>
      <c r="AGE288" s="120"/>
      <c r="AGF288" s="120"/>
      <c r="AGG288" s="120"/>
      <c r="AGH288" s="120"/>
      <c r="AGI288" s="120"/>
      <c r="AGJ288" s="120"/>
      <c r="AGK288" s="120"/>
      <c r="AGL288" s="120"/>
      <c r="AGM288" s="120"/>
      <c r="AGN288" s="120"/>
      <c r="AGO288" s="120"/>
      <c r="AGP288" s="120"/>
      <c r="AGQ288" s="120"/>
      <c r="AGR288" s="120"/>
      <c r="AGS288" s="120"/>
      <c r="AGT288" s="120"/>
      <c r="AGU288" s="120"/>
      <c r="AGV288" s="120"/>
      <c r="AGW288" s="120"/>
      <c r="AGX288" s="120"/>
      <c r="AGY288" s="120"/>
      <c r="AGZ288" s="120"/>
      <c r="AHA288" s="120"/>
      <c r="AHB288" s="120"/>
      <c r="AHC288" s="120"/>
      <c r="AHD288" s="120"/>
      <c r="AHE288" s="120"/>
      <c r="AHF288" s="120"/>
      <c r="AHG288" s="120"/>
      <c r="AHH288" s="120"/>
      <c r="AHI288" s="120"/>
      <c r="AHJ288" s="120"/>
      <c r="AHK288" s="120"/>
      <c r="AHL288" s="120"/>
      <c r="AHM288" s="120"/>
      <c r="AHN288" s="120"/>
      <c r="AHO288" s="120"/>
      <c r="AHP288" s="120"/>
      <c r="AHQ288" s="120"/>
      <c r="AHR288" s="120"/>
      <c r="AHS288" s="120"/>
      <c r="AHT288" s="120"/>
      <c r="AHU288" s="120"/>
      <c r="AHV288" s="120"/>
      <c r="AHW288" s="120"/>
      <c r="AHX288" s="120"/>
      <c r="AHY288" s="120"/>
      <c r="AHZ288" s="120"/>
      <c r="AIA288" s="120"/>
      <c r="AIB288" s="120"/>
      <c r="AIC288" s="120"/>
      <c r="AID288" s="120"/>
      <c r="AIE288" s="120"/>
      <c r="AIF288" s="120"/>
      <c r="AIG288" s="120"/>
      <c r="AIH288" s="120"/>
      <c r="AII288" s="120"/>
      <c r="AIJ288" s="120"/>
      <c r="AIK288" s="120"/>
      <c r="AIL288" s="120"/>
      <c r="AIM288" s="120"/>
      <c r="AIN288" s="120"/>
      <c r="AIO288" s="120"/>
      <c r="AIP288" s="120"/>
      <c r="AIQ288" s="120"/>
      <c r="AIR288" s="120"/>
      <c r="AIS288" s="120"/>
      <c r="AIT288" s="120"/>
      <c r="AIU288" s="120"/>
      <c r="AIV288" s="120"/>
      <c r="AIW288" s="120"/>
      <c r="AIX288" s="120"/>
      <c r="AIY288" s="120"/>
      <c r="AIZ288" s="120"/>
      <c r="AJA288" s="120"/>
      <c r="AJB288" s="120"/>
      <c r="AJC288" s="120"/>
      <c r="AJD288" s="120"/>
      <c r="AJE288" s="120"/>
      <c r="AJF288" s="120"/>
      <c r="AJG288" s="120"/>
      <c r="AJH288" s="120"/>
      <c r="AJI288" s="120"/>
      <c r="AJJ288" s="120"/>
      <c r="AJK288" s="120"/>
      <c r="AJL288" s="120"/>
      <c r="AJM288" s="120"/>
      <c r="AJN288" s="120"/>
      <c r="AJO288" s="120"/>
      <c r="AJP288" s="120"/>
      <c r="AJQ288" s="120"/>
      <c r="AJR288" s="120"/>
      <c r="AJS288" s="120"/>
      <c r="AJT288" s="120"/>
      <c r="AJU288" s="120"/>
      <c r="AJV288" s="120"/>
      <c r="AJW288" s="120"/>
      <c r="AJX288" s="120"/>
      <c r="AJY288" s="120"/>
      <c r="AJZ288" s="120"/>
      <c r="AKA288" s="120"/>
      <c r="AKB288" s="120"/>
      <c r="AKC288" s="120"/>
      <c r="AKD288" s="120"/>
      <c r="AKE288" s="120"/>
      <c r="AKF288" s="120"/>
      <c r="AKG288" s="120"/>
      <c r="AKH288" s="120"/>
      <c r="AKI288" s="120"/>
      <c r="AKJ288" s="120"/>
      <c r="AKK288" s="120"/>
      <c r="AKL288" s="120"/>
      <c r="AKM288" s="120"/>
      <c r="AKN288" s="120"/>
      <c r="AKO288" s="120"/>
      <c r="AKP288" s="120"/>
      <c r="AKQ288" s="120"/>
      <c r="AKR288" s="120"/>
      <c r="AKS288" s="120"/>
      <c r="AKT288" s="120"/>
      <c r="AKU288" s="120"/>
      <c r="AKV288" s="120"/>
      <c r="AKW288" s="120"/>
      <c r="AKX288" s="120"/>
      <c r="AKY288" s="120"/>
      <c r="AKZ288" s="120"/>
      <c r="ALA288" s="120"/>
      <c r="ALB288" s="120"/>
      <c r="ALC288" s="120"/>
      <c r="ALD288" s="120"/>
      <c r="ALE288" s="120"/>
      <c r="ALF288" s="120"/>
      <c r="ALG288" s="120"/>
      <c r="ALH288" s="120"/>
      <c r="ALI288" s="120"/>
      <c r="ALJ288" s="120"/>
      <c r="ALK288" s="120"/>
      <c r="ALL288" s="120"/>
      <c r="ALM288" s="120"/>
      <c r="ALN288" s="120"/>
      <c r="ALO288" s="120"/>
      <c r="ALP288" s="120"/>
      <c r="ALQ288" s="120"/>
      <c r="ALR288" s="120"/>
      <c r="ALS288" s="120"/>
      <c r="ALT288" s="120"/>
      <c r="ALU288" s="120"/>
      <c r="ALV288" s="120"/>
      <c r="ALW288" s="120"/>
      <c r="ALX288" s="120"/>
      <c r="ALY288" s="120"/>
      <c r="ALZ288" s="120"/>
      <c r="AMA288" s="120"/>
      <c r="AMB288" s="120"/>
      <c r="AMC288" s="120"/>
      <c r="AMD288" s="120"/>
      <c r="AME288" s="120"/>
      <c r="AMF288" s="120"/>
      <c r="AMG288" s="120"/>
      <c r="AMH288" s="120"/>
      <c r="AMI288" s="120"/>
      <c r="AMJ288" s="120"/>
      <c r="AMK288" s="120"/>
      <c r="AML288" s="120"/>
    </row>
    <row r="289" spans="1:1026" s="121" customFormat="1" ht="27.95" customHeight="1" x14ac:dyDescent="0.25">
      <c r="A289" s="102">
        <v>284</v>
      </c>
      <c r="B289" s="25" t="s">
        <v>352</v>
      </c>
      <c r="C289" s="26" t="s">
        <v>8</v>
      </c>
      <c r="D289" s="26" t="s">
        <v>34</v>
      </c>
      <c r="E289" s="31" t="s">
        <v>22</v>
      </c>
      <c r="F289" s="50">
        <v>80</v>
      </c>
      <c r="G289" s="51" t="s">
        <v>11</v>
      </c>
      <c r="H289" s="76"/>
      <c r="I289" s="76">
        <f t="shared" si="23"/>
        <v>0</v>
      </c>
      <c r="J289" s="76">
        <f t="shared" si="24"/>
        <v>0</v>
      </c>
      <c r="K289" s="76">
        <f t="shared" si="25"/>
        <v>0</v>
      </c>
      <c r="L289" s="53"/>
      <c r="M289" s="53"/>
      <c r="N289" s="53"/>
      <c r="O289" s="39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  <c r="EO289" s="120"/>
      <c r="EP289" s="120"/>
      <c r="EQ289" s="120"/>
      <c r="ER289" s="120"/>
      <c r="ES289" s="120"/>
      <c r="ET289" s="120"/>
      <c r="EU289" s="120"/>
      <c r="EV289" s="120"/>
      <c r="EW289" s="120"/>
      <c r="EX289" s="120"/>
      <c r="EY289" s="120"/>
      <c r="EZ289" s="120"/>
      <c r="FA289" s="120"/>
      <c r="FB289" s="120"/>
      <c r="FC289" s="120"/>
      <c r="FD289" s="120"/>
      <c r="FE289" s="120"/>
      <c r="FF289" s="120"/>
      <c r="FG289" s="120"/>
      <c r="FH289" s="120"/>
      <c r="FI289" s="120"/>
      <c r="FJ289" s="120"/>
      <c r="FK289" s="120"/>
      <c r="FL289" s="120"/>
      <c r="FM289" s="120"/>
      <c r="FN289" s="120"/>
      <c r="FO289" s="120"/>
      <c r="FP289" s="120"/>
      <c r="FQ289" s="120"/>
      <c r="FR289" s="120"/>
      <c r="FS289" s="120"/>
      <c r="FT289" s="120"/>
      <c r="FU289" s="120"/>
      <c r="FV289" s="120"/>
      <c r="FW289" s="120"/>
      <c r="FX289" s="120"/>
      <c r="FY289" s="120"/>
      <c r="FZ289" s="120"/>
      <c r="GA289" s="120"/>
      <c r="GB289" s="120"/>
      <c r="GC289" s="120"/>
      <c r="GD289" s="120"/>
      <c r="GE289" s="120"/>
      <c r="GF289" s="120"/>
      <c r="GG289" s="120"/>
      <c r="GH289" s="120"/>
      <c r="GI289" s="120"/>
      <c r="GJ289" s="120"/>
      <c r="GK289" s="120"/>
      <c r="GL289" s="120"/>
      <c r="GM289" s="120"/>
      <c r="GN289" s="120"/>
      <c r="GO289" s="120"/>
      <c r="GP289" s="120"/>
      <c r="GQ289" s="120"/>
      <c r="GR289" s="120"/>
      <c r="GS289" s="120"/>
      <c r="GT289" s="120"/>
      <c r="GU289" s="120"/>
      <c r="GV289" s="120"/>
      <c r="GW289" s="120"/>
      <c r="GX289" s="120"/>
      <c r="GY289" s="120"/>
      <c r="GZ289" s="120"/>
      <c r="HA289" s="120"/>
      <c r="HB289" s="120"/>
      <c r="HC289" s="120"/>
      <c r="HD289" s="120"/>
      <c r="HE289" s="120"/>
      <c r="HF289" s="120"/>
      <c r="HG289" s="120"/>
      <c r="HH289" s="120"/>
      <c r="HI289" s="120"/>
      <c r="HJ289" s="120"/>
      <c r="HK289" s="120"/>
      <c r="HL289" s="120"/>
      <c r="HM289" s="120"/>
      <c r="HN289" s="120"/>
      <c r="HO289" s="120"/>
      <c r="HP289" s="120"/>
      <c r="HQ289" s="120"/>
      <c r="HR289" s="120"/>
      <c r="HS289" s="120"/>
      <c r="HT289" s="120"/>
      <c r="HU289" s="120"/>
      <c r="HV289" s="120"/>
      <c r="HW289" s="120"/>
      <c r="HX289" s="120"/>
      <c r="HY289" s="120"/>
      <c r="HZ289" s="120"/>
      <c r="IA289" s="120"/>
      <c r="IB289" s="120"/>
      <c r="IC289" s="120"/>
      <c r="ID289" s="120"/>
      <c r="IE289" s="120"/>
      <c r="IF289" s="120"/>
      <c r="IG289" s="120"/>
      <c r="IH289" s="120"/>
      <c r="II289" s="120"/>
      <c r="IJ289" s="120"/>
      <c r="IK289" s="120"/>
      <c r="IL289" s="120"/>
      <c r="IM289" s="120"/>
      <c r="IN289" s="120"/>
      <c r="IO289" s="120"/>
      <c r="IP289" s="120"/>
      <c r="IQ289" s="120"/>
      <c r="IR289" s="120"/>
      <c r="IS289" s="120"/>
      <c r="IT289" s="120"/>
      <c r="IU289" s="120"/>
      <c r="IV289" s="120"/>
      <c r="IW289" s="120"/>
      <c r="IX289" s="120"/>
      <c r="IY289" s="120"/>
      <c r="IZ289" s="120"/>
      <c r="JA289" s="120"/>
      <c r="JB289" s="120"/>
      <c r="JC289" s="120"/>
      <c r="JD289" s="120"/>
      <c r="JE289" s="120"/>
      <c r="JF289" s="120"/>
      <c r="JG289" s="120"/>
      <c r="JH289" s="120"/>
      <c r="JI289" s="120"/>
      <c r="JJ289" s="120"/>
      <c r="JK289" s="120"/>
      <c r="JL289" s="120"/>
      <c r="JM289" s="120"/>
      <c r="JN289" s="120"/>
      <c r="JO289" s="120"/>
      <c r="JP289" s="120"/>
      <c r="JQ289" s="120"/>
      <c r="JR289" s="120"/>
      <c r="JS289" s="120"/>
      <c r="JT289" s="120"/>
      <c r="JU289" s="120"/>
      <c r="JV289" s="120"/>
      <c r="JW289" s="120"/>
      <c r="JX289" s="120"/>
      <c r="JY289" s="120"/>
      <c r="JZ289" s="120"/>
      <c r="KA289" s="120"/>
      <c r="KB289" s="120"/>
      <c r="KC289" s="120"/>
      <c r="KD289" s="120"/>
      <c r="KE289" s="120"/>
      <c r="KF289" s="120"/>
      <c r="KG289" s="120"/>
      <c r="KH289" s="120"/>
      <c r="KI289" s="120"/>
      <c r="KJ289" s="120"/>
      <c r="KK289" s="120"/>
      <c r="KL289" s="120"/>
      <c r="KM289" s="120"/>
      <c r="KN289" s="120"/>
      <c r="KO289" s="120"/>
      <c r="KP289" s="120"/>
      <c r="KQ289" s="120"/>
      <c r="KR289" s="120"/>
      <c r="KS289" s="120"/>
      <c r="KT289" s="120"/>
      <c r="KU289" s="120"/>
      <c r="KV289" s="120"/>
      <c r="KW289" s="120"/>
      <c r="KX289" s="120"/>
      <c r="KY289" s="120"/>
      <c r="KZ289" s="120"/>
      <c r="LA289" s="120"/>
      <c r="LB289" s="120"/>
      <c r="LC289" s="120"/>
      <c r="LD289" s="120"/>
      <c r="LE289" s="120"/>
      <c r="LF289" s="120"/>
      <c r="LG289" s="120"/>
      <c r="LH289" s="120"/>
      <c r="LI289" s="120"/>
      <c r="LJ289" s="120"/>
      <c r="LK289" s="120"/>
      <c r="LL289" s="120"/>
      <c r="LM289" s="120"/>
      <c r="LN289" s="120"/>
      <c r="LO289" s="120"/>
      <c r="LP289" s="120"/>
      <c r="LQ289" s="120"/>
      <c r="LR289" s="120"/>
      <c r="LS289" s="120"/>
      <c r="LT289" s="120"/>
      <c r="LU289" s="120"/>
      <c r="LV289" s="120"/>
      <c r="LW289" s="120"/>
      <c r="LX289" s="120"/>
      <c r="LY289" s="120"/>
      <c r="LZ289" s="120"/>
      <c r="MA289" s="120"/>
      <c r="MB289" s="120"/>
      <c r="MC289" s="120"/>
      <c r="MD289" s="120"/>
      <c r="ME289" s="120"/>
      <c r="MF289" s="120"/>
      <c r="MG289" s="120"/>
      <c r="MH289" s="120"/>
      <c r="MI289" s="120"/>
      <c r="MJ289" s="120"/>
      <c r="MK289" s="120"/>
      <c r="ML289" s="120"/>
      <c r="MM289" s="120"/>
      <c r="MN289" s="120"/>
      <c r="MO289" s="120"/>
      <c r="MP289" s="120"/>
      <c r="MQ289" s="120"/>
      <c r="MR289" s="120"/>
      <c r="MS289" s="120"/>
      <c r="MT289" s="120"/>
      <c r="MU289" s="120"/>
      <c r="MV289" s="120"/>
      <c r="MW289" s="120"/>
      <c r="MX289" s="120"/>
      <c r="MY289" s="120"/>
      <c r="MZ289" s="120"/>
      <c r="NA289" s="120"/>
      <c r="NB289" s="120"/>
      <c r="NC289" s="120"/>
      <c r="ND289" s="120"/>
      <c r="NE289" s="120"/>
      <c r="NF289" s="120"/>
      <c r="NG289" s="120"/>
      <c r="NH289" s="120"/>
      <c r="NI289" s="120"/>
      <c r="NJ289" s="120"/>
      <c r="NK289" s="120"/>
      <c r="NL289" s="120"/>
      <c r="NM289" s="120"/>
      <c r="NN289" s="120"/>
      <c r="NO289" s="120"/>
      <c r="NP289" s="120"/>
      <c r="NQ289" s="120"/>
      <c r="NR289" s="120"/>
      <c r="NS289" s="120"/>
      <c r="NT289" s="120"/>
      <c r="NU289" s="120"/>
      <c r="NV289" s="120"/>
      <c r="NW289" s="120"/>
      <c r="NX289" s="120"/>
      <c r="NY289" s="120"/>
      <c r="NZ289" s="120"/>
      <c r="OA289" s="120"/>
      <c r="OB289" s="120"/>
      <c r="OC289" s="120"/>
      <c r="OD289" s="120"/>
      <c r="OE289" s="120"/>
      <c r="OF289" s="120"/>
      <c r="OG289" s="120"/>
      <c r="OH289" s="120"/>
      <c r="OI289" s="120"/>
      <c r="OJ289" s="120"/>
      <c r="OK289" s="120"/>
      <c r="OL289" s="120"/>
      <c r="OM289" s="120"/>
      <c r="ON289" s="120"/>
      <c r="OO289" s="120"/>
      <c r="OP289" s="120"/>
      <c r="OQ289" s="120"/>
      <c r="OR289" s="120"/>
      <c r="OS289" s="120"/>
      <c r="OT289" s="120"/>
      <c r="OU289" s="120"/>
      <c r="OV289" s="120"/>
      <c r="OW289" s="120"/>
      <c r="OX289" s="120"/>
      <c r="OY289" s="120"/>
      <c r="OZ289" s="120"/>
      <c r="PA289" s="120"/>
      <c r="PB289" s="120"/>
      <c r="PC289" s="120"/>
      <c r="PD289" s="120"/>
      <c r="PE289" s="120"/>
      <c r="PF289" s="120"/>
      <c r="PG289" s="120"/>
      <c r="PH289" s="120"/>
      <c r="PI289" s="120"/>
      <c r="PJ289" s="120"/>
      <c r="PK289" s="120"/>
      <c r="PL289" s="120"/>
      <c r="PM289" s="120"/>
      <c r="PN289" s="120"/>
      <c r="PO289" s="120"/>
      <c r="PP289" s="120"/>
      <c r="PQ289" s="120"/>
      <c r="PR289" s="120"/>
      <c r="PS289" s="120"/>
      <c r="PT289" s="120"/>
      <c r="PU289" s="120"/>
      <c r="PV289" s="120"/>
      <c r="PW289" s="120"/>
      <c r="PX289" s="120"/>
      <c r="PY289" s="120"/>
      <c r="PZ289" s="120"/>
      <c r="QA289" s="120"/>
      <c r="QB289" s="120"/>
      <c r="QC289" s="120"/>
      <c r="QD289" s="120"/>
      <c r="QE289" s="120"/>
      <c r="QF289" s="120"/>
      <c r="QG289" s="120"/>
      <c r="QH289" s="120"/>
      <c r="QI289" s="120"/>
      <c r="QJ289" s="120"/>
      <c r="QK289" s="120"/>
      <c r="QL289" s="120"/>
      <c r="QM289" s="120"/>
      <c r="QN289" s="120"/>
      <c r="QO289" s="120"/>
      <c r="QP289" s="120"/>
      <c r="QQ289" s="120"/>
      <c r="QR289" s="120"/>
      <c r="QS289" s="120"/>
      <c r="QT289" s="120"/>
      <c r="QU289" s="120"/>
      <c r="QV289" s="120"/>
      <c r="QW289" s="120"/>
      <c r="QX289" s="120"/>
      <c r="QY289" s="120"/>
      <c r="QZ289" s="120"/>
      <c r="RA289" s="120"/>
      <c r="RB289" s="120"/>
      <c r="RC289" s="120"/>
      <c r="RD289" s="120"/>
      <c r="RE289" s="120"/>
      <c r="RF289" s="120"/>
      <c r="RG289" s="120"/>
      <c r="RH289" s="120"/>
      <c r="RI289" s="120"/>
      <c r="RJ289" s="120"/>
      <c r="RK289" s="120"/>
      <c r="RL289" s="120"/>
      <c r="RM289" s="120"/>
      <c r="RN289" s="120"/>
      <c r="RO289" s="120"/>
      <c r="RP289" s="120"/>
      <c r="RQ289" s="120"/>
      <c r="RR289" s="120"/>
      <c r="RS289" s="120"/>
      <c r="RT289" s="120"/>
      <c r="RU289" s="120"/>
      <c r="RV289" s="120"/>
      <c r="RW289" s="120"/>
      <c r="RX289" s="120"/>
      <c r="RY289" s="120"/>
      <c r="RZ289" s="120"/>
      <c r="SA289" s="120"/>
      <c r="SB289" s="120"/>
      <c r="SC289" s="120"/>
      <c r="SD289" s="120"/>
      <c r="SE289" s="120"/>
      <c r="SF289" s="120"/>
      <c r="SG289" s="120"/>
      <c r="SH289" s="120"/>
      <c r="SI289" s="120"/>
      <c r="SJ289" s="120"/>
      <c r="SK289" s="120"/>
      <c r="SL289" s="120"/>
      <c r="SM289" s="120"/>
      <c r="SN289" s="120"/>
      <c r="SO289" s="120"/>
      <c r="SP289" s="120"/>
      <c r="SQ289" s="120"/>
      <c r="SR289" s="120"/>
      <c r="SS289" s="120"/>
      <c r="ST289" s="120"/>
      <c r="SU289" s="120"/>
      <c r="SV289" s="120"/>
      <c r="SW289" s="120"/>
      <c r="SX289" s="120"/>
      <c r="SY289" s="120"/>
      <c r="SZ289" s="120"/>
      <c r="TA289" s="120"/>
      <c r="TB289" s="120"/>
      <c r="TC289" s="120"/>
      <c r="TD289" s="120"/>
      <c r="TE289" s="120"/>
      <c r="TF289" s="120"/>
      <c r="TG289" s="120"/>
      <c r="TH289" s="120"/>
      <c r="TI289" s="120"/>
      <c r="TJ289" s="120"/>
      <c r="TK289" s="120"/>
      <c r="TL289" s="120"/>
      <c r="TM289" s="120"/>
      <c r="TN289" s="120"/>
      <c r="TO289" s="120"/>
      <c r="TP289" s="120"/>
      <c r="TQ289" s="120"/>
      <c r="TR289" s="120"/>
      <c r="TS289" s="120"/>
      <c r="TT289" s="120"/>
      <c r="TU289" s="120"/>
      <c r="TV289" s="120"/>
      <c r="TW289" s="120"/>
      <c r="TX289" s="120"/>
      <c r="TY289" s="120"/>
      <c r="TZ289" s="120"/>
      <c r="UA289" s="120"/>
      <c r="UB289" s="120"/>
      <c r="UC289" s="120"/>
      <c r="UD289" s="120"/>
      <c r="UE289" s="120"/>
      <c r="UF289" s="120"/>
      <c r="UG289" s="120"/>
      <c r="UH289" s="120"/>
      <c r="UI289" s="120"/>
      <c r="UJ289" s="120"/>
      <c r="UK289" s="120"/>
      <c r="UL289" s="120"/>
      <c r="UM289" s="120"/>
      <c r="UN289" s="120"/>
      <c r="UO289" s="120"/>
      <c r="UP289" s="120"/>
      <c r="UQ289" s="120"/>
      <c r="UR289" s="120"/>
      <c r="US289" s="120"/>
      <c r="UT289" s="120"/>
      <c r="UU289" s="120"/>
      <c r="UV289" s="120"/>
      <c r="UW289" s="120"/>
      <c r="UX289" s="120"/>
      <c r="UY289" s="120"/>
      <c r="UZ289" s="120"/>
      <c r="VA289" s="120"/>
      <c r="VB289" s="120"/>
      <c r="VC289" s="120"/>
      <c r="VD289" s="120"/>
      <c r="VE289" s="120"/>
      <c r="VF289" s="120"/>
      <c r="VG289" s="120"/>
      <c r="VH289" s="120"/>
      <c r="VI289" s="120"/>
      <c r="VJ289" s="120"/>
      <c r="VK289" s="120"/>
      <c r="VL289" s="120"/>
      <c r="VM289" s="120"/>
      <c r="VN289" s="120"/>
      <c r="VO289" s="120"/>
      <c r="VP289" s="120"/>
      <c r="VQ289" s="120"/>
      <c r="VR289" s="120"/>
      <c r="VS289" s="120"/>
      <c r="VT289" s="120"/>
      <c r="VU289" s="120"/>
      <c r="VV289" s="120"/>
      <c r="VW289" s="120"/>
      <c r="VX289" s="120"/>
      <c r="VY289" s="120"/>
      <c r="VZ289" s="120"/>
      <c r="WA289" s="120"/>
      <c r="WB289" s="120"/>
      <c r="WC289" s="120"/>
      <c r="WD289" s="120"/>
      <c r="WE289" s="120"/>
      <c r="WF289" s="120"/>
      <c r="WG289" s="120"/>
      <c r="WH289" s="120"/>
      <c r="WI289" s="120"/>
      <c r="WJ289" s="120"/>
      <c r="WK289" s="120"/>
      <c r="WL289" s="120"/>
      <c r="WM289" s="120"/>
      <c r="WN289" s="120"/>
      <c r="WO289" s="120"/>
      <c r="WP289" s="120"/>
      <c r="WQ289" s="120"/>
      <c r="WR289" s="120"/>
      <c r="WS289" s="120"/>
      <c r="WT289" s="120"/>
      <c r="WU289" s="120"/>
      <c r="WV289" s="120"/>
      <c r="WW289" s="120"/>
      <c r="WX289" s="120"/>
      <c r="WY289" s="120"/>
      <c r="WZ289" s="120"/>
      <c r="XA289" s="120"/>
      <c r="XB289" s="120"/>
      <c r="XC289" s="120"/>
      <c r="XD289" s="120"/>
      <c r="XE289" s="120"/>
      <c r="XF289" s="120"/>
      <c r="XG289" s="120"/>
      <c r="XH289" s="120"/>
      <c r="XI289" s="120"/>
      <c r="XJ289" s="120"/>
      <c r="XK289" s="120"/>
      <c r="XL289" s="120"/>
      <c r="XM289" s="120"/>
      <c r="XN289" s="120"/>
      <c r="XO289" s="120"/>
      <c r="XP289" s="120"/>
      <c r="XQ289" s="120"/>
      <c r="XR289" s="120"/>
      <c r="XS289" s="120"/>
      <c r="XT289" s="120"/>
      <c r="XU289" s="120"/>
      <c r="XV289" s="120"/>
      <c r="XW289" s="120"/>
      <c r="XX289" s="120"/>
      <c r="XY289" s="120"/>
      <c r="XZ289" s="120"/>
      <c r="YA289" s="120"/>
      <c r="YB289" s="120"/>
      <c r="YC289" s="120"/>
      <c r="YD289" s="120"/>
      <c r="YE289" s="120"/>
      <c r="YF289" s="120"/>
      <c r="YG289" s="120"/>
      <c r="YH289" s="120"/>
      <c r="YI289" s="120"/>
      <c r="YJ289" s="120"/>
      <c r="YK289" s="120"/>
      <c r="YL289" s="120"/>
      <c r="YM289" s="120"/>
      <c r="YN289" s="120"/>
      <c r="YO289" s="120"/>
      <c r="YP289" s="120"/>
      <c r="YQ289" s="120"/>
      <c r="YR289" s="120"/>
      <c r="YS289" s="120"/>
      <c r="YT289" s="120"/>
      <c r="YU289" s="120"/>
      <c r="YV289" s="120"/>
      <c r="YW289" s="120"/>
      <c r="YX289" s="120"/>
      <c r="YY289" s="120"/>
      <c r="YZ289" s="120"/>
      <c r="ZA289" s="120"/>
      <c r="ZB289" s="120"/>
      <c r="ZC289" s="120"/>
      <c r="ZD289" s="120"/>
      <c r="ZE289" s="120"/>
      <c r="ZF289" s="120"/>
      <c r="ZG289" s="120"/>
      <c r="ZH289" s="120"/>
      <c r="ZI289" s="120"/>
      <c r="ZJ289" s="120"/>
      <c r="ZK289" s="120"/>
      <c r="ZL289" s="120"/>
      <c r="ZM289" s="120"/>
      <c r="ZN289" s="120"/>
      <c r="ZO289" s="120"/>
      <c r="ZP289" s="120"/>
      <c r="ZQ289" s="120"/>
      <c r="ZR289" s="120"/>
      <c r="ZS289" s="120"/>
      <c r="ZT289" s="120"/>
      <c r="ZU289" s="120"/>
      <c r="ZV289" s="120"/>
      <c r="ZW289" s="120"/>
      <c r="ZX289" s="120"/>
      <c r="ZY289" s="120"/>
      <c r="ZZ289" s="120"/>
      <c r="AAA289" s="120"/>
      <c r="AAB289" s="120"/>
      <c r="AAC289" s="120"/>
      <c r="AAD289" s="120"/>
      <c r="AAE289" s="120"/>
      <c r="AAF289" s="120"/>
      <c r="AAG289" s="120"/>
      <c r="AAH289" s="120"/>
      <c r="AAI289" s="120"/>
      <c r="AAJ289" s="120"/>
      <c r="AAK289" s="120"/>
      <c r="AAL289" s="120"/>
      <c r="AAM289" s="120"/>
      <c r="AAN289" s="120"/>
      <c r="AAO289" s="120"/>
      <c r="AAP289" s="120"/>
      <c r="AAQ289" s="120"/>
      <c r="AAR289" s="120"/>
      <c r="AAS289" s="120"/>
      <c r="AAT289" s="120"/>
      <c r="AAU289" s="120"/>
      <c r="AAV289" s="120"/>
      <c r="AAW289" s="120"/>
      <c r="AAX289" s="120"/>
      <c r="AAY289" s="120"/>
      <c r="AAZ289" s="120"/>
      <c r="ABA289" s="120"/>
      <c r="ABB289" s="120"/>
      <c r="ABC289" s="120"/>
      <c r="ABD289" s="120"/>
      <c r="ABE289" s="120"/>
      <c r="ABF289" s="120"/>
      <c r="ABG289" s="120"/>
      <c r="ABH289" s="120"/>
      <c r="ABI289" s="120"/>
      <c r="ABJ289" s="120"/>
      <c r="ABK289" s="120"/>
      <c r="ABL289" s="120"/>
      <c r="ABM289" s="120"/>
      <c r="ABN289" s="120"/>
      <c r="ABO289" s="120"/>
      <c r="ABP289" s="120"/>
      <c r="ABQ289" s="120"/>
      <c r="ABR289" s="120"/>
      <c r="ABS289" s="120"/>
      <c r="ABT289" s="120"/>
      <c r="ABU289" s="120"/>
      <c r="ABV289" s="120"/>
      <c r="ABW289" s="120"/>
      <c r="ABX289" s="120"/>
      <c r="ABY289" s="120"/>
      <c r="ABZ289" s="120"/>
      <c r="ACA289" s="120"/>
      <c r="ACB289" s="120"/>
      <c r="ACC289" s="120"/>
      <c r="ACD289" s="120"/>
      <c r="ACE289" s="120"/>
      <c r="ACF289" s="120"/>
      <c r="ACG289" s="120"/>
      <c r="ACH289" s="120"/>
      <c r="ACI289" s="120"/>
      <c r="ACJ289" s="120"/>
      <c r="ACK289" s="120"/>
      <c r="ACL289" s="120"/>
      <c r="ACM289" s="120"/>
      <c r="ACN289" s="120"/>
      <c r="ACO289" s="120"/>
      <c r="ACP289" s="120"/>
      <c r="ACQ289" s="120"/>
      <c r="ACR289" s="120"/>
      <c r="ACS289" s="120"/>
      <c r="ACT289" s="120"/>
      <c r="ACU289" s="120"/>
      <c r="ACV289" s="120"/>
      <c r="ACW289" s="120"/>
      <c r="ACX289" s="120"/>
      <c r="ACY289" s="120"/>
      <c r="ACZ289" s="120"/>
      <c r="ADA289" s="120"/>
      <c r="ADB289" s="120"/>
      <c r="ADC289" s="120"/>
      <c r="ADD289" s="120"/>
      <c r="ADE289" s="120"/>
      <c r="ADF289" s="120"/>
      <c r="ADG289" s="120"/>
      <c r="ADH289" s="120"/>
      <c r="ADI289" s="120"/>
      <c r="ADJ289" s="120"/>
      <c r="ADK289" s="120"/>
      <c r="ADL289" s="120"/>
      <c r="ADM289" s="120"/>
      <c r="ADN289" s="120"/>
      <c r="ADO289" s="120"/>
      <c r="ADP289" s="120"/>
      <c r="ADQ289" s="120"/>
      <c r="ADR289" s="120"/>
      <c r="ADS289" s="120"/>
      <c r="ADT289" s="120"/>
      <c r="ADU289" s="120"/>
      <c r="ADV289" s="120"/>
      <c r="ADW289" s="120"/>
      <c r="ADX289" s="120"/>
      <c r="ADY289" s="120"/>
      <c r="ADZ289" s="120"/>
      <c r="AEA289" s="120"/>
      <c r="AEB289" s="120"/>
      <c r="AEC289" s="120"/>
      <c r="AED289" s="120"/>
      <c r="AEE289" s="120"/>
      <c r="AEF289" s="120"/>
      <c r="AEG289" s="120"/>
      <c r="AEH289" s="120"/>
      <c r="AEI289" s="120"/>
      <c r="AEJ289" s="120"/>
      <c r="AEK289" s="120"/>
      <c r="AEL289" s="120"/>
      <c r="AEM289" s="120"/>
      <c r="AEN289" s="120"/>
      <c r="AEO289" s="120"/>
      <c r="AEP289" s="120"/>
      <c r="AEQ289" s="120"/>
      <c r="AER289" s="120"/>
      <c r="AES289" s="120"/>
      <c r="AET289" s="120"/>
      <c r="AEU289" s="120"/>
      <c r="AEV289" s="120"/>
      <c r="AEW289" s="120"/>
      <c r="AEX289" s="120"/>
      <c r="AEY289" s="120"/>
      <c r="AEZ289" s="120"/>
      <c r="AFA289" s="120"/>
      <c r="AFB289" s="120"/>
      <c r="AFC289" s="120"/>
      <c r="AFD289" s="120"/>
      <c r="AFE289" s="120"/>
      <c r="AFF289" s="120"/>
      <c r="AFG289" s="120"/>
      <c r="AFH289" s="120"/>
      <c r="AFI289" s="120"/>
      <c r="AFJ289" s="120"/>
      <c r="AFK289" s="120"/>
      <c r="AFL289" s="120"/>
      <c r="AFM289" s="120"/>
      <c r="AFN289" s="120"/>
      <c r="AFO289" s="120"/>
      <c r="AFP289" s="120"/>
      <c r="AFQ289" s="120"/>
      <c r="AFR289" s="120"/>
      <c r="AFS289" s="120"/>
      <c r="AFT289" s="120"/>
      <c r="AFU289" s="120"/>
      <c r="AFV289" s="120"/>
      <c r="AFW289" s="120"/>
      <c r="AFX289" s="120"/>
      <c r="AFY289" s="120"/>
      <c r="AFZ289" s="120"/>
      <c r="AGA289" s="120"/>
      <c r="AGB289" s="120"/>
      <c r="AGC289" s="120"/>
      <c r="AGD289" s="120"/>
      <c r="AGE289" s="120"/>
      <c r="AGF289" s="120"/>
      <c r="AGG289" s="120"/>
      <c r="AGH289" s="120"/>
      <c r="AGI289" s="120"/>
      <c r="AGJ289" s="120"/>
      <c r="AGK289" s="120"/>
      <c r="AGL289" s="120"/>
      <c r="AGM289" s="120"/>
      <c r="AGN289" s="120"/>
      <c r="AGO289" s="120"/>
      <c r="AGP289" s="120"/>
      <c r="AGQ289" s="120"/>
      <c r="AGR289" s="120"/>
      <c r="AGS289" s="120"/>
      <c r="AGT289" s="120"/>
      <c r="AGU289" s="120"/>
      <c r="AGV289" s="120"/>
      <c r="AGW289" s="120"/>
      <c r="AGX289" s="120"/>
      <c r="AGY289" s="120"/>
      <c r="AGZ289" s="120"/>
      <c r="AHA289" s="120"/>
      <c r="AHB289" s="120"/>
      <c r="AHC289" s="120"/>
      <c r="AHD289" s="120"/>
      <c r="AHE289" s="120"/>
      <c r="AHF289" s="120"/>
      <c r="AHG289" s="120"/>
      <c r="AHH289" s="120"/>
      <c r="AHI289" s="120"/>
      <c r="AHJ289" s="120"/>
      <c r="AHK289" s="120"/>
      <c r="AHL289" s="120"/>
      <c r="AHM289" s="120"/>
      <c r="AHN289" s="120"/>
      <c r="AHO289" s="120"/>
      <c r="AHP289" s="120"/>
      <c r="AHQ289" s="120"/>
      <c r="AHR289" s="120"/>
      <c r="AHS289" s="120"/>
      <c r="AHT289" s="120"/>
      <c r="AHU289" s="120"/>
      <c r="AHV289" s="120"/>
      <c r="AHW289" s="120"/>
      <c r="AHX289" s="120"/>
      <c r="AHY289" s="120"/>
      <c r="AHZ289" s="120"/>
      <c r="AIA289" s="120"/>
      <c r="AIB289" s="120"/>
      <c r="AIC289" s="120"/>
      <c r="AID289" s="120"/>
      <c r="AIE289" s="120"/>
      <c r="AIF289" s="120"/>
      <c r="AIG289" s="120"/>
      <c r="AIH289" s="120"/>
      <c r="AII289" s="120"/>
      <c r="AIJ289" s="120"/>
      <c r="AIK289" s="120"/>
      <c r="AIL289" s="120"/>
      <c r="AIM289" s="120"/>
      <c r="AIN289" s="120"/>
      <c r="AIO289" s="120"/>
      <c r="AIP289" s="120"/>
      <c r="AIQ289" s="120"/>
      <c r="AIR289" s="120"/>
      <c r="AIS289" s="120"/>
      <c r="AIT289" s="120"/>
      <c r="AIU289" s="120"/>
      <c r="AIV289" s="120"/>
      <c r="AIW289" s="120"/>
      <c r="AIX289" s="120"/>
      <c r="AIY289" s="120"/>
      <c r="AIZ289" s="120"/>
      <c r="AJA289" s="120"/>
      <c r="AJB289" s="120"/>
      <c r="AJC289" s="120"/>
      <c r="AJD289" s="120"/>
      <c r="AJE289" s="120"/>
      <c r="AJF289" s="120"/>
      <c r="AJG289" s="120"/>
      <c r="AJH289" s="120"/>
      <c r="AJI289" s="120"/>
      <c r="AJJ289" s="120"/>
      <c r="AJK289" s="120"/>
      <c r="AJL289" s="120"/>
      <c r="AJM289" s="120"/>
      <c r="AJN289" s="120"/>
      <c r="AJO289" s="120"/>
      <c r="AJP289" s="120"/>
      <c r="AJQ289" s="120"/>
      <c r="AJR289" s="120"/>
      <c r="AJS289" s="120"/>
      <c r="AJT289" s="120"/>
      <c r="AJU289" s="120"/>
      <c r="AJV289" s="120"/>
      <c r="AJW289" s="120"/>
      <c r="AJX289" s="120"/>
      <c r="AJY289" s="120"/>
      <c r="AJZ289" s="120"/>
      <c r="AKA289" s="120"/>
      <c r="AKB289" s="120"/>
      <c r="AKC289" s="120"/>
      <c r="AKD289" s="120"/>
      <c r="AKE289" s="120"/>
      <c r="AKF289" s="120"/>
      <c r="AKG289" s="120"/>
      <c r="AKH289" s="120"/>
      <c r="AKI289" s="120"/>
      <c r="AKJ289" s="120"/>
      <c r="AKK289" s="120"/>
      <c r="AKL289" s="120"/>
      <c r="AKM289" s="120"/>
      <c r="AKN289" s="120"/>
      <c r="AKO289" s="120"/>
      <c r="AKP289" s="120"/>
      <c r="AKQ289" s="120"/>
      <c r="AKR289" s="120"/>
      <c r="AKS289" s="120"/>
      <c r="AKT289" s="120"/>
      <c r="AKU289" s="120"/>
      <c r="AKV289" s="120"/>
      <c r="AKW289" s="120"/>
      <c r="AKX289" s="120"/>
      <c r="AKY289" s="120"/>
      <c r="AKZ289" s="120"/>
      <c r="ALA289" s="120"/>
      <c r="ALB289" s="120"/>
      <c r="ALC289" s="120"/>
      <c r="ALD289" s="120"/>
      <c r="ALE289" s="120"/>
      <c r="ALF289" s="120"/>
      <c r="ALG289" s="120"/>
      <c r="ALH289" s="120"/>
      <c r="ALI289" s="120"/>
      <c r="ALJ289" s="120"/>
      <c r="ALK289" s="120"/>
      <c r="ALL289" s="120"/>
      <c r="ALM289" s="120"/>
      <c r="ALN289" s="120"/>
      <c r="ALO289" s="120"/>
      <c r="ALP289" s="120"/>
      <c r="ALQ289" s="120"/>
      <c r="ALR289" s="120"/>
      <c r="ALS289" s="120"/>
      <c r="ALT289" s="120"/>
      <c r="ALU289" s="120"/>
      <c r="ALV289" s="120"/>
      <c r="ALW289" s="120"/>
      <c r="ALX289" s="120"/>
      <c r="ALY289" s="120"/>
      <c r="ALZ289" s="120"/>
      <c r="AMA289" s="120"/>
      <c r="AMB289" s="120"/>
      <c r="AMC289" s="120"/>
      <c r="AMD289" s="120"/>
      <c r="AME289" s="120"/>
      <c r="AMF289" s="120"/>
      <c r="AMG289" s="120"/>
      <c r="AMH289" s="120"/>
      <c r="AMI289" s="120"/>
      <c r="AMJ289" s="120"/>
      <c r="AMK289" s="120"/>
      <c r="AML289" s="120"/>
    </row>
    <row r="290" spans="1:1026" s="121" customFormat="1" ht="27.95" customHeight="1" x14ac:dyDescent="0.25">
      <c r="A290" s="102">
        <v>285</v>
      </c>
      <c r="B290" s="25" t="s">
        <v>353</v>
      </c>
      <c r="C290" s="26" t="s">
        <v>8</v>
      </c>
      <c r="D290" s="26" t="s">
        <v>141</v>
      </c>
      <c r="E290" s="31" t="s">
        <v>38</v>
      </c>
      <c r="F290" s="50">
        <v>5</v>
      </c>
      <c r="G290" s="51" t="s">
        <v>11</v>
      </c>
      <c r="H290" s="76"/>
      <c r="I290" s="76">
        <f t="shared" si="23"/>
        <v>0</v>
      </c>
      <c r="J290" s="76">
        <f t="shared" si="24"/>
        <v>0</v>
      </c>
      <c r="K290" s="76">
        <f t="shared" si="25"/>
        <v>0</v>
      </c>
      <c r="L290" s="53"/>
      <c r="M290" s="53"/>
      <c r="N290" s="53"/>
      <c r="O290" s="39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  <c r="EA290" s="120"/>
      <c r="EB290" s="120"/>
      <c r="EC290" s="120"/>
      <c r="ED290" s="120"/>
      <c r="EE290" s="120"/>
      <c r="EF290" s="120"/>
      <c r="EG290" s="120"/>
      <c r="EH290" s="120"/>
      <c r="EI290" s="120"/>
      <c r="EJ290" s="120"/>
      <c r="EK290" s="120"/>
      <c r="EL290" s="120"/>
      <c r="EM290" s="120"/>
      <c r="EN290" s="120"/>
      <c r="EO290" s="120"/>
      <c r="EP290" s="120"/>
      <c r="EQ290" s="120"/>
      <c r="ER290" s="120"/>
      <c r="ES290" s="120"/>
      <c r="ET290" s="120"/>
      <c r="EU290" s="120"/>
      <c r="EV290" s="120"/>
      <c r="EW290" s="120"/>
      <c r="EX290" s="120"/>
      <c r="EY290" s="120"/>
      <c r="EZ290" s="120"/>
      <c r="FA290" s="120"/>
      <c r="FB290" s="120"/>
      <c r="FC290" s="120"/>
      <c r="FD290" s="120"/>
      <c r="FE290" s="120"/>
      <c r="FF290" s="120"/>
      <c r="FG290" s="120"/>
      <c r="FH290" s="120"/>
      <c r="FI290" s="120"/>
      <c r="FJ290" s="120"/>
      <c r="FK290" s="120"/>
      <c r="FL290" s="120"/>
      <c r="FM290" s="120"/>
      <c r="FN290" s="120"/>
      <c r="FO290" s="120"/>
      <c r="FP290" s="120"/>
      <c r="FQ290" s="120"/>
      <c r="FR290" s="120"/>
      <c r="FS290" s="120"/>
      <c r="FT290" s="120"/>
      <c r="FU290" s="120"/>
      <c r="FV290" s="120"/>
      <c r="FW290" s="120"/>
      <c r="FX290" s="120"/>
      <c r="FY290" s="120"/>
      <c r="FZ290" s="120"/>
      <c r="GA290" s="120"/>
      <c r="GB290" s="120"/>
      <c r="GC290" s="120"/>
      <c r="GD290" s="120"/>
      <c r="GE290" s="120"/>
      <c r="GF290" s="120"/>
      <c r="GG290" s="120"/>
      <c r="GH290" s="120"/>
      <c r="GI290" s="120"/>
      <c r="GJ290" s="120"/>
      <c r="GK290" s="120"/>
      <c r="GL290" s="120"/>
      <c r="GM290" s="120"/>
      <c r="GN290" s="120"/>
      <c r="GO290" s="120"/>
      <c r="GP290" s="120"/>
      <c r="GQ290" s="120"/>
      <c r="GR290" s="120"/>
      <c r="GS290" s="120"/>
      <c r="GT290" s="120"/>
      <c r="GU290" s="120"/>
      <c r="GV290" s="120"/>
      <c r="GW290" s="120"/>
      <c r="GX290" s="120"/>
      <c r="GY290" s="120"/>
      <c r="GZ290" s="120"/>
      <c r="HA290" s="120"/>
      <c r="HB290" s="120"/>
      <c r="HC290" s="120"/>
      <c r="HD290" s="120"/>
      <c r="HE290" s="120"/>
      <c r="HF290" s="120"/>
      <c r="HG290" s="120"/>
      <c r="HH290" s="120"/>
      <c r="HI290" s="120"/>
      <c r="HJ290" s="120"/>
      <c r="HK290" s="120"/>
      <c r="HL290" s="120"/>
      <c r="HM290" s="120"/>
      <c r="HN290" s="120"/>
      <c r="HO290" s="120"/>
      <c r="HP290" s="120"/>
      <c r="HQ290" s="120"/>
      <c r="HR290" s="120"/>
      <c r="HS290" s="120"/>
      <c r="HT290" s="120"/>
      <c r="HU290" s="120"/>
      <c r="HV290" s="120"/>
      <c r="HW290" s="120"/>
      <c r="HX290" s="120"/>
      <c r="HY290" s="120"/>
      <c r="HZ290" s="120"/>
      <c r="IA290" s="120"/>
      <c r="IB290" s="120"/>
      <c r="IC290" s="120"/>
      <c r="ID290" s="120"/>
      <c r="IE290" s="120"/>
      <c r="IF290" s="120"/>
      <c r="IG290" s="120"/>
      <c r="IH290" s="120"/>
      <c r="II290" s="120"/>
      <c r="IJ290" s="120"/>
      <c r="IK290" s="120"/>
      <c r="IL290" s="120"/>
      <c r="IM290" s="120"/>
      <c r="IN290" s="120"/>
      <c r="IO290" s="120"/>
      <c r="IP290" s="120"/>
      <c r="IQ290" s="120"/>
      <c r="IR290" s="120"/>
      <c r="IS290" s="120"/>
      <c r="IT290" s="120"/>
      <c r="IU290" s="120"/>
      <c r="IV290" s="120"/>
      <c r="IW290" s="120"/>
      <c r="IX290" s="120"/>
      <c r="IY290" s="120"/>
      <c r="IZ290" s="120"/>
      <c r="JA290" s="120"/>
      <c r="JB290" s="120"/>
      <c r="JC290" s="120"/>
      <c r="JD290" s="120"/>
      <c r="JE290" s="120"/>
      <c r="JF290" s="120"/>
      <c r="JG290" s="120"/>
      <c r="JH290" s="120"/>
      <c r="JI290" s="120"/>
      <c r="JJ290" s="120"/>
      <c r="JK290" s="120"/>
      <c r="JL290" s="120"/>
      <c r="JM290" s="120"/>
      <c r="JN290" s="120"/>
      <c r="JO290" s="120"/>
      <c r="JP290" s="120"/>
      <c r="JQ290" s="120"/>
      <c r="JR290" s="120"/>
      <c r="JS290" s="120"/>
      <c r="JT290" s="120"/>
      <c r="JU290" s="120"/>
      <c r="JV290" s="120"/>
      <c r="JW290" s="120"/>
      <c r="JX290" s="120"/>
      <c r="JY290" s="120"/>
      <c r="JZ290" s="120"/>
      <c r="KA290" s="120"/>
      <c r="KB290" s="120"/>
      <c r="KC290" s="120"/>
      <c r="KD290" s="120"/>
      <c r="KE290" s="120"/>
      <c r="KF290" s="120"/>
      <c r="KG290" s="120"/>
      <c r="KH290" s="120"/>
      <c r="KI290" s="120"/>
      <c r="KJ290" s="120"/>
      <c r="KK290" s="120"/>
      <c r="KL290" s="120"/>
      <c r="KM290" s="120"/>
      <c r="KN290" s="120"/>
      <c r="KO290" s="120"/>
      <c r="KP290" s="120"/>
      <c r="KQ290" s="120"/>
      <c r="KR290" s="120"/>
      <c r="KS290" s="120"/>
      <c r="KT290" s="120"/>
      <c r="KU290" s="120"/>
      <c r="KV290" s="120"/>
      <c r="KW290" s="120"/>
      <c r="KX290" s="120"/>
      <c r="KY290" s="120"/>
      <c r="KZ290" s="120"/>
      <c r="LA290" s="120"/>
      <c r="LB290" s="120"/>
      <c r="LC290" s="120"/>
      <c r="LD290" s="120"/>
      <c r="LE290" s="120"/>
      <c r="LF290" s="120"/>
      <c r="LG290" s="120"/>
      <c r="LH290" s="120"/>
      <c r="LI290" s="120"/>
      <c r="LJ290" s="120"/>
      <c r="LK290" s="120"/>
      <c r="LL290" s="120"/>
      <c r="LM290" s="120"/>
      <c r="LN290" s="120"/>
      <c r="LO290" s="120"/>
      <c r="LP290" s="120"/>
      <c r="LQ290" s="120"/>
      <c r="LR290" s="120"/>
      <c r="LS290" s="120"/>
      <c r="LT290" s="120"/>
      <c r="LU290" s="120"/>
      <c r="LV290" s="120"/>
      <c r="LW290" s="120"/>
      <c r="LX290" s="120"/>
      <c r="LY290" s="120"/>
      <c r="LZ290" s="120"/>
      <c r="MA290" s="120"/>
      <c r="MB290" s="120"/>
      <c r="MC290" s="120"/>
      <c r="MD290" s="120"/>
      <c r="ME290" s="120"/>
      <c r="MF290" s="120"/>
      <c r="MG290" s="120"/>
      <c r="MH290" s="120"/>
      <c r="MI290" s="120"/>
      <c r="MJ290" s="120"/>
      <c r="MK290" s="120"/>
      <c r="ML290" s="120"/>
      <c r="MM290" s="120"/>
      <c r="MN290" s="120"/>
      <c r="MO290" s="120"/>
      <c r="MP290" s="120"/>
      <c r="MQ290" s="120"/>
      <c r="MR290" s="120"/>
      <c r="MS290" s="120"/>
      <c r="MT290" s="120"/>
      <c r="MU290" s="120"/>
      <c r="MV290" s="120"/>
      <c r="MW290" s="120"/>
      <c r="MX290" s="120"/>
      <c r="MY290" s="120"/>
      <c r="MZ290" s="120"/>
      <c r="NA290" s="120"/>
      <c r="NB290" s="120"/>
      <c r="NC290" s="120"/>
      <c r="ND290" s="120"/>
      <c r="NE290" s="120"/>
      <c r="NF290" s="120"/>
      <c r="NG290" s="120"/>
      <c r="NH290" s="120"/>
      <c r="NI290" s="120"/>
      <c r="NJ290" s="120"/>
      <c r="NK290" s="120"/>
      <c r="NL290" s="120"/>
      <c r="NM290" s="120"/>
      <c r="NN290" s="120"/>
      <c r="NO290" s="120"/>
      <c r="NP290" s="120"/>
      <c r="NQ290" s="120"/>
      <c r="NR290" s="120"/>
      <c r="NS290" s="120"/>
      <c r="NT290" s="120"/>
      <c r="NU290" s="120"/>
      <c r="NV290" s="120"/>
      <c r="NW290" s="120"/>
      <c r="NX290" s="120"/>
      <c r="NY290" s="120"/>
      <c r="NZ290" s="120"/>
      <c r="OA290" s="120"/>
      <c r="OB290" s="120"/>
      <c r="OC290" s="120"/>
      <c r="OD290" s="120"/>
      <c r="OE290" s="120"/>
      <c r="OF290" s="120"/>
      <c r="OG290" s="120"/>
      <c r="OH290" s="120"/>
      <c r="OI290" s="120"/>
      <c r="OJ290" s="120"/>
      <c r="OK290" s="120"/>
      <c r="OL290" s="120"/>
      <c r="OM290" s="120"/>
      <c r="ON290" s="120"/>
      <c r="OO290" s="120"/>
      <c r="OP290" s="120"/>
      <c r="OQ290" s="120"/>
      <c r="OR290" s="120"/>
      <c r="OS290" s="120"/>
      <c r="OT290" s="120"/>
      <c r="OU290" s="120"/>
      <c r="OV290" s="120"/>
      <c r="OW290" s="120"/>
      <c r="OX290" s="120"/>
      <c r="OY290" s="120"/>
      <c r="OZ290" s="120"/>
      <c r="PA290" s="120"/>
      <c r="PB290" s="120"/>
      <c r="PC290" s="120"/>
      <c r="PD290" s="120"/>
      <c r="PE290" s="120"/>
      <c r="PF290" s="120"/>
      <c r="PG290" s="120"/>
      <c r="PH290" s="120"/>
      <c r="PI290" s="120"/>
      <c r="PJ290" s="120"/>
      <c r="PK290" s="120"/>
      <c r="PL290" s="120"/>
      <c r="PM290" s="120"/>
      <c r="PN290" s="120"/>
      <c r="PO290" s="120"/>
      <c r="PP290" s="120"/>
      <c r="PQ290" s="120"/>
      <c r="PR290" s="120"/>
      <c r="PS290" s="120"/>
      <c r="PT290" s="120"/>
      <c r="PU290" s="120"/>
      <c r="PV290" s="120"/>
      <c r="PW290" s="120"/>
      <c r="PX290" s="120"/>
      <c r="PY290" s="120"/>
      <c r="PZ290" s="120"/>
      <c r="QA290" s="120"/>
      <c r="QB290" s="120"/>
      <c r="QC290" s="120"/>
      <c r="QD290" s="120"/>
      <c r="QE290" s="120"/>
      <c r="QF290" s="120"/>
      <c r="QG290" s="120"/>
      <c r="QH290" s="120"/>
      <c r="QI290" s="120"/>
      <c r="QJ290" s="120"/>
      <c r="QK290" s="120"/>
      <c r="QL290" s="120"/>
      <c r="QM290" s="120"/>
      <c r="QN290" s="120"/>
      <c r="QO290" s="120"/>
      <c r="QP290" s="120"/>
      <c r="QQ290" s="120"/>
      <c r="QR290" s="120"/>
      <c r="QS290" s="120"/>
      <c r="QT290" s="120"/>
      <c r="QU290" s="120"/>
      <c r="QV290" s="120"/>
      <c r="QW290" s="120"/>
      <c r="QX290" s="120"/>
      <c r="QY290" s="120"/>
      <c r="QZ290" s="120"/>
      <c r="RA290" s="120"/>
      <c r="RB290" s="120"/>
      <c r="RC290" s="120"/>
      <c r="RD290" s="120"/>
      <c r="RE290" s="120"/>
      <c r="RF290" s="120"/>
      <c r="RG290" s="120"/>
      <c r="RH290" s="120"/>
      <c r="RI290" s="120"/>
      <c r="RJ290" s="120"/>
      <c r="RK290" s="120"/>
      <c r="RL290" s="120"/>
      <c r="RM290" s="120"/>
      <c r="RN290" s="120"/>
      <c r="RO290" s="120"/>
      <c r="RP290" s="120"/>
      <c r="RQ290" s="120"/>
      <c r="RR290" s="120"/>
      <c r="RS290" s="120"/>
      <c r="RT290" s="120"/>
      <c r="RU290" s="120"/>
      <c r="RV290" s="120"/>
      <c r="RW290" s="120"/>
      <c r="RX290" s="120"/>
      <c r="RY290" s="120"/>
      <c r="RZ290" s="120"/>
      <c r="SA290" s="120"/>
      <c r="SB290" s="120"/>
      <c r="SC290" s="120"/>
      <c r="SD290" s="120"/>
      <c r="SE290" s="120"/>
      <c r="SF290" s="120"/>
      <c r="SG290" s="120"/>
      <c r="SH290" s="120"/>
      <c r="SI290" s="120"/>
      <c r="SJ290" s="120"/>
      <c r="SK290" s="120"/>
      <c r="SL290" s="120"/>
      <c r="SM290" s="120"/>
      <c r="SN290" s="120"/>
      <c r="SO290" s="120"/>
      <c r="SP290" s="120"/>
      <c r="SQ290" s="120"/>
      <c r="SR290" s="120"/>
      <c r="SS290" s="120"/>
      <c r="ST290" s="120"/>
      <c r="SU290" s="120"/>
      <c r="SV290" s="120"/>
      <c r="SW290" s="120"/>
      <c r="SX290" s="120"/>
      <c r="SY290" s="120"/>
      <c r="SZ290" s="120"/>
      <c r="TA290" s="120"/>
      <c r="TB290" s="120"/>
      <c r="TC290" s="120"/>
      <c r="TD290" s="120"/>
      <c r="TE290" s="120"/>
      <c r="TF290" s="120"/>
      <c r="TG290" s="120"/>
      <c r="TH290" s="120"/>
      <c r="TI290" s="120"/>
      <c r="TJ290" s="120"/>
      <c r="TK290" s="120"/>
      <c r="TL290" s="120"/>
      <c r="TM290" s="120"/>
      <c r="TN290" s="120"/>
      <c r="TO290" s="120"/>
      <c r="TP290" s="120"/>
      <c r="TQ290" s="120"/>
      <c r="TR290" s="120"/>
      <c r="TS290" s="120"/>
      <c r="TT290" s="120"/>
      <c r="TU290" s="120"/>
      <c r="TV290" s="120"/>
      <c r="TW290" s="120"/>
      <c r="TX290" s="120"/>
      <c r="TY290" s="120"/>
      <c r="TZ290" s="120"/>
      <c r="UA290" s="120"/>
      <c r="UB290" s="120"/>
      <c r="UC290" s="120"/>
      <c r="UD290" s="120"/>
      <c r="UE290" s="120"/>
      <c r="UF290" s="120"/>
      <c r="UG290" s="120"/>
      <c r="UH290" s="120"/>
      <c r="UI290" s="120"/>
      <c r="UJ290" s="120"/>
      <c r="UK290" s="120"/>
      <c r="UL290" s="120"/>
      <c r="UM290" s="120"/>
      <c r="UN290" s="120"/>
      <c r="UO290" s="120"/>
      <c r="UP290" s="120"/>
      <c r="UQ290" s="120"/>
      <c r="UR290" s="120"/>
      <c r="US290" s="120"/>
      <c r="UT290" s="120"/>
      <c r="UU290" s="120"/>
      <c r="UV290" s="120"/>
      <c r="UW290" s="120"/>
      <c r="UX290" s="120"/>
      <c r="UY290" s="120"/>
      <c r="UZ290" s="120"/>
      <c r="VA290" s="120"/>
      <c r="VB290" s="120"/>
      <c r="VC290" s="120"/>
      <c r="VD290" s="120"/>
      <c r="VE290" s="120"/>
      <c r="VF290" s="120"/>
      <c r="VG290" s="120"/>
      <c r="VH290" s="120"/>
      <c r="VI290" s="120"/>
      <c r="VJ290" s="120"/>
      <c r="VK290" s="120"/>
      <c r="VL290" s="120"/>
      <c r="VM290" s="120"/>
      <c r="VN290" s="120"/>
      <c r="VO290" s="120"/>
      <c r="VP290" s="120"/>
      <c r="VQ290" s="120"/>
      <c r="VR290" s="120"/>
      <c r="VS290" s="120"/>
      <c r="VT290" s="120"/>
      <c r="VU290" s="120"/>
      <c r="VV290" s="120"/>
      <c r="VW290" s="120"/>
      <c r="VX290" s="120"/>
      <c r="VY290" s="120"/>
      <c r="VZ290" s="120"/>
      <c r="WA290" s="120"/>
      <c r="WB290" s="120"/>
      <c r="WC290" s="120"/>
      <c r="WD290" s="120"/>
      <c r="WE290" s="120"/>
      <c r="WF290" s="120"/>
      <c r="WG290" s="120"/>
      <c r="WH290" s="120"/>
      <c r="WI290" s="120"/>
      <c r="WJ290" s="120"/>
      <c r="WK290" s="120"/>
      <c r="WL290" s="120"/>
      <c r="WM290" s="120"/>
      <c r="WN290" s="120"/>
      <c r="WO290" s="120"/>
      <c r="WP290" s="120"/>
      <c r="WQ290" s="120"/>
      <c r="WR290" s="120"/>
      <c r="WS290" s="120"/>
      <c r="WT290" s="120"/>
      <c r="WU290" s="120"/>
      <c r="WV290" s="120"/>
      <c r="WW290" s="120"/>
      <c r="WX290" s="120"/>
      <c r="WY290" s="120"/>
      <c r="WZ290" s="120"/>
      <c r="XA290" s="120"/>
      <c r="XB290" s="120"/>
      <c r="XC290" s="120"/>
      <c r="XD290" s="120"/>
      <c r="XE290" s="120"/>
      <c r="XF290" s="120"/>
      <c r="XG290" s="120"/>
      <c r="XH290" s="120"/>
      <c r="XI290" s="120"/>
      <c r="XJ290" s="120"/>
      <c r="XK290" s="120"/>
      <c r="XL290" s="120"/>
      <c r="XM290" s="120"/>
      <c r="XN290" s="120"/>
      <c r="XO290" s="120"/>
      <c r="XP290" s="120"/>
      <c r="XQ290" s="120"/>
      <c r="XR290" s="120"/>
      <c r="XS290" s="120"/>
      <c r="XT290" s="120"/>
      <c r="XU290" s="120"/>
      <c r="XV290" s="120"/>
      <c r="XW290" s="120"/>
      <c r="XX290" s="120"/>
      <c r="XY290" s="120"/>
      <c r="XZ290" s="120"/>
      <c r="YA290" s="120"/>
      <c r="YB290" s="120"/>
      <c r="YC290" s="120"/>
      <c r="YD290" s="120"/>
      <c r="YE290" s="120"/>
      <c r="YF290" s="120"/>
      <c r="YG290" s="120"/>
      <c r="YH290" s="120"/>
      <c r="YI290" s="120"/>
      <c r="YJ290" s="120"/>
      <c r="YK290" s="120"/>
      <c r="YL290" s="120"/>
      <c r="YM290" s="120"/>
      <c r="YN290" s="120"/>
      <c r="YO290" s="120"/>
      <c r="YP290" s="120"/>
      <c r="YQ290" s="120"/>
      <c r="YR290" s="120"/>
      <c r="YS290" s="120"/>
      <c r="YT290" s="120"/>
      <c r="YU290" s="120"/>
      <c r="YV290" s="120"/>
      <c r="YW290" s="120"/>
      <c r="YX290" s="120"/>
      <c r="YY290" s="120"/>
      <c r="YZ290" s="120"/>
      <c r="ZA290" s="120"/>
      <c r="ZB290" s="120"/>
      <c r="ZC290" s="120"/>
      <c r="ZD290" s="120"/>
      <c r="ZE290" s="120"/>
      <c r="ZF290" s="120"/>
      <c r="ZG290" s="120"/>
      <c r="ZH290" s="120"/>
      <c r="ZI290" s="120"/>
      <c r="ZJ290" s="120"/>
      <c r="ZK290" s="120"/>
      <c r="ZL290" s="120"/>
      <c r="ZM290" s="120"/>
      <c r="ZN290" s="120"/>
      <c r="ZO290" s="120"/>
      <c r="ZP290" s="120"/>
      <c r="ZQ290" s="120"/>
      <c r="ZR290" s="120"/>
      <c r="ZS290" s="120"/>
      <c r="ZT290" s="120"/>
      <c r="ZU290" s="120"/>
      <c r="ZV290" s="120"/>
      <c r="ZW290" s="120"/>
      <c r="ZX290" s="120"/>
      <c r="ZY290" s="120"/>
      <c r="ZZ290" s="120"/>
      <c r="AAA290" s="120"/>
      <c r="AAB290" s="120"/>
      <c r="AAC290" s="120"/>
      <c r="AAD290" s="120"/>
      <c r="AAE290" s="120"/>
      <c r="AAF290" s="120"/>
      <c r="AAG290" s="120"/>
      <c r="AAH290" s="120"/>
      <c r="AAI290" s="120"/>
      <c r="AAJ290" s="120"/>
      <c r="AAK290" s="120"/>
      <c r="AAL290" s="120"/>
      <c r="AAM290" s="120"/>
      <c r="AAN290" s="120"/>
      <c r="AAO290" s="120"/>
      <c r="AAP290" s="120"/>
      <c r="AAQ290" s="120"/>
      <c r="AAR290" s="120"/>
      <c r="AAS290" s="120"/>
      <c r="AAT290" s="120"/>
      <c r="AAU290" s="120"/>
      <c r="AAV290" s="120"/>
      <c r="AAW290" s="120"/>
      <c r="AAX290" s="120"/>
      <c r="AAY290" s="120"/>
      <c r="AAZ290" s="120"/>
      <c r="ABA290" s="120"/>
      <c r="ABB290" s="120"/>
      <c r="ABC290" s="120"/>
      <c r="ABD290" s="120"/>
      <c r="ABE290" s="120"/>
      <c r="ABF290" s="120"/>
      <c r="ABG290" s="120"/>
      <c r="ABH290" s="120"/>
      <c r="ABI290" s="120"/>
      <c r="ABJ290" s="120"/>
      <c r="ABK290" s="120"/>
      <c r="ABL290" s="120"/>
      <c r="ABM290" s="120"/>
      <c r="ABN290" s="120"/>
      <c r="ABO290" s="120"/>
      <c r="ABP290" s="120"/>
      <c r="ABQ290" s="120"/>
      <c r="ABR290" s="120"/>
      <c r="ABS290" s="120"/>
      <c r="ABT290" s="120"/>
      <c r="ABU290" s="120"/>
      <c r="ABV290" s="120"/>
      <c r="ABW290" s="120"/>
      <c r="ABX290" s="120"/>
      <c r="ABY290" s="120"/>
      <c r="ABZ290" s="120"/>
      <c r="ACA290" s="120"/>
      <c r="ACB290" s="120"/>
      <c r="ACC290" s="120"/>
      <c r="ACD290" s="120"/>
      <c r="ACE290" s="120"/>
      <c r="ACF290" s="120"/>
      <c r="ACG290" s="120"/>
      <c r="ACH290" s="120"/>
      <c r="ACI290" s="120"/>
      <c r="ACJ290" s="120"/>
      <c r="ACK290" s="120"/>
      <c r="ACL290" s="120"/>
      <c r="ACM290" s="120"/>
      <c r="ACN290" s="120"/>
      <c r="ACO290" s="120"/>
      <c r="ACP290" s="120"/>
      <c r="ACQ290" s="120"/>
      <c r="ACR290" s="120"/>
      <c r="ACS290" s="120"/>
      <c r="ACT290" s="120"/>
      <c r="ACU290" s="120"/>
      <c r="ACV290" s="120"/>
      <c r="ACW290" s="120"/>
      <c r="ACX290" s="120"/>
      <c r="ACY290" s="120"/>
      <c r="ACZ290" s="120"/>
      <c r="ADA290" s="120"/>
      <c r="ADB290" s="120"/>
      <c r="ADC290" s="120"/>
      <c r="ADD290" s="120"/>
      <c r="ADE290" s="120"/>
      <c r="ADF290" s="120"/>
      <c r="ADG290" s="120"/>
      <c r="ADH290" s="120"/>
      <c r="ADI290" s="120"/>
      <c r="ADJ290" s="120"/>
      <c r="ADK290" s="120"/>
      <c r="ADL290" s="120"/>
      <c r="ADM290" s="120"/>
      <c r="ADN290" s="120"/>
      <c r="ADO290" s="120"/>
      <c r="ADP290" s="120"/>
      <c r="ADQ290" s="120"/>
      <c r="ADR290" s="120"/>
      <c r="ADS290" s="120"/>
      <c r="ADT290" s="120"/>
      <c r="ADU290" s="120"/>
      <c r="ADV290" s="120"/>
      <c r="ADW290" s="120"/>
      <c r="ADX290" s="120"/>
      <c r="ADY290" s="120"/>
      <c r="ADZ290" s="120"/>
      <c r="AEA290" s="120"/>
      <c r="AEB290" s="120"/>
      <c r="AEC290" s="120"/>
      <c r="AED290" s="120"/>
      <c r="AEE290" s="120"/>
      <c r="AEF290" s="120"/>
      <c r="AEG290" s="120"/>
      <c r="AEH290" s="120"/>
      <c r="AEI290" s="120"/>
      <c r="AEJ290" s="120"/>
      <c r="AEK290" s="120"/>
      <c r="AEL290" s="120"/>
      <c r="AEM290" s="120"/>
      <c r="AEN290" s="120"/>
      <c r="AEO290" s="120"/>
      <c r="AEP290" s="120"/>
      <c r="AEQ290" s="120"/>
      <c r="AER290" s="120"/>
      <c r="AES290" s="120"/>
      <c r="AET290" s="120"/>
      <c r="AEU290" s="120"/>
      <c r="AEV290" s="120"/>
      <c r="AEW290" s="120"/>
      <c r="AEX290" s="120"/>
      <c r="AEY290" s="120"/>
      <c r="AEZ290" s="120"/>
      <c r="AFA290" s="120"/>
      <c r="AFB290" s="120"/>
      <c r="AFC290" s="120"/>
      <c r="AFD290" s="120"/>
      <c r="AFE290" s="120"/>
      <c r="AFF290" s="120"/>
      <c r="AFG290" s="120"/>
      <c r="AFH290" s="120"/>
      <c r="AFI290" s="120"/>
      <c r="AFJ290" s="120"/>
      <c r="AFK290" s="120"/>
      <c r="AFL290" s="120"/>
      <c r="AFM290" s="120"/>
      <c r="AFN290" s="120"/>
      <c r="AFO290" s="120"/>
      <c r="AFP290" s="120"/>
      <c r="AFQ290" s="120"/>
      <c r="AFR290" s="120"/>
      <c r="AFS290" s="120"/>
      <c r="AFT290" s="120"/>
      <c r="AFU290" s="120"/>
      <c r="AFV290" s="120"/>
      <c r="AFW290" s="120"/>
      <c r="AFX290" s="120"/>
      <c r="AFY290" s="120"/>
      <c r="AFZ290" s="120"/>
      <c r="AGA290" s="120"/>
      <c r="AGB290" s="120"/>
      <c r="AGC290" s="120"/>
      <c r="AGD290" s="120"/>
      <c r="AGE290" s="120"/>
      <c r="AGF290" s="120"/>
      <c r="AGG290" s="120"/>
      <c r="AGH290" s="120"/>
      <c r="AGI290" s="120"/>
      <c r="AGJ290" s="120"/>
      <c r="AGK290" s="120"/>
      <c r="AGL290" s="120"/>
      <c r="AGM290" s="120"/>
      <c r="AGN290" s="120"/>
      <c r="AGO290" s="120"/>
      <c r="AGP290" s="120"/>
      <c r="AGQ290" s="120"/>
      <c r="AGR290" s="120"/>
      <c r="AGS290" s="120"/>
      <c r="AGT290" s="120"/>
      <c r="AGU290" s="120"/>
      <c r="AGV290" s="120"/>
      <c r="AGW290" s="120"/>
      <c r="AGX290" s="120"/>
      <c r="AGY290" s="120"/>
      <c r="AGZ290" s="120"/>
      <c r="AHA290" s="120"/>
      <c r="AHB290" s="120"/>
      <c r="AHC290" s="120"/>
      <c r="AHD290" s="120"/>
      <c r="AHE290" s="120"/>
      <c r="AHF290" s="120"/>
      <c r="AHG290" s="120"/>
      <c r="AHH290" s="120"/>
      <c r="AHI290" s="120"/>
      <c r="AHJ290" s="120"/>
      <c r="AHK290" s="120"/>
      <c r="AHL290" s="120"/>
      <c r="AHM290" s="120"/>
      <c r="AHN290" s="120"/>
      <c r="AHO290" s="120"/>
      <c r="AHP290" s="120"/>
      <c r="AHQ290" s="120"/>
      <c r="AHR290" s="120"/>
      <c r="AHS290" s="120"/>
      <c r="AHT290" s="120"/>
      <c r="AHU290" s="120"/>
      <c r="AHV290" s="120"/>
      <c r="AHW290" s="120"/>
      <c r="AHX290" s="120"/>
      <c r="AHY290" s="120"/>
      <c r="AHZ290" s="120"/>
      <c r="AIA290" s="120"/>
      <c r="AIB290" s="120"/>
      <c r="AIC290" s="120"/>
      <c r="AID290" s="120"/>
      <c r="AIE290" s="120"/>
      <c r="AIF290" s="120"/>
      <c r="AIG290" s="120"/>
      <c r="AIH290" s="120"/>
      <c r="AII290" s="120"/>
      <c r="AIJ290" s="120"/>
      <c r="AIK290" s="120"/>
      <c r="AIL290" s="120"/>
      <c r="AIM290" s="120"/>
      <c r="AIN290" s="120"/>
      <c r="AIO290" s="120"/>
      <c r="AIP290" s="120"/>
      <c r="AIQ290" s="120"/>
      <c r="AIR290" s="120"/>
      <c r="AIS290" s="120"/>
      <c r="AIT290" s="120"/>
      <c r="AIU290" s="120"/>
      <c r="AIV290" s="120"/>
      <c r="AIW290" s="120"/>
      <c r="AIX290" s="120"/>
      <c r="AIY290" s="120"/>
      <c r="AIZ290" s="120"/>
      <c r="AJA290" s="120"/>
      <c r="AJB290" s="120"/>
      <c r="AJC290" s="120"/>
      <c r="AJD290" s="120"/>
      <c r="AJE290" s="120"/>
      <c r="AJF290" s="120"/>
      <c r="AJG290" s="120"/>
      <c r="AJH290" s="120"/>
      <c r="AJI290" s="120"/>
      <c r="AJJ290" s="120"/>
      <c r="AJK290" s="120"/>
      <c r="AJL290" s="120"/>
      <c r="AJM290" s="120"/>
      <c r="AJN290" s="120"/>
      <c r="AJO290" s="120"/>
      <c r="AJP290" s="120"/>
      <c r="AJQ290" s="120"/>
      <c r="AJR290" s="120"/>
      <c r="AJS290" s="120"/>
      <c r="AJT290" s="120"/>
      <c r="AJU290" s="120"/>
      <c r="AJV290" s="120"/>
      <c r="AJW290" s="120"/>
      <c r="AJX290" s="120"/>
      <c r="AJY290" s="120"/>
      <c r="AJZ290" s="120"/>
      <c r="AKA290" s="120"/>
      <c r="AKB290" s="120"/>
      <c r="AKC290" s="120"/>
      <c r="AKD290" s="120"/>
      <c r="AKE290" s="120"/>
      <c r="AKF290" s="120"/>
      <c r="AKG290" s="120"/>
      <c r="AKH290" s="120"/>
      <c r="AKI290" s="120"/>
      <c r="AKJ290" s="120"/>
      <c r="AKK290" s="120"/>
      <c r="AKL290" s="120"/>
      <c r="AKM290" s="120"/>
      <c r="AKN290" s="120"/>
      <c r="AKO290" s="120"/>
      <c r="AKP290" s="120"/>
      <c r="AKQ290" s="120"/>
      <c r="AKR290" s="120"/>
      <c r="AKS290" s="120"/>
      <c r="AKT290" s="120"/>
      <c r="AKU290" s="120"/>
      <c r="AKV290" s="120"/>
      <c r="AKW290" s="120"/>
      <c r="AKX290" s="120"/>
      <c r="AKY290" s="120"/>
      <c r="AKZ290" s="120"/>
      <c r="ALA290" s="120"/>
      <c r="ALB290" s="120"/>
      <c r="ALC290" s="120"/>
      <c r="ALD290" s="120"/>
      <c r="ALE290" s="120"/>
      <c r="ALF290" s="120"/>
      <c r="ALG290" s="120"/>
      <c r="ALH290" s="120"/>
      <c r="ALI290" s="120"/>
      <c r="ALJ290" s="120"/>
      <c r="ALK290" s="120"/>
      <c r="ALL290" s="120"/>
      <c r="ALM290" s="120"/>
      <c r="ALN290" s="120"/>
      <c r="ALO290" s="120"/>
      <c r="ALP290" s="120"/>
      <c r="ALQ290" s="120"/>
      <c r="ALR290" s="120"/>
      <c r="ALS290" s="120"/>
      <c r="ALT290" s="120"/>
      <c r="ALU290" s="120"/>
      <c r="ALV290" s="120"/>
      <c r="ALW290" s="120"/>
      <c r="ALX290" s="120"/>
      <c r="ALY290" s="120"/>
      <c r="ALZ290" s="120"/>
      <c r="AMA290" s="120"/>
      <c r="AMB290" s="120"/>
      <c r="AMC290" s="120"/>
      <c r="AMD290" s="120"/>
      <c r="AME290" s="120"/>
      <c r="AMF290" s="120"/>
      <c r="AMG290" s="120"/>
      <c r="AMH290" s="120"/>
      <c r="AMI290" s="120"/>
      <c r="AMJ290" s="120"/>
      <c r="AMK290" s="120"/>
      <c r="AML290" s="120"/>
    </row>
    <row r="291" spans="1:1026" s="121" customFormat="1" ht="27.95" customHeight="1" x14ac:dyDescent="0.25">
      <c r="A291" s="102">
        <v>286</v>
      </c>
      <c r="B291" s="25" t="s">
        <v>653</v>
      </c>
      <c r="C291" s="26" t="s">
        <v>8</v>
      </c>
      <c r="D291" s="26" t="s">
        <v>17</v>
      </c>
      <c r="E291" s="31" t="s">
        <v>101</v>
      </c>
      <c r="F291" s="50">
        <v>50</v>
      </c>
      <c r="G291" s="51" t="s">
        <v>11</v>
      </c>
      <c r="H291" s="76"/>
      <c r="I291" s="76">
        <f t="shared" si="23"/>
        <v>0</v>
      </c>
      <c r="J291" s="76">
        <f t="shared" si="24"/>
        <v>0</v>
      </c>
      <c r="K291" s="76">
        <f t="shared" si="25"/>
        <v>0</v>
      </c>
      <c r="L291" s="53"/>
      <c r="M291" s="53"/>
      <c r="N291" s="53"/>
      <c r="O291" s="39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  <c r="EA291" s="120"/>
      <c r="EB291" s="120"/>
      <c r="EC291" s="120"/>
      <c r="ED291" s="120"/>
      <c r="EE291" s="120"/>
      <c r="EF291" s="120"/>
      <c r="EG291" s="120"/>
      <c r="EH291" s="120"/>
      <c r="EI291" s="120"/>
      <c r="EJ291" s="120"/>
      <c r="EK291" s="120"/>
      <c r="EL291" s="120"/>
      <c r="EM291" s="120"/>
      <c r="EN291" s="120"/>
      <c r="EO291" s="120"/>
      <c r="EP291" s="120"/>
      <c r="EQ291" s="120"/>
      <c r="ER291" s="120"/>
      <c r="ES291" s="120"/>
      <c r="ET291" s="120"/>
      <c r="EU291" s="120"/>
      <c r="EV291" s="120"/>
      <c r="EW291" s="120"/>
      <c r="EX291" s="120"/>
      <c r="EY291" s="120"/>
      <c r="EZ291" s="120"/>
      <c r="FA291" s="120"/>
      <c r="FB291" s="120"/>
      <c r="FC291" s="120"/>
      <c r="FD291" s="120"/>
      <c r="FE291" s="120"/>
      <c r="FF291" s="120"/>
      <c r="FG291" s="120"/>
      <c r="FH291" s="120"/>
      <c r="FI291" s="120"/>
      <c r="FJ291" s="120"/>
      <c r="FK291" s="120"/>
      <c r="FL291" s="120"/>
      <c r="FM291" s="120"/>
      <c r="FN291" s="120"/>
      <c r="FO291" s="120"/>
      <c r="FP291" s="120"/>
      <c r="FQ291" s="120"/>
      <c r="FR291" s="120"/>
      <c r="FS291" s="120"/>
      <c r="FT291" s="120"/>
      <c r="FU291" s="120"/>
      <c r="FV291" s="120"/>
      <c r="FW291" s="120"/>
      <c r="FX291" s="120"/>
      <c r="FY291" s="120"/>
      <c r="FZ291" s="120"/>
      <c r="GA291" s="120"/>
      <c r="GB291" s="120"/>
      <c r="GC291" s="120"/>
      <c r="GD291" s="120"/>
      <c r="GE291" s="120"/>
      <c r="GF291" s="120"/>
      <c r="GG291" s="120"/>
      <c r="GH291" s="120"/>
      <c r="GI291" s="120"/>
      <c r="GJ291" s="120"/>
      <c r="GK291" s="120"/>
      <c r="GL291" s="120"/>
      <c r="GM291" s="120"/>
      <c r="GN291" s="120"/>
      <c r="GO291" s="120"/>
      <c r="GP291" s="120"/>
      <c r="GQ291" s="120"/>
      <c r="GR291" s="120"/>
      <c r="GS291" s="120"/>
      <c r="GT291" s="120"/>
      <c r="GU291" s="120"/>
      <c r="GV291" s="120"/>
      <c r="GW291" s="120"/>
      <c r="GX291" s="120"/>
      <c r="GY291" s="120"/>
      <c r="GZ291" s="120"/>
      <c r="HA291" s="120"/>
      <c r="HB291" s="120"/>
      <c r="HC291" s="120"/>
      <c r="HD291" s="120"/>
      <c r="HE291" s="120"/>
      <c r="HF291" s="120"/>
      <c r="HG291" s="120"/>
      <c r="HH291" s="120"/>
      <c r="HI291" s="120"/>
      <c r="HJ291" s="120"/>
      <c r="HK291" s="120"/>
      <c r="HL291" s="120"/>
      <c r="HM291" s="120"/>
      <c r="HN291" s="120"/>
      <c r="HO291" s="120"/>
      <c r="HP291" s="120"/>
      <c r="HQ291" s="120"/>
      <c r="HR291" s="120"/>
      <c r="HS291" s="120"/>
      <c r="HT291" s="120"/>
      <c r="HU291" s="120"/>
      <c r="HV291" s="120"/>
      <c r="HW291" s="120"/>
      <c r="HX291" s="120"/>
      <c r="HY291" s="120"/>
      <c r="HZ291" s="120"/>
      <c r="IA291" s="120"/>
      <c r="IB291" s="120"/>
      <c r="IC291" s="120"/>
      <c r="ID291" s="120"/>
      <c r="IE291" s="120"/>
      <c r="IF291" s="120"/>
      <c r="IG291" s="120"/>
      <c r="IH291" s="120"/>
      <c r="II291" s="120"/>
      <c r="IJ291" s="120"/>
      <c r="IK291" s="120"/>
      <c r="IL291" s="120"/>
      <c r="IM291" s="120"/>
      <c r="IN291" s="120"/>
      <c r="IO291" s="120"/>
      <c r="IP291" s="120"/>
      <c r="IQ291" s="120"/>
      <c r="IR291" s="120"/>
      <c r="IS291" s="120"/>
      <c r="IT291" s="120"/>
      <c r="IU291" s="120"/>
      <c r="IV291" s="120"/>
      <c r="IW291" s="120"/>
      <c r="IX291" s="120"/>
      <c r="IY291" s="120"/>
      <c r="IZ291" s="120"/>
      <c r="JA291" s="120"/>
      <c r="JB291" s="120"/>
      <c r="JC291" s="120"/>
      <c r="JD291" s="120"/>
      <c r="JE291" s="120"/>
      <c r="JF291" s="120"/>
      <c r="JG291" s="120"/>
      <c r="JH291" s="120"/>
      <c r="JI291" s="120"/>
      <c r="JJ291" s="120"/>
      <c r="JK291" s="120"/>
      <c r="JL291" s="120"/>
      <c r="JM291" s="120"/>
      <c r="JN291" s="120"/>
      <c r="JO291" s="120"/>
      <c r="JP291" s="120"/>
      <c r="JQ291" s="120"/>
      <c r="JR291" s="120"/>
      <c r="JS291" s="120"/>
      <c r="JT291" s="120"/>
      <c r="JU291" s="120"/>
      <c r="JV291" s="120"/>
      <c r="JW291" s="120"/>
      <c r="JX291" s="120"/>
      <c r="JY291" s="120"/>
      <c r="JZ291" s="120"/>
      <c r="KA291" s="120"/>
      <c r="KB291" s="120"/>
      <c r="KC291" s="120"/>
      <c r="KD291" s="120"/>
      <c r="KE291" s="120"/>
      <c r="KF291" s="120"/>
      <c r="KG291" s="120"/>
      <c r="KH291" s="120"/>
      <c r="KI291" s="120"/>
      <c r="KJ291" s="120"/>
      <c r="KK291" s="120"/>
      <c r="KL291" s="120"/>
      <c r="KM291" s="120"/>
      <c r="KN291" s="120"/>
      <c r="KO291" s="120"/>
      <c r="KP291" s="120"/>
      <c r="KQ291" s="120"/>
      <c r="KR291" s="120"/>
      <c r="KS291" s="120"/>
      <c r="KT291" s="120"/>
      <c r="KU291" s="120"/>
      <c r="KV291" s="120"/>
      <c r="KW291" s="120"/>
      <c r="KX291" s="120"/>
      <c r="KY291" s="120"/>
      <c r="KZ291" s="120"/>
      <c r="LA291" s="120"/>
      <c r="LB291" s="120"/>
      <c r="LC291" s="120"/>
      <c r="LD291" s="120"/>
      <c r="LE291" s="120"/>
      <c r="LF291" s="120"/>
      <c r="LG291" s="120"/>
      <c r="LH291" s="120"/>
      <c r="LI291" s="120"/>
      <c r="LJ291" s="120"/>
      <c r="LK291" s="120"/>
      <c r="LL291" s="120"/>
      <c r="LM291" s="120"/>
      <c r="LN291" s="120"/>
      <c r="LO291" s="120"/>
      <c r="LP291" s="120"/>
      <c r="LQ291" s="120"/>
      <c r="LR291" s="120"/>
      <c r="LS291" s="120"/>
      <c r="LT291" s="120"/>
      <c r="LU291" s="120"/>
      <c r="LV291" s="120"/>
      <c r="LW291" s="120"/>
      <c r="LX291" s="120"/>
      <c r="LY291" s="120"/>
      <c r="LZ291" s="120"/>
      <c r="MA291" s="120"/>
      <c r="MB291" s="120"/>
      <c r="MC291" s="120"/>
      <c r="MD291" s="120"/>
      <c r="ME291" s="120"/>
      <c r="MF291" s="120"/>
      <c r="MG291" s="120"/>
      <c r="MH291" s="120"/>
      <c r="MI291" s="120"/>
      <c r="MJ291" s="120"/>
      <c r="MK291" s="120"/>
      <c r="ML291" s="120"/>
      <c r="MM291" s="120"/>
      <c r="MN291" s="120"/>
      <c r="MO291" s="120"/>
      <c r="MP291" s="120"/>
      <c r="MQ291" s="120"/>
      <c r="MR291" s="120"/>
      <c r="MS291" s="120"/>
      <c r="MT291" s="120"/>
      <c r="MU291" s="120"/>
      <c r="MV291" s="120"/>
      <c r="MW291" s="120"/>
      <c r="MX291" s="120"/>
      <c r="MY291" s="120"/>
      <c r="MZ291" s="120"/>
      <c r="NA291" s="120"/>
      <c r="NB291" s="120"/>
      <c r="NC291" s="120"/>
      <c r="ND291" s="120"/>
      <c r="NE291" s="120"/>
      <c r="NF291" s="120"/>
      <c r="NG291" s="120"/>
      <c r="NH291" s="120"/>
      <c r="NI291" s="120"/>
      <c r="NJ291" s="120"/>
      <c r="NK291" s="120"/>
      <c r="NL291" s="120"/>
      <c r="NM291" s="120"/>
      <c r="NN291" s="120"/>
      <c r="NO291" s="120"/>
      <c r="NP291" s="120"/>
      <c r="NQ291" s="120"/>
      <c r="NR291" s="120"/>
      <c r="NS291" s="120"/>
      <c r="NT291" s="120"/>
      <c r="NU291" s="120"/>
      <c r="NV291" s="120"/>
      <c r="NW291" s="120"/>
      <c r="NX291" s="120"/>
      <c r="NY291" s="120"/>
      <c r="NZ291" s="120"/>
      <c r="OA291" s="120"/>
      <c r="OB291" s="120"/>
      <c r="OC291" s="120"/>
      <c r="OD291" s="120"/>
      <c r="OE291" s="120"/>
      <c r="OF291" s="120"/>
      <c r="OG291" s="120"/>
      <c r="OH291" s="120"/>
      <c r="OI291" s="120"/>
      <c r="OJ291" s="120"/>
      <c r="OK291" s="120"/>
      <c r="OL291" s="120"/>
      <c r="OM291" s="120"/>
      <c r="ON291" s="120"/>
      <c r="OO291" s="120"/>
      <c r="OP291" s="120"/>
      <c r="OQ291" s="120"/>
      <c r="OR291" s="120"/>
      <c r="OS291" s="120"/>
      <c r="OT291" s="120"/>
      <c r="OU291" s="120"/>
      <c r="OV291" s="120"/>
      <c r="OW291" s="120"/>
      <c r="OX291" s="120"/>
      <c r="OY291" s="120"/>
      <c r="OZ291" s="120"/>
      <c r="PA291" s="120"/>
      <c r="PB291" s="120"/>
      <c r="PC291" s="120"/>
      <c r="PD291" s="120"/>
      <c r="PE291" s="120"/>
      <c r="PF291" s="120"/>
      <c r="PG291" s="120"/>
      <c r="PH291" s="120"/>
      <c r="PI291" s="120"/>
      <c r="PJ291" s="120"/>
      <c r="PK291" s="120"/>
      <c r="PL291" s="120"/>
      <c r="PM291" s="120"/>
      <c r="PN291" s="120"/>
      <c r="PO291" s="120"/>
      <c r="PP291" s="120"/>
      <c r="PQ291" s="120"/>
      <c r="PR291" s="120"/>
      <c r="PS291" s="120"/>
      <c r="PT291" s="120"/>
      <c r="PU291" s="120"/>
      <c r="PV291" s="120"/>
      <c r="PW291" s="120"/>
      <c r="PX291" s="120"/>
      <c r="PY291" s="120"/>
      <c r="PZ291" s="120"/>
      <c r="QA291" s="120"/>
      <c r="QB291" s="120"/>
      <c r="QC291" s="120"/>
      <c r="QD291" s="120"/>
      <c r="QE291" s="120"/>
      <c r="QF291" s="120"/>
      <c r="QG291" s="120"/>
      <c r="QH291" s="120"/>
      <c r="QI291" s="120"/>
      <c r="QJ291" s="120"/>
      <c r="QK291" s="120"/>
      <c r="QL291" s="120"/>
      <c r="QM291" s="120"/>
      <c r="QN291" s="120"/>
      <c r="QO291" s="120"/>
      <c r="QP291" s="120"/>
      <c r="QQ291" s="120"/>
      <c r="QR291" s="120"/>
      <c r="QS291" s="120"/>
      <c r="QT291" s="120"/>
      <c r="QU291" s="120"/>
      <c r="QV291" s="120"/>
      <c r="QW291" s="120"/>
      <c r="QX291" s="120"/>
      <c r="QY291" s="120"/>
      <c r="QZ291" s="120"/>
      <c r="RA291" s="120"/>
      <c r="RB291" s="120"/>
      <c r="RC291" s="120"/>
      <c r="RD291" s="120"/>
      <c r="RE291" s="120"/>
      <c r="RF291" s="120"/>
      <c r="RG291" s="120"/>
      <c r="RH291" s="120"/>
      <c r="RI291" s="120"/>
      <c r="RJ291" s="120"/>
      <c r="RK291" s="120"/>
      <c r="RL291" s="120"/>
      <c r="RM291" s="120"/>
      <c r="RN291" s="120"/>
      <c r="RO291" s="120"/>
      <c r="RP291" s="120"/>
      <c r="RQ291" s="120"/>
      <c r="RR291" s="120"/>
      <c r="RS291" s="120"/>
      <c r="RT291" s="120"/>
      <c r="RU291" s="120"/>
      <c r="RV291" s="120"/>
      <c r="RW291" s="120"/>
      <c r="RX291" s="120"/>
      <c r="RY291" s="120"/>
      <c r="RZ291" s="120"/>
      <c r="SA291" s="120"/>
      <c r="SB291" s="120"/>
      <c r="SC291" s="120"/>
      <c r="SD291" s="120"/>
      <c r="SE291" s="120"/>
      <c r="SF291" s="120"/>
      <c r="SG291" s="120"/>
      <c r="SH291" s="120"/>
      <c r="SI291" s="120"/>
      <c r="SJ291" s="120"/>
      <c r="SK291" s="120"/>
      <c r="SL291" s="120"/>
      <c r="SM291" s="120"/>
      <c r="SN291" s="120"/>
      <c r="SO291" s="120"/>
      <c r="SP291" s="120"/>
      <c r="SQ291" s="120"/>
      <c r="SR291" s="120"/>
      <c r="SS291" s="120"/>
      <c r="ST291" s="120"/>
      <c r="SU291" s="120"/>
      <c r="SV291" s="120"/>
      <c r="SW291" s="120"/>
      <c r="SX291" s="120"/>
      <c r="SY291" s="120"/>
      <c r="SZ291" s="120"/>
      <c r="TA291" s="120"/>
      <c r="TB291" s="120"/>
      <c r="TC291" s="120"/>
      <c r="TD291" s="120"/>
      <c r="TE291" s="120"/>
      <c r="TF291" s="120"/>
      <c r="TG291" s="120"/>
      <c r="TH291" s="120"/>
      <c r="TI291" s="120"/>
      <c r="TJ291" s="120"/>
      <c r="TK291" s="120"/>
      <c r="TL291" s="120"/>
      <c r="TM291" s="120"/>
      <c r="TN291" s="120"/>
      <c r="TO291" s="120"/>
      <c r="TP291" s="120"/>
      <c r="TQ291" s="120"/>
      <c r="TR291" s="120"/>
      <c r="TS291" s="120"/>
      <c r="TT291" s="120"/>
      <c r="TU291" s="120"/>
      <c r="TV291" s="120"/>
      <c r="TW291" s="120"/>
      <c r="TX291" s="120"/>
      <c r="TY291" s="120"/>
      <c r="TZ291" s="120"/>
      <c r="UA291" s="120"/>
      <c r="UB291" s="120"/>
      <c r="UC291" s="120"/>
      <c r="UD291" s="120"/>
      <c r="UE291" s="120"/>
      <c r="UF291" s="120"/>
      <c r="UG291" s="120"/>
      <c r="UH291" s="120"/>
      <c r="UI291" s="120"/>
      <c r="UJ291" s="120"/>
      <c r="UK291" s="120"/>
      <c r="UL291" s="120"/>
      <c r="UM291" s="120"/>
      <c r="UN291" s="120"/>
      <c r="UO291" s="120"/>
      <c r="UP291" s="120"/>
      <c r="UQ291" s="120"/>
      <c r="UR291" s="120"/>
      <c r="US291" s="120"/>
      <c r="UT291" s="120"/>
      <c r="UU291" s="120"/>
      <c r="UV291" s="120"/>
      <c r="UW291" s="120"/>
      <c r="UX291" s="120"/>
      <c r="UY291" s="120"/>
      <c r="UZ291" s="120"/>
      <c r="VA291" s="120"/>
      <c r="VB291" s="120"/>
      <c r="VC291" s="120"/>
      <c r="VD291" s="120"/>
      <c r="VE291" s="120"/>
      <c r="VF291" s="120"/>
      <c r="VG291" s="120"/>
      <c r="VH291" s="120"/>
      <c r="VI291" s="120"/>
      <c r="VJ291" s="120"/>
      <c r="VK291" s="120"/>
      <c r="VL291" s="120"/>
      <c r="VM291" s="120"/>
      <c r="VN291" s="120"/>
      <c r="VO291" s="120"/>
      <c r="VP291" s="120"/>
      <c r="VQ291" s="120"/>
      <c r="VR291" s="120"/>
      <c r="VS291" s="120"/>
      <c r="VT291" s="120"/>
      <c r="VU291" s="120"/>
      <c r="VV291" s="120"/>
      <c r="VW291" s="120"/>
      <c r="VX291" s="120"/>
      <c r="VY291" s="120"/>
      <c r="VZ291" s="120"/>
      <c r="WA291" s="120"/>
      <c r="WB291" s="120"/>
      <c r="WC291" s="120"/>
      <c r="WD291" s="120"/>
      <c r="WE291" s="120"/>
      <c r="WF291" s="120"/>
      <c r="WG291" s="120"/>
      <c r="WH291" s="120"/>
      <c r="WI291" s="120"/>
      <c r="WJ291" s="120"/>
      <c r="WK291" s="120"/>
      <c r="WL291" s="120"/>
      <c r="WM291" s="120"/>
      <c r="WN291" s="120"/>
      <c r="WO291" s="120"/>
      <c r="WP291" s="120"/>
      <c r="WQ291" s="120"/>
      <c r="WR291" s="120"/>
      <c r="WS291" s="120"/>
      <c r="WT291" s="120"/>
      <c r="WU291" s="120"/>
      <c r="WV291" s="120"/>
      <c r="WW291" s="120"/>
      <c r="WX291" s="120"/>
      <c r="WY291" s="120"/>
      <c r="WZ291" s="120"/>
      <c r="XA291" s="120"/>
      <c r="XB291" s="120"/>
      <c r="XC291" s="120"/>
      <c r="XD291" s="120"/>
      <c r="XE291" s="120"/>
      <c r="XF291" s="120"/>
      <c r="XG291" s="120"/>
      <c r="XH291" s="120"/>
      <c r="XI291" s="120"/>
      <c r="XJ291" s="120"/>
      <c r="XK291" s="120"/>
      <c r="XL291" s="120"/>
      <c r="XM291" s="120"/>
      <c r="XN291" s="120"/>
      <c r="XO291" s="120"/>
      <c r="XP291" s="120"/>
      <c r="XQ291" s="120"/>
      <c r="XR291" s="120"/>
      <c r="XS291" s="120"/>
      <c r="XT291" s="120"/>
      <c r="XU291" s="120"/>
      <c r="XV291" s="120"/>
      <c r="XW291" s="120"/>
      <c r="XX291" s="120"/>
      <c r="XY291" s="120"/>
      <c r="XZ291" s="120"/>
      <c r="YA291" s="120"/>
      <c r="YB291" s="120"/>
      <c r="YC291" s="120"/>
      <c r="YD291" s="120"/>
      <c r="YE291" s="120"/>
      <c r="YF291" s="120"/>
      <c r="YG291" s="120"/>
      <c r="YH291" s="120"/>
      <c r="YI291" s="120"/>
      <c r="YJ291" s="120"/>
      <c r="YK291" s="120"/>
      <c r="YL291" s="120"/>
      <c r="YM291" s="120"/>
      <c r="YN291" s="120"/>
      <c r="YO291" s="120"/>
      <c r="YP291" s="120"/>
      <c r="YQ291" s="120"/>
      <c r="YR291" s="120"/>
      <c r="YS291" s="120"/>
      <c r="YT291" s="120"/>
      <c r="YU291" s="120"/>
      <c r="YV291" s="120"/>
      <c r="YW291" s="120"/>
      <c r="YX291" s="120"/>
      <c r="YY291" s="120"/>
      <c r="YZ291" s="120"/>
      <c r="ZA291" s="120"/>
      <c r="ZB291" s="120"/>
      <c r="ZC291" s="120"/>
      <c r="ZD291" s="120"/>
      <c r="ZE291" s="120"/>
      <c r="ZF291" s="120"/>
      <c r="ZG291" s="120"/>
      <c r="ZH291" s="120"/>
      <c r="ZI291" s="120"/>
      <c r="ZJ291" s="120"/>
      <c r="ZK291" s="120"/>
      <c r="ZL291" s="120"/>
      <c r="ZM291" s="120"/>
      <c r="ZN291" s="120"/>
      <c r="ZO291" s="120"/>
      <c r="ZP291" s="120"/>
      <c r="ZQ291" s="120"/>
      <c r="ZR291" s="120"/>
      <c r="ZS291" s="120"/>
      <c r="ZT291" s="120"/>
      <c r="ZU291" s="120"/>
      <c r="ZV291" s="120"/>
      <c r="ZW291" s="120"/>
      <c r="ZX291" s="120"/>
      <c r="ZY291" s="120"/>
      <c r="ZZ291" s="120"/>
      <c r="AAA291" s="120"/>
      <c r="AAB291" s="120"/>
      <c r="AAC291" s="120"/>
      <c r="AAD291" s="120"/>
      <c r="AAE291" s="120"/>
      <c r="AAF291" s="120"/>
      <c r="AAG291" s="120"/>
      <c r="AAH291" s="120"/>
      <c r="AAI291" s="120"/>
      <c r="AAJ291" s="120"/>
      <c r="AAK291" s="120"/>
      <c r="AAL291" s="120"/>
      <c r="AAM291" s="120"/>
      <c r="AAN291" s="120"/>
      <c r="AAO291" s="120"/>
      <c r="AAP291" s="120"/>
      <c r="AAQ291" s="120"/>
      <c r="AAR291" s="120"/>
      <c r="AAS291" s="120"/>
      <c r="AAT291" s="120"/>
      <c r="AAU291" s="120"/>
      <c r="AAV291" s="120"/>
      <c r="AAW291" s="120"/>
      <c r="AAX291" s="120"/>
      <c r="AAY291" s="120"/>
      <c r="AAZ291" s="120"/>
      <c r="ABA291" s="120"/>
      <c r="ABB291" s="120"/>
      <c r="ABC291" s="120"/>
      <c r="ABD291" s="120"/>
      <c r="ABE291" s="120"/>
      <c r="ABF291" s="120"/>
      <c r="ABG291" s="120"/>
      <c r="ABH291" s="120"/>
      <c r="ABI291" s="120"/>
      <c r="ABJ291" s="120"/>
      <c r="ABK291" s="120"/>
      <c r="ABL291" s="120"/>
      <c r="ABM291" s="120"/>
      <c r="ABN291" s="120"/>
      <c r="ABO291" s="120"/>
      <c r="ABP291" s="120"/>
      <c r="ABQ291" s="120"/>
      <c r="ABR291" s="120"/>
      <c r="ABS291" s="120"/>
      <c r="ABT291" s="120"/>
      <c r="ABU291" s="120"/>
      <c r="ABV291" s="120"/>
      <c r="ABW291" s="120"/>
      <c r="ABX291" s="120"/>
      <c r="ABY291" s="120"/>
      <c r="ABZ291" s="120"/>
      <c r="ACA291" s="120"/>
      <c r="ACB291" s="120"/>
      <c r="ACC291" s="120"/>
      <c r="ACD291" s="120"/>
      <c r="ACE291" s="120"/>
      <c r="ACF291" s="120"/>
      <c r="ACG291" s="120"/>
      <c r="ACH291" s="120"/>
      <c r="ACI291" s="120"/>
      <c r="ACJ291" s="120"/>
      <c r="ACK291" s="120"/>
      <c r="ACL291" s="120"/>
      <c r="ACM291" s="120"/>
      <c r="ACN291" s="120"/>
      <c r="ACO291" s="120"/>
      <c r="ACP291" s="120"/>
      <c r="ACQ291" s="120"/>
      <c r="ACR291" s="120"/>
      <c r="ACS291" s="120"/>
      <c r="ACT291" s="120"/>
      <c r="ACU291" s="120"/>
      <c r="ACV291" s="120"/>
      <c r="ACW291" s="120"/>
      <c r="ACX291" s="120"/>
      <c r="ACY291" s="120"/>
      <c r="ACZ291" s="120"/>
      <c r="ADA291" s="120"/>
      <c r="ADB291" s="120"/>
      <c r="ADC291" s="120"/>
      <c r="ADD291" s="120"/>
      <c r="ADE291" s="120"/>
      <c r="ADF291" s="120"/>
      <c r="ADG291" s="120"/>
      <c r="ADH291" s="120"/>
      <c r="ADI291" s="120"/>
      <c r="ADJ291" s="120"/>
      <c r="ADK291" s="120"/>
      <c r="ADL291" s="120"/>
      <c r="ADM291" s="120"/>
      <c r="ADN291" s="120"/>
      <c r="ADO291" s="120"/>
      <c r="ADP291" s="120"/>
      <c r="ADQ291" s="120"/>
      <c r="ADR291" s="120"/>
      <c r="ADS291" s="120"/>
      <c r="ADT291" s="120"/>
      <c r="ADU291" s="120"/>
      <c r="ADV291" s="120"/>
      <c r="ADW291" s="120"/>
      <c r="ADX291" s="120"/>
      <c r="ADY291" s="120"/>
      <c r="ADZ291" s="120"/>
      <c r="AEA291" s="120"/>
      <c r="AEB291" s="120"/>
      <c r="AEC291" s="120"/>
      <c r="AED291" s="120"/>
      <c r="AEE291" s="120"/>
      <c r="AEF291" s="120"/>
      <c r="AEG291" s="120"/>
      <c r="AEH291" s="120"/>
      <c r="AEI291" s="120"/>
      <c r="AEJ291" s="120"/>
      <c r="AEK291" s="120"/>
      <c r="AEL291" s="120"/>
      <c r="AEM291" s="120"/>
      <c r="AEN291" s="120"/>
      <c r="AEO291" s="120"/>
      <c r="AEP291" s="120"/>
      <c r="AEQ291" s="120"/>
      <c r="AER291" s="120"/>
      <c r="AES291" s="120"/>
      <c r="AET291" s="120"/>
      <c r="AEU291" s="120"/>
      <c r="AEV291" s="120"/>
      <c r="AEW291" s="120"/>
      <c r="AEX291" s="120"/>
      <c r="AEY291" s="120"/>
      <c r="AEZ291" s="120"/>
      <c r="AFA291" s="120"/>
      <c r="AFB291" s="120"/>
      <c r="AFC291" s="120"/>
      <c r="AFD291" s="120"/>
      <c r="AFE291" s="120"/>
      <c r="AFF291" s="120"/>
      <c r="AFG291" s="120"/>
      <c r="AFH291" s="120"/>
      <c r="AFI291" s="120"/>
      <c r="AFJ291" s="120"/>
      <c r="AFK291" s="120"/>
      <c r="AFL291" s="120"/>
      <c r="AFM291" s="120"/>
      <c r="AFN291" s="120"/>
      <c r="AFO291" s="120"/>
      <c r="AFP291" s="120"/>
      <c r="AFQ291" s="120"/>
      <c r="AFR291" s="120"/>
      <c r="AFS291" s="120"/>
      <c r="AFT291" s="120"/>
      <c r="AFU291" s="120"/>
      <c r="AFV291" s="120"/>
      <c r="AFW291" s="120"/>
      <c r="AFX291" s="120"/>
      <c r="AFY291" s="120"/>
      <c r="AFZ291" s="120"/>
      <c r="AGA291" s="120"/>
      <c r="AGB291" s="120"/>
      <c r="AGC291" s="120"/>
      <c r="AGD291" s="120"/>
      <c r="AGE291" s="120"/>
      <c r="AGF291" s="120"/>
      <c r="AGG291" s="120"/>
      <c r="AGH291" s="120"/>
      <c r="AGI291" s="120"/>
      <c r="AGJ291" s="120"/>
      <c r="AGK291" s="120"/>
      <c r="AGL291" s="120"/>
      <c r="AGM291" s="120"/>
      <c r="AGN291" s="120"/>
      <c r="AGO291" s="120"/>
      <c r="AGP291" s="120"/>
      <c r="AGQ291" s="120"/>
      <c r="AGR291" s="120"/>
      <c r="AGS291" s="120"/>
      <c r="AGT291" s="120"/>
      <c r="AGU291" s="120"/>
      <c r="AGV291" s="120"/>
      <c r="AGW291" s="120"/>
      <c r="AGX291" s="120"/>
      <c r="AGY291" s="120"/>
      <c r="AGZ291" s="120"/>
      <c r="AHA291" s="120"/>
      <c r="AHB291" s="120"/>
      <c r="AHC291" s="120"/>
      <c r="AHD291" s="120"/>
      <c r="AHE291" s="120"/>
      <c r="AHF291" s="120"/>
      <c r="AHG291" s="120"/>
      <c r="AHH291" s="120"/>
      <c r="AHI291" s="120"/>
      <c r="AHJ291" s="120"/>
      <c r="AHK291" s="120"/>
      <c r="AHL291" s="120"/>
      <c r="AHM291" s="120"/>
      <c r="AHN291" s="120"/>
      <c r="AHO291" s="120"/>
      <c r="AHP291" s="120"/>
      <c r="AHQ291" s="120"/>
      <c r="AHR291" s="120"/>
      <c r="AHS291" s="120"/>
      <c r="AHT291" s="120"/>
      <c r="AHU291" s="120"/>
      <c r="AHV291" s="120"/>
      <c r="AHW291" s="120"/>
      <c r="AHX291" s="120"/>
      <c r="AHY291" s="120"/>
      <c r="AHZ291" s="120"/>
      <c r="AIA291" s="120"/>
      <c r="AIB291" s="120"/>
      <c r="AIC291" s="120"/>
      <c r="AID291" s="120"/>
      <c r="AIE291" s="120"/>
      <c r="AIF291" s="120"/>
      <c r="AIG291" s="120"/>
      <c r="AIH291" s="120"/>
      <c r="AII291" s="120"/>
      <c r="AIJ291" s="120"/>
      <c r="AIK291" s="120"/>
      <c r="AIL291" s="120"/>
      <c r="AIM291" s="120"/>
      <c r="AIN291" s="120"/>
      <c r="AIO291" s="120"/>
      <c r="AIP291" s="120"/>
      <c r="AIQ291" s="120"/>
      <c r="AIR291" s="120"/>
      <c r="AIS291" s="120"/>
      <c r="AIT291" s="120"/>
      <c r="AIU291" s="120"/>
      <c r="AIV291" s="120"/>
      <c r="AIW291" s="120"/>
      <c r="AIX291" s="120"/>
      <c r="AIY291" s="120"/>
      <c r="AIZ291" s="120"/>
      <c r="AJA291" s="120"/>
      <c r="AJB291" s="120"/>
      <c r="AJC291" s="120"/>
      <c r="AJD291" s="120"/>
      <c r="AJE291" s="120"/>
      <c r="AJF291" s="120"/>
      <c r="AJG291" s="120"/>
      <c r="AJH291" s="120"/>
      <c r="AJI291" s="120"/>
      <c r="AJJ291" s="120"/>
      <c r="AJK291" s="120"/>
      <c r="AJL291" s="120"/>
      <c r="AJM291" s="120"/>
      <c r="AJN291" s="120"/>
      <c r="AJO291" s="120"/>
      <c r="AJP291" s="120"/>
      <c r="AJQ291" s="120"/>
      <c r="AJR291" s="120"/>
      <c r="AJS291" s="120"/>
      <c r="AJT291" s="120"/>
      <c r="AJU291" s="120"/>
      <c r="AJV291" s="120"/>
      <c r="AJW291" s="120"/>
      <c r="AJX291" s="120"/>
      <c r="AJY291" s="120"/>
      <c r="AJZ291" s="120"/>
      <c r="AKA291" s="120"/>
      <c r="AKB291" s="120"/>
      <c r="AKC291" s="120"/>
      <c r="AKD291" s="120"/>
      <c r="AKE291" s="120"/>
      <c r="AKF291" s="120"/>
      <c r="AKG291" s="120"/>
      <c r="AKH291" s="120"/>
      <c r="AKI291" s="120"/>
      <c r="AKJ291" s="120"/>
      <c r="AKK291" s="120"/>
      <c r="AKL291" s="120"/>
      <c r="AKM291" s="120"/>
      <c r="AKN291" s="120"/>
      <c r="AKO291" s="120"/>
      <c r="AKP291" s="120"/>
      <c r="AKQ291" s="120"/>
      <c r="AKR291" s="120"/>
      <c r="AKS291" s="120"/>
      <c r="AKT291" s="120"/>
      <c r="AKU291" s="120"/>
      <c r="AKV291" s="120"/>
      <c r="AKW291" s="120"/>
      <c r="AKX291" s="120"/>
      <c r="AKY291" s="120"/>
      <c r="AKZ291" s="120"/>
      <c r="ALA291" s="120"/>
      <c r="ALB291" s="120"/>
      <c r="ALC291" s="120"/>
      <c r="ALD291" s="120"/>
      <c r="ALE291" s="120"/>
      <c r="ALF291" s="120"/>
      <c r="ALG291" s="120"/>
      <c r="ALH291" s="120"/>
      <c r="ALI291" s="120"/>
      <c r="ALJ291" s="120"/>
      <c r="ALK291" s="120"/>
      <c r="ALL291" s="120"/>
      <c r="ALM291" s="120"/>
      <c r="ALN291" s="120"/>
      <c r="ALO291" s="120"/>
      <c r="ALP291" s="120"/>
      <c r="ALQ291" s="120"/>
      <c r="ALR291" s="120"/>
      <c r="ALS291" s="120"/>
      <c r="ALT291" s="120"/>
      <c r="ALU291" s="120"/>
      <c r="ALV291" s="120"/>
      <c r="ALW291" s="120"/>
      <c r="ALX291" s="120"/>
      <c r="ALY291" s="120"/>
      <c r="ALZ291" s="120"/>
      <c r="AMA291" s="120"/>
      <c r="AMB291" s="120"/>
      <c r="AMC291" s="120"/>
      <c r="AMD291" s="120"/>
      <c r="AME291" s="120"/>
      <c r="AMF291" s="120"/>
      <c r="AMG291" s="120"/>
      <c r="AMH291" s="120"/>
      <c r="AMI291" s="120"/>
      <c r="AMJ291" s="120"/>
      <c r="AMK291" s="120"/>
      <c r="AML291" s="120"/>
    </row>
    <row r="292" spans="1:1026" s="121" customFormat="1" ht="27.95" customHeight="1" x14ac:dyDescent="0.25">
      <c r="A292" s="102">
        <v>287</v>
      </c>
      <c r="B292" s="25" t="s">
        <v>257</v>
      </c>
      <c r="C292" s="26" t="s">
        <v>200</v>
      </c>
      <c r="D292" s="26" t="s">
        <v>258</v>
      </c>
      <c r="E292" s="38" t="s">
        <v>674</v>
      </c>
      <c r="F292" s="50">
        <v>5</v>
      </c>
      <c r="G292" s="51" t="s">
        <v>11</v>
      </c>
      <c r="H292" s="119"/>
      <c r="I292" s="76">
        <f t="shared" si="23"/>
        <v>0</v>
      </c>
      <c r="J292" s="76">
        <f t="shared" si="24"/>
        <v>0</v>
      </c>
      <c r="K292" s="76">
        <f t="shared" si="25"/>
        <v>0</v>
      </c>
      <c r="L292" s="122"/>
      <c r="M292" s="123"/>
      <c r="N292" s="122"/>
      <c r="O292" s="39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20"/>
      <c r="EL292" s="120"/>
      <c r="EM292" s="120"/>
      <c r="EN292" s="120"/>
      <c r="EO292" s="120"/>
      <c r="EP292" s="120"/>
      <c r="EQ292" s="120"/>
      <c r="ER292" s="120"/>
      <c r="ES292" s="120"/>
      <c r="ET292" s="120"/>
      <c r="EU292" s="120"/>
      <c r="EV292" s="120"/>
      <c r="EW292" s="120"/>
      <c r="EX292" s="120"/>
      <c r="EY292" s="120"/>
      <c r="EZ292" s="120"/>
      <c r="FA292" s="120"/>
      <c r="FB292" s="120"/>
      <c r="FC292" s="120"/>
      <c r="FD292" s="120"/>
      <c r="FE292" s="120"/>
      <c r="FF292" s="120"/>
      <c r="FG292" s="120"/>
      <c r="FH292" s="120"/>
      <c r="FI292" s="120"/>
      <c r="FJ292" s="120"/>
      <c r="FK292" s="120"/>
      <c r="FL292" s="120"/>
      <c r="FM292" s="120"/>
      <c r="FN292" s="120"/>
      <c r="FO292" s="120"/>
      <c r="FP292" s="120"/>
      <c r="FQ292" s="120"/>
      <c r="FR292" s="120"/>
      <c r="FS292" s="120"/>
      <c r="FT292" s="120"/>
      <c r="FU292" s="120"/>
      <c r="FV292" s="120"/>
      <c r="FW292" s="120"/>
      <c r="FX292" s="120"/>
      <c r="FY292" s="120"/>
      <c r="FZ292" s="120"/>
      <c r="GA292" s="120"/>
      <c r="GB292" s="120"/>
      <c r="GC292" s="120"/>
      <c r="GD292" s="120"/>
      <c r="GE292" s="120"/>
      <c r="GF292" s="120"/>
      <c r="GG292" s="120"/>
      <c r="GH292" s="120"/>
      <c r="GI292" s="120"/>
      <c r="GJ292" s="120"/>
      <c r="GK292" s="120"/>
      <c r="GL292" s="120"/>
      <c r="GM292" s="120"/>
      <c r="GN292" s="120"/>
      <c r="GO292" s="120"/>
      <c r="GP292" s="120"/>
      <c r="GQ292" s="120"/>
      <c r="GR292" s="120"/>
      <c r="GS292" s="120"/>
      <c r="GT292" s="120"/>
      <c r="GU292" s="120"/>
      <c r="GV292" s="120"/>
      <c r="GW292" s="120"/>
      <c r="GX292" s="120"/>
      <c r="GY292" s="120"/>
      <c r="GZ292" s="120"/>
      <c r="HA292" s="120"/>
      <c r="HB292" s="120"/>
      <c r="HC292" s="120"/>
      <c r="HD292" s="120"/>
      <c r="HE292" s="120"/>
      <c r="HF292" s="120"/>
      <c r="HG292" s="120"/>
      <c r="HH292" s="120"/>
      <c r="HI292" s="120"/>
      <c r="HJ292" s="120"/>
      <c r="HK292" s="120"/>
      <c r="HL292" s="120"/>
      <c r="HM292" s="120"/>
      <c r="HN292" s="120"/>
      <c r="HO292" s="120"/>
      <c r="HP292" s="120"/>
      <c r="HQ292" s="120"/>
      <c r="HR292" s="120"/>
      <c r="HS292" s="120"/>
      <c r="HT292" s="120"/>
      <c r="HU292" s="120"/>
      <c r="HV292" s="120"/>
      <c r="HW292" s="120"/>
      <c r="HX292" s="120"/>
      <c r="HY292" s="120"/>
      <c r="HZ292" s="120"/>
      <c r="IA292" s="120"/>
      <c r="IB292" s="120"/>
      <c r="IC292" s="120"/>
      <c r="ID292" s="120"/>
      <c r="IE292" s="120"/>
      <c r="IF292" s="120"/>
      <c r="IG292" s="120"/>
      <c r="IH292" s="120"/>
      <c r="II292" s="120"/>
      <c r="IJ292" s="120"/>
      <c r="IK292" s="120"/>
      <c r="IL292" s="120"/>
      <c r="IM292" s="120"/>
      <c r="IN292" s="120"/>
      <c r="IO292" s="120"/>
      <c r="IP292" s="120"/>
      <c r="IQ292" s="120"/>
      <c r="IR292" s="120"/>
      <c r="IS292" s="120"/>
      <c r="IT292" s="120"/>
      <c r="IU292" s="120"/>
      <c r="IV292" s="120"/>
      <c r="IW292" s="120"/>
      <c r="IX292" s="120"/>
      <c r="IY292" s="120"/>
      <c r="IZ292" s="120"/>
      <c r="JA292" s="120"/>
      <c r="JB292" s="120"/>
      <c r="JC292" s="120"/>
      <c r="JD292" s="120"/>
      <c r="JE292" s="120"/>
      <c r="JF292" s="120"/>
      <c r="JG292" s="120"/>
      <c r="JH292" s="120"/>
      <c r="JI292" s="120"/>
      <c r="JJ292" s="120"/>
      <c r="JK292" s="120"/>
      <c r="JL292" s="120"/>
      <c r="JM292" s="120"/>
      <c r="JN292" s="120"/>
      <c r="JO292" s="120"/>
      <c r="JP292" s="120"/>
      <c r="JQ292" s="120"/>
      <c r="JR292" s="120"/>
      <c r="JS292" s="120"/>
      <c r="JT292" s="120"/>
      <c r="JU292" s="120"/>
      <c r="JV292" s="120"/>
      <c r="JW292" s="120"/>
      <c r="JX292" s="120"/>
      <c r="JY292" s="120"/>
      <c r="JZ292" s="120"/>
      <c r="KA292" s="120"/>
      <c r="KB292" s="120"/>
      <c r="KC292" s="120"/>
      <c r="KD292" s="120"/>
      <c r="KE292" s="120"/>
      <c r="KF292" s="120"/>
      <c r="KG292" s="120"/>
      <c r="KH292" s="120"/>
      <c r="KI292" s="120"/>
      <c r="KJ292" s="120"/>
      <c r="KK292" s="120"/>
      <c r="KL292" s="120"/>
      <c r="KM292" s="120"/>
      <c r="KN292" s="120"/>
      <c r="KO292" s="120"/>
      <c r="KP292" s="120"/>
      <c r="KQ292" s="120"/>
      <c r="KR292" s="120"/>
      <c r="KS292" s="120"/>
      <c r="KT292" s="120"/>
      <c r="KU292" s="120"/>
      <c r="KV292" s="120"/>
      <c r="KW292" s="120"/>
      <c r="KX292" s="120"/>
      <c r="KY292" s="120"/>
      <c r="KZ292" s="120"/>
      <c r="LA292" s="120"/>
      <c r="LB292" s="120"/>
      <c r="LC292" s="120"/>
      <c r="LD292" s="120"/>
      <c r="LE292" s="120"/>
      <c r="LF292" s="120"/>
      <c r="LG292" s="120"/>
      <c r="LH292" s="120"/>
      <c r="LI292" s="120"/>
      <c r="LJ292" s="120"/>
      <c r="LK292" s="120"/>
      <c r="LL292" s="120"/>
      <c r="LM292" s="120"/>
      <c r="LN292" s="120"/>
      <c r="LO292" s="120"/>
      <c r="LP292" s="120"/>
      <c r="LQ292" s="120"/>
      <c r="LR292" s="120"/>
      <c r="LS292" s="120"/>
      <c r="LT292" s="120"/>
      <c r="LU292" s="120"/>
      <c r="LV292" s="120"/>
      <c r="LW292" s="120"/>
      <c r="LX292" s="120"/>
      <c r="LY292" s="120"/>
      <c r="LZ292" s="120"/>
      <c r="MA292" s="120"/>
      <c r="MB292" s="120"/>
      <c r="MC292" s="120"/>
      <c r="MD292" s="120"/>
      <c r="ME292" s="120"/>
      <c r="MF292" s="120"/>
      <c r="MG292" s="120"/>
      <c r="MH292" s="120"/>
      <c r="MI292" s="120"/>
      <c r="MJ292" s="120"/>
      <c r="MK292" s="120"/>
      <c r="ML292" s="120"/>
      <c r="MM292" s="120"/>
      <c r="MN292" s="120"/>
      <c r="MO292" s="120"/>
      <c r="MP292" s="120"/>
      <c r="MQ292" s="120"/>
      <c r="MR292" s="120"/>
      <c r="MS292" s="120"/>
      <c r="MT292" s="120"/>
      <c r="MU292" s="120"/>
      <c r="MV292" s="120"/>
      <c r="MW292" s="120"/>
      <c r="MX292" s="120"/>
      <c r="MY292" s="120"/>
      <c r="MZ292" s="120"/>
      <c r="NA292" s="120"/>
      <c r="NB292" s="120"/>
      <c r="NC292" s="120"/>
      <c r="ND292" s="120"/>
      <c r="NE292" s="120"/>
      <c r="NF292" s="120"/>
      <c r="NG292" s="120"/>
      <c r="NH292" s="120"/>
      <c r="NI292" s="120"/>
      <c r="NJ292" s="120"/>
      <c r="NK292" s="120"/>
      <c r="NL292" s="120"/>
      <c r="NM292" s="120"/>
      <c r="NN292" s="120"/>
      <c r="NO292" s="120"/>
      <c r="NP292" s="120"/>
      <c r="NQ292" s="120"/>
      <c r="NR292" s="120"/>
      <c r="NS292" s="120"/>
      <c r="NT292" s="120"/>
      <c r="NU292" s="120"/>
      <c r="NV292" s="120"/>
      <c r="NW292" s="120"/>
      <c r="NX292" s="120"/>
      <c r="NY292" s="120"/>
      <c r="NZ292" s="120"/>
      <c r="OA292" s="120"/>
      <c r="OB292" s="120"/>
      <c r="OC292" s="120"/>
      <c r="OD292" s="120"/>
      <c r="OE292" s="120"/>
      <c r="OF292" s="120"/>
      <c r="OG292" s="120"/>
      <c r="OH292" s="120"/>
      <c r="OI292" s="120"/>
      <c r="OJ292" s="120"/>
      <c r="OK292" s="120"/>
      <c r="OL292" s="120"/>
      <c r="OM292" s="120"/>
      <c r="ON292" s="120"/>
      <c r="OO292" s="120"/>
      <c r="OP292" s="120"/>
      <c r="OQ292" s="120"/>
      <c r="OR292" s="120"/>
      <c r="OS292" s="120"/>
      <c r="OT292" s="120"/>
      <c r="OU292" s="120"/>
      <c r="OV292" s="120"/>
      <c r="OW292" s="120"/>
      <c r="OX292" s="120"/>
      <c r="OY292" s="120"/>
      <c r="OZ292" s="120"/>
      <c r="PA292" s="120"/>
      <c r="PB292" s="120"/>
      <c r="PC292" s="120"/>
      <c r="PD292" s="120"/>
      <c r="PE292" s="120"/>
      <c r="PF292" s="120"/>
      <c r="PG292" s="120"/>
      <c r="PH292" s="120"/>
      <c r="PI292" s="120"/>
      <c r="PJ292" s="120"/>
      <c r="PK292" s="120"/>
      <c r="PL292" s="120"/>
      <c r="PM292" s="120"/>
      <c r="PN292" s="120"/>
      <c r="PO292" s="120"/>
      <c r="PP292" s="120"/>
      <c r="PQ292" s="120"/>
      <c r="PR292" s="120"/>
      <c r="PS292" s="120"/>
      <c r="PT292" s="120"/>
      <c r="PU292" s="120"/>
      <c r="PV292" s="120"/>
      <c r="PW292" s="120"/>
      <c r="PX292" s="120"/>
      <c r="PY292" s="120"/>
      <c r="PZ292" s="120"/>
      <c r="QA292" s="120"/>
      <c r="QB292" s="120"/>
      <c r="QC292" s="120"/>
      <c r="QD292" s="120"/>
      <c r="QE292" s="120"/>
      <c r="QF292" s="120"/>
      <c r="QG292" s="120"/>
      <c r="QH292" s="120"/>
      <c r="QI292" s="120"/>
      <c r="QJ292" s="120"/>
      <c r="QK292" s="120"/>
      <c r="QL292" s="120"/>
      <c r="QM292" s="120"/>
      <c r="QN292" s="120"/>
      <c r="QO292" s="120"/>
      <c r="QP292" s="120"/>
      <c r="QQ292" s="120"/>
      <c r="QR292" s="120"/>
      <c r="QS292" s="120"/>
      <c r="QT292" s="120"/>
      <c r="QU292" s="120"/>
      <c r="QV292" s="120"/>
      <c r="QW292" s="120"/>
      <c r="QX292" s="120"/>
      <c r="QY292" s="120"/>
      <c r="QZ292" s="120"/>
      <c r="RA292" s="120"/>
      <c r="RB292" s="120"/>
      <c r="RC292" s="120"/>
      <c r="RD292" s="120"/>
      <c r="RE292" s="120"/>
      <c r="RF292" s="120"/>
      <c r="RG292" s="120"/>
      <c r="RH292" s="120"/>
      <c r="RI292" s="120"/>
      <c r="RJ292" s="120"/>
      <c r="RK292" s="120"/>
      <c r="RL292" s="120"/>
      <c r="RM292" s="120"/>
      <c r="RN292" s="120"/>
      <c r="RO292" s="120"/>
      <c r="RP292" s="120"/>
      <c r="RQ292" s="120"/>
      <c r="RR292" s="120"/>
      <c r="RS292" s="120"/>
      <c r="RT292" s="120"/>
      <c r="RU292" s="120"/>
      <c r="RV292" s="120"/>
      <c r="RW292" s="120"/>
      <c r="RX292" s="120"/>
      <c r="RY292" s="120"/>
      <c r="RZ292" s="120"/>
      <c r="SA292" s="120"/>
      <c r="SB292" s="120"/>
      <c r="SC292" s="120"/>
      <c r="SD292" s="120"/>
      <c r="SE292" s="120"/>
      <c r="SF292" s="120"/>
      <c r="SG292" s="120"/>
      <c r="SH292" s="120"/>
      <c r="SI292" s="120"/>
      <c r="SJ292" s="120"/>
      <c r="SK292" s="120"/>
      <c r="SL292" s="120"/>
      <c r="SM292" s="120"/>
      <c r="SN292" s="120"/>
      <c r="SO292" s="120"/>
      <c r="SP292" s="120"/>
      <c r="SQ292" s="120"/>
      <c r="SR292" s="120"/>
      <c r="SS292" s="120"/>
      <c r="ST292" s="120"/>
      <c r="SU292" s="120"/>
      <c r="SV292" s="120"/>
      <c r="SW292" s="120"/>
      <c r="SX292" s="120"/>
      <c r="SY292" s="120"/>
      <c r="SZ292" s="120"/>
      <c r="TA292" s="120"/>
      <c r="TB292" s="120"/>
      <c r="TC292" s="120"/>
      <c r="TD292" s="120"/>
      <c r="TE292" s="120"/>
      <c r="TF292" s="120"/>
      <c r="TG292" s="120"/>
      <c r="TH292" s="120"/>
      <c r="TI292" s="120"/>
      <c r="TJ292" s="120"/>
      <c r="TK292" s="120"/>
      <c r="TL292" s="120"/>
      <c r="TM292" s="120"/>
      <c r="TN292" s="120"/>
      <c r="TO292" s="120"/>
      <c r="TP292" s="120"/>
      <c r="TQ292" s="120"/>
      <c r="TR292" s="120"/>
      <c r="TS292" s="120"/>
      <c r="TT292" s="120"/>
      <c r="TU292" s="120"/>
      <c r="TV292" s="120"/>
      <c r="TW292" s="120"/>
      <c r="TX292" s="120"/>
      <c r="TY292" s="120"/>
      <c r="TZ292" s="120"/>
      <c r="UA292" s="120"/>
      <c r="UB292" s="120"/>
      <c r="UC292" s="120"/>
      <c r="UD292" s="120"/>
      <c r="UE292" s="120"/>
      <c r="UF292" s="120"/>
      <c r="UG292" s="120"/>
      <c r="UH292" s="120"/>
      <c r="UI292" s="120"/>
      <c r="UJ292" s="120"/>
      <c r="UK292" s="120"/>
      <c r="UL292" s="120"/>
      <c r="UM292" s="120"/>
      <c r="UN292" s="120"/>
      <c r="UO292" s="120"/>
      <c r="UP292" s="120"/>
      <c r="UQ292" s="120"/>
      <c r="UR292" s="120"/>
      <c r="US292" s="120"/>
      <c r="UT292" s="120"/>
      <c r="UU292" s="120"/>
      <c r="UV292" s="120"/>
      <c r="UW292" s="120"/>
      <c r="UX292" s="120"/>
      <c r="UY292" s="120"/>
      <c r="UZ292" s="120"/>
      <c r="VA292" s="120"/>
      <c r="VB292" s="120"/>
      <c r="VC292" s="120"/>
      <c r="VD292" s="120"/>
      <c r="VE292" s="120"/>
      <c r="VF292" s="120"/>
      <c r="VG292" s="120"/>
      <c r="VH292" s="120"/>
      <c r="VI292" s="120"/>
      <c r="VJ292" s="120"/>
      <c r="VK292" s="120"/>
      <c r="VL292" s="120"/>
      <c r="VM292" s="120"/>
      <c r="VN292" s="120"/>
      <c r="VO292" s="120"/>
      <c r="VP292" s="120"/>
      <c r="VQ292" s="120"/>
      <c r="VR292" s="120"/>
      <c r="VS292" s="120"/>
      <c r="VT292" s="120"/>
      <c r="VU292" s="120"/>
      <c r="VV292" s="120"/>
      <c r="VW292" s="120"/>
      <c r="VX292" s="120"/>
      <c r="VY292" s="120"/>
      <c r="VZ292" s="120"/>
      <c r="WA292" s="120"/>
      <c r="WB292" s="120"/>
      <c r="WC292" s="120"/>
      <c r="WD292" s="120"/>
      <c r="WE292" s="120"/>
      <c r="WF292" s="120"/>
      <c r="WG292" s="120"/>
      <c r="WH292" s="120"/>
      <c r="WI292" s="120"/>
      <c r="WJ292" s="120"/>
      <c r="WK292" s="120"/>
      <c r="WL292" s="120"/>
      <c r="WM292" s="120"/>
      <c r="WN292" s="120"/>
      <c r="WO292" s="120"/>
      <c r="WP292" s="120"/>
      <c r="WQ292" s="120"/>
      <c r="WR292" s="120"/>
      <c r="WS292" s="120"/>
      <c r="WT292" s="120"/>
      <c r="WU292" s="120"/>
      <c r="WV292" s="120"/>
      <c r="WW292" s="120"/>
      <c r="WX292" s="120"/>
      <c r="WY292" s="120"/>
      <c r="WZ292" s="120"/>
      <c r="XA292" s="120"/>
      <c r="XB292" s="120"/>
      <c r="XC292" s="120"/>
      <c r="XD292" s="120"/>
      <c r="XE292" s="120"/>
      <c r="XF292" s="120"/>
      <c r="XG292" s="120"/>
      <c r="XH292" s="120"/>
      <c r="XI292" s="120"/>
      <c r="XJ292" s="120"/>
      <c r="XK292" s="120"/>
      <c r="XL292" s="120"/>
      <c r="XM292" s="120"/>
      <c r="XN292" s="120"/>
      <c r="XO292" s="120"/>
      <c r="XP292" s="120"/>
      <c r="XQ292" s="120"/>
      <c r="XR292" s="120"/>
      <c r="XS292" s="120"/>
      <c r="XT292" s="120"/>
      <c r="XU292" s="120"/>
      <c r="XV292" s="120"/>
      <c r="XW292" s="120"/>
      <c r="XX292" s="120"/>
      <c r="XY292" s="120"/>
      <c r="XZ292" s="120"/>
      <c r="YA292" s="120"/>
      <c r="YB292" s="120"/>
      <c r="YC292" s="120"/>
      <c r="YD292" s="120"/>
      <c r="YE292" s="120"/>
      <c r="YF292" s="120"/>
      <c r="YG292" s="120"/>
      <c r="YH292" s="120"/>
      <c r="YI292" s="120"/>
      <c r="YJ292" s="120"/>
      <c r="YK292" s="120"/>
      <c r="YL292" s="120"/>
      <c r="YM292" s="120"/>
      <c r="YN292" s="120"/>
      <c r="YO292" s="120"/>
      <c r="YP292" s="120"/>
      <c r="YQ292" s="120"/>
      <c r="YR292" s="120"/>
      <c r="YS292" s="120"/>
      <c r="YT292" s="120"/>
      <c r="YU292" s="120"/>
      <c r="YV292" s="120"/>
      <c r="YW292" s="120"/>
      <c r="YX292" s="120"/>
      <c r="YY292" s="120"/>
      <c r="YZ292" s="120"/>
      <c r="ZA292" s="120"/>
      <c r="ZB292" s="120"/>
      <c r="ZC292" s="120"/>
      <c r="ZD292" s="120"/>
      <c r="ZE292" s="120"/>
      <c r="ZF292" s="120"/>
      <c r="ZG292" s="120"/>
      <c r="ZH292" s="120"/>
      <c r="ZI292" s="120"/>
      <c r="ZJ292" s="120"/>
      <c r="ZK292" s="120"/>
      <c r="ZL292" s="120"/>
      <c r="ZM292" s="120"/>
      <c r="ZN292" s="120"/>
      <c r="ZO292" s="120"/>
      <c r="ZP292" s="120"/>
      <c r="ZQ292" s="120"/>
      <c r="ZR292" s="120"/>
      <c r="ZS292" s="120"/>
      <c r="ZT292" s="120"/>
      <c r="ZU292" s="120"/>
      <c r="ZV292" s="120"/>
      <c r="ZW292" s="120"/>
      <c r="ZX292" s="120"/>
      <c r="ZY292" s="120"/>
      <c r="ZZ292" s="120"/>
      <c r="AAA292" s="120"/>
      <c r="AAB292" s="120"/>
      <c r="AAC292" s="120"/>
      <c r="AAD292" s="120"/>
      <c r="AAE292" s="120"/>
      <c r="AAF292" s="120"/>
      <c r="AAG292" s="120"/>
      <c r="AAH292" s="120"/>
      <c r="AAI292" s="120"/>
      <c r="AAJ292" s="120"/>
      <c r="AAK292" s="120"/>
      <c r="AAL292" s="120"/>
      <c r="AAM292" s="120"/>
      <c r="AAN292" s="120"/>
      <c r="AAO292" s="120"/>
      <c r="AAP292" s="120"/>
      <c r="AAQ292" s="120"/>
      <c r="AAR292" s="120"/>
      <c r="AAS292" s="120"/>
      <c r="AAT292" s="120"/>
      <c r="AAU292" s="120"/>
      <c r="AAV292" s="120"/>
      <c r="AAW292" s="120"/>
      <c r="AAX292" s="120"/>
      <c r="AAY292" s="120"/>
      <c r="AAZ292" s="120"/>
      <c r="ABA292" s="120"/>
      <c r="ABB292" s="120"/>
      <c r="ABC292" s="120"/>
      <c r="ABD292" s="120"/>
      <c r="ABE292" s="120"/>
      <c r="ABF292" s="120"/>
      <c r="ABG292" s="120"/>
      <c r="ABH292" s="120"/>
      <c r="ABI292" s="120"/>
      <c r="ABJ292" s="120"/>
      <c r="ABK292" s="120"/>
      <c r="ABL292" s="120"/>
      <c r="ABM292" s="120"/>
      <c r="ABN292" s="120"/>
      <c r="ABO292" s="120"/>
      <c r="ABP292" s="120"/>
      <c r="ABQ292" s="120"/>
      <c r="ABR292" s="120"/>
      <c r="ABS292" s="120"/>
      <c r="ABT292" s="120"/>
      <c r="ABU292" s="120"/>
      <c r="ABV292" s="120"/>
      <c r="ABW292" s="120"/>
      <c r="ABX292" s="120"/>
      <c r="ABY292" s="120"/>
      <c r="ABZ292" s="120"/>
      <c r="ACA292" s="120"/>
      <c r="ACB292" s="120"/>
      <c r="ACC292" s="120"/>
      <c r="ACD292" s="120"/>
      <c r="ACE292" s="120"/>
      <c r="ACF292" s="120"/>
      <c r="ACG292" s="120"/>
      <c r="ACH292" s="120"/>
      <c r="ACI292" s="120"/>
      <c r="ACJ292" s="120"/>
      <c r="ACK292" s="120"/>
      <c r="ACL292" s="120"/>
      <c r="ACM292" s="120"/>
      <c r="ACN292" s="120"/>
      <c r="ACO292" s="120"/>
      <c r="ACP292" s="120"/>
      <c r="ACQ292" s="120"/>
      <c r="ACR292" s="120"/>
      <c r="ACS292" s="120"/>
      <c r="ACT292" s="120"/>
      <c r="ACU292" s="120"/>
      <c r="ACV292" s="120"/>
      <c r="ACW292" s="120"/>
      <c r="ACX292" s="120"/>
      <c r="ACY292" s="120"/>
      <c r="ACZ292" s="120"/>
      <c r="ADA292" s="120"/>
      <c r="ADB292" s="120"/>
      <c r="ADC292" s="120"/>
      <c r="ADD292" s="120"/>
      <c r="ADE292" s="120"/>
      <c r="ADF292" s="120"/>
      <c r="ADG292" s="120"/>
      <c r="ADH292" s="120"/>
      <c r="ADI292" s="120"/>
      <c r="ADJ292" s="120"/>
      <c r="ADK292" s="120"/>
      <c r="ADL292" s="120"/>
      <c r="ADM292" s="120"/>
      <c r="ADN292" s="120"/>
      <c r="ADO292" s="120"/>
      <c r="ADP292" s="120"/>
      <c r="ADQ292" s="120"/>
      <c r="ADR292" s="120"/>
      <c r="ADS292" s="120"/>
      <c r="ADT292" s="120"/>
      <c r="ADU292" s="120"/>
      <c r="ADV292" s="120"/>
      <c r="ADW292" s="120"/>
      <c r="ADX292" s="120"/>
      <c r="ADY292" s="120"/>
      <c r="ADZ292" s="120"/>
      <c r="AEA292" s="120"/>
      <c r="AEB292" s="120"/>
      <c r="AEC292" s="120"/>
      <c r="AED292" s="120"/>
      <c r="AEE292" s="120"/>
      <c r="AEF292" s="120"/>
      <c r="AEG292" s="120"/>
      <c r="AEH292" s="120"/>
      <c r="AEI292" s="120"/>
      <c r="AEJ292" s="120"/>
      <c r="AEK292" s="120"/>
      <c r="AEL292" s="120"/>
      <c r="AEM292" s="120"/>
      <c r="AEN292" s="120"/>
      <c r="AEO292" s="120"/>
      <c r="AEP292" s="120"/>
      <c r="AEQ292" s="120"/>
      <c r="AER292" s="120"/>
      <c r="AES292" s="120"/>
      <c r="AET292" s="120"/>
      <c r="AEU292" s="120"/>
      <c r="AEV292" s="120"/>
      <c r="AEW292" s="120"/>
      <c r="AEX292" s="120"/>
      <c r="AEY292" s="120"/>
      <c r="AEZ292" s="120"/>
      <c r="AFA292" s="120"/>
      <c r="AFB292" s="120"/>
      <c r="AFC292" s="120"/>
      <c r="AFD292" s="120"/>
      <c r="AFE292" s="120"/>
      <c r="AFF292" s="120"/>
      <c r="AFG292" s="120"/>
      <c r="AFH292" s="120"/>
      <c r="AFI292" s="120"/>
      <c r="AFJ292" s="120"/>
      <c r="AFK292" s="120"/>
      <c r="AFL292" s="120"/>
      <c r="AFM292" s="120"/>
      <c r="AFN292" s="120"/>
      <c r="AFO292" s="120"/>
      <c r="AFP292" s="120"/>
      <c r="AFQ292" s="120"/>
      <c r="AFR292" s="120"/>
      <c r="AFS292" s="120"/>
      <c r="AFT292" s="120"/>
      <c r="AFU292" s="120"/>
      <c r="AFV292" s="120"/>
      <c r="AFW292" s="120"/>
      <c r="AFX292" s="120"/>
      <c r="AFY292" s="120"/>
      <c r="AFZ292" s="120"/>
      <c r="AGA292" s="120"/>
      <c r="AGB292" s="120"/>
      <c r="AGC292" s="120"/>
      <c r="AGD292" s="120"/>
      <c r="AGE292" s="120"/>
      <c r="AGF292" s="120"/>
      <c r="AGG292" s="120"/>
      <c r="AGH292" s="120"/>
      <c r="AGI292" s="120"/>
      <c r="AGJ292" s="120"/>
      <c r="AGK292" s="120"/>
      <c r="AGL292" s="120"/>
      <c r="AGM292" s="120"/>
      <c r="AGN292" s="120"/>
      <c r="AGO292" s="120"/>
      <c r="AGP292" s="120"/>
      <c r="AGQ292" s="120"/>
      <c r="AGR292" s="120"/>
      <c r="AGS292" s="120"/>
      <c r="AGT292" s="120"/>
      <c r="AGU292" s="120"/>
      <c r="AGV292" s="120"/>
      <c r="AGW292" s="120"/>
      <c r="AGX292" s="120"/>
      <c r="AGY292" s="120"/>
      <c r="AGZ292" s="120"/>
      <c r="AHA292" s="120"/>
      <c r="AHB292" s="120"/>
      <c r="AHC292" s="120"/>
      <c r="AHD292" s="120"/>
      <c r="AHE292" s="120"/>
      <c r="AHF292" s="120"/>
      <c r="AHG292" s="120"/>
      <c r="AHH292" s="120"/>
      <c r="AHI292" s="120"/>
      <c r="AHJ292" s="120"/>
      <c r="AHK292" s="120"/>
      <c r="AHL292" s="120"/>
      <c r="AHM292" s="120"/>
      <c r="AHN292" s="120"/>
      <c r="AHO292" s="120"/>
      <c r="AHP292" s="120"/>
      <c r="AHQ292" s="120"/>
      <c r="AHR292" s="120"/>
      <c r="AHS292" s="120"/>
      <c r="AHT292" s="120"/>
      <c r="AHU292" s="120"/>
      <c r="AHV292" s="120"/>
      <c r="AHW292" s="120"/>
      <c r="AHX292" s="120"/>
      <c r="AHY292" s="120"/>
      <c r="AHZ292" s="120"/>
      <c r="AIA292" s="120"/>
      <c r="AIB292" s="120"/>
      <c r="AIC292" s="120"/>
      <c r="AID292" s="120"/>
      <c r="AIE292" s="120"/>
      <c r="AIF292" s="120"/>
      <c r="AIG292" s="120"/>
      <c r="AIH292" s="120"/>
      <c r="AII292" s="120"/>
      <c r="AIJ292" s="120"/>
      <c r="AIK292" s="120"/>
      <c r="AIL292" s="120"/>
      <c r="AIM292" s="120"/>
      <c r="AIN292" s="120"/>
      <c r="AIO292" s="120"/>
      <c r="AIP292" s="120"/>
      <c r="AIQ292" s="120"/>
      <c r="AIR292" s="120"/>
      <c r="AIS292" s="120"/>
      <c r="AIT292" s="120"/>
      <c r="AIU292" s="120"/>
      <c r="AIV292" s="120"/>
      <c r="AIW292" s="120"/>
      <c r="AIX292" s="120"/>
      <c r="AIY292" s="120"/>
      <c r="AIZ292" s="120"/>
      <c r="AJA292" s="120"/>
      <c r="AJB292" s="120"/>
      <c r="AJC292" s="120"/>
      <c r="AJD292" s="120"/>
      <c r="AJE292" s="120"/>
      <c r="AJF292" s="120"/>
      <c r="AJG292" s="120"/>
      <c r="AJH292" s="120"/>
      <c r="AJI292" s="120"/>
      <c r="AJJ292" s="120"/>
      <c r="AJK292" s="120"/>
      <c r="AJL292" s="120"/>
      <c r="AJM292" s="120"/>
      <c r="AJN292" s="120"/>
      <c r="AJO292" s="120"/>
      <c r="AJP292" s="120"/>
      <c r="AJQ292" s="120"/>
      <c r="AJR292" s="120"/>
      <c r="AJS292" s="120"/>
      <c r="AJT292" s="120"/>
      <c r="AJU292" s="120"/>
      <c r="AJV292" s="120"/>
      <c r="AJW292" s="120"/>
      <c r="AJX292" s="120"/>
      <c r="AJY292" s="120"/>
      <c r="AJZ292" s="120"/>
      <c r="AKA292" s="120"/>
      <c r="AKB292" s="120"/>
      <c r="AKC292" s="120"/>
      <c r="AKD292" s="120"/>
      <c r="AKE292" s="120"/>
      <c r="AKF292" s="120"/>
      <c r="AKG292" s="120"/>
      <c r="AKH292" s="120"/>
      <c r="AKI292" s="120"/>
      <c r="AKJ292" s="120"/>
      <c r="AKK292" s="120"/>
      <c r="AKL292" s="120"/>
      <c r="AKM292" s="120"/>
      <c r="AKN292" s="120"/>
      <c r="AKO292" s="120"/>
      <c r="AKP292" s="120"/>
      <c r="AKQ292" s="120"/>
      <c r="AKR292" s="120"/>
      <c r="AKS292" s="120"/>
      <c r="AKT292" s="120"/>
      <c r="AKU292" s="120"/>
      <c r="AKV292" s="120"/>
      <c r="AKW292" s="120"/>
      <c r="AKX292" s="120"/>
      <c r="AKY292" s="120"/>
      <c r="AKZ292" s="120"/>
      <c r="ALA292" s="120"/>
      <c r="ALB292" s="120"/>
      <c r="ALC292" s="120"/>
      <c r="ALD292" s="120"/>
      <c r="ALE292" s="120"/>
      <c r="ALF292" s="120"/>
      <c r="ALG292" s="120"/>
      <c r="ALH292" s="120"/>
      <c r="ALI292" s="120"/>
      <c r="ALJ292" s="120"/>
      <c r="ALK292" s="120"/>
      <c r="ALL292" s="120"/>
      <c r="ALM292" s="120"/>
      <c r="ALN292" s="120"/>
      <c r="ALO292" s="120"/>
      <c r="ALP292" s="120"/>
      <c r="ALQ292" s="120"/>
      <c r="ALR292" s="120"/>
      <c r="ALS292" s="120"/>
      <c r="ALT292" s="120"/>
      <c r="ALU292" s="120"/>
      <c r="ALV292" s="120"/>
      <c r="ALW292" s="120"/>
      <c r="ALX292" s="120"/>
      <c r="ALY292" s="120"/>
      <c r="ALZ292" s="120"/>
      <c r="AMA292" s="120"/>
      <c r="AMB292" s="120"/>
      <c r="AMC292" s="120"/>
      <c r="AMD292" s="120"/>
      <c r="AME292" s="120"/>
      <c r="AMF292" s="120"/>
      <c r="AMG292" s="120"/>
      <c r="AMH292" s="120"/>
      <c r="AMI292" s="120"/>
      <c r="AMJ292" s="120"/>
      <c r="AMK292" s="120"/>
      <c r="AML292" s="120"/>
    </row>
    <row r="293" spans="1:1026" s="121" customFormat="1" ht="37.5" customHeight="1" x14ac:dyDescent="0.25">
      <c r="A293" s="102">
        <v>288</v>
      </c>
      <c r="B293" s="25" t="s">
        <v>257</v>
      </c>
      <c r="C293" s="26" t="s">
        <v>200</v>
      </c>
      <c r="D293" s="26" t="s">
        <v>597</v>
      </c>
      <c r="E293" s="38" t="s">
        <v>354</v>
      </c>
      <c r="F293" s="50">
        <v>40</v>
      </c>
      <c r="G293" s="51" t="s">
        <v>11</v>
      </c>
      <c r="H293" s="119"/>
      <c r="I293" s="76">
        <f t="shared" si="23"/>
        <v>0</v>
      </c>
      <c r="J293" s="76">
        <f t="shared" si="24"/>
        <v>0</v>
      </c>
      <c r="K293" s="76">
        <f t="shared" si="25"/>
        <v>0</v>
      </c>
      <c r="L293" s="122"/>
      <c r="M293" s="123"/>
      <c r="N293" s="122"/>
      <c r="O293" s="39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/>
      <c r="DY293" s="120"/>
      <c r="DZ293" s="120"/>
      <c r="EA293" s="120"/>
      <c r="EB293" s="120"/>
      <c r="EC293" s="120"/>
      <c r="ED293" s="120"/>
      <c r="EE293" s="120"/>
      <c r="EF293" s="120"/>
      <c r="EG293" s="120"/>
      <c r="EH293" s="120"/>
      <c r="EI293" s="120"/>
      <c r="EJ293" s="120"/>
      <c r="EK293" s="120"/>
      <c r="EL293" s="120"/>
      <c r="EM293" s="120"/>
      <c r="EN293" s="120"/>
      <c r="EO293" s="120"/>
      <c r="EP293" s="120"/>
      <c r="EQ293" s="120"/>
      <c r="ER293" s="120"/>
      <c r="ES293" s="120"/>
      <c r="ET293" s="120"/>
      <c r="EU293" s="120"/>
      <c r="EV293" s="120"/>
      <c r="EW293" s="120"/>
      <c r="EX293" s="120"/>
      <c r="EY293" s="120"/>
      <c r="EZ293" s="120"/>
      <c r="FA293" s="120"/>
      <c r="FB293" s="120"/>
      <c r="FC293" s="120"/>
      <c r="FD293" s="120"/>
      <c r="FE293" s="120"/>
      <c r="FF293" s="120"/>
      <c r="FG293" s="120"/>
      <c r="FH293" s="120"/>
      <c r="FI293" s="120"/>
      <c r="FJ293" s="120"/>
      <c r="FK293" s="120"/>
      <c r="FL293" s="120"/>
      <c r="FM293" s="120"/>
      <c r="FN293" s="120"/>
      <c r="FO293" s="120"/>
      <c r="FP293" s="120"/>
      <c r="FQ293" s="120"/>
      <c r="FR293" s="120"/>
      <c r="FS293" s="120"/>
      <c r="FT293" s="120"/>
      <c r="FU293" s="120"/>
      <c r="FV293" s="120"/>
      <c r="FW293" s="120"/>
      <c r="FX293" s="120"/>
      <c r="FY293" s="120"/>
      <c r="FZ293" s="120"/>
      <c r="GA293" s="120"/>
      <c r="GB293" s="120"/>
      <c r="GC293" s="120"/>
      <c r="GD293" s="120"/>
      <c r="GE293" s="120"/>
      <c r="GF293" s="120"/>
      <c r="GG293" s="120"/>
      <c r="GH293" s="120"/>
      <c r="GI293" s="120"/>
      <c r="GJ293" s="120"/>
      <c r="GK293" s="120"/>
      <c r="GL293" s="120"/>
      <c r="GM293" s="120"/>
      <c r="GN293" s="120"/>
      <c r="GO293" s="120"/>
      <c r="GP293" s="120"/>
      <c r="GQ293" s="120"/>
      <c r="GR293" s="120"/>
      <c r="GS293" s="120"/>
      <c r="GT293" s="120"/>
      <c r="GU293" s="120"/>
      <c r="GV293" s="120"/>
      <c r="GW293" s="120"/>
      <c r="GX293" s="120"/>
      <c r="GY293" s="120"/>
      <c r="GZ293" s="120"/>
      <c r="HA293" s="120"/>
      <c r="HB293" s="120"/>
      <c r="HC293" s="120"/>
      <c r="HD293" s="120"/>
      <c r="HE293" s="120"/>
      <c r="HF293" s="120"/>
      <c r="HG293" s="120"/>
      <c r="HH293" s="120"/>
      <c r="HI293" s="120"/>
      <c r="HJ293" s="120"/>
      <c r="HK293" s="120"/>
      <c r="HL293" s="120"/>
      <c r="HM293" s="120"/>
      <c r="HN293" s="120"/>
      <c r="HO293" s="120"/>
      <c r="HP293" s="120"/>
      <c r="HQ293" s="120"/>
      <c r="HR293" s="120"/>
      <c r="HS293" s="120"/>
      <c r="HT293" s="120"/>
      <c r="HU293" s="120"/>
      <c r="HV293" s="120"/>
      <c r="HW293" s="120"/>
      <c r="HX293" s="120"/>
      <c r="HY293" s="120"/>
      <c r="HZ293" s="120"/>
      <c r="IA293" s="120"/>
      <c r="IB293" s="120"/>
      <c r="IC293" s="120"/>
      <c r="ID293" s="120"/>
      <c r="IE293" s="120"/>
      <c r="IF293" s="120"/>
      <c r="IG293" s="120"/>
      <c r="IH293" s="120"/>
      <c r="II293" s="120"/>
      <c r="IJ293" s="120"/>
      <c r="IK293" s="120"/>
      <c r="IL293" s="120"/>
      <c r="IM293" s="120"/>
      <c r="IN293" s="120"/>
      <c r="IO293" s="120"/>
      <c r="IP293" s="120"/>
      <c r="IQ293" s="120"/>
      <c r="IR293" s="120"/>
      <c r="IS293" s="120"/>
      <c r="IT293" s="120"/>
      <c r="IU293" s="120"/>
      <c r="IV293" s="120"/>
      <c r="IW293" s="120"/>
      <c r="IX293" s="120"/>
      <c r="IY293" s="120"/>
      <c r="IZ293" s="120"/>
      <c r="JA293" s="120"/>
      <c r="JB293" s="120"/>
      <c r="JC293" s="120"/>
      <c r="JD293" s="120"/>
      <c r="JE293" s="120"/>
      <c r="JF293" s="120"/>
      <c r="JG293" s="120"/>
      <c r="JH293" s="120"/>
      <c r="JI293" s="120"/>
      <c r="JJ293" s="120"/>
      <c r="JK293" s="120"/>
      <c r="JL293" s="120"/>
      <c r="JM293" s="120"/>
      <c r="JN293" s="120"/>
      <c r="JO293" s="120"/>
      <c r="JP293" s="120"/>
      <c r="JQ293" s="120"/>
      <c r="JR293" s="120"/>
      <c r="JS293" s="120"/>
      <c r="JT293" s="120"/>
      <c r="JU293" s="120"/>
      <c r="JV293" s="120"/>
      <c r="JW293" s="120"/>
      <c r="JX293" s="120"/>
      <c r="JY293" s="120"/>
      <c r="JZ293" s="120"/>
      <c r="KA293" s="120"/>
      <c r="KB293" s="120"/>
      <c r="KC293" s="120"/>
      <c r="KD293" s="120"/>
      <c r="KE293" s="120"/>
      <c r="KF293" s="120"/>
      <c r="KG293" s="120"/>
      <c r="KH293" s="120"/>
      <c r="KI293" s="120"/>
      <c r="KJ293" s="120"/>
      <c r="KK293" s="120"/>
      <c r="KL293" s="120"/>
      <c r="KM293" s="120"/>
      <c r="KN293" s="120"/>
      <c r="KO293" s="120"/>
      <c r="KP293" s="120"/>
      <c r="KQ293" s="120"/>
      <c r="KR293" s="120"/>
      <c r="KS293" s="120"/>
      <c r="KT293" s="120"/>
      <c r="KU293" s="120"/>
      <c r="KV293" s="120"/>
      <c r="KW293" s="120"/>
      <c r="KX293" s="120"/>
      <c r="KY293" s="120"/>
      <c r="KZ293" s="120"/>
      <c r="LA293" s="120"/>
      <c r="LB293" s="120"/>
      <c r="LC293" s="120"/>
      <c r="LD293" s="120"/>
      <c r="LE293" s="120"/>
      <c r="LF293" s="120"/>
      <c r="LG293" s="120"/>
      <c r="LH293" s="120"/>
      <c r="LI293" s="120"/>
      <c r="LJ293" s="120"/>
      <c r="LK293" s="120"/>
      <c r="LL293" s="120"/>
      <c r="LM293" s="120"/>
      <c r="LN293" s="120"/>
      <c r="LO293" s="120"/>
      <c r="LP293" s="120"/>
      <c r="LQ293" s="120"/>
      <c r="LR293" s="120"/>
      <c r="LS293" s="120"/>
      <c r="LT293" s="120"/>
      <c r="LU293" s="120"/>
      <c r="LV293" s="120"/>
      <c r="LW293" s="120"/>
      <c r="LX293" s="120"/>
      <c r="LY293" s="120"/>
      <c r="LZ293" s="120"/>
      <c r="MA293" s="120"/>
      <c r="MB293" s="120"/>
      <c r="MC293" s="120"/>
      <c r="MD293" s="120"/>
      <c r="ME293" s="120"/>
      <c r="MF293" s="120"/>
      <c r="MG293" s="120"/>
      <c r="MH293" s="120"/>
      <c r="MI293" s="120"/>
      <c r="MJ293" s="120"/>
      <c r="MK293" s="120"/>
      <c r="ML293" s="120"/>
      <c r="MM293" s="120"/>
      <c r="MN293" s="120"/>
      <c r="MO293" s="120"/>
      <c r="MP293" s="120"/>
      <c r="MQ293" s="120"/>
      <c r="MR293" s="120"/>
      <c r="MS293" s="120"/>
      <c r="MT293" s="120"/>
      <c r="MU293" s="120"/>
      <c r="MV293" s="120"/>
      <c r="MW293" s="120"/>
      <c r="MX293" s="120"/>
      <c r="MY293" s="120"/>
      <c r="MZ293" s="120"/>
      <c r="NA293" s="120"/>
      <c r="NB293" s="120"/>
      <c r="NC293" s="120"/>
      <c r="ND293" s="120"/>
      <c r="NE293" s="120"/>
      <c r="NF293" s="120"/>
      <c r="NG293" s="120"/>
      <c r="NH293" s="120"/>
      <c r="NI293" s="120"/>
      <c r="NJ293" s="120"/>
      <c r="NK293" s="120"/>
      <c r="NL293" s="120"/>
      <c r="NM293" s="120"/>
      <c r="NN293" s="120"/>
      <c r="NO293" s="120"/>
      <c r="NP293" s="120"/>
      <c r="NQ293" s="120"/>
      <c r="NR293" s="120"/>
      <c r="NS293" s="120"/>
      <c r="NT293" s="120"/>
      <c r="NU293" s="120"/>
      <c r="NV293" s="120"/>
      <c r="NW293" s="120"/>
      <c r="NX293" s="120"/>
      <c r="NY293" s="120"/>
      <c r="NZ293" s="120"/>
      <c r="OA293" s="120"/>
      <c r="OB293" s="120"/>
      <c r="OC293" s="120"/>
      <c r="OD293" s="120"/>
      <c r="OE293" s="120"/>
      <c r="OF293" s="120"/>
      <c r="OG293" s="120"/>
      <c r="OH293" s="120"/>
      <c r="OI293" s="120"/>
      <c r="OJ293" s="120"/>
      <c r="OK293" s="120"/>
      <c r="OL293" s="120"/>
      <c r="OM293" s="120"/>
      <c r="ON293" s="120"/>
      <c r="OO293" s="120"/>
      <c r="OP293" s="120"/>
      <c r="OQ293" s="120"/>
      <c r="OR293" s="120"/>
      <c r="OS293" s="120"/>
      <c r="OT293" s="120"/>
      <c r="OU293" s="120"/>
      <c r="OV293" s="120"/>
      <c r="OW293" s="120"/>
      <c r="OX293" s="120"/>
      <c r="OY293" s="120"/>
      <c r="OZ293" s="120"/>
      <c r="PA293" s="120"/>
      <c r="PB293" s="120"/>
      <c r="PC293" s="120"/>
      <c r="PD293" s="120"/>
      <c r="PE293" s="120"/>
      <c r="PF293" s="120"/>
      <c r="PG293" s="120"/>
      <c r="PH293" s="120"/>
      <c r="PI293" s="120"/>
      <c r="PJ293" s="120"/>
      <c r="PK293" s="120"/>
      <c r="PL293" s="120"/>
      <c r="PM293" s="120"/>
      <c r="PN293" s="120"/>
      <c r="PO293" s="120"/>
      <c r="PP293" s="120"/>
      <c r="PQ293" s="120"/>
      <c r="PR293" s="120"/>
      <c r="PS293" s="120"/>
      <c r="PT293" s="120"/>
      <c r="PU293" s="120"/>
      <c r="PV293" s="120"/>
      <c r="PW293" s="120"/>
      <c r="PX293" s="120"/>
      <c r="PY293" s="120"/>
      <c r="PZ293" s="120"/>
      <c r="QA293" s="120"/>
      <c r="QB293" s="120"/>
      <c r="QC293" s="120"/>
      <c r="QD293" s="120"/>
      <c r="QE293" s="120"/>
      <c r="QF293" s="120"/>
      <c r="QG293" s="120"/>
      <c r="QH293" s="120"/>
      <c r="QI293" s="120"/>
      <c r="QJ293" s="120"/>
      <c r="QK293" s="120"/>
      <c r="QL293" s="120"/>
      <c r="QM293" s="120"/>
      <c r="QN293" s="120"/>
      <c r="QO293" s="120"/>
      <c r="QP293" s="120"/>
      <c r="QQ293" s="120"/>
      <c r="QR293" s="120"/>
      <c r="QS293" s="120"/>
      <c r="QT293" s="120"/>
      <c r="QU293" s="120"/>
      <c r="QV293" s="120"/>
      <c r="QW293" s="120"/>
      <c r="QX293" s="120"/>
      <c r="QY293" s="120"/>
      <c r="QZ293" s="120"/>
      <c r="RA293" s="120"/>
      <c r="RB293" s="120"/>
      <c r="RC293" s="120"/>
      <c r="RD293" s="120"/>
      <c r="RE293" s="120"/>
      <c r="RF293" s="120"/>
      <c r="RG293" s="120"/>
      <c r="RH293" s="120"/>
      <c r="RI293" s="120"/>
      <c r="RJ293" s="120"/>
      <c r="RK293" s="120"/>
      <c r="RL293" s="120"/>
      <c r="RM293" s="120"/>
      <c r="RN293" s="120"/>
      <c r="RO293" s="120"/>
      <c r="RP293" s="120"/>
      <c r="RQ293" s="120"/>
      <c r="RR293" s="120"/>
      <c r="RS293" s="120"/>
      <c r="RT293" s="120"/>
      <c r="RU293" s="120"/>
      <c r="RV293" s="120"/>
      <c r="RW293" s="120"/>
      <c r="RX293" s="120"/>
      <c r="RY293" s="120"/>
      <c r="RZ293" s="120"/>
      <c r="SA293" s="120"/>
      <c r="SB293" s="120"/>
      <c r="SC293" s="120"/>
      <c r="SD293" s="120"/>
      <c r="SE293" s="120"/>
      <c r="SF293" s="120"/>
      <c r="SG293" s="120"/>
      <c r="SH293" s="120"/>
      <c r="SI293" s="120"/>
      <c r="SJ293" s="120"/>
      <c r="SK293" s="120"/>
      <c r="SL293" s="120"/>
      <c r="SM293" s="120"/>
      <c r="SN293" s="120"/>
      <c r="SO293" s="120"/>
      <c r="SP293" s="120"/>
      <c r="SQ293" s="120"/>
      <c r="SR293" s="120"/>
      <c r="SS293" s="120"/>
      <c r="ST293" s="120"/>
      <c r="SU293" s="120"/>
      <c r="SV293" s="120"/>
      <c r="SW293" s="120"/>
      <c r="SX293" s="120"/>
      <c r="SY293" s="120"/>
      <c r="SZ293" s="120"/>
      <c r="TA293" s="120"/>
      <c r="TB293" s="120"/>
      <c r="TC293" s="120"/>
      <c r="TD293" s="120"/>
      <c r="TE293" s="120"/>
      <c r="TF293" s="120"/>
      <c r="TG293" s="120"/>
      <c r="TH293" s="120"/>
      <c r="TI293" s="120"/>
      <c r="TJ293" s="120"/>
      <c r="TK293" s="120"/>
      <c r="TL293" s="120"/>
      <c r="TM293" s="120"/>
      <c r="TN293" s="120"/>
      <c r="TO293" s="120"/>
      <c r="TP293" s="120"/>
      <c r="TQ293" s="120"/>
      <c r="TR293" s="120"/>
      <c r="TS293" s="120"/>
      <c r="TT293" s="120"/>
      <c r="TU293" s="120"/>
      <c r="TV293" s="120"/>
      <c r="TW293" s="120"/>
      <c r="TX293" s="120"/>
      <c r="TY293" s="120"/>
      <c r="TZ293" s="120"/>
      <c r="UA293" s="120"/>
      <c r="UB293" s="120"/>
      <c r="UC293" s="120"/>
      <c r="UD293" s="120"/>
      <c r="UE293" s="120"/>
      <c r="UF293" s="120"/>
      <c r="UG293" s="120"/>
      <c r="UH293" s="120"/>
      <c r="UI293" s="120"/>
      <c r="UJ293" s="120"/>
      <c r="UK293" s="120"/>
      <c r="UL293" s="120"/>
      <c r="UM293" s="120"/>
      <c r="UN293" s="120"/>
      <c r="UO293" s="120"/>
      <c r="UP293" s="120"/>
      <c r="UQ293" s="120"/>
      <c r="UR293" s="120"/>
      <c r="US293" s="120"/>
      <c r="UT293" s="120"/>
      <c r="UU293" s="120"/>
      <c r="UV293" s="120"/>
      <c r="UW293" s="120"/>
      <c r="UX293" s="120"/>
      <c r="UY293" s="120"/>
      <c r="UZ293" s="120"/>
      <c r="VA293" s="120"/>
      <c r="VB293" s="120"/>
      <c r="VC293" s="120"/>
      <c r="VD293" s="120"/>
      <c r="VE293" s="120"/>
      <c r="VF293" s="120"/>
      <c r="VG293" s="120"/>
      <c r="VH293" s="120"/>
      <c r="VI293" s="120"/>
      <c r="VJ293" s="120"/>
      <c r="VK293" s="120"/>
      <c r="VL293" s="120"/>
      <c r="VM293" s="120"/>
      <c r="VN293" s="120"/>
      <c r="VO293" s="120"/>
      <c r="VP293" s="120"/>
      <c r="VQ293" s="120"/>
      <c r="VR293" s="120"/>
      <c r="VS293" s="120"/>
      <c r="VT293" s="120"/>
      <c r="VU293" s="120"/>
      <c r="VV293" s="120"/>
      <c r="VW293" s="120"/>
      <c r="VX293" s="120"/>
      <c r="VY293" s="120"/>
      <c r="VZ293" s="120"/>
      <c r="WA293" s="120"/>
      <c r="WB293" s="120"/>
      <c r="WC293" s="120"/>
      <c r="WD293" s="120"/>
      <c r="WE293" s="120"/>
      <c r="WF293" s="120"/>
      <c r="WG293" s="120"/>
      <c r="WH293" s="120"/>
      <c r="WI293" s="120"/>
      <c r="WJ293" s="120"/>
      <c r="WK293" s="120"/>
      <c r="WL293" s="120"/>
      <c r="WM293" s="120"/>
      <c r="WN293" s="120"/>
      <c r="WO293" s="120"/>
      <c r="WP293" s="120"/>
      <c r="WQ293" s="120"/>
      <c r="WR293" s="120"/>
      <c r="WS293" s="120"/>
      <c r="WT293" s="120"/>
      <c r="WU293" s="120"/>
      <c r="WV293" s="120"/>
      <c r="WW293" s="120"/>
      <c r="WX293" s="120"/>
      <c r="WY293" s="120"/>
      <c r="WZ293" s="120"/>
      <c r="XA293" s="120"/>
      <c r="XB293" s="120"/>
      <c r="XC293" s="120"/>
      <c r="XD293" s="120"/>
      <c r="XE293" s="120"/>
      <c r="XF293" s="120"/>
      <c r="XG293" s="120"/>
      <c r="XH293" s="120"/>
      <c r="XI293" s="120"/>
      <c r="XJ293" s="120"/>
      <c r="XK293" s="120"/>
      <c r="XL293" s="120"/>
      <c r="XM293" s="120"/>
      <c r="XN293" s="120"/>
      <c r="XO293" s="120"/>
      <c r="XP293" s="120"/>
      <c r="XQ293" s="120"/>
      <c r="XR293" s="120"/>
      <c r="XS293" s="120"/>
      <c r="XT293" s="120"/>
      <c r="XU293" s="120"/>
      <c r="XV293" s="120"/>
      <c r="XW293" s="120"/>
      <c r="XX293" s="120"/>
      <c r="XY293" s="120"/>
      <c r="XZ293" s="120"/>
      <c r="YA293" s="120"/>
      <c r="YB293" s="120"/>
      <c r="YC293" s="120"/>
      <c r="YD293" s="120"/>
      <c r="YE293" s="120"/>
      <c r="YF293" s="120"/>
      <c r="YG293" s="120"/>
      <c r="YH293" s="120"/>
      <c r="YI293" s="120"/>
      <c r="YJ293" s="120"/>
      <c r="YK293" s="120"/>
      <c r="YL293" s="120"/>
      <c r="YM293" s="120"/>
      <c r="YN293" s="120"/>
      <c r="YO293" s="120"/>
      <c r="YP293" s="120"/>
      <c r="YQ293" s="120"/>
      <c r="YR293" s="120"/>
      <c r="YS293" s="120"/>
      <c r="YT293" s="120"/>
      <c r="YU293" s="120"/>
      <c r="YV293" s="120"/>
      <c r="YW293" s="120"/>
      <c r="YX293" s="120"/>
      <c r="YY293" s="120"/>
      <c r="YZ293" s="120"/>
      <c r="ZA293" s="120"/>
      <c r="ZB293" s="120"/>
      <c r="ZC293" s="120"/>
      <c r="ZD293" s="120"/>
      <c r="ZE293" s="120"/>
      <c r="ZF293" s="120"/>
      <c r="ZG293" s="120"/>
      <c r="ZH293" s="120"/>
      <c r="ZI293" s="120"/>
      <c r="ZJ293" s="120"/>
      <c r="ZK293" s="120"/>
      <c r="ZL293" s="120"/>
      <c r="ZM293" s="120"/>
      <c r="ZN293" s="120"/>
      <c r="ZO293" s="120"/>
      <c r="ZP293" s="120"/>
      <c r="ZQ293" s="120"/>
      <c r="ZR293" s="120"/>
      <c r="ZS293" s="120"/>
      <c r="ZT293" s="120"/>
      <c r="ZU293" s="120"/>
      <c r="ZV293" s="120"/>
      <c r="ZW293" s="120"/>
      <c r="ZX293" s="120"/>
      <c r="ZY293" s="120"/>
      <c r="ZZ293" s="120"/>
      <c r="AAA293" s="120"/>
      <c r="AAB293" s="120"/>
      <c r="AAC293" s="120"/>
      <c r="AAD293" s="120"/>
      <c r="AAE293" s="120"/>
      <c r="AAF293" s="120"/>
      <c r="AAG293" s="120"/>
      <c r="AAH293" s="120"/>
      <c r="AAI293" s="120"/>
      <c r="AAJ293" s="120"/>
      <c r="AAK293" s="120"/>
      <c r="AAL293" s="120"/>
      <c r="AAM293" s="120"/>
      <c r="AAN293" s="120"/>
      <c r="AAO293" s="120"/>
      <c r="AAP293" s="120"/>
      <c r="AAQ293" s="120"/>
      <c r="AAR293" s="120"/>
      <c r="AAS293" s="120"/>
      <c r="AAT293" s="120"/>
      <c r="AAU293" s="120"/>
      <c r="AAV293" s="120"/>
      <c r="AAW293" s="120"/>
      <c r="AAX293" s="120"/>
      <c r="AAY293" s="120"/>
      <c r="AAZ293" s="120"/>
      <c r="ABA293" s="120"/>
      <c r="ABB293" s="120"/>
      <c r="ABC293" s="120"/>
      <c r="ABD293" s="120"/>
      <c r="ABE293" s="120"/>
      <c r="ABF293" s="120"/>
      <c r="ABG293" s="120"/>
      <c r="ABH293" s="120"/>
      <c r="ABI293" s="120"/>
      <c r="ABJ293" s="120"/>
      <c r="ABK293" s="120"/>
      <c r="ABL293" s="120"/>
      <c r="ABM293" s="120"/>
      <c r="ABN293" s="120"/>
      <c r="ABO293" s="120"/>
      <c r="ABP293" s="120"/>
      <c r="ABQ293" s="120"/>
      <c r="ABR293" s="120"/>
      <c r="ABS293" s="120"/>
      <c r="ABT293" s="120"/>
      <c r="ABU293" s="120"/>
      <c r="ABV293" s="120"/>
      <c r="ABW293" s="120"/>
      <c r="ABX293" s="120"/>
      <c r="ABY293" s="120"/>
      <c r="ABZ293" s="120"/>
      <c r="ACA293" s="120"/>
      <c r="ACB293" s="120"/>
      <c r="ACC293" s="120"/>
      <c r="ACD293" s="120"/>
      <c r="ACE293" s="120"/>
      <c r="ACF293" s="120"/>
      <c r="ACG293" s="120"/>
      <c r="ACH293" s="120"/>
      <c r="ACI293" s="120"/>
      <c r="ACJ293" s="120"/>
      <c r="ACK293" s="120"/>
      <c r="ACL293" s="120"/>
      <c r="ACM293" s="120"/>
      <c r="ACN293" s="120"/>
      <c r="ACO293" s="120"/>
      <c r="ACP293" s="120"/>
      <c r="ACQ293" s="120"/>
      <c r="ACR293" s="120"/>
      <c r="ACS293" s="120"/>
      <c r="ACT293" s="120"/>
      <c r="ACU293" s="120"/>
      <c r="ACV293" s="120"/>
      <c r="ACW293" s="120"/>
      <c r="ACX293" s="120"/>
      <c r="ACY293" s="120"/>
      <c r="ACZ293" s="120"/>
      <c r="ADA293" s="120"/>
      <c r="ADB293" s="120"/>
      <c r="ADC293" s="120"/>
      <c r="ADD293" s="120"/>
      <c r="ADE293" s="120"/>
      <c r="ADF293" s="120"/>
      <c r="ADG293" s="120"/>
      <c r="ADH293" s="120"/>
      <c r="ADI293" s="120"/>
      <c r="ADJ293" s="120"/>
      <c r="ADK293" s="120"/>
      <c r="ADL293" s="120"/>
      <c r="ADM293" s="120"/>
      <c r="ADN293" s="120"/>
      <c r="ADO293" s="120"/>
      <c r="ADP293" s="120"/>
      <c r="ADQ293" s="120"/>
      <c r="ADR293" s="120"/>
      <c r="ADS293" s="120"/>
      <c r="ADT293" s="120"/>
      <c r="ADU293" s="120"/>
      <c r="ADV293" s="120"/>
      <c r="ADW293" s="120"/>
      <c r="ADX293" s="120"/>
      <c r="ADY293" s="120"/>
      <c r="ADZ293" s="120"/>
      <c r="AEA293" s="120"/>
      <c r="AEB293" s="120"/>
      <c r="AEC293" s="120"/>
      <c r="AED293" s="120"/>
      <c r="AEE293" s="120"/>
      <c r="AEF293" s="120"/>
      <c r="AEG293" s="120"/>
      <c r="AEH293" s="120"/>
      <c r="AEI293" s="120"/>
      <c r="AEJ293" s="120"/>
      <c r="AEK293" s="120"/>
      <c r="AEL293" s="120"/>
      <c r="AEM293" s="120"/>
      <c r="AEN293" s="120"/>
      <c r="AEO293" s="120"/>
      <c r="AEP293" s="120"/>
      <c r="AEQ293" s="120"/>
      <c r="AER293" s="120"/>
      <c r="AES293" s="120"/>
      <c r="AET293" s="120"/>
      <c r="AEU293" s="120"/>
      <c r="AEV293" s="120"/>
      <c r="AEW293" s="120"/>
      <c r="AEX293" s="120"/>
      <c r="AEY293" s="120"/>
      <c r="AEZ293" s="120"/>
      <c r="AFA293" s="120"/>
      <c r="AFB293" s="120"/>
      <c r="AFC293" s="120"/>
      <c r="AFD293" s="120"/>
      <c r="AFE293" s="120"/>
      <c r="AFF293" s="120"/>
      <c r="AFG293" s="120"/>
      <c r="AFH293" s="120"/>
      <c r="AFI293" s="120"/>
      <c r="AFJ293" s="120"/>
      <c r="AFK293" s="120"/>
      <c r="AFL293" s="120"/>
      <c r="AFM293" s="120"/>
      <c r="AFN293" s="120"/>
      <c r="AFO293" s="120"/>
      <c r="AFP293" s="120"/>
      <c r="AFQ293" s="120"/>
      <c r="AFR293" s="120"/>
      <c r="AFS293" s="120"/>
      <c r="AFT293" s="120"/>
      <c r="AFU293" s="120"/>
      <c r="AFV293" s="120"/>
      <c r="AFW293" s="120"/>
      <c r="AFX293" s="120"/>
      <c r="AFY293" s="120"/>
      <c r="AFZ293" s="120"/>
      <c r="AGA293" s="120"/>
      <c r="AGB293" s="120"/>
      <c r="AGC293" s="120"/>
      <c r="AGD293" s="120"/>
      <c r="AGE293" s="120"/>
      <c r="AGF293" s="120"/>
      <c r="AGG293" s="120"/>
      <c r="AGH293" s="120"/>
      <c r="AGI293" s="120"/>
      <c r="AGJ293" s="120"/>
      <c r="AGK293" s="120"/>
      <c r="AGL293" s="120"/>
      <c r="AGM293" s="120"/>
      <c r="AGN293" s="120"/>
      <c r="AGO293" s="120"/>
      <c r="AGP293" s="120"/>
      <c r="AGQ293" s="120"/>
      <c r="AGR293" s="120"/>
      <c r="AGS293" s="120"/>
      <c r="AGT293" s="120"/>
      <c r="AGU293" s="120"/>
      <c r="AGV293" s="120"/>
      <c r="AGW293" s="120"/>
      <c r="AGX293" s="120"/>
      <c r="AGY293" s="120"/>
      <c r="AGZ293" s="120"/>
      <c r="AHA293" s="120"/>
      <c r="AHB293" s="120"/>
      <c r="AHC293" s="120"/>
      <c r="AHD293" s="120"/>
      <c r="AHE293" s="120"/>
      <c r="AHF293" s="120"/>
      <c r="AHG293" s="120"/>
      <c r="AHH293" s="120"/>
      <c r="AHI293" s="120"/>
      <c r="AHJ293" s="120"/>
      <c r="AHK293" s="120"/>
      <c r="AHL293" s="120"/>
      <c r="AHM293" s="120"/>
      <c r="AHN293" s="120"/>
      <c r="AHO293" s="120"/>
      <c r="AHP293" s="120"/>
      <c r="AHQ293" s="120"/>
      <c r="AHR293" s="120"/>
      <c r="AHS293" s="120"/>
      <c r="AHT293" s="120"/>
      <c r="AHU293" s="120"/>
      <c r="AHV293" s="120"/>
      <c r="AHW293" s="120"/>
      <c r="AHX293" s="120"/>
      <c r="AHY293" s="120"/>
      <c r="AHZ293" s="120"/>
      <c r="AIA293" s="120"/>
      <c r="AIB293" s="120"/>
      <c r="AIC293" s="120"/>
      <c r="AID293" s="120"/>
      <c r="AIE293" s="120"/>
      <c r="AIF293" s="120"/>
      <c r="AIG293" s="120"/>
      <c r="AIH293" s="120"/>
      <c r="AII293" s="120"/>
      <c r="AIJ293" s="120"/>
      <c r="AIK293" s="120"/>
      <c r="AIL293" s="120"/>
      <c r="AIM293" s="120"/>
      <c r="AIN293" s="120"/>
      <c r="AIO293" s="120"/>
      <c r="AIP293" s="120"/>
      <c r="AIQ293" s="120"/>
      <c r="AIR293" s="120"/>
      <c r="AIS293" s="120"/>
      <c r="AIT293" s="120"/>
      <c r="AIU293" s="120"/>
      <c r="AIV293" s="120"/>
      <c r="AIW293" s="120"/>
      <c r="AIX293" s="120"/>
      <c r="AIY293" s="120"/>
      <c r="AIZ293" s="120"/>
      <c r="AJA293" s="120"/>
      <c r="AJB293" s="120"/>
      <c r="AJC293" s="120"/>
      <c r="AJD293" s="120"/>
      <c r="AJE293" s="120"/>
      <c r="AJF293" s="120"/>
      <c r="AJG293" s="120"/>
      <c r="AJH293" s="120"/>
      <c r="AJI293" s="120"/>
      <c r="AJJ293" s="120"/>
      <c r="AJK293" s="120"/>
      <c r="AJL293" s="120"/>
      <c r="AJM293" s="120"/>
      <c r="AJN293" s="120"/>
      <c r="AJO293" s="120"/>
      <c r="AJP293" s="120"/>
      <c r="AJQ293" s="120"/>
      <c r="AJR293" s="120"/>
      <c r="AJS293" s="120"/>
      <c r="AJT293" s="120"/>
      <c r="AJU293" s="120"/>
      <c r="AJV293" s="120"/>
      <c r="AJW293" s="120"/>
      <c r="AJX293" s="120"/>
      <c r="AJY293" s="120"/>
      <c r="AJZ293" s="120"/>
      <c r="AKA293" s="120"/>
      <c r="AKB293" s="120"/>
      <c r="AKC293" s="120"/>
      <c r="AKD293" s="120"/>
      <c r="AKE293" s="120"/>
      <c r="AKF293" s="120"/>
      <c r="AKG293" s="120"/>
      <c r="AKH293" s="120"/>
      <c r="AKI293" s="120"/>
      <c r="AKJ293" s="120"/>
      <c r="AKK293" s="120"/>
      <c r="AKL293" s="120"/>
      <c r="AKM293" s="120"/>
      <c r="AKN293" s="120"/>
      <c r="AKO293" s="120"/>
      <c r="AKP293" s="120"/>
      <c r="AKQ293" s="120"/>
      <c r="AKR293" s="120"/>
      <c r="AKS293" s="120"/>
      <c r="AKT293" s="120"/>
      <c r="AKU293" s="120"/>
      <c r="AKV293" s="120"/>
      <c r="AKW293" s="120"/>
      <c r="AKX293" s="120"/>
      <c r="AKY293" s="120"/>
      <c r="AKZ293" s="120"/>
      <c r="ALA293" s="120"/>
      <c r="ALB293" s="120"/>
      <c r="ALC293" s="120"/>
      <c r="ALD293" s="120"/>
      <c r="ALE293" s="120"/>
      <c r="ALF293" s="120"/>
      <c r="ALG293" s="120"/>
      <c r="ALH293" s="120"/>
      <c r="ALI293" s="120"/>
      <c r="ALJ293" s="120"/>
      <c r="ALK293" s="120"/>
      <c r="ALL293" s="120"/>
      <c r="ALM293" s="120"/>
      <c r="ALN293" s="120"/>
      <c r="ALO293" s="120"/>
      <c r="ALP293" s="120"/>
      <c r="ALQ293" s="120"/>
      <c r="ALR293" s="120"/>
      <c r="ALS293" s="120"/>
      <c r="ALT293" s="120"/>
      <c r="ALU293" s="120"/>
      <c r="ALV293" s="120"/>
      <c r="ALW293" s="120"/>
      <c r="ALX293" s="120"/>
      <c r="ALY293" s="120"/>
      <c r="ALZ293" s="120"/>
      <c r="AMA293" s="120"/>
      <c r="AMB293" s="120"/>
      <c r="AMC293" s="120"/>
      <c r="AMD293" s="120"/>
      <c r="AME293" s="120"/>
      <c r="AMF293" s="120"/>
      <c r="AMG293" s="120"/>
      <c r="AMH293" s="120"/>
      <c r="AMI293" s="120"/>
      <c r="AMJ293" s="120"/>
      <c r="AMK293" s="120"/>
      <c r="AML293" s="120"/>
    </row>
    <row r="294" spans="1:1026" s="121" customFormat="1" ht="36.75" customHeight="1" x14ac:dyDescent="0.25">
      <c r="A294" s="102">
        <v>289</v>
      </c>
      <c r="B294" s="25" t="s">
        <v>454</v>
      </c>
      <c r="C294" s="26" t="s">
        <v>8</v>
      </c>
      <c r="D294" s="26" t="s">
        <v>456</v>
      </c>
      <c r="E294" s="31" t="s">
        <v>38</v>
      </c>
      <c r="F294" s="50">
        <v>2</v>
      </c>
      <c r="G294" s="51" t="s">
        <v>11</v>
      </c>
      <c r="H294" s="76"/>
      <c r="I294" s="76">
        <f t="shared" si="23"/>
        <v>0</v>
      </c>
      <c r="J294" s="76">
        <f t="shared" si="24"/>
        <v>0</v>
      </c>
      <c r="K294" s="76">
        <f t="shared" si="25"/>
        <v>0</v>
      </c>
      <c r="L294" s="53"/>
      <c r="M294" s="53"/>
      <c r="N294" s="53"/>
      <c r="O294" s="39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  <c r="EA294" s="120"/>
      <c r="EB294" s="120"/>
      <c r="EC294" s="120"/>
      <c r="ED294" s="120"/>
      <c r="EE294" s="120"/>
      <c r="EF294" s="120"/>
      <c r="EG294" s="120"/>
      <c r="EH294" s="120"/>
      <c r="EI294" s="120"/>
      <c r="EJ294" s="120"/>
      <c r="EK294" s="120"/>
      <c r="EL294" s="120"/>
      <c r="EM294" s="120"/>
      <c r="EN294" s="120"/>
      <c r="EO294" s="120"/>
      <c r="EP294" s="120"/>
      <c r="EQ294" s="120"/>
      <c r="ER294" s="120"/>
      <c r="ES294" s="120"/>
      <c r="ET294" s="120"/>
      <c r="EU294" s="120"/>
      <c r="EV294" s="120"/>
      <c r="EW294" s="120"/>
      <c r="EX294" s="120"/>
      <c r="EY294" s="120"/>
      <c r="EZ294" s="120"/>
      <c r="FA294" s="120"/>
      <c r="FB294" s="120"/>
      <c r="FC294" s="120"/>
      <c r="FD294" s="120"/>
      <c r="FE294" s="120"/>
      <c r="FF294" s="120"/>
      <c r="FG294" s="120"/>
      <c r="FH294" s="120"/>
      <c r="FI294" s="120"/>
      <c r="FJ294" s="120"/>
      <c r="FK294" s="120"/>
      <c r="FL294" s="120"/>
      <c r="FM294" s="120"/>
      <c r="FN294" s="120"/>
      <c r="FO294" s="120"/>
      <c r="FP294" s="120"/>
      <c r="FQ294" s="120"/>
      <c r="FR294" s="120"/>
      <c r="FS294" s="120"/>
      <c r="FT294" s="120"/>
      <c r="FU294" s="120"/>
      <c r="FV294" s="120"/>
      <c r="FW294" s="120"/>
      <c r="FX294" s="120"/>
      <c r="FY294" s="120"/>
      <c r="FZ294" s="120"/>
      <c r="GA294" s="120"/>
      <c r="GB294" s="120"/>
      <c r="GC294" s="120"/>
      <c r="GD294" s="120"/>
      <c r="GE294" s="120"/>
      <c r="GF294" s="120"/>
      <c r="GG294" s="120"/>
      <c r="GH294" s="120"/>
      <c r="GI294" s="120"/>
      <c r="GJ294" s="120"/>
      <c r="GK294" s="120"/>
      <c r="GL294" s="120"/>
      <c r="GM294" s="120"/>
      <c r="GN294" s="120"/>
      <c r="GO294" s="120"/>
      <c r="GP294" s="120"/>
      <c r="GQ294" s="120"/>
      <c r="GR294" s="120"/>
      <c r="GS294" s="120"/>
      <c r="GT294" s="120"/>
      <c r="GU294" s="120"/>
      <c r="GV294" s="120"/>
      <c r="GW294" s="120"/>
      <c r="GX294" s="120"/>
      <c r="GY294" s="120"/>
      <c r="GZ294" s="120"/>
      <c r="HA294" s="120"/>
      <c r="HB294" s="120"/>
      <c r="HC294" s="120"/>
      <c r="HD294" s="120"/>
      <c r="HE294" s="120"/>
      <c r="HF294" s="120"/>
      <c r="HG294" s="120"/>
      <c r="HH294" s="120"/>
      <c r="HI294" s="120"/>
      <c r="HJ294" s="120"/>
      <c r="HK294" s="120"/>
      <c r="HL294" s="120"/>
      <c r="HM294" s="120"/>
      <c r="HN294" s="120"/>
      <c r="HO294" s="120"/>
      <c r="HP294" s="120"/>
      <c r="HQ294" s="120"/>
      <c r="HR294" s="120"/>
      <c r="HS294" s="120"/>
      <c r="HT294" s="120"/>
      <c r="HU294" s="120"/>
      <c r="HV294" s="120"/>
      <c r="HW294" s="120"/>
      <c r="HX294" s="120"/>
      <c r="HY294" s="120"/>
      <c r="HZ294" s="120"/>
      <c r="IA294" s="120"/>
      <c r="IB294" s="120"/>
      <c r="IC294" s="120"/>
      <c r="ID294" s="120"/>
      <c r="IE294" s="120"/>
      <c r="IF294" s="120"/>
      <c r="IG294" s="120"/>
      <c r="IH294" s="120"/>
      <c r="II294" s="120"/>
      <c r="IJ294" s="120"/>
      <c r="IK294" s="120"/>
      <c r="IL294" s="120"/>
      <c r="IM294" s="120"/>
      <c r="IN294" s="120"/>
      <c r="IO294" s="120"/>
      <c r="IP294" s="120"/>
      <c r="IQ294" s="120"/>
      <c r="IR294" s="120"/>
      <c r="IS294" s="120"/>
      <c r="IT294" s="120"/>
      <c r="IU294" s="120"/>
      <c r="IV294" s="120"/>
      <c r="IW294" s="120"/>
      <c r="IX294" s="120"/>
      <c r="IY294" s="120"/>
      <c r="IZ294" s="120"/>
      <c r="JA294" s="120"/>
      <c r="JB294" s="120"/>
      <c r="JC294" s="120"/>
      <c r="JD294" s="120"/>
      <c r="JE294" s="120"/>
      <c r="JF294" s="120"/>
      <c r="JG294" s="120"/>
      <c r="JH294" s="120"/>
      <c r="JI294" s="120"/>
      <c r="JJ294" s="120"/>
      <c r="JK294" s="120"/>
      <c r="JL294" s="120"/>
      <c r="JM294" s="120"/>
      <c r="JN294" s="120"/>
      <c r="JO294" s="120"/>
      <c r="JP294" s="120"/>
      <c r="JQ294" s="120"/>
      <c r="JR294" s="120"/>
      <c r="JS294" s="120"/>
      <c r="JT294" s="120"/>
      <c r="JU294" s="120"/>
      <c r="JV294" s="120"/>
      <c r="JW294" s="120"/>
      <c r="JX294" s="120"/>
      <c r="JY294" s="120"/>
      <c r="JZ294" s="120"/>
      <c r="KA294" s="120"/>
      <c r="KB294" s="120"/>
      <c r="KC294" s="120"/>
      <c r="KD294" s="120"/>
      <c r="KE294" s="120"/>
      <c r="KF294" s="120"/>
      <c r="KG294" s="120"/>
      <c r="KH294" s="120"/>
      <c r="KI294" s="120"/>
      <c r="KJ294" s="120"/>
      <c r="KK294" s="120"/>
      <c r="KL294" s="120"/>
      <c r="KM294" s="120"/>
      <c r="KN294" s="120"/>
      <c r="KO294" s="120"/>
      <c r="KP294" s="120"/>
      <c r="KQ294" s="120"/>
      <c r="KR294" s="120"/>
      <c r="KS294" s="120"/>
      <c r="KT294" s="120"/>
      <c r="KU294" s="120"/>
      <c r="KV294" s="120"/>
      <c r="KW294" s="120"/>
      <c r="KX294" s="120"/>
      <c r="KY294" s="120"/>
      <c r="KZ294" s="120"/>
      <c r="LA294" s="120"/>
      <c r="LB294" s="120"/>
      <c r="LC294" s="120"/>
      <c r="LD294" s="120"/>
      <c r="LE294" s="120"/>
      <c r="LF294" s="120"/>
      <c r="LG294" s="120"/>
      <c r="LH294" s="120"/>
      <c r="LI294" s="120"/>
      <c r="LJ294" s="120"/>
      <c r="LK294" s="120"/>
      <c r="LL294" s="120"/>
      <c r="LM294" s="120"/>
      <c r="LN294" s="120"/>
      <c r="LO294" s="120"/>
      <c r="LP294" s="120"/>
      <c r="LQ294" s="120"/>
      <c r="LR294" s="120"/>
      <c r="LS294" s="120"/>
      <c r="LT294" s="120"/>
      <c r="LU294" s="120"/>
      <c r="LV294" s="120"/>
      <c r="LW294" s="120"/>
      <c r="LX294" s="120"/>
      <c r="LY294" s="120"/>
      <c r="LZ294" s="120"/>
      <c r="MA294" s="120"/>
      <c r="MB294" s="120"/>
      <c r="MC294" s="120"/>
      <c r="MD294" s="120"/>
      <c r="ME294" s="120"/>
      <c r="MF294" s="120"/>
      <c r="MG294" s="120"/>
      <c r="MH294" s="120"/>
      <c r="MI294" s="120"/>
      <c r="MJ294" s="120"/>
      <c r="MK294" s="120"/>
      <c r="ML294" s="120"/>
      <c r="MM294" s="120"/>
      <c r="MN294" s="120"/>
      <c r="MO294" s="120"/>
      <c r="MP294" s="120"/>
      <c r="MQ294" s="120"/>
      <c r="MR294" s="120"/>
      <c r="MS294" s="120"/>
      <c r="MT294" s="120"/>
      <c r="MU294" s="120"/>
      <c r="MV294" s="120"/>
      <c r="MW294" s="120"/>
      <c r="MX294" s="120"/>
      <c r="MY294" s="120"/>
      <c r="MZ294" s="120"/>
      <c r="NA294" s="120"/>
      <c r="NB294" s="120"/>
      <c r="NC294" s="120"/>
      <c r="ND294" s="120"/>
      <c r="NE294" s="120"/>
      <c r="NF294" s="120"/>
      <c r="NG294" s="120"/>
      <c r="NH294" s="120"/>
      <c r="NI294" s="120"/>
      <c r="NJ294" s="120"/>
      <c r="NK294" s="120"/>
      <c r="NL294" s="120"/>
      <c r="NM294" s="120"/>
      <c r="NN294" s="120"/>
      <c r="NO294" s="120"/>
      <c r="NP294" s="120"/>
      <c r="NQ294" s="120"/>
      <c r="NR294" s="120"/>
      <c r="NS294" s="120"/>
      <c r="NT294" s="120"/>
      <c r="NU294" s="120"/>
      <c r="NV294" s="120"/>
      <c r="NW294" s="120"/>
      <c r="NX294" s="120"/>
      <c r="NY294" s="120"/>
      <c r="NZ294" s="120"/>
      <c r="OA294" s="120"/>
      <c r="OB294" s="120"/>
      <c r="OC294" s="120"/>
      <c r="OD294" s="120"/>
      <c r="OE294" s="120"/>
      <c r="OF294" s="120"/>
      <c r="OG294" s="120"/>
      <c r="OH294" s="120"/>
      <c r="OI294" s="120"/>
      <c r="OJ294" s="120"/>
      <c r="OK294" s="120"/>
      <c r="OL294" s="120"/>
      <c r="OM294" s="120"/>
      <c r="ON294" s="120"/>
      <c r="OO294" s="120"/>
      <c r="OP294" s="120"/>
      <c r="OQ294" s="120"/>
      <c r="OR294" s="120"/>
      <c r="OS294" s="120"/>
      <c r="OT294" s="120"/>
      <c r="OU294" s="120"/>
      <c r="OV294" s="120"/>
      <c r="OW294" s="120"/>
      <c r="OX294" s="120"/>
      <c r="OY294" s="120"/>
      <c r="OZ294" s="120"/>
      <c r="PA294" s="120"/>
      <c r="PB294" s="120"/>
      <c r="PC294" s="120"/>
      <c r="PD294" s="120"/>
      <c r="PE294" s="120"/>
      <c r="PF294" s="120"/>
      <c r="PG294" s="120"/>
      <c r="PH294" s="120"/>
      <c r="PI294" s="120"/>
      <c r="PJ294" s="120"/>
      <c r="PK294" s="120"/>
      <c r="PL294" s="120"/>
      <c r="PM294" s="120"/>
      <c r="PN294" s="120"/>
      <c r="PO294" s="120"/>
      <c r="PP294" s="120"/>
      <c r="PQ294" s="120"/>
      <c r="PR294" s="120"/>
      <c r="PS294" s="120"/>
      <c r="PT294" s="120"/>
      <c r="PU294" s="120"/>
      <c r="PV294" s="120"/>
      <c r="PW294" s="120"/>
      <c r="PX294" s="120"/>
      <c r="PY294" s="120"/>
      <c r="PZ294" s="120"/>
      <c r="QA294" s="120"/>
      <c r="QB294" s="120"/>
      <c r="QC294" s="120"/>
      <c r="QD294" s="120"/>
      <c r="QE294" s="120"/>
      <c r="QF294" s="120"/>
      <c r="QG294" s="120"/>
      <c r="QH294" s="120"/>
      <c r="QI294" s="120"/>
      <c r="QJ294" s="120"/>
      <c r="QK294" s="120"/>
      <c r="QL294" s="120"/>
      <c r="QM294" s="120"/>
      <c r="QN294" s="120"/>
      <c r="QO294" s="120"/>
      <c r="QP294" s="120"/>
      <c r="QQ294" s="120"/>
      <c r="QR294" s="120"/>
      <c r="QS294" s="120"/>
      <c r="QT294" s="120"/>
      <c r="QU294" s="120"/>
      <c r="QV294" s="120"/>
      <c r="QW294" s="120"/>
      <c r="QX294" s="120"/>
      <c r="QY294" s="120"/>
      <c r="QZ294" s="120"/>
      <c r="RA294" s="120"/>
      <c r="RB294" s="120"/>
      <c r="RC294" s="120"/>
      <c r="RD294" s="120"/>
      <c r="RE294" s="120"/>
      <c r="RF294" s="120"/>
      <c r="RG294" s="120"/>
      <c r="RH294" s="120"/>
      <c r="RI294" s="120"/>
      <c r="RJ294" s="120"/>
      <c r="RK294" s="120"/>
      <c r="RL294" s="120"/>
      <c r="RM294" s="120"/>
      <c r="RN294" s="120"/>
      <c r="RO294" s="120"/>
      <c r="RP294" s="120"/>
      <c r="RQ294" s="120"/>
      <c r="RR294" s="120"/>
      <c r="RS294" s="120"/>
      <c r="RT294" s="120"/>
      <c r="RU294" s="120"/>
      <c r="RV294" s="120"/>
      <c r="RW294" s="120"/>
      <c r="RX294" s="120"/>
      <c r="RY294" s="120"/>
      <c r="RZ294" s="120"/>
      <c r="SA294" s="120"/>
      <c r="SB294" s="120"/>
      <c r="SC294" s="120"/>
      <c r="SD294" s="120"/>
      <c r="SE294" s="120"/>
      <c r="SF294" s="120"/>
      <c r="SG294" s="120"/>
      <c r="SH294" s="120"/>
      <c r="SI294" s="120"/>
      <c r="SJ294" s="120"/>
      <c r="SK294" s="120"/>
      <c r="SL294" s="120"/>
      <c r="SM294" s="120"/>
      <c r="SN294" s="120"/>
      <c r="SO294" s="120"/>
      <c r="SP294" s="120"/>
      <c r="SQ294" s="120"/>
      <c r="SR294" s="120"/>
      <c r="SS294" s="120"/>
      <c r="ST294" s="120"/>
      <c r="SU294" s="120"/>
      <c r="SV294" s="120"/>
      <c r="SW294" s="120"/>
      <c r="SX294" s="120"/>
      <c r="SY294" s="120"/>
      <c r="SZ294" s="120"/>
      <c r="TA294" s="120"/>
      <c r="TB294" s="120"/>
      <c r="TC294" s="120"/>
      <c r="TD294" s="120"/>
      <c r="TE294" s="120"/>
      <c r="TF294" s="120"/>
      <c r="TG294" s="120"/>
      <c r="TH294" s="120"/>
      <c r="TI294" s="120"/>
      <c r="TJ294" s="120"/>
      <c r="TK294" s="120"/>
      <c r="TL294" s="120"/>
      <c r="TM294" s="120"/>
      <c r="TN294" s="120"/>
      <c r="TO294" s="120"/>
      <c r="TP294" s="120"/>
      <c r="TQ294" s="120"/>
      <c r="TR294" s="120"/>
      <c r="TS294" s="120"/>
      <c r="TT294" s="120"/>
      <c r="TU294" s="120"/>
      <c r="TV294" s="120"/>
      <c r="TW294" s="120"/>
      <c r="TX294" s="120"/>
      <c r="TY294" s="120"/>
      <c r="TZ294" s="120"/>
      <c r="UA294" s="120"/>
      <c r="UB294" s="120"/>
      <c r="UC294" s="120"/>
      <c r="UD294" s="120"/>
      <c r="UE294" s="120"/>
      <c r="UF294" s="120"/>
      <c r="UG294" s="120"/>
      <c r="UH294" s="120"/>
      <c r="UI294" s="120"/>
      <c r="UJ294" s="120"/>
      <c r="UK294" s="120"/>
      <c r="UL294" s="120"/>
      <c r="UM294" s="120"/>
      <c r="UN294" s="120"/>
      <c r="UO294" s="120"/>
      <c r="UP294" s="120"/>
      <c r="UQ294" s="120"/>
      <c r="UR294" s="120"/>
      <c r="US294" s="120"/>
      <c r="UT294" s="120"/>
      <c r="UU294" s="120"/>
      <c r="UV294" s="120"/>
      <c r="UW294" s="120"/>
      <c r="UX294" s="120"/>
      <c r="UY294" s="120"/>
      <c r="UZ294" s="120"/>
      <c r="VA294" s="120"/>
      <c r="VB294" s="120"/>
      <c r="VC294" s="120"/>
      <c r="VD294" s="120"/>
      <c r="VE294" s="120"/>
      <c r="VF294" s="120"/>
      <c r="VG294" s="120"/>
      <c r="VH294" s="120"/>
      <c r="VI294" s="120"/>
      <c r="VJ294" s="120"/>
      <c r="VK294" s="120"/>
      <c r="VL294" s="120"/>
      <c r="VM294" s="120"/>
      <c r="VN294" s="120"/>
      <c r="VO294" s="120"/>
      <c r="VP294" s="120"/>
      <c r="VQ294" s="120"/>
      <c r="VR294" s="120"/>
      <c r="VS294" s="120"/>
      <c r="VT294" s="120"/>
      <c r="VU294" s="120"/>
      <c r="VV294" s="120"/>
      <c r="VW294" s="120"/>
      <c r="VX294" s="120"/>
      <c r="VY294" s="120"/>
      <c r="VZ294" s="120"/>
      <c r="WA294" s="120"/>
      <c r="WB294" s="120"/>
      <c r="WC294" s="120"/>
      <c r="WD294" s="120"/>
      <c r="WE294" s="120"/>
      <c r="WF294" s="120"/>
      <c r="WG294" s="120"/>
      <c r="WH294" s="120"/>
      <c r="WI294" s="120"/>
      <c r="WJ294" s="120"/>
      <c r="WK294" s="120"/>
      <c r="WL294" s="120"/>
      <c r="WM294" s="120"/>
      <c r="WN294" s="120"/>
      <c r="WO294" s="120"/>
      <c r="WP294" s="120"/>
      <c r="WQ294" s="120"/>
      <c r="WR294" s="120"/>
      <c r="WS294" s="120"/>
      <c r="WT294" s="120"/>
      <c r="WU294" s="120"/>
      <c r="WV294" s="120"/>
      <c r="WW294" s="120"/>
      <c r="WX294" s="120"/>
      <c r="WY294" s="120"/>
      <c r="WZ294" s="120"/>
      <c r="XA294" s="120"/>
      <c r="XB294" s="120"/>
      <c r="XC294" s="120"/>
      <c r="XD294" s="120"/>
      <c r="XE294" s="120"/>
      <c r="XF294" s="120"/>
      <c r="XG294" s="120"/>
      <c r="XH294" s="120"/>
      <c r="XI294" s="120"/>
      <c r="XJ294" s="120"/>
      <c r="XK294" s="120"/>
      <c r="XL294" s="120"/>
      <c r="XM294" s="120"/>
      <c r="XN294" s="120"/>
      <c r="XO294" s="120"/>
      <c r="XP294" s="120"/>
      <c r="XQ294" s="120"/>
      <c r="XR294" s="120"/>
      <c r="XS294" s="120"/>
      <c r="XT294" s="120"/>
      <c r="XU294" s="120"/>
      <c r="XV294" s="120"/>
      <c r="XW294" s="120"/>
      <c r="XX294" s="120"/>
      <c r="XY294" s="120"/>
      <c r="XZ294" s="120"/>
      <c r="YA294" s="120"/>
      <c r="YB294" s="120"/>
      <c r="YC294" s="120"/>
      <c r="YD294" s="120"/>
      <c r="YE294" s="120"/>
      <c r="YF294" s="120"/>
      <c r="YG294" s="120"/>
      <c r="YH294" s="120"/>
      <c r="YI294" s="120"/>
      <c r="YJ294" s="120"/>
      <c r="YK294" s="120"/>
      <c r="YL294" s="120"/>
      <c r="YM294" s="120"/>
      <c r="YN294" s="120"/>
      <c r="YO294" s="120"/>
      <c r="YP294" s="120"/>
      <c r="YQ294" s="120"/>
      <c r="YR294" s="120"/>
      <c r="YS294" s="120"/>
      <c r="YT294" s="120"/>
      <c r="YU294" s="120"/>
      <c r="YV294" s="120"/>
      <c r="YW294" s="120"/>
      <c r="YX294" s="120"/>
      <c r="YY294" s="120"/>
      <c r="YZ294" s="120"/>
      <c r="ZA294" s="120"/>
      <c r="ZB294" s="120"/>
      <c r="ZC294" s="120"/>
      <c r="ZD294" s="120"/>
      <c r="ZE294" s="120"/>
      <c r="ZF294" s="120"/>
      <c r="ZG294" s="120"/>
      <c r="ZH294" s="120"/>
      <c r="ZI294" s="120"/>
      <c r="ZJ294" s="120"/>
      <c r="ZK294" s="120"/>
      <c r="ZL294" s="120"/>
      <c r="ZM294" s="120"/>
      <c r="ZN294" s="120"/>
      <c r="ZO294" s="120"/>
      <c r="ZP294" s="120"/>
      <c r="ZQ294" s="120"/>
      <c r="ZR294" s="120"/>
      <c r="ZS294" s="120"/>
      <c r="ZT294" s="120"/>
      <c r="ZU294" s="120"/>
      <c r="ZV294" s="120"/>
      <c r="ZW294" s="120"/>
      <c r="ZX294" s="120"/>
      <c r="ZY294" s="120"/>
      <c r="ZZ294" s="120"/>
      <c r="AAA294" s="120"/>
      <c r="AAB294" s="120"/>
      <c r="AAC294" s="120"/>
      <c r="AAD294" s="120"/>
      <c r="AAE294" s="120"/>
      <c r="AAF294" s="120"/>
      <c r="AAG294" s="120"/>
      <c r="AAH294" s="120"/>
      <c r="AAI294" s="120"/>
      <c r="AAJ294" s="120"/>
      <c r="AAK294" s="120"/>
      <c r="AAL294" s="120"/>
      <c r="AAM294" s="120"/>
      <c r="AAN294" s="120"/>
      <c r="AAO294" s="120"/>
      <c r="AAP294" s="120"/>
      <c r="AAQ294" s="120"/>
      <c r="AAR294" s="120"/>
      <c r="AAS294" s="120"/>
      <c r="AAT294" s="120"/>
      <c r="AAU294" s="120"/>
      <c r="AAV294" s="120"/>
      <c r="AAW294" s="120"/>
      <c r="AAX294" s="120"/>
      <c r="AAY294" s="120"/>
      <c r="AAZ294" s="120"/>
      <c r="ABA294" s="120"/>
      <c r="ABB294" s="120"/>
      <c r="ABC294" s="120"/>
      <c r="ABD294" s="120"/>
      <c r="ABE294" s="120"/>
      <c r="ABF294" s="120"/>
      <c r="ABG294" s="120"/>
      <c r="ABH294" s="120"/>
      <c r="ABI294" s="120"/>
      <c r="ABJ294" s="120"/>
      <c r="ABK294" s="120"/>
      <c r="ABL294" s="120"/>
      <c r="ABM294" s="120"/>
      <c r="ABN294" s="120"/>
      <c r="ABO294" s="120"/>
      <c r="ABP294" s="120"/>
      <c r="ABQ294" s="120"/>
      <c r="ABR294" s="120"/>
      <c r="ABS294" s="120"/>
      <c r="ABT294" s="120"/>
      <c r="ABU294" s="120"/>
      <c r="ABV294" s="120"/>
      <c r="ABW294" s="120"/>
      <c r="ABX294" s="120"/>
      <c r="ABY294" s="120"/>
      <c r="ABZ294" s="120"/>
      <c r="ACA294" s="120"/>
      <c r="ACB294" s="120"/>
      <c r="ACC294" s="120"/>
      <c r="ACD294" s="120"/>
      <c r="ACE294" s="120"/>
      <c r="ACF294" s="120"/>
      <c r="ACG294" s="120"/>
      <c r="ACH294" s="120"/>
      <c r="ACI294" s="120"/>
      <c r="ACJ294" s="120"/>
      <c r="ACK294" s="120"/>
      <c r="ACL294" s="120"/>
      <c r="ACM294" s="120"/>
      <c r="ACN294" s="120"/>
      <c r="ACO294" s="120"/>
      <c r="ACP294" s="120"/>
      <c r="ACQ294" s="120"/>
      <c r="ACR294" s="120"/>
      <c r="ACS294" s="120"/>
      <c r="ACT294" s="120"/>
      <c r="ACU294" s="120"/>
      <c r="ACV294" s="120"/>
      <c r="ACW294" s="120"/>
      <c r="ACX294" s="120"/>
      <c r="ACY294" s="120"/>
      <c r="ACZ294" s="120"/>
      <c r="ADA294" s="120"/>
      <c r="ADB294" s="120"/>
      <c r="ADC294" s="120"/>
      <c r="ADD294" s="120"/>
      <c r="ADE294" s="120"/>
      <c r="ADF294" s="120"/>
      <c r="ADG294" s="120"/>
      <c r="ADH294" s="120"/>
      <c r="ADI294" s="120"/>
      <c r="ADJ294" s="120"/>
      <c r="ADK294" s="120"/>
      <c r="ADL294" s="120"/>
      <c r="ADM294" s="120"/>
      <c r="ADN294" s="120"/>
      <c r="ADO294" s="120"/>
      <c r="ADP294" s="120"/>
      <c r="ADQ294" s="120"/>
      <c r="ADR294" s="120"/>
      <c r="ADS294" s="120"/>
      <c r="ADT294" s="120"/>
      <c r="ADU294" s="120"/>
      <c r="ADV294" s="120"/>
      <c r="ADW294" s="120"/>
      <c r="ADX294" s="120"/>
      <c r="ADY294" s="120"/>
      <c r="ADZ294" s="120"/>
      <c r="AEA294" s="120"/>
      <c r="AEB294" s="120"/>
      <c r="AEC294" s="120"/>
      <c r="AED294" s="120"/>
      <c r="AEE294" s="120"/>
      <c r="AEF294" s="120"/>
      <c r="AEG294" s="120"/>
      <c r="AEH294" s="120"/>
      <c r="AEI294" s="120"/>
      <c r="AEJ294" s="120"/>
      <c r="AEK294" s="120"/>
      <c r="AEL294" s="120"/>
      <c r="AEM294" s="120"/>
      <c r="AEN294" s="120"/>
      <c r="AEO294" s="120"/>
      <c r="AEP294" s="120"/>
      <c r="AEQ294" s="120"/>
      <c r="AER294" s="120"/>
      <c r="AES294" s="120"/>
      <c r="AET294" s="120"/>
      <c r="AEU294" s="120"/>
      <c r="AEV294" s="120"/>
      <c r="AEW294" s="120"/>
      <c r="AEX294" s="120"/>
      <c r="AEY294" s="120"/>
      <c r="AEZ294" s="120"/>
      <c r="AFA294" s="120"/>
      <c r="AFB294" s="120"/>
      <c r="AFC294" s="120"/>
      <c r="AFD294" s="120"/>
      <c r="AFE294" s="120"/>
      <c r="AFF294" s="120"/>
      <c r="AFG294" s="120"/>
      <c r="AFH294" s="120"/>
      <c r="AFI294" s="120"/>
      <c r="AFJ294" s="120"/>
      <c r="AFK294" s="120"/>
      <c r="AFL294" s="120"/>
      <c r="AFM294" s="120"/>
      <c r="AFN294" s="120"/>
      <c r="AFO294" s="120"/>
      <c r="AFP294" s="120"/>
      <c r="AFQ294" s="120"/>
      <c r="AFR294" s="120"/>
      <c r="AFS294" s="120"/>
      <c r="AFT294" s="120"/>
      <c r="AFU294" s="120"/>
      <c r="AFV294" s="120"/>
      <c r="AFW294" s="120"/>
      <c r="AFX294" s="120"/>
      <c r="AFY294" s="120"/>
      <c r="AFZ294" s="120"/>
      <c r="AGA294" s="120"/>
      <c r="AGB294" s="120"/>
      <c r="AGC294" s="120"/>
      <c r="AGD294" s="120"/>
      <c r="AGE294" s="120"/>
      <c r="AGF294" s="120"/>
      <c r="AGG294" s="120"/>
      <c r="AGH294" s="120"/>
      <c r="AGI294" s="120"/>
      <c r="AGJ294" s="120"/>
      <c r="AGK294" s="120"/>
      <c r="AGL294" s="120"/>
      <c r="AGM294" s="120"/>
      <c r="AGN294" s="120"/>
      <c r="AGO294" s="120"/>
      <c r="AGP294" s="120"/>
      <c r="AGQ294" s="120"/>
      <c r="AGR294" s="120"/>
      <c r="AGS294" s="120"/>
      <c r="AGT294" s="120"/>
      <c r="AGU294" s="120"/>
      <c r="AGV294" s="120"/>
      <c r="AGW294" s="120"/>
      <c r="AGX294" s="120"/>
      <c r="AGY294" s="120"/>
      <c r="AGZ294" s="120"/>
      <c r="AHA294" s="120"/>
      <c r="AHB294" s="120"/>
      <c r="AHC294" s="120"/>
      <c r="AHD294" s="120"/>
      <c r="AHE294" s="120"/>
      <c r="AHF294" s="120"/>
      <c r="AHG294" s="120"/>
      <c r="AHH294" s="120"/>
      <c r="AHI294" s="120"/>
      <c r="AHJ294" s="120"/>
      <c r="AHK294" s="120"/>
      <c r="AHL294" s="120"/>
      <c r="AHM294" s="120"/>
      <c r="AHN294" s="120"/>
      <c r="AHO294" s="120"/>
      <c r="AHP294" s="120"/>
      <c r="AHQ294" s="120"/>
      <c r="AHR294" s="120"/>
      <c r="AHS294" s="120"/>
      <c r="AHT294" s="120"/>
      <c r="AHU294" s="120"/>
      <c r="AHV294" s="120"/>
      <c r="AHW294" s="120"/>
      <c r="AHX294" s="120"/>
      <c r="AHY294" s="120"/>
      <c r="AHZ294" s="120"/>
      <c r="AIA294" s="120"/>
      <c r="AIB294" s="120"/>
      <c r="AIC294" s="120"/>
      <c r="AID294" s="120"/>
      <c r="AIE294" s="120"/>
      <c r="AIF294" s="120"/>
      <c r="AIG294" s="120"/>
      <c r="AIH294" s="120"/>
      <c r="AII294" s="120"/>
      <c r="AIJ294" s="120"/>
      <c r="AIK294" s="120"/>
      <c r="AIL294" s="120"/>
      <c r="AIM294" s="120"/>
      <c r="AIN294" s="120"/>
      <c r="AIO294" s="120"/>
      <c r="AIP294" s="120"/>
      <c r="AIQ294" s="120"/>
      <c r="AIR294" s="120"/>
      <c r="AIS294" s="120"/>
      <c r="AIT294" s="120"/>
      <c r="AIU294" s="120"/>
      <c r="AIV294" s="120"/>
      <c r="AIW294" s="120"/>
      <c r="AIX294" s="120"/>
      <c r="AIY294" s="120"/>
      <c r="AIZ294" s="120"/>
      <c r="AJA294" s="120"/>
      <c r="AJB294" s="120"/>
      <c r="AJC294" s="120"/>
      <c r="AJD294" s="120"/>
      <c r="AJE294" s="120"/>
      <c r="AJF294" s="120"/>
      <c r="AJG294" s="120"/>
      <c r="AJH294" s="120"/>
      <c r="AJI294" s="120"/>
      <c r="AJJ294" s="120"/>
      <c r="AJK294" s="120"/>
      <c r="AJL294" s="120"/>
      <c r="AJM294" s="120"/>
      <c r="AJN294" s="120"/>
      <c r="AJO294" s="120"/>
      <c r="AJP294" s="120"/>
      <c r="AJQ294" s="120"/>
      <c r="AJR294" s="120"/>
      <c r="AJS294" s="120"/>
      <c r="AJT294" s="120"/>
      <c r="AJU294" s="120"/>
      <c r="AJV294" s="120"/>
      <c r="AJW294" s="120"/>
      <c r="AJX294" s="120"/>
      <c r="AJY294" s="120"/>
      <c r="AJZ294" s="120"/>
      <c r="AKA294" s="120"/>
      <c r="AKB294" s="120"/>
      <c r="AKC294" s="120"/>
      <c r="AKD294" s="120"/>
      <c r="AKE294" s="120"/>
      <c r="AKF294" s="120"/>
      <c r="AKG294" s="120"/>
      <c r="AKH294" s="120"/>
      <c r="AKI294" s="120"/>
      <c r="AKJ294" s="120"/>
      <c r="AKK294" s="120"/>
      <c r="AKL294" s="120"/>
      <c r="AKM294" s="120"/>
      <c r="AKN294" s="120"/>
      <c r="AKO294" s="120"/>
      <c r="AKP294" s="120"/>
      <c r="AKQ294" s="120"/>
      <c r="AKR294" s="120"/>
      <c r="AKS294" s="120"/>
      <c r="AKT294" s="120"/>
      <c r="AKU294" s="120"/>
      <c r="AKV294" s="120"/>
      <c r="AKW294" s="120"/>
      <c r="AKX294" s="120"/>
      <c r="AKY294" s="120"/>
      <c r="AKZ294" s="120"/>
      <c r="ALA294" s="120"/>
      <c r="ALB294" s="120"/>
      <c r="ALC294" s="120"/>
      <c r="ALD294" s="120"/>
      <c r="ALE294" s="120"/>
      <c r="ALF294" s="120"/>
      <c r="ALG294" s="120"/>
      <c r="ALH294" s="120"/>
      <c r="ALI294" s="120"/>
      <c r="ALJ294" s="120"/>
      <c r="ALK294" s="120"/>
      <c r="ALL294" s="120"/>
      <c r="ALM294" s="120"/>
      <c r="ALN294" s="120"/>
      <c r="ALO294" s="120"/>
      <c r="ALP294" s="120"/>
      <c r="ALQ294" s="120"/>
      <c r="ALR294" s="120"/>
      <c r="ALS294" s="120"/>
      <c r="ALT294" s="120"/>
      <c r="ALU294" s="120"/>
      <c r="ALV294" s="120"/>
      <c r="ALW294" s="120"/>
      <c r="ALX294" s="120"/>
      <c r="ALY294" s="120"/>
      <c r="ALZ294" s="120"/>
      <c r="AMA294" s="120"/>
      <c r="AMB294" s="120"/>
      <c r="AMC294" s="120"/>
      <c r="AMD294" s="120"/>
      <c r="AME294" s="120"/>
      <c r="AMF294" s="120"/>
      <c r="AMG294" s="120"/>
      <c r="AMH294" s="120"/>
      <c r="AMI294" s="120"/>
      <c r="AMJ294" s="120"/>
      <c r="AMK294" s="120"/>
      <c r="AML294" s="120"/>
    </row>
    <row r="295" spans="1:1026" s="121" customFormat="1" ht="42.75" customHeight="1" x14ac:dyDescent="0.25">
      <c r="A295" s="102">
        <v>290</v>
      </c>
      <c r="B295" s="25" t="s">
        <v>455</v>
      </c>
      <c r="C295" s="26" t="s">
        <v>8</v>
      </c>
      <c r="D295" s="26" t="s">
        <v>457</v>
      </c>
      <c r="E295" s="31" t="s">
        <v>355</v>
      </c>
      <c r="F295" s="50">
        <v>4</v>
      </c>
      <c r="G295" s="51" t="s">
        <v>11</v>
      </c>
      <c r="H295" s="76"/>
      <c r="I295" s="76">
        <f t="shared" si="23"/>
        <v>0</v>
      </c>
      <c r="J295" s="76">
        <f t="shared" si="24"/>
        <v>0</v>
      </c>
      <c r="K295" s="76">
        <f t="shared" si="25"/>
        <v>0</v>
      </c>
      <c r="L295" s="53"/>
      <c r="M295" s="53"/>
      <c r="N295" s="53"/>
      <c r="O295" s="39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  <c r="EA295" s="120"/>
      <c r="EB295" s="120"/>
      <c r="EC295" s="120"/>
      <c r="ED295" s="120"/>
      <c r="EE295" s="120"/>
      <c r="EF295" s="120"/>
      <c r="EG295" s="120"/>
      <c r="EH295" s="120"/>
      <c r="EI295" s="120"/>
      <c r="EJ295" s="120"/>
      <c r="EK295" s="120"/>
      <c r="EL295" s="120"/>
      <c r="EM295" s="120"/>
      <c r="EN295" s="120"/>
      <c r="EO295" s="120"/>
      <c r="EP295" s="120"/>
      <c r="EQ295" s="120"/>
      <c r="ER295" s="120"/>
      <c r="ES295" s="120"/>
      <c r="ET295" s="120"/>
      <c r="EU295" s="120"/>
      <c r="EV295" s="120"/>
      <c r="EW295" s="120"/>
      <c r="EX295" s="120"/>
      <c r="EY295" s="120"/>
      <c r="EZ295" s="120"/>
      <c r="FA295" s="120"/>
      <c r="FB295" s="120"/>
      <c r="FC295" s="120"/>
      <c r="FD295" s="120"/>
      <c r="FE295" s="120"/>
      <c r="FF295" s="120"/>
      <c r="FG295" s="120"/>
      <c r="FH295" s="120"/>
      <c r="FI295" s="120"/>
      <c r="FJ295" s="120"/>
      <c r="FK295" s="120"/>
      <c r="FL295" s="120"/>
      <c r="FM295" s="120"/>
      <c r="FN295" s="120"/>
      <c r="FO295" s="120"/>
      <c r="FP295" s="120"/>
      <c r="FQ295" s="120"/>
      <c r="FR295" s="120"/>
      <c r="FS295" s="120"/>
      <c r="FT295" s="120"/>
      <c r="FU295" s="120"/>
      <c r="FV295" s="120"/>
      <c r="FW295" s="120"/>
      <c r="FX295" s="120"/>
      <c r="FY295" s="120"/>
      <c r="FZ295" s="120"/>
      <c r="GA295" s="120"/>
      <c r="GB295" s="120"/>
      <c r="GC295" s="120"/>
      <c r="GD295" s="120"/>
      <c r="GE295" s="120"/>
      <c r="GF295" s="120"/>
      <c r="GG295" s="120"/>
      <c r="GH295" s="120"/>
      <c r="GI295" s="120"/>
      <c r="GJ295" s="120"/>
      <c r="GK295" s="120"/>
      <c r="GL295" s="120"/>
      <c r="GM295" s="120"/>
      <c r="GN295" s="120"/>
      <c r="GO295" s="120"/>
      <c r="GP295" s="120"/>
      <c r="GQ295" s="120"/>
      <c r="GR295" s="120"/>
      <c r="GS295" s="120"/>
      <c r="GT295" s="120"/>
      <c r="GU295" s="120"/>
      <c r="GV295" s="120"/>
      <c r="GW295" s="120"/>
      <c r="GX295" s="120"/>
      <c r="GY295" s="120"/>
      <c r="GZ295" s="120"/>
      <c r="HA295" s="120"/>
      <c r="HB295" s="120"/>
      <c r="HC295" s="120"/>
      <c r="HD295" s="120"/>
      <c r="HE295" s="120"/>
      <c r="HF295" s="120"/>
      <c r="HG295" s="120"/>
      <c r="HH295" s="120"/>
      <c r="HI295" s="120"/>
      <c r="HJ295" s="120"/>
      <c r="HK295" s="120"/>
      <c r="HL295" s="120"/>
      <c r="HM295" s="120"/>
      <c r="HN295" s="120"/>
      <c r="HO295" s="120"/>
      <c r="HP295" s="120"/>
      <c r="HQ295" s="120"/>
      <c r="HR295" s="120"/>
      <c r="HS295" s="120"/>
      <c r="HT295" s="120"/>
      <c r="HU295" s="120"/>
      <c r="HV295" s="120"/>
      <c r="HW295" s="120"/>
      <c r="HX295" s="120"/>
      <c r="HY295" s="120"/>
      <c r="HZ295" s="120"/>
      <c r="IA295" s="120"/>
      <c r="IB295" s="120"/>
      <c r="IC295" s="120"/>
      <c r="ID295" s="120"/>
      <c r="IE295" s="120"/>
      <c r="IF295" s="120"/>
      <c r="IG295" s="120"/>
      <c r="IH295" s="120"/>
      <c r="II295" s="120"/>
      <c r="IJ295" s="120"/>
      <c r="IK295" s="120"/>
      <c r="IL295" s="120"/>
      <c r="IM295" s="120"/>
      <c r="IN295" s="120"/>
      <c r="IO295" s="120"/>
      <c r="IP295" s="120"/>
      <c r="IQ295" s="120"/>
      <c r="IR295" s="120"/>
      <c r="IS295" s="120"/>
      <c r="IT295" s="120"/>
      <c r="IU295" s="120"/>
      <c r="IV295" s="120"/>
      <c r="IW295" s="120"/>
      <c r="IX295" s="120"/>
      <c r="IY295" s="120"/>
      <c r="IZ295" s="120"/>
      <c r="JA295" s="120"/>
      <c r="JB295" s="120"/>
      <c r="JC295" s="120"/>
      <c r="JD295" s="120"/>
      <c r="JE295" s="120"/>
      <c r="JF295" s="120"/>
      <c r="JG295" s="120"/>
      <c r="JH295" s="120"/>
      <c r="JI295" s="120"/>
      <c r="JJ295" s="120"/>
      <c r="JK295" s="120"/>
      <c r="JL295" s="120"/>
      <c r="JM295" s="120"/>
      <c r="JN295" s="120"/>
      <c r="JO295" s="120"/>
      <c r="JP295" s="120"/>
      <c r="JQ295" s="120"/>
      <c r="JR295" s="120"/>
      <c r="JS295" s="120"/>
      <c r="JT295" s="120"/>
      <c r="JU295" s="120"/>
      <c r="JV295" s="120"/>
      <c r="JW295" s="120"/>
      <c r="JX295" s="120"/>
      <c r="JY295" s="120"/>
      <c r="JZ295" s="120"/>
      <c r="KA295" s="120"/>
      <c r="KB295" s="120"/>
      <c r="KC295" s="120"/>
      <c r="KD295" s="120"/>
      <c r="KE295" s="120"/>
      <c r="KF295" s="120"/>
      <c r="KG295" s="120"/>
      <c r="KH295" s="120"/>
      <c r="KI295" s="120"/>
      <c r="KJ295" s="120"/>
      <c r="KK295" s="120"/>
      <c r="KL295" s="120"/>
      <c r="KM295" s="120"/>
      <c r="KN295" s="120"/>
      <c r="KO295" s="120"/>
      <c r="KP295" s="120"/>
      <c r="KQ295" s="120"/>
      <c r="KR295" s="120"/>
      <c r="KS295" s="120"/>
      <c r="KT295" s="120"/>
      <c r="KU295" s="120"/>
      <c r="KV295" s="120"/>
      <c r="KW295" s="120"/>
      <c r="KX295" s="120"/>
      <c r="KY295" s="120"/>
      <c r="KZ295" s="120"/>
      <c r="LA295" s="120"/>
      <c r="LB295" s="120"/>
      <c r="LC295" s="120"/>
      <c r="LD295" s="120"/>
      <c r="LE295" s="120"/>
      <c r="LF295" s="120"/>
      <c r="LG295" s="120"/>
      <c r="LH295" s="120"/>
      <c r="LI295" s="120"/>
      <c r="LJ295" s="120"/>
      <c r="LK295" s="120"/>
      <c r="LL295" s="120"/>
      <c r="LM295" s="120"/>
      <c r="LN295" s="120"/>
      <c r="LO295" s="120"/>
      <c r="LP295" s="120"/>
      <c r="LQ295" s="120"/>
      <c r="LR295" s="120"/>
      <c r="LS295" s="120"/>
      <c r="LT295" s="120"/>
      <c r="LU295" s="120"/>
      <c r="LV295" s="120"/>
      <c r="LW295" s="120"/>
      <c r="LX295" s="120"/>
      <c r="LY295" s="120"/>
      <c r="LZ295" s="120"/>
      <c r="MA295" s="120"/>
      <c r="MB295" s="120"/>
      <c r="MC295" s="120"/>
      <c r="MD295" s="120"/>
      <c r="ME295" s="120"/>
      <c r="MF295" s="120"/>
      <c r="MG295" s="120"/>
      <c r="MH295" s="120"/>
      <c r="MI295" s="120"/>
      <c r="MJ295" s="120"/>
      <c r="MK295" s="120"/>
      <c r="ML295" s="120"/>
      <c r="MM295" s="120"/>
      <c r="MN295" s="120"/>
      <c r="MO295" s="120"/>
      <c r="MP295" s="120"/>
      <c r="MQ295" s="120"/>
      <c r="MR295" s="120"/>
      <c r="MS295" s="120"/>
      <c r="MT295" s="120"/>
      <c r="MU295" s="120"/>
      <c r="MV295" s="120"/>
      <c r="MW295" s="120"/>
      <c r="MX295" s="120"/>
      <c r="MY295" s="120"/>
      <c r="MZ295" s="120"/>
      <c r="NA295" s="120"/>
      <c r="NB295" s="120"/>
      <c r="NC295" s="120"/>
      <c r="ND295" s="120"/>
      <c r="NE295" s="120"/>
      <c r="NF295" s="120"/>
      <c r="NG295" s="120"/>
      <c r="NH295" s="120"/>
      <c r="NI295" s="120"/>
      <c r="NJ295" s="120"/>
      <c r="NK295" s="120"/>
      <c r="NL295" s="120"/>
      <c r="NM295" s="120"/>
      <c r="NN295" s="120"/>
      <c r="NO295" s="120"/>
      <c r="NP295" s="120"/>
      <c r="NQ295" s="120"/>
      <c r="NR295" s="120"/>
      <c r="NS295" s="120"/>
      <c r="NT295" s="120"/>
      <c r="NU295" s="120"/>
      <c r="NV295" s="120"/>
      <c r="NW295" s="120"/>
      <c r="NX295" s="120"/>
      <c r="NY295" s="120"/>
      <c r="NZ295" s="120"/>
      <c r="OA295" s="120"/>
      <c r="OB295" s="120"/>
      <c r="OC295" s="120"/>
      <c r="OD295" s="120"/>
      <c r="OE295" s="120"/>
      <c r="OF295" s="120"/>
      <c r="OG295" s="120"/>
      <c r="OH295" s="120"/>
      <c r="OI295" s="120"/>
      <c r="OJ295" s="120"/>
      <c r="OK295" s="120"/>
      <c r="OL295" s="120"/>
      <c r="OM295" s="120"/>
      <c r="ON295" s="120"/>
      <c r="OO295" s="120"/>
      <c r="OP295" s="120"/>
      <c r="OQ295" s="120"/>
      <c r="OR295" s="120"/>
      <c r="OS295" s="120"/>
      <c r="OT295" s="120"/>
      <c r="OU295" s="120"/>
      <c r="OV295" s="120"/>
      <c r="OW295" s="120"/>
      <c r="OX295" s="120"/>
      <c r="OY295" s="120"/>
      <c r="OZ295" s="120"/>
      <c r="PA295" s="120"/>
      <c r="PB295" s="120"/>
      <c r="PC295" s="120"/>
      <c r="PD295" s="120"/>
      <c r="PE295" s="120"/>
      <c r="PF295" s="120"/>
      <c r="PG295" s="120"/>
      <c r="PH295" s="120"/>
      <c r="PI295" s="120"/>
      <c r="PJ295" s="120"/>
      <c r="PK295" s="120"/>
      <c r="PL295" s="120"/>
      <c r="PM295" s="120"/>
      <c r="PN295" s="120"/>
      <c r="PO295" s="120"/>
      <c r="PP295" s="120"/>
      <c r="PQ295" s="120"/>
      <c r="PR295" s="120"/>
      <c r="PS295" s="120"/>
      <c r="PT295" s="120"/>
      <c r="PU295" s="120"/>
      <c r="PV295" s="120"/>
      <c r="PW295" s="120"/>
      <c r="PX295" s="120"/>
      <c r="PY295" s="120"/>
      <c r="PZ295" s="120"/>
      <c r="QA295" s="120"/>
      <c r="QB295" s="120"/>
      <c r="QC295" s="120"/>
      <c r="QD295" s="120"/>
      <c r="QE295" s="120"/>
      <c r="QF295" s="120"/>
      <c r="QG295" s="120"/>
      <c r="QH295" s="120"/>
      <c r="QI295" s="120"/>
      <c r="QJ295" s="120"/>
      <c r="QK295" s="120"/>
      <c r="QL295" s="120"/>
      <c r="QM295" s="120"/>
      <c r="QN295" s="120"/>
      <c r="QO295" s="120"/>
      <c r="QP295" s="120"/>
      <c r="QQ295" s="120"/>
      <c r="QR295" s="120"/>
      <c r="QS295" s="120"/>
      <c r="QT295" s="120"/>
      <c r="QU295" s="120"/>
      <c r="QV295" s="120"/>
      <c r="QW295" s="120"/>
      <c r="QX295" s="120"/>
      <c r="QY295" s="120"/>
      <c r="QZ295" s="120"/>
      <c r="RA295" s="120"/>
      <c r="RB295" s="120"/>
      <c r="RC295" s="120"/>
      <c r="RD295" s="120"/>
      <c r="RE295" s="120"/>
      <c r="RF295" s="120"/>
      <c r="RG295" s="120"/>
      <c r="RH295" s="120"/>
      <c r="RI295" s="120"/>
      <c r="RJ295" s="120"/>
      <c r="RK295" s="120"/>
      <c r="RL295" s="120"/>
      <c r="RM295" s="120"/>
      <c r="RN295" s="120"/>
      <c r="RO295" s="120"/>
      <c r="RP295" s="120"/>
      <c r="RQ295" s="120"/>
      <c r="RR295" s="120"/>
      <c r="RS295" s="120"/>
      <c r="RT295" s="120"/>
      <c r="RU295" s="120"/>
      <c r="RV295" s="120"/>
      <c r="RW295" s="120"/>
      <c r="RX295" s="120"/>
      <c r="RY295" s="120"/>
      <c r="RZ295" s="120"/>
      <c r="SA295" s="120"/>
      <c r="SB295" s="120"/>
      <c r="SC295" s="120"/>
      <c r="SD295" s="120"/>
      <c r="SE295" s="120"/>
      <c r="SF295" s="120"/>
      <c r="SG295" s="120"/>
      <c r="SH295" s="120"/>
      <c r="SI295" s="120"/>
      <c r="SJ295" s="120"/>
      <c r="SK295" s="120"/>
      <c r="SL295" s="120"/>
      <c r="SM295" s="120"/>
      <c r="SN295" s="120"/>
      <c r="SO295" s="120"/>
      <c r="SP295" s="120"/>
      <c r="SQ295" s="120"/>
      <c r="SR295" s="120"/>
      <c r="SS295" s="120"/>
      <c r="ST295" s="120"/>
      <c r="SU295" s="120"/>
      <c r="SV295" s="120"/>
      <c r="SW295" s="120"/>
      <c r="SX295" s="120"/>
      <c r="SY295" s="120"/>
      <c r="SZ295" s="120"/>
      <c r="TA295" s="120"/>
      <c r="TB295" s="120"/>
      <c r="TC295" s="120"/>
      <c r="TD295" s="120"/>
      <c r="TE295" s="120"/>
      <c r="TF295" s="120"/>
      <c r="TG295" s="120"/>
      <c r="TH295" s="120"/>
      <c r="TI295" s="120"/>
      <c r="TJ295" s="120"/>
      <c r="TK295" s="120"/>
      <c r="TL295" s="120"/>
      <c r="TM295" s="120"/>
      <c r="TN295" s="120"/>
      <c r="TO295" s="120"/>
      <c r="TP295" s="120"/>
      <c r="TQ295" s="120"/>
      <c r="TR295" s="120"/>
      <c r="TS295" s="120"/>
      <c r="TT295" s="120"/>
      <c r="TU295" s="120"/>
      <c r="TV295" s="120"/>
      <c r="TW295" s="120"/>
      <c r="TX295" s="120"/>
      <c r="TY295" s="120"/>
      <c r="TZ295" s="120"/>
      <c r="UA295" s="120"/>
      <c r="UB295" s="120"/>
      <c r="UC295" s="120"/>
      <c r="UD295" s="120"/>
      <c r="UE295" s="120"/>
      <c r="UF295" s="120"/>
      <c r="UG295" s="120"/>
      <c r="UH295" s="120"/>
      <c r="UI295" s="120"/>
      <c r="UJ295" s="120"/>
      <c r="UK295" s="120"/>
      <c r="UL295" s="120"/>
      <c r="UM295" s="120"/>
      <c r="UN295" s="120"/>
      <c r="UO295" s="120"/>
      <c r="UP295" s="120"/>
      <c r="UQ295" s="120"/>
      <c r="UR295" s="120"/>
      <c r="US295" s="120"/>
      <c r="UT295" s="120"/>
      <c r="UU295" s="120"/>
      <c r="UV295" s="120"/>
      <c r="UW295" s="120"/>
      <c r="UX295" s="120"/>
      <c r="UY295" s="120"/>
      <c r="UZ295" s="120"/>
      <c r="VA295" s="120"/>
      <c r="VB295" s="120"/>
      <c r="VC295" s="120"/>
      <c r="VD295" s="120"/>
      <c r="VE295" s="120"/>
      <c r="VF295" s="120"/>
      <c r="VG295" s="120"/>
      <c r="VH295" s="120"/>
      <c r="VI295" s="120"/>
      <c r="VJ295" s="120"/>
      <c r="VK295" s="120"/>
      <c r="VL295" s="120"/>
      <c r="VM295" s="120"/>
      <c r="VN295" s="120"/>
      <c r="VO295" s="120"/>
      <c r="VP295" s="120"/>
      <c r="VQ295" s="120"/>
      <c r="VR295" s="120"/>
      <c r="VS295" s="120"/>
      <c r="VT295" s="120"/>
      <c r="VU295" s="120"/>
      <c r="VV295" s="120"/>
      <c r="VW295" s="120"/>
      <c r="VX295" s="120"/>
      <c r="VY295" s="120"/>
      <c r="VZ295" s="120"/>
      <c r="WA295" s="120"/>
      <c r="WB295" s="120"/>
      <c r="WC295" s="120"/>
      <c r="WD295" s="120"/>
      <c r="WE295" s="120"/>
      <c r="WF295" s="120"/>
      <c r="WG295" s="120"/>
      <c r="WH295" s="120"/>
      <c r="WI295" s="120"/>
      <c r="WJ295" s="120"/>
      <c r="WK295" s="120"/>
      <c r="WL295" s="120"/>
      <c r="WM295" s="120"/>
      <c r="WN295" s="120"/>
      <c r="WO295" s="120"/>
      <c r="WP295" s="120"/>
      <c r="WQ295" s="120"/>
      <c r="WR295" s="120"/>
      <c r="WS295" s="120"/>
      <c r="WT295" s="120"/>
      <c r="WU295" s="120"/>
      <c r="WV295" s="120"/>
      <c r="WW295" s="120"/>
      <c r="WX295" s="120"/>
      <c r="WY295" s="120"/>
      <c r="WZ295" s="120"/>
      <c r="XA295" s="120"/>
      <c r="XB295" s="120"/>
      <c r="XC295" s="120"/>
      <c r="XD295" s="120"/>
      <c r="XE295" s="120"/>
      <c r="XF295" s="120"/>
      <c r="XG295" s="120"/>
      <c r="XH295" s="120"/>
      <c r="XI295" s="120"/>
      <c r="XJ295" s="120"/>
      <c r="XK295" s="120"/>
      <c r="XL295" s="120"/>
      <c r="XM295" s="120"/>
      <c r="XN295" s="120"/>
      <c r="XO295" s="120"/>
      <c r="XP295" s="120"/>
      <c r="XQ295" s="120"/>
      <c r="XR295" s="120"/>
      <c r="XS295" s="120"/>
      <c r="XT295" s="120"/>
      <c r="XU295" s="120"/>
      <c r="XV295" s="120"/>
      <c r="XW295" s="120"/>
      <c r="XX295" s="120"/>
      <c r="XY295" s="120"/>
      <c r="XZ295" s="120"/>
      <c r="YA295" s="120"/>
      <c r="YB295" s="120"/>
      <c r="YC295" s="120"/>
      <c r="YD295" s="120"/>
      <c r="YE295" s="120"/>
      <c r="YF295" s="120"/>
      <c r="YG295" s="120"/>
      <c r="YH295" s="120"/>
      <c r="YI295" s="120"/>
      <c r="YJ295" s="120"/>
      <c r="YK295" s="120"/>
      <c r="YL295" s="120"/>
      <c r="YM295" s="120"/>
      <c r="YN295" s="120"/>
      <c r="YO295" s="120"/>
      <c r="YP295" s="120"/>
      <c r="YQ295" s="120"/>
      <c r="YR295" s="120"/>
      <c r="YS295" s="120"/>
      <c r="YT295" s="120"/>
      <c r="YU295" s="120"/>
      <c r="YV295" s="120"/>
      <c r="YW295" s="120"/>
      <c r="YX295" s="120"/>
      <c r="YY295" s="120"/>
      <c r="YZ295" s="120"/>
      <c r="ZA295" s="120"/>
      <c r="ZB295" s="120"/>
      <c r="ZC295" s="120"/>
      <c r="ZD295" s="120"/>
      <c r="ZE295" s="120"/>
      <c r="ZF295" s="120"/>
      <c r="ZG295" s="120"/>
      <c r="ZH295" s="120"/>
      <c r="ZI295" s="120"/>
      <c r="ZJ295" s="120"/>
      <c r="ZK295" s="120"/>
      <c r="ZL295" s="120"/>
      <c r="ZM295" s="120"/>
      <c r="ZN295" s="120"/>
      <c r="ZO295" s="120"/>
      <c r="ZP295" s="120"/>
      <c r="ZQ295" s="120"/>
      <c r="ZR295" s="120"/>
      <c r="ZS295" s="120"/>
      <c r="ZT295" s="120"/>
      <c r="ZU295" s="120"/>
      <c r="ZV295" s="120"/>
      <c r="ZW295" s="120"/>
      <c r="ZX295" s="120"/>
      <c r="ZY295" s="120"/>
      <c r="ZZ295" s="120"/>
      <c r="AAA295" s="120"/>
      <c r="AAB295" s="120"/>
      <c r="AAC295" s="120"/>
      <c r="AAD295" s="120"/>
      <c r="AAE295" s="120"/>
      <c r="AAF295" s="120"/>
      <c r="AAG295" s="120"/>
      <c r="AAH295" s="120"/>
      <c r="AAI295" s="120"/>
      <c r="AAJ295" s="120"/>
      <c r="AAK295" s="120"/>
      <c r="AAL295" s="120"/>
      <c r="AAM295" s="120"/>
      <c r="AAN295" s="120"/>
      <c r="AAO295" s="120"/>
      <c r="AAP295" s="120"/>
      <c r="AAQ295" s="120"/>
      <c r="AAR295" s="120"/>
      <c r="AAS295" s="120"/>
      <c r="AAT295" s="120"/>
      <c r="AAU295" s="120"/>
      <c r="AAV295" s="120"/>
      <c r="AAW295" s="120"/>
      <c r="AAX295" s="120"/>
      <c r="AAY295" s="120"/>
      <c r="AAZ295" s="120"/>
      <c r="ABA295" s="120"/>
      <c r="ABB295" s="120"/>
      <c r="ABC295" s="120"/>
      <c r="ABD295" s="120"/>
      <c r="ABE295" s="120"/>
      <c r="ABF295" s="120"/>
      <c r="ABG295" s="120"/>
      <c r="ABH295" s="120"/>
      <c r="ABI295" s="120"/>
      <c r="ABJ295" s="120"/>
      <c r="ABK295" s="120"/>
      <c r="ABL295" s="120"/>
      <c r="ABM295" s="120"/>
      <c r="ABN295" s="120"/>
      <c r="ABO295" s="120"/>
      <c r="ABP295" s="120"/>
      <c r="ABQ295" s="120"/>
      <c r="ABR295" s="120"/>
      <c r="ABS295" s="120"/>
      <c r="ABT295" s="120"/>
      <c r="ABU295" s="120"/>
      <c r="ABV295" s="120"/>
      <c r="ABW295" s="120"/>
      <c r="ABX295" s="120"/>
      <c r="ABY295" s="120"/>
      <c r="ABZ295" s="120"/>
      <c r="ACA295" s="120"/>
      <c r="ACB295" s="120"/>
      <c r="ACC295" s="120"/>
      <c r="ACD295" s="120"/>
      <c r="ACE295" s="120"/>
      <c r="ACF295" s="120"/>
      <c r="ACG295" s="120"/>
      <c r="ACH295" s="120"/>
      <c r="ACI295" s="120"/>
      <c r="ACJ295" s="120"/>
      <c r="ACK295" s="120"/>
      <c r="ACL295" s="120"/>
      <c r="ACM295" s="120"/>
      <c r="ACN295" s="120"/>
      <c r="ACO295" s="120"/>
      <c r="ACP295" s="120"/>
      <c r="ACQ295" s="120"/>
      <c r="ACR295" s="120"/>
      <c r="ACS295" s="120"/>
      <c r="ACT295" s="120"/>
      <c r="ACU295" s="120"/>
      <c r="ACV295" s="120"/>
      <c r="ACW295" s="120"/>
      <c r="ACX295" s="120"/>
      <c r="ACY295" s="120"/>
      <c r="ACZ295" s="120"/>
      <c r="ADA295" s="120"/>
      <c r="ADB295" s="120"/>
      <c r="ADC295" s="120"/>
      <c r="ADD295" s="120"/>
      <c r="ADE295" s="120"/>
      <c r="ADF295" s="120"/>
      <c r="ADG295" s="120"/>
      <c r="ADH295" s="120"/>
      <c r="ADI295" s="120"/>
      <c r="ADJ295" s="120"/>
      <c r="ADK295" s="120"/>
      <c r="ADL295" s="120"/>
      <c r="ADM295" s="120"/>
      <c r="ADN295" s="120"/>
      <c r="ADO295" s="120"/>
      <c r="ADP295" s="120"/>
      <c r="ADQ295" s="120"/>
      <c r="ADR295" s="120"/>
      <c r="ADS295" s="120"/>
      <c r="ADT295" s="120"/>
      <c r="ADU295" s="120"/>
      <c r="ADV295" s="120"/>
      <c r="ADW295" s="120"/>
      <c r="ADX295" s="120"/>
      <c r="ADY295" s="120"/>
      <c r="ADZ295" s="120"/>
      <c r="AEA295" s="120"/>
      <c r="AEB295" s="120"/>
      <c r="AEC295" s="120"/>
      <c r="AED295" s="120"/>
      <c r="AEE295" s="120"/>
      <c r="AEF295" s="120"/>
      <c r="AEG295" s="120"/>
      <c r="AEH295" s="120"/>
      <c r="AEI295" s="120"/>
      <c r="AEJ295" s="120"/>
      <c r="AEK295" s="120"/>
      <c r="AEL295" s="120"/>
      <c r="AEM295" s="120"/>
      <c r="AEN295" s="120"/>
      <c r="AEO295" s="120"/>
      <c r="AEP295" s="120"/>
      <c r="AEQ295" s="120"/>
      <c r="AER295" s="120"/>
      <c r="AES295" s="120"/>
      <c r="AET295" s="120"/>
      <c r="AEU295" s="120"/>
      <c r="AEV295" s="120"/>
      <c r="AEW295" s="120"/>
      <c r="AEX295" s="120"/>
      <c r="AEY295" s="120"/>
      <c r="AEZ295" s="120"/>
      <c r="AFA295" s="120"/>
      <c r="AFB295" s="120"/>
      <c r="AFC295" s="120"/>
      <c r="AFD295" s="120"/>
      <c r="AFE295" s="120"/>
      <c r="AFF295" s="120"/>
      <c r="AFG295" s="120"/>
      <c r="AFH295" s="120"/>
      <c r="AFI295" s="120"/>
      <c r="AFJ295" s="120"/>
      <c r="AFK295" s="120"/>
      <c r="AFL295" s="120"/>
      <c r="AFM295" s="120"/>
      <c r="AFN295" s="120"/>
      <c r="AFO295" s="120"/>
      <c r="AFP295" s="120"/>
      <c r="AFQ295" s="120"/>
      <c r="AFR295" s="120"/>
      <c r="AFS295" s="120"/>
      <c r="AFT295" s="120"/>
      <c r="AFU295" s="120"/>
      <c r="AFV295" s="120"/>
      <c r="AFW295" s="120"/>
      <c r="AFX295" s="120"/>
      <c r="AFY295" s="120"/>
      <c r="AFZ295" s="120"/>
      <c r="AGA295" s="120"/>
      <c r="AGB295" s="120"/>
      <c r="AGC295" s="120"/>
      <c r="AGD295" s="120"/>
      <c r="AGE295" s="120"/>
      <c r="AGF295" s="120"/>
      <c r="AGG295" s="120"/>
      <c r="AGH295" s="120"/>
      <c r="AGI295" s="120"/>
      <c r="AGJ295" s="120"/>
      <c r="AGK295" s="120"/>
      <c r="AGL295" s="120"/>
      <c r="AGM295" s="120"/>
      <c r="AGN295" s="120"/>
      <c r="AGO295" s="120"/>
      <c r="AGP295" s="120"/>
      <c r="AGQ295" s="120"/>
      <c r="AGR295" s="120"/>
      <c r="AGS295" s="120"/>
      <c r="AGT295" s="120"/>
      <c r="AGU295" s="120"/>
      <c r="AGV295" s="120"/>
      <c r="AGW295" s="120"/>
      <c r="AGX295" s="120"/>
      <c r="AGY295" s="120"/>
      <c r="AGZ295" s="120"/>
      <c r="AHA295" s="120"/>
      <c r="AHB295" s="120"/>
      <c r="AHC295" s="120"/>
      <c r="AHD295" s="120"/>
      <c r="AHE295" s="120"/>
      <c r="AHF295" s="120"/>
      <c r="AHG295" s="120"/>
      <c r="AHH295" s="120"/>
      <c r="AHI295" s="120"/>
      <c r="AHJ295" s="120"/>
      <c r="AHK295" s="120"/>
      <c r="AHL295" s="120"/>
      <c r="AHM295" s="120"/>
      <c r="AHN295" s="120"/>
      <c r="AHO295" s="120"/>
      <c r="AHP295" s="120"/>
      <c r="AHQ295" s="120"/>
      <c r="AHR295" s="120"/>
      <c r="AHS295" s="120"/>
      <c r="AHT295" s="120"/>
      <c r="AHU295" s="120"/>
      <c r="AHV295" s="120"/>
      <c r="AHW295" s="120"/>
      <c r="AHX295" s="120"/>
      <c r="AHY295" s="120"/>
      <c r="AHZ295" s="120"/>
      <c r="AIA295" s="120"/>
      <c r="AIB295" s="120"/>
      <c r="AIC295" s="120"/>
      <c r="AID295" s="120"/>
      <c r="AIE295" s="120"/>
      <c r="AIF295" s="120"/>
      <c r="AIG295" s="120"/>
      <c r="AIH295" s="120"/>
      <c r="AII295" s="120"/>
      <c r="AIJ295" s="120"/>
      <c r="AIK295" s="120"/>
      <c r="AIL295" s="120"/>
      <c r="AIM295" s="120"/>
      <c r="AIN295" s="120"/>
      <c r="AIO295" s="120"/>
      <c r="AIP295" s="120"/>
      <c r="AIQ295" s="120"/>
      <c r="AIR295" s="120"/>
      <c r="AIS295" s="120"/>
      <c r="AIT295" s="120"/>
      <c r="AIU295" s="120"/>
      <c r="AIV295" s="120"/>
      <c r="AIW295" s="120"/>
      <c r="AIX295" s="120"/>
      <c r="AIY295" s="120"/>
      <c r="AIZ295" s="120"/>
      <c r="AJA295" s="120"/>
      <c r="AJB295" s="120"/>
      <c r="AJC295" s="120"/>
      <c r="AJD295" s="120"/>
      <c r="AJE295" s="120"/>
      <c r="AJF295" s="120"/>
      <c r="AJG295" s="120"/>
      <c r="AJH295" s="120"/>
      <c r="AJI295" s="120"/>
      <c r="AJJ295" s="120"/>
      <c r="AJK295" s="120"/>
      <c r="AJL295" s="120"/>
      <c r="AJM295" s="120"/>
      <c r="AJN295" s="120"/>
      <c r="AJO295" s="120"/>
      <c r="AJP295" s="120"/>
      <c r="AJQ295" s="120"/>
      <c r="AJR295" s="120"/>
      <c r="AJS295" s="120"/>
      <c r="AJT295" s="120"/>
      <c r="AJU295" s="120"/>
      <c r="AJV295" s="120"/>
      <c r="AJW295" s="120"/>
      <c r="AJX295" s="120"/>
      <c r="AJY295" s="120"/>
      <c r="AJZ295" s="120"/>
      <c r="AKA295" s="120"/>
      <c r="AKB295" s="120"/>
      <c r="AKC295" s="120"/>
      <c r="AKD295" s="120"/>
      <c r="AKE295" s="120"/>
      <c r="AKF295" s="120"/>
      <c r="AKG295" s="120"/>
      <c r="AKH295" s="120"/>
      <c r="AKI295" s="120"/>
      <c r="AKJ295" s="120"/>
      <c r="AKK295" s="120"/>
      <c r="AKL295" s="120"/>
      <c r="AKM295" s="120"/>
      <c r="AKN295" s="120"/>
      <c r="AKO295" s="120"/>
      <c r="AKP295" s="120"/>
      <c r="AKQ295" s="120"/>
      <c r="AKR295" s="120"/>
      <c r="AKS295" s="120"/>
      <c r="AKT295" s="120"/>
      <c r="AKU295" s="120"/>
      <c r="AKV295" s="120"/>
      <c r="AKW295" s="120"/>
      <c r="AKX295" s="120"/>
      <c r="AKY295" s="120"/>
      <c r="AKZ295" s="120"/>
      <c r="ALA295" s="120"/>
      <c r="ALB295" s="120"/>
      <c r="ALC295" s="120"/>
      <c r="ALD295" s="120"/>
      <c r="ALE295" s="120"/>
      <c r="ALF295" s="120"/>
      <c r="ALG295" s="120"/>
      <c r="ALH295" s="120"/>
      <c r="ALI295" s="120"/>
      <c r="ALJ295" s="120"/>
      <c r="ALK295" s="120"/>
      <c r="ALL295" s="120"/>
      <c r="ALM295" s="120"/>
      <c r="ALN295" s="120"/>
      <c r="ALO295" s="120"/>
      <c r="ALP295" s="120"/>
      <c r="ALQ295" s="120"/>
      <c r="ALR295" s="120"/>
      <c r="ALS295" s="120"/>
      <c r="ALT295" s="120"/>
      <c r="ALU295" s="120"/>
      <c r="ALV295" s="120"/>
      <c r="ALW295" s="120"/>
      <c r="ALX295" s="120"/>
      <c r="ALY295" s="120"/>
      <c r="ALZ295" s="120"/>
      <c r="AMA295" s="120"/>
      <c r="AMB295" s="120"/>
      <c r="AMC295" s="120"/>
      <c r="AMD295" s="120"/>
      <c r="AME295" s="120"/>
      <c r="AMF295" s="120"/>
      <c r="AMG295" s="120"/>
      <c r="AMH295" s="120"/>
      <c r="AMI295" s="120"/>
      <c r="AMJ295" s="120"/>
      <c r="AMK295" s="120"/>
      <c r="AML295" s="120"/>
    </row>
    <row r="296" spans="1:1026" s="121" customFormat="1" ht="42.75" customHeight="1" x14ac:dyDescent="0.25">
      <c r="A296" s="102">
        <v>291</v>
      </c>
      <c r="B296" s="25" t="s">
        <v>715</v>
      </c>
      <c r="C296" s="83" t="s">
        <v>48</v>
      </c>
      <c r="D296" s="83" t="s">
        <v>716</v>
      </c>
      <c r="E296" s="84" t="s">
        <v>347</v>
      </c>
      <c r="F296" s="116">
        <v>10</v>
      </c>
      <c r="G296" s="117" t="s">
        <v>11</v>
      </c>
      <c r="H296" s="88"/>
      <c r="I296" s="88">
        <f t="shared" ref="I296" si="27">F296*H296</f>
        <v>0</v>
      </c>
      <c r="J296" s="76">
        <f t="shared" si="24"/>
        <v>0</v>
      </c>
      <c r="K296" s="76">
        <f t="shared" si="25"/>
        <v>0</v>
      </c>
      <c r="L296" s="89"/>
      <c r="M296" s="89"/>
      <c r="N296" s="89"/>
      <c r="O296" s="39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0"/>
      <c r="EB296" s="120"/>
      <c r="EC296" s="120"/>
      <c r="ED296" s="120"/>
      <c r="EE296" s="120"/>
      <c r="EF296" s="120"/>
      <c r="EG296" s="120"/>
      <c r="EH296" s="120"/>
      <c r="EI296" s="120"/>
      <c r="EJ296" s="120"/>
      <c r="EK296" s="120"/>
      <c r="EL296" s="120"/>
      <c r="EM296" s="120"/>
      <c r="EN296" s="120"/>
      <c r="EO296" s="120"/>
      <c r="EP296" s="120"/>
      <c r="EQ296" s="120"/>
      <c r="ER296" s="120"/>
      <c r="ES296" s="120"/>
      <c r="ET296" s="120"/>
      <c r="EU296" s="120"/>
      <c r="EV296" s="120"/>
      <c r="EW296" s="120"/>
      <c r="EX296" s="120"/>
      <c r="EY296" s="120"/>
      <c r="EZ296" s="120"/>
      <c r="FA296" s="120"/>
      <c r="FB296" s="120"/>
      <c r="FC296" s="120"/>
      <c r="FD296" s="120"/>
      <c r="FE296" s="120"/>
      <c r="FF296" s="120"/>
      <c r="FG296" s="120"/>
      <c r="FH296" s="120"/>
      <c r="FI296" s="120"/>
      <c r="FJ296" s="120"/>
      <c r="FK296" s="120"/>
      <c r="FL296" s="120"/>
      <c r="FM296" s="120"/>
      <c r="FN296" s="120"/>
      <c r="FO296" s="120"/>
      <c r="FP296" s="120"/>
      <c r="FQ296" s="120"/>
      <c r="FR296" s="120"/>
      <c r="FS296" s="120"/>
      <c r="FT296" s="120"/>
      <c r="FU296" s="120"/>
      <c r="FV296" s="120"/>
      <c r="FW296" s="120"/>
      <c r="FX296" s="120"/>
      <c r="FY296" s="120"/>
      <c r="FZ296" s="120"/>
      <c r="GA296" s="120"/>
      <c r="GB296" s="120"/>
      <c r="GC296" s="120"/>
      <c r="GD296" s="120"/>
      <c r="GE296" s="120"/>
      <c r="GF296" s="120"/>
      <c r="GG296" s="120"/>
      <c r="GH296" s="120"/>
      <c r="GI296" s="120"/>
      <c r="GJ296" s="120"/>
      <c r="GK296" s="120"/>
      <c r="GL296" s="120"/>
      <c r="GM296" s="120"/>
      <c r="GN296" s="120"/>
      <c r="GO296" s="120"/>
      <c r="GP296" s="120"/>
      <c r="GQ296" s="120"/>
      <c r="GR296" s="120"/>
      <c r="GS296" s="120"/>
      <c r="GT296" s="120"/>
      <c r="GU296" s="120"/>
      <c r="GV296" s="120"/>
      <c r="GW296" s="120"/>
      <c r="GX296" s="120"/>
      <c r="GY296" s="120"/>
      <c r="GZ296" s="120"/>
      <c r="HA296" s="120"/>
      <c r="HB296" s="120"/>
      <c r="HC296" s="120"/>
      <c r="HD296" s="120"/>
      <c r="HE296" s="120"/>
      <c r="HF296" s="120"/>
      <c r="HG296" s="120"/>
      <c r="HH296" s="120"/>
      <c r="HI296" s="120"/>
      <c r="HJ296" s="120"/>
      <c r="HK296" s="120"/>
      <c r="HL296" s="120"/>
      <c r="HM296" s="120"/>
      <c r="HN296" s="120"/>
      <c r="HO296" s="120"/>
      <c r="HP296" s="120"/>
      <c r="HQ296" s="120"/>
      <c r="HR296" s="120"/>
      <c r="HS296" s="120"/>
      <c r="HT296" s="120"/>
      <c r="HU296" s="120"/>
      <c r="HV296" s="120"/>
      <c r="HW296" s="120"/>
      <c r="HX296" s="120"/>
      <c r="HY296" s="120"/>
      <c r="HZ296" s="120"/>
      <c r="IA296" s="120"/>
      <c r="IB296" s="120"/>
      <c r="IC296" s="120"/>
      <c r="ID296" s="120"/>
      <c r="IE296" s="120"/>
      <c r="IF296" s="120"/>
      <c r="IG296" s="120"/>
      <c r="IH296" s="120"/>
      <c r="II296" s="120"/>
      <c r="IJ296" s="120"/>
      <c r="IK296" s="120"/>
      <c r="IL296" s="120"/>
      <c r="IM296" s="120"/>
      <c r="IN296" s="120"/>
      <c r="IO296" s="120"/>
      <c r="IP296" s="120"/>
      <c r="IQ296" s="120"/>
      <c r="IR296" s="120"/>
      <c r="IS296" s="120"/>
      <c r="IT296" s="120"/>
      <c r="IU296" s="120"/>
      <c r="IV296" s="120"/>
      <c r="IW296" s="120"/>
      <c r="IX296" s="120"/>
      <c r="IY296" s="120"/>
      <c r="IZ296" s="120"/>
      <c r="JA296" s="120"/>
      <c r="JB296" s="120"/>
      <c r="JC296" s="120"/>
      <c r="JD296" s="120"/>
      <c r="JE296" s="120"/>
      <c r="JF296" s="120"/>
      <c r="JG296" s="120"/>
      <c r="JH296" s="120"/>
      <c r="JI296" s="120"/>
      <c r="JJ296" s="120"/>
      <c r="JK296" s="120"/>
      <c r="JL296" s="120"/>
      <c r="JM296" s="120"/>
      <c r="JN296" s="120"/>
      <c r="JO296" s="120"/>
      <c r="JP296" s="120"/>
      <c r="JQ296" s="120"/>
      <c r="JR296" s="120"/>
      <c r="JS296" s="120"/>
      <c r="JT296" s="120"/>
      <c r="JU296" s="120"/>
      <c r="JV296" s="120"/>
      <c r="JW296" s="120"/>
      <c r="JX296" s="120"/>
      <c r="JY296" s="120"/>
      <c r="JZ296" s="120"/>
      <c r="KA296" s="120"/>
      <c r="KB296" s="120"/>
      <c r="KC296" s="120"/>
      <c r="KD296" s="120"/>
      <c r="KE296" s="120"/>
      <c r="KF296" s="120"/>
      <c r="KG296" s="120"/>
      <c r="KH296" s="120"/>
      <c r="KI296" s="120"/>
      <c r="KJ296" s="120"/>
      <c r="KK296" s="120"/>
      <c r="KL296" s="120"/>
      <c r="KM296" s="120"/>
      <c r="KN296" s="120"/>
      <c r="KO296" s="120"/>
      <c r="KP296" s="120"/>
      <c r="KQ296" s="120"/>
      <c r="KR296" s="120"/>
      <c r="KS296" s="120"/>
      <c r="KT296" s="120"/>
      <c r="KU296" s="120"/>
      <c r="KV296" s="120"/>
      <c r="KW296" s="120"/>
      <c r="KX296" s="120"/>
      <c r="KY296" s="120"/>
      <c r="KZ296" s="120"/>
      <c r="LA296" s="120"/>
      <c r="LB296" s="120"/>
      <c r="LC296" s="120"/>
      <c r="LD296" s="120"/>
      <c r="LE296" s="120"/>
      <c r="LF296" s="120"/>
      <c r="LG296" s="120"/>
      <c r="LH296" s="120"/>
      <c r="LI296" s="120"/>
      <c r="LJ296" s="120"/>
      <c r="LK296" s="120"/>
      <c r="LL296" s="120"/>
      <c r="LM296" s="120"/>
      <c r="LN296" s="120"/>
      <c r="LO296" s="120"/>
      <c r="LP296" s="120"/>
      <c r="LQ296" s="120"/>
      <c r="LR296" s="120"/>
      <c r="LS296" s="120"/>
      <c r="LT296" s="120"/>
      <c r="LU296" s="120"/>
      <c r="LV296" s="120"/>
      <c r="LW296" s="120"/>
      <c r="LX296" s="120"/>
      <c r="LY296" s="120"/>
      <c r="LZ296" s="120"/>
      <c r="MA296" s="120"/>
      <c r="MB296" s="120"/>
      <c r="MC296" s="120"/>
      <c r="MD296" s="120"/>
      <c r="ME296" s="120"/>
      <c r="MF296" s="120"/>
      <c r="MG296" s="120"/>
      <c r="MH296" s="120"/>
      <c r="MI296" s="120"/>
      <c r="MJ296" s="120"/>
      <c r="MK296" s="120"/>
      <c r="ML296" s="120"/>
      <c r="MM296" s="120"/>
      <c r="MN296" s="120"/>
      <c r="MO296" s="120"/>
      <c r="MP296" s="120"/>
      <c r="MQ296" s="120"/>
      <c r="MR296" s="120"/>
      <c r="MS296" s="120"/>
      <c r="MT296" s="120"/>
      <c r="MU296" s="120"/>
      <c r="MV296" s="120"/>
      <c r="MW296" s="120"/>
      <c r="MX296" s="120"/>
      <c r="MY296" s="120"/>
      <c r="MZ296" s="120"/>
      <c r="NA296" s="120"/>
      <c r="NB296" s="120"/>
      <c r="NC296" s="120"/>
      <c r="ND296" s="120"/>
      <c r="NE296" s="120"/>
      <c r="NF296" s="120"/>
      <c r="NG296" s="120"/>
      <c r="NH296" s="120"/>
      <c r="NI296" s="120"/>
      <c r="NJ296" s="120"/>
      <c r="NK296" s="120"/>
      <c r="NL296" s="120"/>
      <c r="NM296" s="120"/>
      <c r="NN296" s="120"/>
      <c r="NO296" s="120"/>
      <c r="NP296" s="120"/>
      <c r="NQ296" s="120"/>
      <c r="NR296" s="120"/>
      <c r="NS296" s="120"/>
      <c r="NT296" s="120"/>
      <c r="NU296" s="120"/>
      <c r="NV296" s="120"/>
      <c r="NW296" s="120"/>
      <c r="NX296" s="120"/>
      <c r="NY296" s="120"/>
      <c r="NZ296" s="120"/>
      <c r="OA296" s="120"/>
      <c r="OB296" s="120"/>
      <c r="OC296" s="120"/>
      <c r="OD296" s="120"/>
      <c r="OE296" s="120"/>
      <c r="OF296" s="120"/>
      <c r="OG296" s="120"/>
      <c r="OH296" s="120"/>
      <c r="OI296" s="120"/>
      <c r="OJ296" s="120"/>
      <c r="OK296" s="120"/>
      <c r="OL296" s="120"/>
      <c r="OM296" s="120"/>
      <c r="ON296" s="120"/>
      <c r="OO296" s="120"/>
      <c r="OP296" s="120"/>
      <c r="OQ296" s="120"/>
      <c r="OR296" s="120"/>
      <c r="OS296" s="120"/>
      <c r="OT296" s="120"/>
      <c r="OU296" s="120"/>
      <c r="OV296" s="120"/>
      <c r="OW296" s="120"/>
      <c r="OX296" s="120"/>
      <c r="OY296" s="120"/>
      <c r="OZ296" s="120"/>
      <c r="PA296" s="120"/>
      <c r="PB296" s="120"/>
      <c r="PC296" s="120"/>
      <c r="PD296" s="120"/>
      <c r="PE296" s="120"/>
      <c r="PF296" s="120"/>
      <c r="PG296" s="120"/>
      <c r="PH296" s="120"/>
      <c r="PI296" s="120"/>
      <c r="PJ296" s="120"/>
      <c r="PK296" s="120"/>
      <c r="PL296" s="120"/>
      <c r="PM296" s="120"/>
      <c r="PN296" s="120"/>
      <c r="PO296" s="120"/>
      <c r="PP296" s="120"/>
      <c r="PQ296" s="120"/>
      <c r="PR296" s="120"/>
      <c r="PS296" s="120"/>
      <c r="PT296" s="120"/>
      <c r="PU296" s="120"/>
      <c r="PV296" s="120"/>
      <c r="PW296" s="120"/>
      <c r="PX296" s="120"/>
      <c r="PY296" s="120"/>
      <c r="PZ296" s="120"/>
      <c r="QA296" s="120"/>
      <c r="QB296" s="120"/>
      <c r="QC296" s="120"/>
      <c r="QD296" s="120"/>
      <c r="QE296" s="120"/>
      <c r="QF296" s="120"/>
      <c r="QG296" s="120"/>
      <c r="QH296" s="120"/>
      <c r="QI296" s="120"/>
      <c r="QJ296" s="120"/>
      <c r="QK296" s="120"/>
      <c r="QL296" s="120"/>
      <c r="QM296" s="120"/>
      <c r="QN296" s="120"/>
      <c r="QO296" s="120"/>
      <c r="QP296" s="120"/>
      <c r="QQ296" s="120"/>
      <c r="QR296" s="120"/>
      <c r="QS296" s="120"/>
      <c r="QT296" s="120"/>
      <c r="QU296" s="120"/>
      <c r="QV296" s="120"/>
      <c r="QW296" s="120"/>
      <c r="QX296" s="120"/>
      <c r="QY296" s="120"/>
      <c r="QZ296" s="120"/>
      <c r="RA296" s="120"/>
      <c r="RB296" s="120"/>
      <c r="RC296" s="120"/>
      <c r="RD296" s="120"/>
      <c r="RE296" s="120"/>
      <c r="RF296" s="120"/>
      <c r="RG296" s="120"/>
      <c r="RH296" s="120"/>
      <c r="RI296" s="120"/>
      <c r="RJ296" s="120"/>
      <c r="RK296" s="120"/>
      <c r="RL296" s="120"/>
      <c r="RM296" s="120"/>
      <c r="RN296" s="120"/>
      <c r="RO296" s="120"/>
      <c r="RP296" s="120"/>
      <c r="RQ296" s="120"/>
      <c r="RR296" s="120"/>
      <c r="RS296" s="120"/>
      <c r="RT296" s="120"/>
      <c r="RU296" s="120"/>
      <c r="RV296" s="120"/>
      <c r="RW296" s="120"/>
      <c r="RX296" s="120"/>
      <c r="RY296" s="120"/>
      <c r="RZ296" s="120"/>
      <c r="SA296" s="120"/>
      <c r="SB296" s="120"/>
      <c r="SC296" s="120"/>
      <c r="SD296" s="120"/>
      <c r="SE296" s="120"/>
      <c r="SF296" s="120"/>
      <c r="SG296" s="120"/>
      <c r="SH296" s="120"/>
      <c r="SI296" s="120"/>
      <c r="SJ296" s="120"/>
      <c r="SK296" s="120"/>
      <c r="SL296" s="120"/>
      <c r="SM296" s="120"/>
      <c r="SN296" s="120"/>
      <c r="SO296" s="120"/>
      <c r="SP296" s="120"/>
      <c r="SQ296" s="120"/>
      <c r="SR296" s="120"/>
      <c r="SS296" s="120"/>
      <c r="ST296" s="120"/>
      <c r="SU296" s="120"/>
      <c r="SV296" s="120"/>
      <c r="SW296" s="120"/>
      <c r="SX296" s="120"/>
      <c r="SY296" s="120"/>
      <c r="SZ296" s="120"/>
      <c r="TA296" s="120"/>
      <c r="TB296" s="120"/>
      <c r="TC296" s="120"/>
      <c r="TD296" s="120"/>
      <c r="TE296" s="120"/>
      <c r="TF296" s="120"/>
      <c r="TG296" s="120"/>
      <c r="TH296" s="120"/>
      <c r="TI296" s="120"/>
      <c r="TJ296" s="120"/>
      <c r="TK296" s="120"/>
      <c r="TL296" s="120"/>
      <c r="TM296" s="120"/>
      <c r="TN296" s="120"/>
      <c r="TO296" s="120"/>
      <c r="TP296" s="120"/>
      <c r="TQ296" s="120"/>
      <c r="TR296" s="120"/>
      <c r="TS296" s="120"/>
      <c r="TT296" s="120"/>
      <c r="TU296" s="120"/>
      <c r="TV296" s="120"/>
      <c r="TW296" s="120"/>
      <c r="TX296" s="120"/>
      <c r="TY296" s="120"/>
      <c r="TZ296" s="120"/>
      <c r="UA296" s="120"/>
      <c r="UB296" s="120"/>
      <c r="UC296" s="120"/>
      <c r="UD296" s="120"/>
      <c r="UE296" s="120"/>
      <c r="UF296" s="120"/>
      <c r="UG296" s="120"/>
      <c r="UH296" s="120"/>
      <c r="UI296" s="120"/>
      <c r="UJ296" s="120"/>
      <c r="UK296" s="120"/>
      <c r="UL296" s="120"/>
      <c r="UM296" s="120"/>
      <c r="UN296" s="120"/>
      <c r="UO296" s="120"/>
      <c r="UP296" s="120"/>
      <c r="UQ296" s="120"/>
      <c r="UR296" s="120"/>
      <c r="US296" s="120"/>
      <c r="UT296" s="120"/>
      <c r="UU296" s="120"/>
      <c r="UV296" s="120"/>
      <c r="UW296" s="120"/>
      <c r="UX296" s="120"/>
      <c r="UY296" s="120"/>
      <c r="UZ296" s="120"/>
      <c r="VA296" s="120"/>
      <c r="VB296" s="120"/>
      <c r="VC296" s="120"/>
      <c r="VD296" s="120"/>
      <c r="VE296" s="120"/>
      <c r="VF296" s="120"/>
      <c r="VG296" s="120"/>
      <c r="VH296" s="120"/>
      <c r="VI296" s="120"/>
      <c r="VJ296" s="120"/>
      <c r="VK296" s="120"/>
      <c r="VL296" s="120"/>
      <c r="VM296" s="120"/>
      <c r="VN296" s="120"/>
      <c r="VO296" s="120"/>
      <c r="VP296" s="120"/>
      <c r="VQ296" s="120"/>
      <c r="VR296" s="120"/>
      <c r="VS296" s="120"/>
      <c r="VT296" s="120"/>
      <c r="VU296" s="120"/>
      <c r="VV296" s="120"/>
      <c r="VW296" s="120"/>
      <c r="VX296" s="120"/>
      <c r="VY296" s="120"/>
      <c r="VZ296" s="120"/>
      <c r="WA296" s="120"/>
      <c r="WB296" s="120"/>
      <c r="WC296" s="120"/>
      <c r="WD296" s="120"/>
      <c r="WE296" s="120"/>
      <c r="WF296" s="120"/>
      <c r="WG296" s="120"/>
      <c r="WH296" s="120"/>
      <c r="WI296" s="120"/>
      <c r="WJ296" s="120"/>
      <c r="WK296" s="120"/>
      <c r="WL296" s="120"/>
      <c r="WM296" s="120"/>
      <c r="WN296" s="120"/>
      <c r="WO296" s="120"/>
      <c r="WP296" s="120"/>
      <c r="WQ296" s="120"/>
      <c r="WR296" s="120"/>
      <c r="WS296" s="120"/>
      <c r="WT296" s="120"/>
      <c r="WU296" s="120"/>
      <c r="WV296" s="120"/>
      <c r="WW296" s="120"/>
      <c r="WX296" s="120"/>
      <c r="WY296" s="120"/>
      <c r="WZ296" s="120"/>
      <c r="XA296" s="120"/>
      <c r="XB296" s="120"/>
      <c r="XC296" s="120"/>
      <c r="XD296" s="120"/>
      <c r="XE296" s="120"/>
      <c r="XF296" s="120"/>
      <c r="XG296" s="120"/>
      <c r="XH296" s="120"/>
      <c r="XI296" s="120"/>
      <c r="XJ296" s="120"/>
      <c r="XK296" s="120"/>
      <c r="XL296" s="120"/>
      <c r="XM296" s="120"/>
      <c r="XN296" s="120"/>
      <c r="XO296" s="120"/>
      <c r="XP296" s="120"/>
      <c r="XQ296" s="120"/>
      <c r="XR296" s="120"/>
      <c r="XS296" s="120"/>
      <c r="XT296" s="120"/>
      <c r="XU296" s="120"/>
      <c r="XV296" s="120"/>
      <c r="XW296" s="120"/>
      <c r="XX296" s="120"/>
      <c r="XY296" s="120"/>
      <c r="XZ296" s="120"/>
      <c r="YA296" s="120"/>
      <c r="YB296" s="120"/>
      <c r="YC296" s="120"/>
      <c r="YD296" s="120"/>
      <c r="YE296" s="120"/>
      <c r="YF296" s="120"/>
      <c r="YG296" s="120"/>
      <c r="YH296" s="120"/>
      <c r="YI296" s="120"/>
      <c r="YJ296" s="120"/>
      <c r="YK296" s="120"/>
      <c r="YL296" s="120"/>
      <c r="YM296" s="120"/>
      <c r="YN296" s="120"/>
      <c r="YO296" s="120"/>
      <c r="YP296" s="120"/>
      <c r="YQ296" s="120"/>
      <c r="YR296" s="120"/>
      <c r="YS296" s="120"/>
      <c r="YT296" s="120"/>
      <c r="YU296" s="120"/>
      <c r="YV296" s="120"/>
      <c r="YW296" s="120"/>
      <c r="YX296" s="120"/>
      <c r="YY296" s="120"/>
      <c r="YZ296" s="120"/>
      <c r="ZA296" s="120"/>
      <c r="ZB296" s="120"/>
      <c r="ZC296" s="120"/>
      <c r="ZD296" s="120"/>
      <c r="ZE296" s="120"/>
      <c r="ZF296" s="120"/>
      <c r="ZG296" s="120"/>
      <c r="ZH296" s="120"/>
      <c r="ZI296" s="120"/>
      <c r="ZJ296" s="120"/>
      <c r="ZK296" s="120"/>
      <c r="ZL296" s="120"/>
      <c r="ZM296" s="120"/>
      <c r="ZN296" s="120"/>
      <c r="ZO296" s="120"/>
      <c r="ZP296" s="120"/>
      <c r="ZQ296" s="120"/>
      <c r="ZR296" s="120"/>
      <c r="ZS296" s="120"/>
      <c r="ZT296" s="120"/>
      <c r="ZU296" s="120"/>
      <c r="ZV296" s="120"/>
      <c r="ZW296" s="120"/>
      <c r="ZX296" s="120"/>
      <c r="ZY296" s="120"/>
      <c r="ZZ296" s="120"/>
      <c r="AAA296" s="120"/>
      <c r="AAB296" s="120"/>
      <c r="AAC296" s="120"/>
      <c r="AAD296" s="120"/>
      <c r="AAE296" s="120"/>
      <c r="AAF296" s="120"/>
      <c r="AAG296" s="120"/>
      <c r="AAH296" s="120"/>
      <c r="AAI296" s="120"/>
      <c r="AAJ296" s="120"/>
      <c r="AAK296" s="120"/>
      <c r="AAL296" s="120"/>
      <c r="AAM296" s="120"/>
      <c r="AAN296" s="120"/>
      <c r="AAO296" s="120"/>
      <c r="AAP296" s="120"/>
      <c r="AAQ296" s="120"/>
      <c r="AAR296" s="120"/>
      <c r="AAS296" s="120"/>
      <c r="AAT296" s="120"/>
      <c r="AAU296" s="120"/>
      <c r="AAV296" s="120"/>
      <c r="AAW296" s="120"/>
      <c r="AAX296" s="120"/>
      <c r="AAY296" s="120"/>
      <c r="AAZ296" s="120"/>
      <c r="ABA296" s="120"/>
      <c r="ABB296" s="120"/>
      <c r="ABC296" s="120"/>
      <c r="ABD296" s="120"/>
      <c r="ABE296" s="120"/>
      <c r="ABF296" s="120"/>
      <c r="ABG296" s="120"/>
      <c r="ABH296" s="120"/>
      <c r="ABI296" s="120"/>
      <c r="ABJ296" s="120"/>
      <c r="ABK296" s="120"/>
      <c r="ABL296" s="120"/>
      <c r="ABM296" s="120"/>
      <c r="ABN296" s="120"/>
      <c r="ABO296" s="120"/>
      <c r="ABP296" s="120"/>
      <c r="ABQ296" s="120"/>
      <c r="ABR296" s="120"/>
      <c r="ABS296" s="120"/>
      <c r="ABT296" s="120"/>
      <c r="ABU296" s="120"/>
      <c r="ABV296" s="120"/>
      <c r="ABW296" s="120"/>
      <c r="ABX296" s="120"/>
      <c r="ABY296" s="120"/>
      <c r="ABZ296" s="120"/>
      <c r="ACA296" s="120"/>
      <c r="ACB296" s="120"/>
      <c r="ACC296" s="120"/>
      <c r="ACD296" s="120"/>
      <c r="ACE296" s="120"/>
      <c r="ACF296" s="120"/>
      <c r="ACG296" s="120"/>
      <c r="ACH296" s="120"/>
      <c r="ACI296" s="120"/>
      <c r="ACJ296" s="120"/>
      <c r="ACK296" s="120"/>
      <c r="ACL296" s="120"/>
      <c r="ACM296" s="120"/>
      <c r="ACN296" s="120"/>
      <c r="ACO296" s="120"/>
      <c r="ACP296" s="120"/>
      <c r="ACQ296" s="120"/>
      <c r="ACR296" s="120"/>
      <c r="ACS296" s="120"/>
      <c r="ACT296" s="120"/>
      <c r="ACU296" s="120"/>
      <c r="ACV296" s="120"/>
      <c r="ACW296" s="120"/>
      <c r="ACX296" s="120"/>
      <c r="ACY296" s="120"/>
      <c r="ACZ296" s="120"/>
      <c r="ADA296" s="120"/>
      <c r="ADB296" s="120"/>
      <c r="ADC296" s="120"/>
      <c r="ADD296" s="120"/>
      <c r="ADE296" s="120"/>
      <c r="ADF296" s="120"/>
      <c r="ADG296" s="120"/>
      <c r="ADH296" s="120"/>
      <c r="ADI296" s="120"/>
      <c r="ADJ296" s="120"/>
      <c r="ADK296" s="120"/>
      <c r="ADL296" s="120"/>
      <c r="ADM296" s="120"/>
      <c r="ADN296" s="120"/>
      <c r="ADO296" s="120"/>
      <c r="ADP296" s="120"/>
      <c r="ADQ296" s="120"/>
      <c r="ADR296" s="120"/>
      <c r="ADS296" s="120"/>
      <c r="ADT296" s="120"/>
      <c r="ADU296" s="120"/>
      <c r="ADV296" s="120"/>
      <c r="ADW296" s="120"/>
      <c r="ADX296" s="120"/>
      <c r="ADY296" s="120"/>
      <c r="ADZ296" s="120"/>
      <c r="AEA296" s="120"/>
      <c r="AEB296" s="120"/>
      <c r="AEC296" s="120"/>
      <c r="AED296" s="120"/>
      <c r="AEE296" s="120"/>
      <c r="AEF296" s="120"/>
      <c r="AEG296" s="120"/>
      <c r="AEH296" s="120"/>
      <c r="AEI296" s="120"/>
      <c r="AEJ296" s="120"/>
      <c r="AEK296" s="120"/>
      <c r="AEL296" s="120"/>
      <c r="AEM296" s="120"/>
      <c r="AEN296" s="120"/>
      <c r="AEO296" s="120"/>
      <c r="AEP296" s="120"/>
      <c r="AEQ296" s="120"/>
      <c r="AER296" s="120"/>
      <c r="AES296" s="120"/>
      <c r="AET296" s="120"/>
      <c r="AEU296" s="120"/>
      <c r="AEV296" s="120"/>
      <c r="AEW296" s="120"/>
      <c r="AEX296" s="120"/>
      <c r="AEY296" s="120"/>
      <c r="AEZ296" s="120"/>
      <c r="AFA296" s="120"/>
      <c r="AFB296" s="120"/>
      <c r="AFC296" s="120"/>
      <c r="AFD296" s="120"/>
      <c r="AFE296" s="120"/>
      <c r="AFF296" s="120"/>
      <c r="AFG296" s="120"/>
      <c r="AFH296" s="120"/>
      <c r="AFI296" s="120"/>
      <c r="AFJ296" s="120"/>
      <c r="AFK296" s="120"/>
      <c r="AFL296" s="120"/>
      <c r="AFM296" s="120"/>
      <c r="AFN296" s="120"/>
      <c r="AFO296" s="120"/>
      <c r="AFP296" s="120"/>
      <c r="AFQ296" s="120"/>
      <c r="AFR296" s="120"/>
      <c r="AFS296" s="120"/>
      <c r="AFT296" s="120"/>
      <c r="AFU296" s="120"/>
      <c r="AFV296" s="120"/>
      <c r="AFW296" s="120"/>
      <c r="AFX296" s="120"/>
      <c r="AFY296" s="120"/>
      <c r="AFZ296" s="120"/>
      <c r="AGA296" s="120"/>
      <c r="AGB296" s="120"/>
      <c r="AGC296" s="120"/>
      <c r="AGD296" s="120"/>
      <c r="AGE296" s="120"/>
      <c r="AGF296" s="120"/>
      <c r="AGG296" s="120"/>
      <c r="AGH296" s="120"/>
      <c r="AGI296" s="120"/>
      <c r="AGJ296" s="120"/>
      <c r="AGK296" s="120"/>
      <c r="AGL296" s="120"/>
      <c r="AGM296" s="120"/>
      <c r="AGN296" s="120"/>
      <c r="AGO296" s="120"/>
      <c r="AGP296" s="120"/>
      <c r="AGQ296" s="120"/>
      <c r="AGR296" s="120"/>
      <c r="AGS296" s="120"/>
      <c r="AGT296" s="120"/>
      <c r="AGU296" s="120"/>
      <c r="AGV296" s="120"/>
      <c r="AGW296" s="120"/>
      <c r="AGX296" s="120"/>
      <c r="AGY296" s="120"/>
      <c r="AGZ296" s="120"/>
      <c r="AHA296" s="120"/>
      <c r="AHB296" s="120"/>
      <c r="AHC296" s="120"/>
      <c r="AHD296" s="120"/>
      <c r="AHE296" s="120"/>
      <c r="AHF296" s="120"/>
      <c r="AHG296" s="120"/>
      <c r="AHH296" s="120"/>
      <c r="AHI296" s="120"/>
      <c r="AHJ296" s="120"/>
      <c r="AHK296" s="120"/>
      <c r="AHL296" s="120"/>
      <c r="AHM296" s="120"/>
      <c r="AHN296" s="120"/>
      <c r="AHO296" s="120"/>
      <c r="AHP296" s="120"/>
      <c r="AHQ296" s="120"/>
      <c r="AHR296" s="120"/>
      <c r="AHS296" s="120"/>
      <c r="AHT296" s="120"/>
      <c r="AHU296" s="120"/>
      <c r="AHV296" s="120"/>
      <c r="AHW296" s="120"/>
      <c r="AHX296" s="120"/>
      <c r="AHY296" s="120"/>
      <c r="AHZ296" s="120"/>
      <c r="AIA296" s="120"/>
      <c r="AIB296" s="120"/>
      <c r="AIC296" s="120"/>
      <c r="AID296" s="120"/>
      <c r="AIE296" s="120"/>
      <c r="AIF296" s="120"/>
      <c r="AIG296" s="120"/>
      <c r="AIH296" s="120"/>
      <c r="AII296" s="120"/>
      <c r="AIJ296" s="120"/>
      <c r="AIK296" s="120"/>
      <c r="AIL296" s="120"/>
      <c r="AIM296" s="120"/>
      <c r="AIN296" s="120"/>
      <c r="AIO296" s="120"/>
      <c r="AIP296" s="120"/>
      <c r="AIQ296" s="120"/>
      <c r="AIR296" s="120"/>
      <c r="AIS296" s="120"/>
      <c r="AIT296" s="120"/>
      <c r="AIU296" s="120"/>
      <c r="AIV296" s="120"/>
      <c r="AIW296" s="120"/>
      <c r="AIX296" s="120"/>
      <c r="AIY296" s="120"/>
      <c r="AIZ296" s="120"/>
      <c r="AJA296" s="120"/>
      <c r="AJB296" s="120"/>
      <c r="AJC296" s="120"/>
      <c r="AJD296" s="120"/>
      <c r="AJE296" s="120"/>
      <c r="AJF296" s="120"/>
      <c r="AJG296" s="120"/>
      <c r="AJH296" s="120"/>
      <c r="AJI296" s="120"/>
      <c r="AJJ296" s="120"/>
      <c r="AJK296" s="120"/>
      <c r="AJL296" s="120"/>
      <c r="AJM296" s="120"/>
      <c r="AJN296" s="120"/>
      <c r="AJO296" s="120"/>
      <c r="AJP296" s="120"/>
      <c r="AJQ296" s="120"/>
      <c r="AJR296" s="120"/>
      <c r="AJS296" s="120"/>
      <c r="AJT296" s="120"/>
      <c r="AJU296" s="120"/>
      <c r="AJV296" s="120"/>
      <c r="AJW296" s="120"/>
      <c r="AJX296" s="120"/>
      <c r="AJY296" s="120"/>
      <c r="AJZ296" s="120"/>
      <c r="AKA296" s="120"/>
      <c r="AKB296" s="120"/>
      <c r="AKC296" s="120"/>
      <c r="AKD296" s="120"/>
      <c r="AKE296" s="120"/>
      <c r="AKF296" s="120"/>
      <c r="AKG296" s="120"/>
      <c r="AKH296" s="120"/>
      <c r="AKI296" s="120"/>
      <c r="AKJ296" s="120"/>
      <c r="AKK296" s="120"/>
      <c r="AKL296" s="120"/>
      <c r="AKM296" s="120"/>
      <c r="AKN296" s="120"/>
      <c r="AKO296" s="120"/>
      <c r="AKP296" s="120"/>
      <c r="AKQ296" s="120"/>
      <c r="AKR296" s="120"/>
      <c r="AKS296" s="120"/>
      <c r="AKT296" s="120"/>
      <c r="AKU296" s="120"/>
      <c r="AKV296" s="120"/>
      <c r="AKW296" s="120"/>
      <c r="AKX296" s="120"/>
      <c r="AKY296" s="120"/>
      <c r="AKZ296" s="120"/>
      <c r="ALA296" s="120"/>
      <c r="ALB296" s="120"/>
      <c r="ALC296" s="120"/>
      <c r="ALD296" s="120"/>
      <c r="ALE296" s="120"/>
      <c r="ALF296" s="120"/>
      <c r="ALG296" s="120"/>
      <c r="ALH296" s="120"/>
      <c r="ALI296" s="120"/>
      <c r="ALJ296" s="120"/>
      <c r="ALK296" s="120"/>
      <c r="ALL296" s="120"/>
      <c r="ALM296" s="120"/>
      <c r="ALN296" s="120"/>
      <c r="ALO296" s="120"/>
      <c r="ALP296" s="120"/>
      <c r="ALQ296" s="120"/>
      <c r="ALR296" s="120"/>
      <c r="ALS296" s="120"/>
      <c r="ALT296" s="120"/>
      <c r="ALU296" s="120"/>
      <c r="ALV296" s="120"/>
      <c r="ALW296" s="120"/>
      <c r="ALX296" s="120"/>
      <c r="ALY296" s="120"/>
      <c r="ALZ296" s="120"/>
      <c r="AMA296" s="120"/>
      <c r="AMB296" s="120"/>
      <c r="AMC296" s="120"/>
      <c r="AMD296" s="120"/>
      <c r="AME296" s="120"/>
      <c r="AMF296" s="120"/>
      <c r="AMG296" s="120"/>
      <c r="AMH296" s="120"/>
      <c r="AMI296" s="120"/>
      <c r="AMJ296" s="120"/>
      <c r="AMK296" s="120"/>
      <c r="AML296" s="120"/>
    </row>
    <row r="297" spans="1:1026" s="121" customFormat="1" ht="27.95" customHeight="1" x14ac:dyDescent="0.25">
      <c r="A297" s="102">
        <v>292</v>
      </c>
      <c r="B297" s="25" t="s">
        <v>259</v>
      </c>
      <c r="C297" s="26" t="s">
        <v>394</v>
      </c>
      <c r="D297" s="26" t="s">
        <v>260</v>
      </c>
      <c r="E297" s="31" t="s">
        <v>89</v>
      </c>
      <c r="F297" s="50">
        <v>50</v>
      </c>
      <c r="G297" s="51" t="s">
        <v>11</v>
      </c>
      <c r="H297" s="76"/>
      <c r="I297" s="76">
        <f t="shared" si="23"/>
        <v>0</v>
      </c>
      <c r="J297" s="76">
        <f t="shared" si="24"/>
        <v>0</v>
      </c>
      <c r="K297" s="76">
        <f t="shared" si="25"/>
        <v>0</v>
      </c>
      <c r="L297" s="53"/>
      <c r="M297" s="53"/>
      <c r="N297" s="53"/>
      <c r="O297" s="39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0"/>
      <c r="DM297" s="120"/>
      <c r="DN297" s="120"/>
      <c r="DO297" s="120"/>
      <c r="DP297" s="120"/>
      <c r="DQ297" s="120"/>
      <c r="DR297" s="120"/>
      <c r="DS297" s="120"/>
      <c r="DT297" s="120"/>
      <c r="DU297" s="120"/>
      <c r="DV297" s="120"/>
      <c r="DW297" s="120"/>
      <c r="DX297" s="120"/>
      <c r="DY297" s="120"/>
      <c r="DZ297" s="120"/>
      <c r="EA297" s="120"/>
      <c r="EB297" s="120"/>
      <c r="EC297" s="120"/>
      <c r="ED297" s="120"/>
      <c r="EE297" s="120"/>
      <c r="EF297" s="120"/>
      <c r="EG297" s="120"/>
      <c r="EH297" s="120"/>
      <c r="EI297" s="120"/>
      <c r="EJ297" s="120"/>
      <c r="EK297" s="120"/>
      <c r="EL297" s="120"/>
      <c r="EM297" s="120"/>
      <c r="EN297" s="120"/>
      <c r="EO297" s="120"/>
      <c r="EP297" s="120"/>
      <c r="EQ297" s="120"/>
      <c r="ER297" s="120"/>
      <c r="ES297" s="120"/>
      <c r="ET297" s="120"/>
      <c r="EU297" s="120"/>
      <c r="EV297" s="120"/>
      <c r="EW297" s="120"/>
      <c r="EX297" s="120"/>
      <c r="EY297" s="120"/>
      <c r="EZ297" s="120"/>
      <c r="FA297" s="120"/>
      <c r="FB297" s="120"/>
      <c r="FC297" s="120"/>
      <c r="FD297" s="120"/>
      <c r="FE297" s="120"/>
      <c r="FF297" s="120"/>
      <c r="FG297" s="120"/>
      <c r="FH297" s="120"/>
      <c r="FI297" s="120"/>
      <c r="FJ297" s="120"/>
      <c r="FK297" s="120"/>
      <c r="FL297" s="120"/>
      <c r="FM297" s="120"/>
      <c r="FN297" s="120"/>
      <c r="FO297" s="120"/>
      <c r="FP297" s="120"/>
      <c r="FQ297" s="120"/>
      <c r="FR297" s="120"/>
      <c r="FS297" s="120"/>
      <c r="FT297" s="120"/>
      <c r="FU297" s="120"/>
      <c r="FV297" s="120"/>
      <c r="FW297" s="120"/>
      <c r="FX297" s="120"/>
      <c r="FY297" s="120"/>
      <c r="FZ297" s="120"/>
      <c r="GA297" s="120"/>
      <c r="GB297" s="120"/>
      <c r="GC297" s="120"/>
      <c r="GD297" s="120"/>
      <c r="GE297" s="120"/>
      <c r="GF297" s="120"/>
      <c r="GG297" s="120"/>
      <c r="GH297" s="120"/>
      <c r="GI297" s="120"/>
      <c r="GJ297" s="120"/>
      <c r="GK297" s="120"/>
      <c r="GL297" s="120"/>
      <c r="GM297" s="120"/>
      <c r="GN297" s="120"/>
      <c r="GO297" s="120"/>
      <c r="GP297" s="120"/>
      <c r="GQ297" s="120"/>
      <c r="GR297" s="120"/>
      <c r="GS297" s="120"/>
      <c r="GT297" s="120"/>
      <c r="GU297" s="120"/>
      <c r="GV297" s="120"/>
      <c r="GW297" s="120"/>
      <c r="GX297" s="120"/>
      <c r="GY297" s="120"/>
      <c r="GZ297" s="120"/>
      <c r="HA297" s="120"/>
      <c r="HB297" s="120"/>
      <c r="HC297" s="120"/>
      <c r="HD297" s="120"/>
      <c r="HE297" s="120"/>
      <c r="HF297" s="120"/>
      <c r="HG297" s="120"/>
      <c r="HH297" s="120"/>
      <c r="HI297" s="120"/>
      <c r="HJ297" s="120"/>
      <c r="HK297" s="120"/>
      <c r="HL297" s="120"/>
      <c r="HM297" s="120"/>
      <c r="HN297" s="120"/>
      <c r="HO297" s="120"/>
      <c r="HP297" s="120"/>
      <c r="HQ297" s="120"/>
      <c r="HR297" s="120"/>
      <c r="HS297" s="120"/>
      <c r="HT297" s="120"/>
      <c r="HU297" s="120"/>
      <c r="HV297" s="120"/>
      <c r="HW297" s="120"/>
      <c r="HX297" s="120"/>
      <c r="HY297" s="120"/>
      <c r="HZ297" s="120"/>
      <c r="IA297" s="120"/>
      <c r="IB297" s="120"/>
      <c r="IC297" s="120"/>
      <c r="ID297" s="120"/>
      <c r="IE297" s="120"/>
      <c r="IF297" s="120"/>
      <c r="IG297" s="120"/>
      <c r="IH297" s="120"/>
      <c r="II297" s="120"/>
      <c r="IJ297" s="120"/>
      <c r="IK297" s="120"/>
      <c r="IL297" s="120"/>
      <c r="IM297" s="120"/>
      <c r="IN297" s="120"/>
      <c r="IO297" s="120"/>
      <c r="IP297" s="120"/>
      <c r="IQ297" s="120"/>
      <c r="IR297" s="120"/>
      <c r="IS297" s="120"/>
      <c r="IT297" s="120"/>
      <c r="IU297" s="120"/>
      <c r="IV297" s="120"/>
      <c r="IW297" s="120"/>
      <c r="IX297" s="120"/>
      <c r="IY297" s="120"/>
      <c r="IZ297" s="120"/>
      <c r="JA297" s="120"/>
      <c r="JB297" s="120"/>
      <c r="JC297" s="120"/>
      <c r="JD297" s="120"/>
      <c r="JE297" s="120"/>
      <c r="JF297" s="120"/>
      <c r="JG297" s="120"/>
      <c r="JH297" s="120"/>
      <c r="JI297" s="120"/>
      <c r="JJ297" s="120"/>
      <c r="JK297" s="120"/>
      <c r="JL297" s="120"/>
      <c r="JM297" s="120"/>
      <c r="JN297" s="120"/>
      <c r="JO297" s="120"/>
      <c r="JP297" s="120"/>
      <c r="JQ297" s="120"/>
      <c r="JR297" s="120"/>
      <c r="JS297" s="120"/>
      <c r="JT297" s="120"/>
      <c r="JU297" s="120"/>
      <c r="JV297" s="120"/>
      <c r="JW297" s="120"/>
      <c r="JX297" s="120"/>
      <c r="JY297" s="120"/>
      <c r="JZ297" s="120"/>
      <c r="KA297" s="120"/>
      <c r="KB297" s="120"/>
      <c r="KC297" s="120"/>
      <c r="KD297" s="120"/>
      <c r="KE297" s="120"/>
      <c r="KF297" s="120"/>
      <c r="KG297" s="120"/>
      <c r="KH297" s="120"/>
      <c r="KI297" s="120"/>
      <c r="KJ297" s="120"/>
      <c r="KK297" s="120"/>
      <c r="KL297" s="120"/>
      <c r="KM297" s="120"/>
      <c r="KN297" s="120"/>
      <c r="KO297" s="120"/>
      <c r="KP297" s="120"/>
      <c r="KQ297" s="120"/>
      <c r="KR297" s="120"/>
      <c r="KS297" s="120"/>
      <c r="KT297" s="120"/>
      <c r="KU297" s="120"/>
      <c r="KV297" s="120"/>
      <c r="KW297" s="120"/>
      <c r="KX297" s="120"/>
      <c r="KY297" s="120"/>
      <c r="KZ297" s="120"/>
      <c r="LA297" s="120"/>
      <c r="LB297" s="120"/>
      <c r="LC297" s="120"/>
      <c r="LD297" s="120"/>
      <c r="LE297" s="120"/>
      <c r="LF297" s="120"/>
      <c r="LG297" s="120"/>
      <c r="LH297" s="120"/>
      <c r="LI297" s="120"/>
      <c r="LJ297" s="120"/>
      <c r="LK297" s="120"/>
      <c r="LL297" s="120"/>
      <c r="LM297" s="120"/>
      <c r="LN297" s="120"/>
      <c r="LO297" s="120"/>
      <c r="LP297" s="120"/>
      <c r="LQ297" s="120"/>
      <c r="LR297" s="120"/>
      <c r="LS297" s="120"/>
      <c r="LT297" s="120"/>
      <c r="LU297" s="120"/>
      <c r="LV297" s="120"/>
      <c r="LW297" s="120"/>
      <c r="LX297" s="120"/>
      <c r="LY297" s="120"/>
      <c r="LZ297" s="120"/>
      <c r="MA297" s="120"/>
      <c r="MB297" s="120"/>
      <c r="MC297" s="120"/>
      <c r="MD297" s="120"/>
      <c r="ME297" s="120"/>
      <c r="MF297" s="120"/>
      <c r="MG297" s="120"/>
      <c r="MH297" s="120"/>
      <c r="MI297" s="120"/>
      <c r="MJ297" s="120"/>
      <c r="MK297" s="120"/>
      <c r="ML297" s="120"/>
      <c r="MM297" s="120"/>
      <c r="MN297" s="120"/>
      <c r="MO297" s="120"/>
      <c r="MP297" s="120"/>
      <c r="MQ297" s="120"/>
      <c r="MR297" s="120"/>
      <c r="MS297" s="120"/>
      <c r="MT297" s="120"/>
      <c r="MU297" s="120"/>
      <c r="MV297" s="120"/>
      <c r="MW297" s="120"/>
      <c r="MX297" s="120"/>
      <c r="MY297" s="120"/>
      <c r="MZ297" s="120"/>
      <c r="NA297" s="120"/>
      <c r="NB297" s="120"/>
      <c r="NC297" s="120"/>
      <c r="ND297" s="120"/>
      <c r="NE297" s="120"/>
      <c r="NF297" s="120"/>
      <c r="NG297" s="120"/>
      <c r="NH297" s="120"/>
      <c r="NI297" s="120"/>
      <c r="NJ297" s="120"/>
      <c r="NK297" s="120"/>
      <c r="NL297" s="120"/>
      <c r="NM297" s="120"/>
      <c r="NN297" s="120"/>
      <c r="NO297" s="120"/>
      <c r="NP297" s="120"/>
      <c r="NQ297" s="120"/>
      <c r="NR297" s="120"/>
      <c r="NS297" s="120"/>
      <c r="NT297" s="120"/>
      <c r="NU297" s="120"/>
      <c r="NV297" s="120"/>
      <c r="NW297" s="120"/>
      <c r="NX297" s="120"/>
      <c r="NY297" s="120"/>
      <c r="NZ297" s="120"/>
      <c r="OA297" s="120"/>
      <c r="OB297" s="120"/>
      <c r="OC297" s="120"/>
      <c r="OD297" s="120"/>
      <c r="OE297" s="120"/>
      <c r="OF297" s="120"/>
      <c r="OG297" s="120"/>
      <c r="OH297" s="120"/>
      <c r="OI297" s="120"/>
      <c r="OJ297" s="120"/>
      <c r="OK297" s="120"/>
      <c r="OL297" s="120"/>
      <c r="OM297" s="120"/>
      <c r="ON297" s="120"/>
      <c r="OO297" s="120"/>
      <c r="OP297" s="120"/>
      <c r="OQ297" s="120"/>
      <c r="OR297" s="120"/>
      <c r="OS297" s="120"/>
      <c r="OT297" s="120"/>
      <c r="OU297" s="120"/>
      <c r="OV297" s="120"/>
      <c r="OW297" s="120"/>
      <c r="OX297" s="120"/>
      <c r="OY297" s="120"/>
      <c r="OZ297" s="120"/>
      <c r="PA297" s="120"/>
      <c r="PB297" s="120"/>
      <c r="PC297" s="120"/>
      <c r="PD297" s="120"/>
      <c r="PE297" s="120"/>
      <c r="PF297" s="120"/>
      <c r="PG297" s="120"/>
      <c r="PH297" s="120"/>
      <c r="PI297" s="120"/>
      <c r="PJ297" s="120"/>
      <c r="PK297" s="120"/>
      <c r="PL297" s="120"/>
      <c r="PM297" s="120"/>
      <c r="PN297" s="120"/>
      <c r="PO297" s="120"/>
      <c r="PP297" s="120"/>
      <c r="PQ297" s="120"/>
      <c r="PR297" s="120"/>
      <c r="PS297" s="120"/>
      <c r="PT297" s="120"/>
      <c r="PU297" s="120"/>
      <c r="PV297" s="120"/>
      <c r="PW297" s="120"/>
      <c r="PX297" s="120"/>
      <c r="PY297" s="120"/>
      <c r="PZ297" s="120"/>
      <c r="QA297" s="120"/>
      <c r="QB297" s="120"/>
      <c r="QC297" s="120"/>
      <c r="QD297" s="120"/>
      <c r="QE297" s="120"/>
      <c r="QF297" s="120"/>
      <c r="QG297" s="120"/>
      <c r="QH297" s="120"/>
      <c r="QI297" s="120"/>
      <c r="QJ297" s="120"/>
      <c r="QK297" s="120"/>
      <c r="QL297" s="120"/>
      <c r="QM297" s="120"/>
      <c r="QN297" s="120"/>
      <c r="QO297" s="120"/>
      <c r="QP297" s="120"/>
      <c r="QQ297" s="120"/>
      <c r="QR297" s="120"/>
      <c r="QS297" s="120"/>
      <c r="QT297" s="120"/>
      <c r="QU297" s="120"/>
      <c r="QV297" s="120"/>
      <c r="QW297" s="120"/>
      <c r="QX297" s="120"/>
      <c r="QY297" s="120"/>
      <c r="QZ297" s="120"/>
      <c r="RA297" s="120"/>
      <c r="RB297" s="120"/>
      <c r="RC297" s="120"/>
      <c r="RD297" s="120"/>
      <c r="RE297" s="120"/>
      <c r="RF297" s="120"/>
      <c r="RG297" s="120"/>
      <c r="RH297" s="120"/>
      <c r="RI297" s="120"/>
      <c r="RJ297" s="120"/>
      <c r="RK297" s="120"/>
      <c r="RL297" s="120"/>
      <c r="RM297" s="120"/>
      <c r="RN297" s="120"/>
      <c r="RO297" s="120"/>
      <c r="RP297" s="120"/>
      <c r="RQ297" s="120"/>
      <c r="RR297" s="120"/>
      <c r="RS297" s="120"/>
      <c r="RT297" s="120"/>
      <c r="RU297" s="120"/>
      <c r="RV297" s="120"/>
      <c r="RW297" s="120"/>
      <c r="RX297" s="120"/>
      <c r="RY297" s="120"/>
      <c r="RZ297" s="120"/>
      <c r="SA297" s="120"/>
      <c r="SB297" s="120"/>
      <c r="SC297" s="120"/>
      <c r="SD297" s="120"/>
      <c r="SE297" s="120"/>
      <c r="SF297" s="120"/>
      <c r="SG297" s="120"/>
      <c r="SH297" s="120"/>
      <c r="SI297" s="120"/>
      <c r="SJ297" s="120"/>
      <c r="SK297" s="120"/>
      <c r="SL297" s="120"/>
      <c r="SM297" s="120"/>
      <c r="SN297" s="120"/>
      <c r="SO297" s="120"/>
      <c r="SP297" s="120"/>
      <c r="SQ297" s="120"/>
      <c r="SR297" s="120"/>
      <c r="SS297" s="120"/>
      <c r="ST297" s="120"/>
      <c r="SU297" s="120"/>
      <c r="SV297" s="120"/>
      <c r="SW297" s="120"/>
      <c r="SX297" s="120"/>
      <c r="SY297" s="120"/>
      <c r="SZ297" s="120"/>
      <c r="TA297" s="120"/>
      <c r="TB297" s="120"/>
      <c r="TC297" s="120"/>
      <c r="TD297" s="120"/>
      <c r="TE297" s="120"/>
      <c r="TF297" s="120"/>
      <c r="TG297" s="120"/>
      <c r="TH297" s="120"/>
      <c r="TI297" s="120"/>
      <c r="TJ297" s="120"/>
      <c r="TK297" s="120"/>
      <c r="TL297" s="120"/>
      <c r="TM297" s="120"/>
      <c r="TN297" s="120"/>
      <c r="TO297" s="120"/>
      <c r="TP297" s="120"/>
      <c r="TQ297" s="120"/>
      <c r="TR297" s="120"/>
      <c r="TS297" s="120"/>
      <c r="TT297" s="120"/>
      <c r="TU297" s="120"/>
      <c r="TV297" s="120"/>
      <c r="TW297" s="120"/>
      <c r="TX297" s="120"/>
      <c r="TY297" s="120"/>
      <c r="TZ297" s="120"/>
      <c r="UA297" s="120"/>
      <c r="UB297" s="120"/>
      <c r="UC297" s="120"/>
      <c r="UD297" s="120"/>
      <c r="UE297" s="120"/>
      <c r="UF297" s="120"/>
      <c r="UG297" s="120"/>
      <c r="UH297" s="120"/>
      <c r="UI297" s="120"/>
      <c r="UJ297" s="120"/>
      <c r="UK297" s="120"/>
      <c r="UL297" s="120"/>
      <c r="UM297" s="120"/>
      <c r="UN297" s="120"/>
      <c r="UO297" s="120"/>
      <c r="UP297" s="120"/>
      <c r="UQ297" s="120"/>
      <c r="UR297" s="120"/>
      <c r="US297" s="120"/>
      <c r="UT297" s="120"/>
      <c r="UU297" s="120"/>
      <c r="UV297" s="120"/>
      <c r="UW297" s="120"/>
      <c r="UX297" s="120"/>
      <c r="UY297" s="120"/>
      <c r="UZ297" s="120"/>
      <c r="VA297" s="120"/>
      <c r="VB297" s="120"/>
      <c r="VC297" s="120"/>
      <c r="VD297" s="120"/>
      <c r="VE297" s="120"/>
      <c r="VF297" s="120"/>
      <c r="VG297" s="120"/>
      <c r="VH297" s="120"/>
      <c r="VI297" s="120"/>
      <c r="VJ297" s="120"/>
      <c r="VK297" s="120"/>
      <c r="VL297" s="120"/>
      <c r="VM297" s="120"/>
      <c r="VN297" s="120"/>
      <c r="VO297" s="120"/>
      <c r="VP297" s="120"/>
      <c r="VQ297" s="120"/>
      <c r="VR297" s="120"/>
      <c r="VS297" s="120"/>
      <c r="VT297" s="120"/>
      <c r="VU297" s="120"/>
      <c r="VV297" s="120"/>
      <c r="VW297" s="120"/>
      <c r="VX297" s="120"/>
      <c r="VY297" s="120"/>
      <c r="VZ297" s="120"/>
      <c r="WA297" s="120"/>
      <c r="WB297" s="120"/>
      <c r="WC297" s="120"/>
      <c r="WD297" s="120"/>
      <c r="WE297" s="120"/>
      <c r="WF297" s="120"/>
      <c r="WG297" s="120"/>
      <c r="WH297" s="120"/>
      <c r="WI297" s="120"/>
      <c r="WJ297" s="120"/>
      <c r="WK297" s="120"/>
      <c r="WL297" s="120"/>
      <c r="WM297" s="120"/>
      <c r="WN297" s="120"/>
      <c r="WO297" s="120"/>
      <c r="WP297" s="120"/>
      <c r="WQ297" s="120"/>
      <c r="WR297" s="120"/>
      <c r="WS297" s="120"/>
      <c r="WT297" s="120"/>
      <c r="WU297" s="120"/>
      <c r="WV297" s="120"/>
      <c r="WW297" s="120"/>
      <c r="WX297" s="120"/>
      <c r="WY297" s="120"/>
      <c r="WZ297" s="120"/>
      <c r="XA297" s="120"/>
      <c r="XB297" s="120"/>
      <c r="XC297" s="120"/>
      <c r="XD297" s="120"/>
      <c r="XE297" s="120"/>
      <c r="XF297" s="120"/>
      <c r="XG297" s="120"/>
      <c r="XH297" s="120"/>
      <c r="XI297" s="120"/>
      <c r="XJ297" s="120"/>
      <c r="XK297" s="120"/>
      <c r="XL297" s="120"/>
      <c r="XM297" s="120"/>
      <c r="XN297" s="120"/>
      <c r="XO297" s="120"/>
      <c r="XP297" s="120"/>
      <c r="XQ297" s="120"/>
      <c r="XR297" s="120"/>
      <c r="XS297" s="120"/>
      <c r="XT297" s="120"/>
      <c r="XU297" s="120"/>
      <c r="XV297" s="120"/>
      <c r="XW297" s="120"/>
      <c r="XX297" s="120"/>
      <c r="XY297" s="120"/>
      <c r="XZ297" s="120"/>
      <c r="YA297" s="120"/>
      <c r="YB297" s="120"/>
      <c r="YC297" s="120"/>
      <c r="YD297" s="120"/>
      <c r="YE297" s="120"/>
      <c r="YF297" s="120"/>
      <c r="YG297" s="120"/>
      <c r="YH297" s="120"/>
      <c r="YI297" s="120"/>
      <c r="YJ297" s="120"/>
      <c r="YK297" s="120"/>
      <c r="YL297" s="120"/>
      <c r="YM297" s="120"/>
      <c r="YN297" s="120"/>
      <c r="YO297" s="120"/>
      <c r="YP297" s="120"/>
      <c r="YQ297" s="120"/>
      <c r="YR297" s="120"/>
      <c r="YS297" s="120"/>
      <c r="YT297" s="120"/>
      <c r="YU297" s="120"/>
      <c r="YV297" s="120"/>
      <c r="YW297" s="120"/>
      <c r="YX297" s="120"/>
      <c r="YY297" s="120"/>
      <c r="YZ297" s="120"/>
      <c r="ZA297" s="120"/>
      <c r="ZB297" s="120"/>
      <c r="ZC297" s="120"/>
      <c r="ZD297" s="120"/>
      <c r="ZE297" s="120"/>
      <c r="ZF297" s="120"/>
      <c r="ZG297" s="120"/>
      <c r="ZH297" s="120"/>
      <c r="ZI297" s="120"/>
      <c r="ZJ297" s="120"/>
      <c r="ZK297" s="120"/>
      <c r="ZL297" s="120"/>
      <c r="ZM297" s="120"/>
      <c r="ZN297" s="120"/>
      <c r="ZO297" s="120"/>
      <c r="ZP297" s="120"/>
      <c r="ZQ297" s="120"/>
      <c r="ZR297" s="120"/>
      <c r="ZS297" s="120"/>
      <c r="ZT297" s="120"/>
      <c r="ZU297" s="120"/>
      <c r="ZV297" s="120"/>
      <c r="ZW297" s="120"/>
      <c r="ZX297" s="120"/>
      <c r="ZY297" s="120"/>
      <c r="ZZ297" s="120"/>
      <c r="AAA297" s="120"/>
      <c r="AAB297" s="120"/>
      <c r="AAC297" s="120"/>
      <c r="AAD297" s="120"/>
      <c r="AAE297" s="120"/>
      <c r="AAF297" s="120"/>
      <c r="AAG297" s="120"/>
      <c r="AAH297" s="120"/>
      <c r="AAI297" s="120"/>
      <c r="AAJ297" s="120"/>
      <c r="AAK297" s="120"/>
      <c r="AAL297" s="120"/>
      <c r="AAM297" s="120"/>
      <c r="AAN297" s="120"/>
      <c r="AAO297" s="120"/>
      <c r="AAP297" s="120"/>
      <c r="AAQ297" s="120"/>
      <c r="AAR297" s="120"/>
      <c r="AAS297" s="120"/>
      <c r="AAT297" s="120"/>
      <c r="AAU297" s="120"/>
      <c r="AAV297" s="120"/>
      <c r="AAW297" s="120"/>
      <c r="AAX297" s="120"/>
      <c r="AAY297" s="120"/>
      <c r="AAZ297" s="120"/>
      <c r="ABA297" s="120"/>
      <c r="ABB297" s="120"/>
      <c r="ABC297" s="120"/>
      <c r="ABD297" s="120"/>
      <c r="ABE297" s="120"/>
      <c r="ABF297" s="120"/>
      <c r="ABG297" s="120"/>
      <c r="ABH297" s="120"/>
      <c r="ABI297" s="120"/>
      <c r="ABJ297" s="120"/>
      <c r="ABK297" s="120"/>
      <c r="ABL297" s="120"/>
      <c r="ABM297" s="120"/>
      <c r="ABN297" s="120"/>
      <c r="ABO297" s="120"/>
      <c r="ABP297" s="120"/>
      <c r="ABQ297" s="120"/>
      <c r="ABR297" s="120"/>
      <c r="ABS297" s="120"/>
      <c r="ABT297" s="120"/>
      <c r="ABU297" s="120"/>
      <c r="ABV297" s="120"/>
      <c r="ABW297" s="120"/>
      <c r="ABX297" s="120"/>
      <c r="ABY297" s="120"/>
      <c r="ABZ297" s="120"/>
      <c r="ACA297" s="120"/>
      <c r="ACB297" s="120"/>
      <c r="ACC297" s="120"/>
      <c r="ACD297" s="120"/>
      <c r="ACE297" s="120"/>
      <c r="ACF297" s="120"/>
      <c r="ACG297" s="120"/>
      <c r="ACH297" s="120"/>
      <c r="ACI297" s="120"/>
      <c r="ACJ297" s="120"/>
      <c r="ACK297" s="120"/>
      <c r="ACL297" s="120"/>
      <c r="ACM297" s="120"/>
      <c r="ACN297" s="120"/>
      <c r="ACO297" s="120"/>
      <c r="ACP297" s="120"/>
      <c r="ACQ297" s="120"/>
      <c r="ACR297" s="120"/>
      <c r="ACS297" s="120"/>
      <c r="ACT297" s="120"/>
      <c r="ACU297" s="120"/>
      <c r="ACV297" s="120"/>
      <c r="ACW297" s="120"/>
      <c r="ACX297" s="120"/>
      <c r="ACY297" s="120"/>
      <c r="ACZ297" s="120"/>
      <c r="ADA297" s="120"/>
      <c r="ADB297" s="120"/>
      <c r="ADC297" s="120"/>
      <c r="ADD297" s="120"/>
      <c r="ADE297" s="120"/>
      <c r="ADF297" s="120"/>
      <c r="ADG297" s="120"/>
      <c r="ADH297" s="120"/>
      <c r="ADI297" s="120"/>
      <c r="ADJ297" s="120"/>
      <c r="ADK297" s="120"/>
      <c r="ADL297" s="120"/>
      <c r="ADM297" s="120"/>
      <c r="ADN297" s="120"/>
      <c r="ADO297" s="120"/>
      <c r="ADP297" s="120"/>
      <c r="ADQ297" s="120"/>
      <c r="ADR297" s="120"/>
      <c r="ADS297" s="120"/>
      <c r="ADT297" s="120"/>
      <c r="ADU297" s="120"/>
      <c r="ADV297" s="120"/>
      <c r="ADW297" s="120"/>
      <c r="ADX297" s="120"/>
      <c r="ADY297" s="120"/>
      <c r="ADZ297" s="120"/>
      <c r="AEA297" s="120"/>
      <c r="AEB297" s="120"/>
      <c r="AEC297" s="120"/>
      <c r="AED297" s="120"/>
      <c r="AEE297" s="120"/>
      <c r="AEF297" s="120"/>
      <c r="AEG297" s="120"/>
      <c r="AEH297" s="120"/>
      <c r="AEI297" s="120"/>
      <c r="AEJ297" s="120"/>
      <c r="AEK297" s="120"/>
      <c r="AEL297" s="120"/>
      <c r="AEM297" s="120"/>
      <c r="AEN297" s="120"/>
      <c r="AEO297" s="120"/>
      <c r="AEP297" s="120"/>
      <c r="AEQ297" s="120"/>
      <c r="AER297" s="120"/>
      <c r="AES297" s="120"/>
      <c r="AET297" s="120"/>
      <c r="AEU297" s="120"/>
      <c r="AEV297" s="120"/>
      <c r="AEW297" s="120"/>
      <c r="AEX297" s="120"/>
      <c r="AEY297" s="120"/>
      <c r="AEZ297" s="120"/>
      <c r="AFA297" s="120"/>
      <c r="AFB297" s="120"/>
      <c r="AFC297" s="120"/>
      <c r="AFD297" s="120"/>
      <c r="AFE297" s="120"/>
      <c r="AFF297" s="120"/>
      <c r="AFG297" s="120"/>
      <c r="AFH297" s="120"/>
      <c r="AFI297" s="120"/>
      <c r="AFJ297" s="120"/>
      <c r="AFK297" s="120"/>
      <c r="AFL297" s="120"/>
      <c r="AFM297" s="120"/>
      <c r="AFN297" s="120"/>
      <c r="AFO297" s="120"/>
      <c r="AFP297" s="120"/>
      <c r="AFQ297" s="120"/>
      <c r="AFR297" s="120"/>
      <c r="AFS297" s="120"/>
      <c r="AFT297" s="120"/>
      <c r="AFU297" s="120"/>
      <c r="AFV297" s="120"/>
      <c r="AFW297" s="120"/>
      <c r="AFX297" s="120"/>
      <c r="AFY297" s="120"/>
      <c r="AFZ297" s="120"/>
      <c r="AGA297" s="120"/>
      <c r="AGB297" s="120"/>
      <c r="AGC297" s="120"/>
      <c r="AGD297" s="120"/>
      <c r="AGE297" s="120"/>
      <c r="AGF297" s="120"/>
      <c r="AGG297" s="120"/>
      <c r="AGH297" s="120"/>
      <c r="AGI297" s="120"/>
      <c r="AGJ297" s="120"/>
      <c r="AGK297" s="120"/>
      <c r="AGL297" s="120"/>
      <c r="AGM297" s="120"/>
      <c r="AGN297" s="120"/>
      <c r="AGO297" s="120"/>
      <c r="AGP297" s="120"/>
      <c r="AGQ297" s="120"/>
      <c r="AGR297" s="120"/>
      <c r="AGS297" s="120"/>
      <c r="AGT297" s="120"/>
      <c r="AGU297" s="120"/>
      <c r="AGV297" s="120"/>
      <c r="AGW297" s="120"/>
      <c r="AGX297" s="120"/>
      <c r="AGY297" s="120"/>
      <c r="AGZ297" s="120"/>
      <c r="AHA297" s="120"/>
      <c r="AHB297" s="120"/>
      <c r="AHC297" s="120"/>
      <c r="AHD297" s="120"/>
      <c r="AHE297" s="120"/>
      <c r="AHF297" s="120"/>
      <c r="AHG297" s="120"/>
      <c r="AHH297" s="120"/>
      <c r="AHI297" s="120"/>
      <c r="AHJ297" s="120"/>
      <c r="AHK297" s="120"/>
      <c r="AHL297" s="120"/>
      <c r="AHM297" s="120"/>
      <c r="AHN297" s="120"/>
      <c r="AHO297" s="120"/>
      <c r="AHP297" s="120"/>
      <c r="AHQ297" s="120"/>
      <c r="AHR297" s="120"/>
      <c r="AHS297" s="120"/>
      <c r="AHT297" s="120"/>
      <c r="AHU297" s="120"/>
      <c r="AHV297" s="120"/>
      <c r="AHW297" s="120"/>
      <c r="AHX297" s="120"/>
      <c r="AHY297" s="120"/>
      <c r="AHZ297" s="120"/>
      <c r="AIA297" s="120"/>
      <c r="AIB297" s="120"/>
      <c r="AIC297" s="120"/>
      <c r="AID297" s="120"/>
      <c r="AIE297" s="120"/>
      <c r="AIF297" s="120"/>
      <c r="AIG297" s="120"/>
      <c r="AIH297" s="120"/>
      <c r="AII297" s="120"/>
      <c r="AIJ297" s="120"/>
      <c r="AIK297" s="120"/>
      <c r="AIL297" s="120"/>
      <c r="AIM297" s="120"/>
      <c r="AIN297" s="120"/>
      <c r="AIO297" s="120"/>
      <c r="AIP297" s="120"/>
      <c r="AIQ297" s="120"/>
      <c r="AIR297" s="120"/>
      <c r="AIS297" s="120"/>
      <c r="AIT297" s="120"/>
      <c r="AIU297" s="120"/>
      <c r="AIV297" s="120"/>
      <c r="AIW297" s="120"/>
      <c r="AIX297" s="120"/>
      <c r="AIY297" s="120"/>
      <c r="AIZ297" s="120"/>
      <c r="AJA297" s="120"/>
      <c r="AJB297" s="120"/>
      <c r="AJC297" s="120"/>
      <c r="AJD297" s="120"/>
      <c r="AJE297" s="120"/>
      <c r="AJF297" s="120"/>
      <c r="AJG297" s="120"/>
      <c r="AJH297" s="120"/>
      <c r="AJI297" s="120"/>
      <c r="AJJ297" s="120"/>
      <c r="AJK297" s="120"/>
      <c r="AJL297" s="120"/>
      <c r="AJM297" s="120"/>
      <c r="AJN297" s="120"/>
      <c r="AJO297" s="120"/>
      <c r="AJP297" s="120"/>
      <c r="AJQ297" s="120"/>
      <c r="AJR297" s="120"/>
      <c r="AJS297" s="120"/>
      <c r="AJT297" s="120"/>
      <c r="AJU297" s="120"/>
      <c r="AJV297" s="120"/>
      <c r="AJW297" s="120"/>
      <c r="AJX297" s="120"/>
      <c r="AJY297" s="120"/>
      <c r="AJZ297" s="120"/>
      <c r="AKA297" s="120"/>
      <c r="AKB297" s="120"/>
      <c r="AKC297" s="120"/>
      <c r="AKD297" s="120"/>
      <c r="AKE297" s="120"/>
      <c r="AKF297" s="120"/>
      <c r="AKG297" s="120"/>
      <c r="AKH297" s="120"/>
      <c r="AKI297" s="120"/>
      <c r="AKJ297" s="120"/>
      <c r="AKK297" s="120"/>
      <c r="AKL297" s="120"/>
      <c r="AKM297" s="120"/>
      <c r="AKN297" s="120"/>
      <c r="AKO297" s="120"/>
      <c r="AKP297" s="120"/>
      <c r="AKQ297" s="120"/>
      <c r="AKR297" s="120"/>
      <c r="AKS297" s="120"/>
      <c r="AKT297" s="120"/>
      <c r="AKU297" s="120"/>
      <c r="AKV297" s="120"/>
      <c r="AKW297" s="120"/>
      <c r="AKX297" s="120"/>
      <c r="AKY297" s="120"/>
      <c r="AKZ297" s="120"/>
      <c r="ALA297" s="120"/>
      <c r="ALB297" s="120"/>
      <c r="ALC297" s="120"/>
      <c r="ALD297" s="120"/>
      <c r="ALE297" s="120"/>
      <c r="ALF297" s="120"/>
      <c r="ALG297" s="120"/>
      <c r="ALH297" s="120"/>
      <c r="ALI297" s="120"/>
      <c r="ALJ297" s="120"/>
      <c r="ALK297" s="120"/>
      <c r="ALL297" s="120"/>
      <c r="ALM297" s="120"/>
      <c r="ALN297" s="120"/>
      <c r="ALO297" s="120"/>
      <c r="ALP297" s="120"/>
      <c r="ALQ297" s="120"/>
      <c r="ALR297" s="120"/>
      <c r="ALS297" s="120"/>
      <c r="ALT297" s="120"/>
      <c r="ALU297" s="120"/>
      <c r="ALV297" s="120"/>
      <c r="ALW297" s="120"/>
      <c r="ALX297" s="120"/>
      <c r="ALY297" s="120"/>
      <c r="ALZ297" s="120"/>
      <c r="AMA297" s="120"/>
      <c r="AMB297" s="120"/>
      <c r="AMC297" s="120"/>
      <c r="AMD297" s="120"/>
      <c r="AME297" s="120"/>
      <c r="AMF297" s="120"/>
      <c r="AMG297" s="120"/>
      <c r="AMH297" s="120"/>
      <c r="AMI297" s="120"/>
      <c r="AMJ297" s="120"/>
      <c r="AMK297" s="120"/>
      <c r="AML297" s="120"/>
    </row>
    <row r="298" spans="1:1026" s="121" customFormat="1" ht="27.95" customHeight="1" x14ac:dyDescent="0.25">
      <c r="A298" s="102">
        <v>293</v>
      </c>
      <c r="B298" s="25" t="s">
        <v>261</v>
      </c>
      <c r="C298" s="26" t="s">
        <v>8</v>
      </c>
      <c r="D298" s="26" t="s">
        <v>140</v>
      </c>
      <c r="E298" s="31" t="s">
        <v>22</v>
      </c>
      <c r="F298" s="50">
        <v>26</v>
      </c>
      <c r="G298" s="51" t="s">
        <v>11</v>
      </c>
      <c r="H298" s="76"/>
      <c r="I298" s="76">
        <f t="shared" si="23"/>
        <v>0</v>
      </c>
      <c r="J298" s="76">
        <f t="shared" si="24"/>
        <v>0</v>
      </c>
      <c r="K298" s="76">
        <f t="shared" si="25"/>
        <v>0</v>
      </c>
      <c r="L298" s="53"/>
      <c r="M298" s="53"/>
      <c r="N298" s="53"/>
      <c r="O298" s="39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0"/>
      <c r="DM298" s="120"/>
      <c r="DN298" s="120"/>
      <c r="DO298" s="120"/>
      <c r="DP298" s="120"/>
      <c r="DQ298" s="120"/>
      <c r="DR298" s="120"/>
      <c r="DS298" s="120"/>
      <c r="DT298" s="120"/>
      <c r="DU298" s="120"/>
      <c r="DV298" s="120"/>
      <c r="DW298" s="120"/>
      <c r="DX298" s="120"/>
      <c r="DY298" s="120"/>
      <c r="DZ298" s="120"/>
      <c r="EA298" s="120"/>
      <c r="EB298" s="120"/>
      <c r="EC298" s="120"/>
      <c r="ED298" s="120"/>
      <c r="EE298" s="120"/>
      <c r="EF298" s="120"/>
      <c r="EG298" s="120"/>
      <c r="EH298" s="120"/>
      <c r="EI298" s="120"/>
      <c r="EJ298" s="120"/>
      <c r="EK298" s="120"/>
      <c r="EL298" s="120"/>
      <c r="EM298" s="120"/>
      <c r="EN298" s="120"/>
      <c r="EO298" s="120"/>
      <c r="EP298" s="120"/>
      <c r="EQ298" s="120"/>
      <c r="ER298" s="120"/>
      <c r="ES298" s="120"/>
      <c r="ET298" s="120"/>
      <c r="EU298" s="120"/>
      <c r="EV298" s="120"/>
      <c r="EW298" s="120"/>
      <c r="EX298" s="120"/>
      <c r="EY298" s="120"/>
      <c r="EZ298" s="120"/>
      <c r="FA298" s="120"/>
      <c r="FB298" s="120"/>
      <c r="FC298" s="120"/>
      <c r="FD298" s="120"/>
      <c r="FE298" s="120"/>
      <c r="FF298" s="120"/>
      <c r="FG298" s="120"/>
      <c r="FH298" s="120"/>
      <c r="FI298" s="120"/>
      <c r="FJ298" s="120"/>
      <c r="FK298" s="120"/>
      <c r="FL298" s="120"/>
      <c r="FM298" s="120"/>
      <c r="FN298" s="120"/>
      <c r="FO298" s="120"/>
      <c r="FP298" s="120"/>
      <c r="FQ298" s="120"/>
      <c r="FR298" s="120"/>
      <c r="FS298" s="120"/>
      <c r="FT298" s="120"/>
      <c r="FU298" s="120"/>
      <c r="FV298" s="120"/>
      <c r="FW298" s="120"/>
      <c r="FX298" s="120"/>
      <c r="FY298" s="120"/>
      <c r="FZ298" s="120"/>
      <c r="GA298" s="120"/>
      <c r="GB298" s="120"/>
      <c r="GC298" s="120"/>
      <c r="GD298" s="120"/>
      <c r="GE298" s="120"/>
      <c r="GF298" s="120"/>
      <c r="GG298" s="120"/>
      <c r="GH298" s="120"/>
      <c r="GI298" s="120"/>
      <c r="GJ298" s="120"/>
      <c r="GK298" s="120"/>
      <c r="GL298" s="120"/>
      <c r="GM298" s="120"/>
      <c r="GN298" s="120"/>
      <c r="GO298" s="120"/>
      <c r="GP298" s="120"/>
      <c r="GQ298" s="120"/>
      <c r="GR298" s="120"/>
      <c r="GS298" s="120"/>
      <c r="GT298" s="120"/>
      <c r="GU298" s="120"/>
      <c r="GV298" s="120"/>
      <c r="GW298" s="120"/>
      <c r="GX298" s="120"/>
      <c r="GY298" s="120"/>
      <c r="GZ298" s="120"/>
      <c r="HA298" s="120"/>
      <c r="HB298" s="120"/>
      <c r="HC298" s="120"/>
      <c r="HD298" s="120"/>
      <c r="HE298" s="120"/>
      <c r="HF298" s="120"/>
      <c r="HG298" s="120"/>
      <c r="HH298" s="120"/>
      <c r="HI298" s="120"/>
      <c r="HJ298" s="120"/>
      <c r="HK298" s="120"/>
      <c r="HL298" s="120"/>
      <c r="HM298" s="120"/>
      <c r="HN298" s="120"/>
      <c r="HO298" s="120"/>
      <c r="HP298" s="120"/>
      <c r="HQ298" s="120"/>
      <c r="HR298" s="120"/>
      <c r="HS298" s="120"/>
      <c r="HT298" s="120"/>
      <c r="HU298" s="120"/>
      <c r="HV298" s="120"/>
      <c r="HW298" s="120"/>
      <c r="HX298" s="120"/>
      <c r="HY298" s="120"/>
      <c r="HZ298" s="120"/>
      <c r="IA298" s="120"/>
      <c r="IB298" s="120"/>
      <c r="IC298" s="120"/>
      <c r="ID298" s="120"/>
      <c r="IE298" s="120"/>
      <c r="IF298" s="120"/>
      <c r="IG298" s="120"/>
      <c r="IH298" s="120"/>
      <c r="II298" s="120"/>
      <c r="IJ298" s="120"/>
      <c r="IK298" s="120"/>
      <c r="IL298" s="120"/>
      <c r="IM298" s="120"/>
      <c r="IN298" s="120"/>
      <c r="IO298" s="120"/>
      <c r="IP298" s="120"/>
      <c r="IQ298" s="120"/>
      <c r="IR298" s="120"/>
      <c r="IS298" s="120"/>
      <c r="IT298" s="120"/>
      <c r="IU298" s="120"/>
      <c r="IV298" s="120"/>
      <c r="IW298" s="120"/>
      <c r="IX298" s="120"/>
      <c r="IY298" s="120"/>
      <c r="IZ298" s="120"/>
      <c r="JA298" s="120"/>
      <c r="JB298" s="120"/>
      <c r="JC298" s="120"/>
      <c r="JD298" s="120"/>
      <c r="JE298" s="120"/>
      <c r="JF298" s="120"/>
      <c r="JG298" s="120"/>
      <c r="JH298" s="120"/>
      <c r="JI298" s="120"/>
      <c r="JJ298" s="120"/>
      <c r="JK298" s="120"/>
      <c r="JL298" s="120"/>
      <c r="JM298" s="120"/>
      <c r="JN298" s="120"/>
      <c r="JO298" s="120"/>
      <c r="JP298" s="120"/>
      <c r="JQ298" s="120"/>
      <c r="JR298" s="120"/>
      <c r="JS298" s="120"/>
      <c r="JT298" s="120"/>
      <c r="JU298" s="120"/>
      <c r="JV298" s="120"/>
      <c r="JW298" s="120"/>
      <c r="JX298" s="120"/>
      <c r="JY298" s="120"/>
      <c r="JZ298" s="120"/>
      <c r="KA298" s="120"/>
      <c r="KB298" s="120"/>
      <c r="KC298" s="120"/>
      <c r="KD298" s="120"/>
      <c r="KE298" s="120"/>
      <c r="KF298" s="120"/>
      <c r="KG298" s="120"/>
      <c r="KH298" s="120"/>
      <c r="KI298" s="120"/>
      <c r="KJ298" s="120"/>
      <c r="KK298" s="120"/>
      <c r="KL298" s="120"/>
      <c r="KM298" s="120"/>
      <c r="KN298" s="120"/>
      <c r="KO298" s="120"/>
      <c r="KP298" s="120"/>
      <c r="KQ298" s="120"/>
      <c r="KR298" s="120"/>
      <c r="KS298" s="120"/>
      <c r="KT298" s="120"/>
      <c r="KU298" s="120"/>
      <c r="KV298" s="120"/>
      <c r="KW298" s="120"/>
      <c r="KX298" s="120"/>
      <c r="KY298" s="120"/>
      <c r="KZ298" s="120"/>
      <c r="LA298" s="120"/>
      <c r="LB298" s="120"/>
      <c r="LC298" s="120"/>
      <c r="LD298" s="120"/>
      <c r="LE298" s="120"/>
      <c r="LF298" s="120"/>
      <c r="LG298" s="120"/>
      <c r="LH298" s="120"/>
      <c r="LI298" s="120"/>
      <c r="LJ298" s="120"/>
      <c r="LK298" s="120"/>
      <c r="LL298" s="120"/>
      <c r="LM298" s="120"/>
      <c r="LN298" s="120"/>
      <c r="LO298" s="120"/>
      <c r="LP298" s="120"/>
      <c r="LQ298" s="120"/>
      <c r="LR298" s="120"/>
      <c r="LS298" s="120"/>
      <c r="LT298" s="120"/>
      <c r="LU298" s="120"/>
      <c r="LV298" s="120"/>
      <c r="LW298" s="120"/>
      <c r="LX298" s="120"/>
      <c r="LY298" s="120"/>
      <c r="LZ298" s="120"/>
      <c r="MA298" s="120"/>
      <c r="MB298" s="120"/>
      <c r="MC298" s="120"/>
      <c r="MD298" s="120"/>
      <c r="ME298" s="120"/>
      <c r="MF298" s="120"/>
      <c r="MG298" s="120"/>
      <c r="MH298" s="120"/>
      <c r="MI298" s="120"/>
      <c r="MJ298" s="120"/>
      <c r="MK298" s="120"/>
      <c r="ML298" s="120"/>
      <c r="MM298" s="120"/>
      <c r="MN298" s="120"/>
      <c r="MO298" s="120"/>
      <c r="MP298" s="120"/>
      <c r="MQ298" s="120"/>
      <c r="MR298" s="120"/>
      <c r="MS298" s="120"/>
      <c r="MT298" s="120"/>
      <c r="MU298" s="120"/>
      <c r="MV298" s="120"/>
      <c r="MW298" s="120"/>
      <c r="MX298" s="120"/>
      <c r="MY298" s="120"/>
      <c r="MZ298" s="120"/>
      <c r="NA298" s="120"/>
      <c r="NB298" s="120"/>
      <c r="NC298" s="120"/>
      <c r="ND298" s="120"/>
      <c r="NE298" s="120"/>
      <c r="NF298" s="120"/>
      <c r="NG298" s="120"/>
      <c r="NH298" s="120"/>
      <c r="NI298" s="120"/>
      <c r="NJ298" s="120"/>
      <c r="NK298" s="120"/>
      <c r="NL298" s="120"/>
      <c r="NM298" s="120"/>
      <c r="NN298" s="120"/>
      <c r="NO298" s="120"/>
      <c r="NP298" s="120"/>
      <c r="NQ298" s="120"/>
      <c r="NR298" s="120"/>
      <c r="NS298" s="120"/>
      <c r="NT298" s="120"/>
      <c r="NU298" s="120"/>
      <c r="NV298" s="120"/>
      <c r="NW298" s="120"/>
      <c r="NX298" s="120"/>
      <c r="NY298" s="120"/>
      <c r="NZ298" s="120"/>
      <c r="OA298" s="120"/>
      <c r="OB298" s="120"/>
      <c r="OC298" s="120"/>
      <c r="OD298" s="120"/>
      <c r="OE298" s="120"/>
      <c r="OF298" s="120"/>
      <c r="OG298" s="120"/>
      <c r="OH298" s="120"/>
      <c r="OI298" s="120"/>
      <c r="OJ298" s="120"/>
      <c r="OK298" s="120"/>
      <c r="OL298" s="120"/>
      <c r="OM298" s="120"/>
      <c r="ON298" s="120"/>
      <c r="OO298" s="120"/>
      <c r="OP298" s="120"/>
      <c r="OQ298" s="120"/>
      <c r="OR298" s="120"/>
      <c r="OS298" s="120"/>
      <c r="OT298" s="120"/>
      <c r="OU298" s="120"/>
      <c r="OV298" s="120"/>
      <c r="OW298" s="120"/>
      <c r="OX298" s="120"/>
      <c r="OY298" s="120"/>
      <c r="OZ298" s="120"/>
      <c r="PA298" s="120"/>
      <c r="PB298" s="120"/>
      <c r="PC298" s="120"/>
      <c r="PD298" s="120"/>
      <c r="PE298" s="120"/>
      <c r="PF298" s="120"/>
      <c r="PG298" s="120"/>
      <c r="PH298" s="120"/>
      <c r="PI298" s="120"/>
      <c r="PJ298" s="120"/>
      <c r="PK298" s="120"/>
      <c r="PL298" s="120"/>
      <c r="PM298" s="120"/>
      <c r="PN298" s="120"/>
      <c r="PO298" s="120"/>
      <c r="PP298" s="120"/>
      <c r="PQ298" s="120"/>
      <c r="PR298" s="120"/>
      <c r="PS298" s="120"/>
      <c r="PT298" s="120"/>
      <c r="PU298" s="120"/>
      <c r="PV298" s="120"/>
      <c r="PW298" s="120"/>
      <c r="PX298" s="120"/>
      <c r="PY298" s="120"/>
      <c r="PZ298" s="120"/>
      <c r="QA298" s="120"/>
      <c r="QB298" s="120"/>
      <c r="QC298" s="120"/>
      <c r="QD298" s="120"/>
      <c r="QE298" s="120"/>
      <c r="QF298" s="120"/>
      <c r="QG298" s="120"/>
      <c r="QH298" s="120"/>
      <c r="QI298" s="120"/>
      <c r="QJ298" s="120"/>
      <c r="QK298" s="120"/>
      <c r="QL298" s="120"/>
      <c r="QM298" s="120"/>
      <c r="QN298" s="120"/>
      <c r="QO298" s="120"/>
      <c r="QP298" s="120"/>
      <c r="QQ298" s="120"/>
      <c r="QR298" s="120"/>
      <c r="QS298" s="120"/>
      <c r="QT298" s="120"/>
      <c r="QU298" s="120"/>
      <c r="QV298" s="120"/>
      <c r="QW298" s="120"/>
      <c r="QX298" s="120"/>
      <c r="QY298" s="120"/>
      <c r="QZ298" s="120"/>
      <c r="RA298" s="120"/>
      <c r="RB298" s="120"/>
      <c r="RC298" s="120"/>
      <c r="RD298" s="120"/>
      <c r="RE298" s="120"/>
      <c r="RF298" s="120"/>
      <c r="RG298" s="120"/>
      <c r="RH298" s="120"/>
      <c r="RI298" s="120"/>
      <c r="RJ298" s="120"/>
      <c r="RK298" s="120"/>
      <c r="RL298" s="120"/>
      <c r="RM298" s="120"/>
      <c r="RN298" s="120"/>
      <c r="RO298" s="120"/>
      <c r="RP298" s="120"/>
      <c r="RQ298" s="120"/>
      <c r="RR298" s="120"/>
      <c r="RS298" s="120"/>
      <c r="RT298" s="120"/>
      <c r="RU298" s="120"/>
      <c r="RV298" s="120"/>
      <c r="RW298" s="120"/>
      <c r="RX298" s="120"/>
      <c r="RY298" s="120"/>
      <c r="RZ298" s="120"/>
      <c r="SA298" s="120"/>
      <c r="SB298" s="120"/>
      <c r="SC298" s="120"/>
      <c r="SD298" s="120"/>
      <c r="SE298" s="120"/>
      <c r="SF298" s="120"/>
      <c r="SG298" s="120"/>
      <c r="SH298" s="120"/>
      <c r="SI298" s="120"/>
      <c r="SJ298" s="120"/>
      <c r="SK298" s="120"/>
      <c r="SL298" s="120"/>
      <c r="SM298" s="120"/>
      <c r="SN298" s="120"/>
      <c r="SO298" s="120"/>
      <c r="SP298" s="120"/>
      <c r="SQ298" s="120"/>
      <c r="SR298" s="120"/>
      <c r="SS298" s="120"/>
      <c r="ST298" s="120"/>
      <c r="SU298" s="120"/>
      <c r="SV298" s="120"/>
      <c r="SW298" s="120"/>
      <c r="SX298" s="120"/>
      <c r="SY298" s="120"/>
      <c r="SZ298" s="120"/>
      <c r="TA298" s="120"/>
      <c r="TB298" s="120"/>
      <c r="TC298" s="120"/>
      <c r="TD298" s="120"/>
      <c r="TE298" s="120"/>
      <c r="TF298" s="120"/>
      <c r="TG298" s="120"/>
      <c r="TH298" s="120"/>
      <c r="TI298" s="120"/>
      <c r="TJ298" s="120"/>
      <c r="TK298" s="120"/>
      <c r="TL298" s="120"/>
      <c r="TM298" s="120"/>
      <c r="TN298" s="120"/>
      <c r="TO298" s="120"/>
      <c r="TP298" s="120"/>
      <c r="TQ298" s="120"/>
      <c r="TR298" s="120"/>
      <c r="TS298" s="120"/>
      <c r="TT298" s="120"/>
      <c r="TU298" s="120"/>
      <c r="TV298" s="120"/>
      <c r="TW298" s="120"/>
      <c r="TX298" s="120"/>
      <c r="TY298" s="120"/>
      <c r="TZ298" s="120"/>
      <c r="UA298" s="120"/>
      <c r="UB298" s="120"/>
      <c r="UC298" s="120"/>
      <c r="UD298" s="120"/>
      <c r="UE298" s="120"/>
      <c r="UF298" s="120"/>
      <c r="UG298" s="120"/>
      <c r="UH298" s="120"/>
      <c r="UI298" s="120"/>
      <c r="UJ298" s="120"/>
      <c r="UK298" s="120"/>
      <c r="UL298" s="120"/>
      <c r="UM298" s="120"/>
      <c r="UN298" s="120"/>
      <c r="UO298" s="120"/>
      <c r="UP298" s="120"/>
      <c r="UQ298" s="120"/>
      <c r="UR298" s="120"/>
      <c r="US298" s="120"/>
      <c r="UT298" s="120"/>
      <c r="UU298" s="120"/>
      <c r="UV298" s="120"/>
      <c r="UW298" s="120"/>
      <c r="UX298" s="120"/>
      <c r="UY298" s="120"/>
      <c r="UZ298" s="120"/>
      <c r="VA298" s="120"/>
      <c r="VB298" s="120"/>
      <c r="VC298" s="120"/>
      <c r="VD298" s="120"/>
      <c r="VE298" s="120"/>
      <c r="VF298" s="120"/>
      <c r="VG298" s="120"/>
      <c r="VH298" s="120"/>
      <c r="VI298" s="120"/>
      <c r="VJ298" s="120"/>
      <c r="VK298" s="120"/>
      <c r="VL298" s="120"/>
      <c r="VM298" s="120"/>
      <c r="VN298" s="120"/>
      <c r="VO298" s="120"/>
      <c r="VP298" s="120"/>
      <c r="VQ298" s="120"/>
      <c r="VR298" s="120"/>
      <c r="VS298" s="120"/>
      <c r="VT298" s="120"/>
      <c r="VU298" s="120"/>
      <c r="VV298" s="120"/>
      <c r="VW298" s="120"/>
      <c r="VX298" s="120"/>
      <c r="VY298" s="120"/>
      <c r="VZ298" s="120"/>
      <c r="WA298" s="120"/>
      <c r="WB298" s="120"/>
      <c r="WC298" s="120"/>
      <c r="WD298" s="120"/>
      <c r="WE298" s="120"/>
      <c r="WF298" s="120"/>
      <c r="WG298" s="120"/>
      <c r="WH298" s="120"/>
      <c r="WI298" s="120"/>
      <c r="WJ298" s="120"/>
      <c r="WK298" s="120"/>
      <c r="WL298" s="120"/>
      <c r="WM298" s="120"/>
      <c r="WN298" s="120"/>
      <c r="WO298" s="120"/>
      <c r="WP298" s="120"/>
      <c r="WQ298" s="120"/>
      <c r="WR298" s="120"/>
      <c r="WS298" s="120"/>
      <c r="WT298" s="120"/>
      <c r="WU298" s="120"/>
      <c r="WV298" s="120"/>
      <c r="WW298" s="120"/>
      <c r="WX298" s="120"/>
      <c r="WY298" s="120"/>
      <c r="WZ298" s="120"/>
      <c r="XA298" s="120"/>
      <c r="XB298" s="120"/>
      <c r="XC298" s="120"/>
      <c r="XD298" s="120"/>
      <c r="XE298" s="120"/>
      <c r="XF298" s="120"/>
      <c r="XG298" s="120"/>
      <c r="XH298" s="120"/>
      <c r="XI298" s="120"/>
      <c r="XJ298" s="120"/>
      <c r="XK298" s="120"/>
      <c r="XL298" s="120"/>
      <c r="XM298" s="120"/>
      <c r="XN298" s="120"/>
      <c r="XO298" s="120"/>
      <c r="XP298" s="120"/>
      <c r="XQ298" s="120"/>
      <c r="XR298" s="120"/>
      <c r="XS298" s="120"/>
      <c r="XT298" s="120"/>
      <c r="XU298" s="120"/>
      <c r="XV298" s="120"/>
      <c r="XW298" s="120"/>
      <c r="XX298" s="120"/>
      <c r="XY298" s="120"/>
      <c r="XZ298" s="120"/>
      <c r="YA298" s="120"/>
      <c r="YB298" s="120"/>
      <c r="YC298" s="120"/>
      <c r="YD298" s="120"/>
      <c r="YE298" s="120"/>
      <c r="YF298" s="120"/>
      <c r="YG298" s="120"/>
      <c r="YH298" s="120"/>
      <c r="YI298" s="120"/>
      <c r="YJ298" s="120"/>
      <c r="YK298" s="120"/>
      <c r="YL298" s="120"/>
      <c r="YM298" s="120"/>
      <c r="YN298" s="120"/>
      <c r="YO298" s="120"/>
      <c r="YP298" s="120"/>
      <c r="YQ298" s="120"/>
      <c r="YR298" s="120"/>
      <c r="YS298" s="120"/>
      <c r="YT298" s="120"/>
      <c r="YU298" s="120"/>
      <c r="YV298" s="120"/>
      <c r="YW298" s="120"/>
      <c r="YX298" s="120"/>
      <c r="YY298" s="120"/>
      <c r="YZ298" s="120"/>
      <c r="ZA298" s="120"/>
      <c r="ZB298" s="120"/>
      <c r="ZC298" s="120"/>
      <c r="ZD298" s="120"/>
      <c r="ZE298" s="120"/>
      <c r="ZF298" s="120"/>
      <c r="ZG298" s="120"/>
      <c r="ZH298" s="120"/>
      <c r="ZI298" s="120"/>
      <c r="ZJ298" s="120"/>
      <c r="ZK298" s="120"/>
      <c r="ZL298" s="120"/>
      <c r="ZM298" s="120"/>
      <c r="ZN298" s="120"/>
      <c r="ZO298" s="120"/>
      <c r="ZP298" s="120"/>
      <c r="ZQ298" s="120"/>
      <c r="ZR298" s="120"/>
      <c r="ZS298" s="120"/>
      <c r="ZT298" s="120"/>
      <c r="ZU298" s="120"/>
      <c r="ZV298" s="120"/>
      <c r="ZW298" s="120"/>
      <c r="ZX298" s="120"/>
      <c r="ZY298" s="120"/>
      <c r="ZZ298" s="120"/>
      <c r="AAA298" s="120"/>
      <c r="AAB298" s="120"/>
      <c r="AAC298" s="120"/>
      <c r="AAD298" s="120"/>
      <c r="AAE298" s="120"/>
      <c r="AAF298" s="120"/>
      <c r="AAG298" s="120"/>
      <c r="AAH298" s="120"/>
      <c r="AAI298" s="120"/>
      <c r="AAJ298" s="120"/>
      <c r="AAK298" s="120"/>
      <c r="AAL298" s="120"/>
      <c r="AAM298" s="120"/>
      <c r="AAN298" s="120"/>
      <c r="AAO298" s="120"/>
      <c r="AAP298" s="120"/>
      <c r="AAQ298" s="120"/>
      <c r="AAR298" s="120"/>
      <c r="AAS298" s="120"/>
      <c r="AAT298" s="120"/>
      <c r="AAU298" s="120"/>
      <c r="AAV298" s="120"/>
      <c r="AAW298" s="120"/>
      <c r="AAX298" s="120"/>
      <c r="AAY298" s="120"/>
      <c r="AAZ298" s="120"/>
      <c r="ABA298" s="120"/>
      <c r="ABB298" s="120"/>
      <c r="ABC298" s="120"/>
      <c r="ABD298" s="120"/>
      <c r="ABE298" s="120"/>
      <c r="ABF298" s="120"/>
      <c r="ABG298" s="120"/>
      <c r="ABH298" s="120"/>
      <c r="ABI298" s="120"/>
      <c r="ABJ298" s="120"/>
      <c r="ABK298" s="120"/>
      <c r="ABL298" s="120"/>
      <c r="ABM298" s="120"/>
      <c r="ABN298" s="120"/>
      <c r="ABO298" s="120"/>
      <c r="ABP298" s="120"/>
      <c r="ABQ298" s="120"/>
      <c r="ABR298" s="120"/>
      <c r="ABS298" s="120"/>
      <c r="ABT298" s="120"/>
      <c r="ABU298" s="120"/>
      <c r="ABV298" s="120"/>
      <c r="ABW298" s="120"/>
      <c r="ABX298" s="120"/>
      <c r="ABY298" s="120"/>
      <c r="ABZ298" s="120"/>
      <c r="ACA298" s="120"/>
      <c r="ACB298" s="120"/>
      <c r="ACC298" s="120"/>
      <c r="ACD298" s="120"/>
      <c r="ACE298" s="120"/>
      <c r="ACF298" s="120"/>
      <c r="ACG298" s="120"/>
      <c r="ACH298" s="120"/>
      <c r="ACI298" s="120"/>
      <c r="ACJ298" s="120"/>
      <c r="ACK298" s="120"/>
      <c r="ACL298" s="120"/>
      <c r="ACM298" s="120"/>
      <c r="ACN298" s="120"/>
      <c r="ACO298" s="120"/>
      <c r="ACP298" s="120"/>
      <c r="ACQ298" s="120"/>
      <c r="ACR298" s="120"/>
      <c r="ACS298" s="120"/>
      <c r="ACT298" s="120"/>
      <c r="ACU298" s="120"/>
      <c r="ACV298" s="120"/>
      <c r="ACW298" s="120"/>
      <c r="ACX298" s="120"/>
      <c r="ACY298" s="120"/>
      <c r="ACZ298" s="120"/>
      <c r="ADA298" s="120"/>
      <c r="ADB298" s="120"/>
      <c r="ADC298" s="120"/>
      <c r="ADD298" s="120"/>
      <c r="ADE298" s="120"/>
      <c r="ADF298" s="120"/>
      <c r="ADG298" s="120"/>
      <c r="ADH298" s="120"/>
      <c r="ADI298" s="120"/>
      <c r="ADJ298" s="120"/>
      <c r="ADK298" s="120"/>
      <c r="ADL298" s="120"/>
      <c r="ADM298" s="120"/>
      <c r="ADN298" s="120"/>
      <c r="ADO298" s="120"/>
      <c r="ADP298" s="120"/>
      <c r="ADQ298" s="120"/>
      <c r="ADR298" s="120"/>
      <c r="ADS298" s="120"/>
      <c r="ADT298" s="120"/>
      <c r="ADU298" s="120"/>
      <c r="ADV298" s="120"/>
      <c r="ADW298" s="120"/>
      <c r="ADX298" s="120"/>
      <c r="ADY298" s="120"/>
      <c r="ADZ298" s="120"/>
      <c r="AEA298" s="120"/>
      <c r="AEB298" s="120"/>
      <c r="AEC298" s="120"/>
      <c r="AED298" s="120"/>
      <c r="AEE298" s="120"/>
      <c r="AEF298" s="120"/>
      <c r="AEG298" s="120"/>
      <c r="AEH298" s="120"/>
      <c r="AEI298" s="120"/>
      <c r="AEJ298" s="120"/>
      <c r="AEK298" s="120"/>
      <c r="AEL298" s="120"/>
      <c r="AEM298" s="120"/>
      <c r="AEN298" s="120"/>
      <c r="AEO298" s="120"/>
      <c r="AEP298" s="120"/>
      <c r="AEQ298" s="120"/>
      <c r="AER298" s="120"/>
      <c r="AES298" s="120"/>
      <c r="AET298" s="120"/>
      <c r="AEU298" s="120"/>
      <c r="AEV298" s="120"/>
      <c r="AEW298" s="120"/>
      <c r="AEX298" s="120"/>
      <c r="AEY298" s="120"/>
      <c r="AEZ298" s="120"/>
      <c r="AFA298" s="120"/>
      <c r="AFB298" s="120"/>
      <c r="AFC298" s="120"/>
      <c r="AFD298" s="120"/>
      <c r="AFE298" s="120"/>
      <c r="AFF298" s="120"/>
      <c r="AFG298" s="120"/>
      <c r="AFH298" s="120"/>
      <c r="AFI298" s="120"/>
      <c r="AFJ298" s="120"/>
      <c r="AFK298" s="120"/>
      <c r="AFL298" s="120"/>
      <c r="AFM298" s="120"/>
      <c r="AFN298" s="120"/>
      <c r="AFO298" s="120"/>
      <c r="AFP298" s="120"/>
      <c r="AFQ298" s="120"/>
      <c r="AFR298" s="120"/>
      <c r="AFS298" s="120"/>
      <c r="AFT298" s="120"/>
      <c r="AFU298" s="120"/>
      <c r="AFV298" s="120"/>
      <c r="AFW298" s="120"/>
      <c r="AFX298" s="120"/>
      <c r="AFY298" s="120"/>
      <c r="AFZ298" s="120"/>
      <c r="AGA298" s="120"/>
      <c r="AGB298" s="120"/>
      <c r="AGC298" s="120"/>
      <c r="AGD298" s="120"/>
      <c r="AGE298" s="120"/>
      <c r="AGF298" s="120"/>
      <c r="AGG298" s="120"/>
      <c r="AGH298" s="120"/>
      <c r="AGI298" s="120"/>
      <c r="AGJ298" s="120"/>
      <c r="AGK298" s="120"/>
      <c r="AGL298" s="120"/>
      <c r="AGM298" s="120"/>
      <c r="AGN298" s="120"/>
      <c r="AGO298" s="120"/>
      <c r="AGP298" s="120"/>
      <c r="AGQ298" s="120"/>
      <c r="AGR298" s="120"/>
      <c r="AGS298" s="120"/>
      <c r="AGT298" s="120"/>
      <c r="AGU298" s="120"/>
      <c r="AGV298" s="120"/>
      <c r="AGW298" s="120"/>
      <c r="AGX298" s="120"/>
      <c r="AGY298" s="120"/>
      <c r="AGZ298" s="120"/>
      <c r="AHA298" s="120"/>
      <c r="AHB298" s="120"/>
      <c r="AHC298" s="120"/>
      <c r="AHD298" s="120"/>
      <c r="AHE298" s="120"/>
      <c r="AHF298" s="120"/>
      <c r="AHG298" s="120"/>
      <c r="AHH298" s="120"/>
      <c r="AHI298" s="120"/>
      <c r="AHJ298" s="120"/>
      <c r="AHK298" s="120"/>
      <c r="AHL298" s="120"/>
      <c r="AHM298" s="120"/>
      <c r="AHN298" s="120"/>
      <c r="AHO298" s="120"/>
      <c r="AHP298" s="120"/>
      <c r="AHQ298" s="120"/>
      <c r="AHR298" s="120"/>
      <c r="AHS298" s="120"/>
      <c r="AHT298" s="120"/>
      <c r="AHU298" s="120"/>
      <c r="AHV298" s="120"/>
      <c r="AHW298" s="120"/>
      <c r="AHX298" s="120"/>
      <c r="AHY298" s="120"/>
      <c r="AHZ298" s="120"/>
      <c r="AIA298" s="120"/>
      <c r="AIB298" s="120"/>
      <c r="AIC298" s="120"/>
      <c r="AID298" s="120"/>
      <c r="AIE298" s="120"/>
      <c r="AIF298" s="120"/>
      <c r="AIG298" s="120"/>
      <c r="AIH298" s="120"/>
      <c r="AII298" s="120"/>
      <c r="AIJ298" s="120"/>
      <c r="AIK298" s="120"/>
      <c r="AIL298" s="120"/>
      <c r="AIM298" s="120"/>
      <c r="AIN298" s="120"/>
      <c r="AIO298" s="120"/>
      <c r="AIP298" s="120"/>
      <c r="AIQ298" s="120"/>
      <c r="AIR298" s="120"/>
      <c r="AIS298" s="120"/>
      <c r="AIT298" s="120"/>
      <c r="AIU298" s="120"/>
      <c r="AIV298" s="120"/>
      <c r="AIW298" s="120"/>
      <c r="AIX298" s="120"/>
      <c r="AIY298" s="120"/>
      <c r="AIZ298" s="120"/>
      <c r="AJA298" s="120"/>
      <c r="AJB298" s="120"/>
      <c r="AJC298" s="120"/>
      <c r="AJD298" s="120"/>
      <c r="AJE298" s="120"/>
      <c r="AJF298" s="120"/>
      <c r="AJG298" s="120"/>
      <c r="AJH298" s="120"/>
      <c r="AJI298" s="120"/>
      <c r="AJJ298" s="120"/>
      <c r="AJK298" s="120"/>
      <c r="AJL298" s="120"/>
      <c r="AJM298" s="120"/>
      <c r="AJN298" s="120"/>
      <c r="AJO298" s="120"/>
      <c r="AJP298" s="120"/>
      <c r="AJQ298" s="120"/>
      <c r="AJR298" s="120"/>
      <c r="AJS298" s="120"/>
      <c r="AJT298" s="120"/>
      <c r="AJU298" s="120"/>
      <c r="AJV298" s="120"/>
      <c r="AJW298" s="120"/>
      <c r="AJX298" s="120"/>
      <c r="AJY298" s="120"/>
      <c r="AJZ298" s="120"/>
      <c r="AKA298" s="120"/>
      <c r="AKB298" s="120"/>
      <c r="AKC298" s="120"/>
      <c r="AKD298" s="120"/>
      <c r="AKE298" s="120"/>
      <c r="AKF298" s="120"/>
      <c r="AKG298" s="120"/>
      <c r="AKH298" s="120"/>
      <c r="AKI298" s="120"/>
      <c r="AKJ298" s="120"/>
      <c r="AKK298" s="120"/>
      <c r="AKL298" s="120"/>
      <c r="AKM298" s="120"/>
      <c r="AKN298" s="120"/>
      <c r="AKO298" s="120"/>
      <c r="AKP298" s="120"/>
      <c r="AKQ298" s="120"/>
      <c r="AKR298" s="120"/>
      <c r="AKS298" s="120"/>
      <c r="AKT298" s="120"/>
      <c r="AKU298" s="120"/>
      <c r="AKV298" s="120"/>
      <c r="AKW298" s="120"/>
      <c r="AKX298" s="120"/>
      <c r="AKY298" s="120"/>
      <c r="AKZ298" s="120"/>
      <c r="ALA298" s="120"/>
      <c r="ALB298" s="120"/>
      <c r="ALC298" s="120"/>
      <c r="ALD298" s="120"/>
      <c r="ALE298" s="120"/>
      <c r="ALF298" s="120"/>
      <c r="ALG298" s="120"/>
      <c r="ALH298" s="120"/>
      <c r="ALI298" s="120"/>
      <c r="ALJ298" s="120"/>
      <c r="ALK298" s="120"/>
      <c r="ALL298" s="120"/>
      <c r="ALM298" s="120"/>
      <c r="ALN298" s="120"/>
      <c r="ALO298" s="120"/>
      <c r="ALP298" s="120"/>
      <c r="ALQ298" s="120"/>
      <c r="ALR298" s="120"/>
      <c r="ALS298" s="120"/>
      <c r="ALT298" s="120"/>
      <c r="ALU298" s="120"/>
      <c r="ALV298" s="120"/>
      <c r="ALW298" s="120"/>
      <c r="ALX298" s="120"/>
      <c r="ALY298" s="120"/>
      <c r="ALZ298" s="120"/>
      <c r="AMA298" s="120"/>
      <c r="AMB298" s="120"/>
      <c r="AMC298" s="120"/>
      <c r="AMD298" s="120"/>
      <c r="AME298" s="120"/>
      <c r="AMF298" s="120"/>
      <c r="AMG298" s="120"/>
      <c r="AMH298" s="120"/>
      <c r="AMI298" s="120"/>
      <c r="AMJ298" s="120"/>
      <c r="AMK298" s="120"/>
      <c r="AML298" s="120"/>
    </row>
    <row r="299" spans="1:1026" s="121" customFormat="1" ht="27.95" customHeight="1" x14ac:dyDescent="0.25">
      <c r="A299" s="102">
        <v>294</v>
      </c>
      <c r="B299" s="25" t="s">
        <v>261</v>
      </c>
      <c r="C299" s="26" t="s">
        <v>8</v>
      </c>
      <c r="D299" s="26" t="s">
        <v>141</v>
      </c>
      <c r="E299" s="31" t="s">
        <v>22</v>
      </c>
      <c r="F299" s="50">
        <v>15</v>
      </c>
      <c r="G299" s="51" t="s">
        <v>11</v>
      </c>
      <c r="H299" s="76"/>
      <c r="I299" s="76">
        <f t="shared" si="23"/>
        <v>0</v>
      </c>
      <c r="J299" s="76">
        <f t="shared" si="24"/>
        <v>0</v>
      </c>
      <c r="K299" s="76">
        <f t="shared" si="25"/>
        <v>0</v>
      </c>
      <c r="L299" s="53"/>
      <c r="M299" s="53"/>
      <c r="N299" s="53"/>
      <c r="O299" s="39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120"/>
      <c r="DP299" s="120"/>
      <c r="DQ299" s="120"/>
      <c r="DR299" s="120"/>
      <c r="DS299" s="120"/>
      <c r="DT299" s="120"/>
      <c r="DU299" s="120"/>
      <c r="DV299" s="120"/>
      <c r="DW299" s="120"/>
      <c r="DX299" s="120"/>
      <c r="DY299" s="120"/>
      <c r="DZ299" s="120"/>
      <c r="EA299" s="120"/>
      <c r="EB299" s="120"/>
      <c r="EC299" s="120"/>
      <c r="ED299" s="120"/>
      <c r="EE299" s="120"/>
      <c r="EF299" s="120"/>
      <c r="EG299" s="120"/>
      <c r="EH299" s="120"/>
      <c r="EI299" s="120"/>
      <c r="EJ299" s="120"/>
      <c r="EK299" s="120"/>
      <c r="EL299" s="120"/>
      <c r="EM299" s="120"/>
      <c r="EN299" s="120"/>
      <c r="EO299" s="120"/>
      <c r="EP299" s="120"/>
      <c r="EQ299" s="120"/>
      <c r="ER299" s="120"/>
      <c r="ES299" s="120"/>
      <c r="ET299" s="120"/>
      <c r="EU299" s="120"/>
      <c r="EV299" s="120"/>
      <c r="EW299" s="120"/>
      <c r="EX299" s="120"/>
      <c r="EY299" s="120"/>
      <c r="EZ299" s="120"/>
      <c r="FA299" s="120"/>
      <c r="FB299" s="120"/>
      <c r="FC299" s="120"/>
      <c r="FD299" s="120"/>
      <c r="FE299" s="120"/>
      <c r="FF299" s="120"/>
      <c r="FG299" s="120"/>
      <c r="FH299" s="120"/>
      <c r="FI299" s="120"/>
      <c r="FJ299" s="120"/>
      <c r="FK299" s="120"/>
      <c r="FL299" s="120"/>
      <c r="FM299" s="120"/>
      <c r="FN299" s="120"/>
      <c r="FO299" s="120"/>
      <c r="FP299" s="120"/>
      <c r="FQ299" s="120"/>
      <c r="FR299" s="120"/>
      <c r="FS299" s="120"/>
      <c r="FT299" s="120"/>
      <c r="FU299" s="120"/>
      <c r="FV299" s="120"/>
      <c r="FW299" s="120"/>
      <c r="FX299" s="120"/>
      <c r="FY299" s="120"/>
      <c r="FZ299" s="120"/>
      <c r="GA299" s="120"/>
      <c r="GB299" s="120"/>
      <c r="GC299" s="120"/>
      <c r="GD299" s="120"/>
      <c r="GE299" s="120"/>
      <c r="GF299" s="120"/>
      <c r="GG299" s="120"/>
      <c r="GH299" s="120"/>
      <c r="GI299" s="120"/>
      <c r="GJ299" s="120"/>
      <c r="GK299" s="120"/>
      <c r="GL299" s="120"/>
      <c r="GM299" s="120"/>
      <c r="GN299" s="120"/>
      <c r="GO299" s="120"/>
      <c r="GP299" s="120"/>
      <c r="GQ299" s="120"/>
      <c r="GR299" s="120"/>
      <c r="GS299" s="120"/>
      <c r="GT299" s="120"/>
      <c r="GU299" s="120"/>
      <c r="GV299" s="120"/>
      <c r="GW299" s="120"/>
      <c r="GX299" s="120"/>
      <c r="GY299" s="120"/>
      <c r="GZ299" s="120"/>
      <c r="HA299" s="120"/>
      <c r="HB299" s="120"/>
      <c r="HC299" s="120"/>
      <c r="HD299" s="120"/>
      <c r="HE299" s="120"/>
      <c r="HF299" s="120"/>
      <c r="HG299" s="120"/>
      <c r="HH299" s="120"/>
      <c r="HI299" s="120"/>
      <c r="HJ299" s="120"/>
      <c r="HK299" s="120"/>
      <c r="HL299" s="120"/>
      <c r="HM299" s="120"/>
      <c r="HN299" s="120"/>
      <c r="HO299" s="120"/>
      <c r="HP299" s="120"/>
      <c r="HQ299" s="120"/>
      <c r="HR299" s="120"/>
      <c r="HS299" s="120"/>
      <c r="HT299" s="120"/>
      <c r="HU299" s="120"/>
      <c r="HV299" s="120"/>
      <c r="HW299" s="120"/>
      <c r="HX299" s="120"/>
      <c r="HY299" s="120"/>
      <c r="HZ299" s="120"/>
      <c r="IA299" s="120"/>
      <c r="IB299" s="120"/>
      <c r="IC299" s="120"/>
      <c r="ID299" s="120"/>
      <c r="IE299" s="120"/>
      <c r="IF299" s="120"/>
      <c r="IG299" s="120"/>
      <c r="IH299" s="120"/>
      <c r="II299" s="120"/>
      <c r="IJ299" s="120"/>
      <c r="IK299" s="120"/>
      <c r="IL299" s="120"/>
      <c r="IM299" s="120"/>
      <c r="IN299" s="120"/>
      <c r="IO299" s="120"/>
      <c r="IP299" s="120"/>
      <c r="IQ299" s="120"/>
      <c r="IR299" s="120"/>
      <c r="IS299" s="120"/>
      <c r="IT299" s="120"/>
      <c r="IU299" s="120"/>
      <c r="IV299" s="120"/>
      <c r="IW299" s="120"/>
      <c r="IX299" s="120"/>
      <c r="IY299" s="120"/>
      <c r="IZ299" s="120"/>
      <c r="JA299" s="120"/>
      <c r="JB299" s="120"/>
      <c r="JC299" s="120"/>
      <c r="JD299" s="120"/>
      <c r="JE299" s="120"/>
      <c r="JF299" s="120"/>
      <c r="JG299" s="120"/>
      <c r="JH299" s="120"/>
      <c r="JI299" s="120"/>
      <c r="JJ299" s="120"/>
      <c r="JK299" s="120"/>
      <c r="JL299" s="120"/>
      <c r="JM299" s="120"/>
      <c r="JN299" s="120"/>
      <c r="JO299" s="120"/>
      <c r="JP299" s="120"/>
      <c r="JQ299" s="120"/>
      <c r="JR299" s="120"/>
      <c r="JS299" s="120"/>
      <c r="JT299" s="120"/>
      <c r="JU299" s="120"/>
      <c r="JV299" s="120"/>
      <c r="JW299" s="120"/>
      <c r="JX299" s="120"/>
      <c r="JY299" s="120"/>
      <c r="JZ299" s="120"/>
      <c r="KA299" s="120"/>
      <c r="KB299" s="120"/>
      <c r="KC299" s="120"/>
      <c r="KD299" s="120"/>
      <c r="KE299" s="120"/>
      <c r="KF299" s="120"/>
      <c r="KG299" s="120"/>
      <c r="KH299" s="120"/>
      <c r="KI299" s="120"/>
      <c r="KJ299" s="120"/>
      <c r="KK299" s="120"/>
      <c r="KL299" s="120"/>
      <c r="KM299" s="120"/>
      <c r="KN299" s="120"/>
      <c r="KO299" s="120"/>
      <c r="KP299" s="120"/>
      <c r="KQ299" s="120"/>
      <c r="KR299" s="120"/>
      <c r="KS299" s="120"/>
      <c r="KT299" s="120"/>
      <c r="KU299" s="120"/>
      <c r="KV299" s="120"/>
      <c r="KW299" s="120"/>
      <c r="KX299" s="120"/>
      <c r="KY299" s="120"/>
      <c r="KZ299" s="120"/>
      <c r="LA299" s="120"/>
      <c r="LB299" s="120"/>
      <c r="LC299" s="120"/>
      <c r="LD299" s="120"/>
      <c r="LE299" s="120"/>
      <c r="LF299" s="120"/>
      <c r="LG299" s="120"/>
      <c r="LH299" s="120"/>
      <c r="LI299" s="120"/>
      <c r="LJ299" s="120"/>
      <c r="LK299" s="120"/>
      <c r="LL299" s="120"/>
      <c r="LM299" s="120"/>
      <c r="LN299" s="120"/>
      <c r="LO299" s="120"/>
      <c r="LP299" s="120"/>
      <c r="LQ299" s="120"/>
      <c r="LR299" s="120"/>
      <c r="LS299" s="120"/>
      <c r="LT299" s="120"/>
      <c r="LU299" s="120"/>
      <c r="LV299" s="120"/>
      <c r="LW299" s="120"/>
      <c r="LX299" s="120"/>
      <c r="LY299" s="120"/>
      <c r="LZ299" s="120"/>
      <c r="MA299" s="120"/>
      <c r="MB299" s="120"/>
      <c r="MC299" s="120"/>
      <c r="MD299" s="120"/>
      <c r="ME299" s="120"/>
      <c r="MF299" s="120"/>
      <c r="MG299" s="120"/>
      <c r="MH299" s="120"/>
      <c r="MI299" s="120"/>
      <c r="MJ299" s="120"/>
      <c r="MK299" s="120"/>
      <c r="ML299" s="120"/>
      <c r="MM299" s="120"/>
      <c r="MN299" s="120"/>
      <c r="MO299" s="120"/>
      <c r="MP299" s="120"/>
      <c r="MQ299" s="120"/>
      <c r="MR299" s="120"/>
      <c r="MS299" s="120"/>
      <c r="MT299" s="120"/>
      <c r="MU299" s="120"/>
      <c r="MV299" s="120"/>
      <c r="MW299" s="120"/>
      <c r="MX299" s="120"/>
      <c r="MY299" s="120"/>
      <c r="MZ299" s="120"/>
      <c r="NA299" s="120"/>
      <c r="NB299" s="120"/>
      <c r="NC299" s="120"/>
      <c r="ND299" s="120"/>
      <c r="NE299" s="120"/>
      <c r="NF299" s="120"/>
      <c r="NG299" s="120"/>
      <c r="NH299" s="120"/>
      <c r="NI299" s="120"/>
      <c r="NJ299" s="120"/>
      <c r="NK299" s="120"/>
      <c r="NL299" s="120"/>
      <c r="NM299" s="120"/>
      <c r="NN299" s="120"/>
      <c r="NO299" s="120"/>
      <c r="NP299" s="120"/>
      <c r="NQ299" s="120"/>
      <c r="NR299" s="120"/>
      <c r="NS299" s="120"/>
      <c r="NT299" s="120"/>
      <c r="NU299" s="120"/>
      <c r="NV299" s="120"/>
      <c r="NW299" s="120"/>
      <c r="NX299" s="120"/>
      <c r="NY299" s="120"/>
      <c r="NZ299" s="120"/>
      <c r="OA299" s="120"/>
      <c r="OB299" s="120"/>
      <c r="OC299" s="120"/>
      <c r="OD299" s="120"/>
      <c r="OE299" s="120"/>
      <c r="OF299" s="120"/>
      <c r="OG299" s="120"/>
      <c r="OH299" s="120"/>
      <c r="OI299" s="120"/>
      <c r="OJ299" s="120"/>
      <c r="OK299" s="120"/>
      <c r="OL299" s="120"/>
      <c r="OM299" s="120"/>
      <c r="ON299" s="120"/>
      <c r="OO299" s="120"/>
      <c r="OP299" s="120"/>
      <c r="OQ299" s="120"/>
      <c r="OR299" s="120"/>
      <c r="OS299" s="120"/>
      <c r="OT299" s="120"/>
      <c r="OU299" s="120"/>
      <c r="OV299" s="120"/>
      <c r="OW299" s="120"/>
      <c r="OX299" s="120"/>
      <c r="OY299" s="120"/>
      <c r="OZ299" s="120"/>
      <c r="PA299" s="120"/>
      <c r="PB299" s="120"/>
      <c r="PC299" s="120"/>
      <c r="PD299" s="120"/>
      <c r="PE299" s="120"/>
      <c r="PF299" s="120"/>
      <c r="PG299" s="120"/>
      <c r="PH299" s="120"/>
      <c r="PI299" s="120"/>
      <c r="PJ299" s="120"/>
      <c r="PK299" s="120"/>
      <c r="PL299" s="120"/>
      <c r="PM299" s="120"/>
      <c r="PN299" s="120"/>
      <c r="PO299" s="120"/>
      <c r="PP299" s="120"/>
      <c r="PQ299" s="120"/>
      <c r="PR299" s="120"/>
      <c r="PS299" s="120"/>
      <c r="PT299" s="120"/>
      <c r="PU299" s="120"/>
      <c r="PV299" s="120"/>
      <c r="PW299" s="120"/>
      <c r="PX299" s="120"/>
      <c r="PY299" s="120"/>
      <c r="PZ299" s="120"/>
      <c r="QA299" s="120"/>
      <c r="QB299" s="120"/>
      <c r="QC299" s="120"/>
      <c r="QD299" s="120"/>
      <c r="QE299" s="120"/>
      <c r="QF299" s="120"/>
      <c r="QG299" s="120"/>
      <c r="QH299" s="120"/>
      <c r="QI299" s="120"/>
      <c r="QJ299" s="120"/>
      <c r="QK299" s="120"/>
      <c r="QL299" s="120"/>
      <c r="QM299" s="120"/>
      <c r="QN299" s="120"/>
      <c r="QO299" s="120"/>
      <c r="QP299" s="120"/>
      <c r="QQ299" s="120"/>
      <c r="QR299" s="120"/>
      <c r="QS299" s="120"/>
      <c r="QT299" s="120"/>
      <c r="QU299" s="120"/>
      <c r="QV299" s="120"/>
      <c r="QW299" s="120"/>
      <c r="QX299" s="120"/>
      <c r="QY299" s="120"/>
      <c r="QZ299" s="120"/>
      <c r="RA299" s="120"/>
      <c r="RB299" s="120"/>
      <c r="RC299" s="120"/>
      <c r="RD299" s="120"/>
      <c r="RE299" s="120"/>
      <c r="RF299" s="120"/>
      <c r="RG299" s="120"/>
      <c r="RH299" s="120"/>
      <c r="RI299" s="120"/>
      <c r="RJ299" s="120"/>
      <c r="RK299" s="120"/>
      <c r="RL299" s="120"/>
      <c r="RM299" s="120"/>
      <c r="RN299" s="120"/>
      <c r="RO299" s="120"/>
      <c r="RP299" s="120"/>
      <c r="RQ299" s="120"/>
      <c r="RR299" s="120"/>
      <c r="RS299" s="120"/>
      <c r="RT299" s="120"/>
      <c r="RU299" s="120"/>
      <c r="RV299" s="120"/>
      <c r="RW299" s="120"/>
      <c r="RX299" s="120"/>
      <c r="RY299" s="120"/>
      <c r="RZ299" s="120"/>
      <c r="SA299" s="120"/>
      <c r="SB299" s="120"/>
      <c r="SC299" s="120"/>
      <c r="SD299" s="120"/>
      <c r="SE299" s="120"/>
      <c r="SF299" s="120"/>
      <c r="SG299" s="120"/>
      <c r="SH299" s="120"/>
      <c r="SI299" s="120"/>
      <c r="SJ299" s="120"/>
      <c r="SK299" s="120"/>
      <c r="SL299" s="120"/>
      <c r="SM299" s="120"/>
      <c r="SN299" s="120"/>
      <c r="SO299" s="120"/>
      <c r="SP299" s="120"/>
      <c r="SQ299" s="120"/>
      <c r="SR299" s="120"/>
      <c r="SS299" s="120"/>
      <c r="ST299" s="120"/>
      <c r="SU299" s="120"/>
      <c r="SV299" s="120"/>
      <c r="SW299" s="120"/>
      <c r="SX299" s="120"/>
      <c r="SY299" s="120"/>
      <c r="SZ299" s="120"/>
      <c r="TA299" s="120"/>
      <c r="TB299" s="120"/>
      <c r="TC299" s="120"/>
      <c r="TD299" s="120"/>
      <c r="TE299" s="120"/>
      <c r="TF299" s="120"/>
      <c r="TG299" s="120"/>
      <c r="TH299" s="120"/>
      <c r="TI299" s="120"/>
      <c r="TJ299" s="120"/>
      <c r="TK299" s="120"/>
      <c r="TL299" s="120"/>
      <c r="TM299" s="120"/>
      <c r="TN299" s="120"/>
      <c r="TO299" s="120"/>
      <c r="TP299" s="120"/>
      <c r="TQ299" s="120"/>
      <c r="TR299" s="120"/>
      <c r="TS299" s="120"/>
      <c r="TT299" s="120"/>
      <c r="TU299" s="120"/>
      <c r="TV299" s="120"/>
      <c r="TW299" s="120"/>
      <c r="TX299" s="120"/>
      <c r="TY299" s="120"/>
      <c r="TZ299" s="120"/>
      <c r="UA299" s="120"/>
      <c r="UB299" s="120"/>
      <c r="UC299" s="120"/>
      <c r="UD299" s="120"/>
      <c r="UE299" s="120"/>
      <c r="UF299" s="120"/>
      <c r="UG299" s="120"/>
      <c r="UH299" s="120"/>
      <c r="UI299" s="120"/>
      <c r="UJ299" s="120"/>
      <c r="UK299" s="120"/>
      <c r="UL299" s="120"/>
      <c r="UM299" s="120"/>
      <c r="UN299" s="120"/>
      <c r="UO299" s="120"/>
      <c r="UP299" s="120"/>
      <c r="UQ299" s="120"/>
      <c r="UR299" s="120"/>
      <c r="US299" s="120"/>
      <c r="UT299" s="120"/>
      <c r="UU299" s="120"/>
      <c r="UV299" s="120"/>
      <c r="UW299" s="120"/>
      <c r="UX299" s="120"/>
      <c r="UY299" s="120"/>
      <c r="UZ299" s="120"/>
      <c r="VA299" s="120"/>
      <c r="VB299" s="120"/>
      <c r="VC299" s="120"/>
      <c r="VD299" s="120"/>
      <c r="VE299" s="120"/>
      <c r="VF299" s="120"/>
      <c r="VG299" s="120"/>
      <c r="VH299" s="120"/>
      <c r="VI299" s="120"/>
      <c r="VJ299" s="120"/>
      <c r="VK299" s="120"/>
      <c r="VL299" s="120"/>
      <c r="VM299" s="120"/>
      <c r="VN299" s="120"/>
      <c r="VO299" s="120"/>
      <c r="VP299" s="120"/>
      <c r="VQ299" s="120"/>
      <c r="VR299" s="120"/>
      <c r="VS299" s="120"/>
      <c r="VT299" s="120"/>
      <c r="VU299" s="120"/>
      <c r="VV299" s="120"/>
      <c r="VW299" s="120"/>
      <c r="VX299" s="120"/>
      <c r="VY299" s="120"/>
      <c r="VZ299" s="120"/>
      <c r="WA299" s="120"/>
      <c r="WB299" s="120"/>
      <c r="WC299" s="120"/>
      <c r="WD299" s="120"/>
      <c r="WE299" s="120"/>
      <c r="WF299" s="120"/>
      <c r="WG299" s="120"/>
      <c r="WH299" s="120"/>
      <c r="WI299" s="120"/>
      <c r="WJ299" s="120"/>
      <c r="WK299" s="120"/>
      <c r="WL299" s="120"/>
      <c r="WM299" s="120"/>
      <c r="WN299" s="120"/>
      <c r="WO299" s="120"/>
      <c r="WP299" s="120"/>
      <c r="WQ299" s="120"/>
      <c r="WR299" s="120"/>
      <c r="WS299" s="120"/>
      <c r="WT299" s="120"/>
      <c r="WU299" s="120"/>
      <c r="WV299" s="120"/>
      <c r="WW299" s="120"/>
      <c r="WX299" s="120"/>
      <c r="WY299" s="120"/>
      <c r="WZ299" s="120"/>
      <c r="XA299" s="120"/>
      <c r="XB299" s="120"/>
      <c r="XC299" s="120"/>
      <c r="XD299" s="120"/>
      <c r="XE299" s="120"/>
      <c r="XF299" s="120"/>
      <c r="XG299" s="120"/>
      <c r="XH299" s="120"/>
      <c r="XI299" s="120"/>
      <c r="XJ299" s="120"/>
      <c r="XK299" s="120"/>
      <c r="XL299" s="120"/>
      <c r="XM299" s="120"/>
      <c r="XN299" s="120"/>
      <c r="XO299" s="120"/>
      <c r="XP299" s="120"/>
      <c r="XQ299" s="120"/>
      <c r="XR299" s="120"/>
      <c r="XS299" s="120"/>
      <c r="XT299" s="120"/>
      <c r="XU299" s="120"/>
      <c r="XV299" s="120"/>
      <c r="XW299" s="120"/>
      <c r="XX299" s="120"/>
      <c r="XY299" s="120"/>
      <c r="XZ299" s="120"/>
      <c r="YA299" s="120"/>
      <c r="YB299" s="120"/>
      <c r="YC299" s="120"/>
      <c r="YD299" s="120"/>
      <c r="YE299" s="120"/>
      <c r="YF299" s="120"/>
      <c r="YG299" s="120"/>
      <c r="YH299" s="120"/>
      <c r="YI299" s="120"/>
      <c r="YJ299" s="120"/>
      <c r="YK299" s="120"/>
      <c r="YL299" s="120"/>
      <c r="YM299" s="120"/>
      <c r="YN299" s="120"/>
      <c r="YO299" s="120"/>
      <c r="YP299" s="120"/>
      <c r="YQ299" s="120"/>
      <c r="YR299" s="120"/>
      <c r="YS299" s="120"/>
      <c r="YT299" s="120"/>
      <c r="YU299" s="120"/>
      <c r="YV299" s="120"/>
      <c r="YW299" s="120"/>
      <c r="YX299" s="120"/>
      <c r="YY299" s="120"/>
      <c r="YZ299" s="120"/>
      <c r="ZA299" s="120"/>
      <c r="ZB299" s="120"/>
      <c r="ZC299" s="120"/>
      <c r="ZD299" s="120"/>
      <c r="ZE299" s="120"/>
      <c r="ZF299" s="120"/>
      <c r="ZG299" s="120"/>
      <c r="ZH299" s="120"/>
      <c r="ZI299" s="120"/>
      <c r="ZJ299" s="120"/>
      <c r="ZK299" s="120"/>
      <c r="ZL299" s="120"/>
      <c r="ZM299" s="120"/>
      <c r="ZN299" s="120"/>
      <c r="ZO299" s="120"/>
      <c r="ZP299" s="120"/>
      <c r="ZQ299" s="120"/>
      <c r="ZR299" s="120"/>
      <c r="ZS299" s="120"/>
      <c r="ZT299" s="120"/>
      <c r="ZU299" s="120"/>
      <c r="ZV299" s="120"/>
      <c r="ZW299" s="120"/>
      <c r="ZX299" s="120"/>
      <c r="ZY299" s="120"/>
      <c r="ZZ299" s="120"/>
      <c r="AAA299" s="120"/>
      <c r="AAB299" s="120"/>
      <c r="AAC299" s="120"/>
      <c r="AAD299" s="120"/>
      <c r="AAE299" s="120"/>
      <c r="AAF299" s="120"/>
      <c r="AAG299" s="120"/>
      <c r="AAH299" s="120"/>
      <c r="AAI299" s="120"/>
      <c r="AAJ299" s="120"/>
      <c r="AAK299" s="120"/>
      <c r="AAL299" s="120"/>
      <c r="AAM299" s="120"/>
      <c r="AAN299" s="120"/>
      <c r="AAO299" s="120"/>
      <c r="AAP299" s="120"/>
      <c r="AAQ299" s="120"/>
      <c r="AAR299" s="120"/>
      <c r="AAS299" s="120"/>
      <c r="AAT299" s="120"/>
      <c r="AAU299" s="120"/>
      <c r="AAV299" s="120"/>
      <c r="AAW299" s="120"/>
      <c r="AAX299" s="120"/>
      <c r="AAY299" s="120"/>
      <c r="AAZ299" s="120"/>
      <c r="ABA299" s="120"/>
      <c r="ABB299" s="120"/>
      <c r="ABC299" s="120"/>
      <c r="ABD299" s="120"/>
      <c r="ABE299" s="120"/>
      <c r="ABF299" s="120"/>
      <c r="ABG299" s="120"/>
      <c r="ABH299" s="120"/>
      <c r="ABI299" s="120"/>
      <c r="ABJ299" s="120"/>
      <c r="ABK299" s="120"/>
      <c r="ABL299" s="120"/>
      <c r="ABM299" s="120"/>
      <c r="ABN299" s="120"/>
      <c r="ABO299" s="120"/>
      <c r="ABP299" s="120"/>
      <c r="ABQ299" s="120"/>
      <c r="ABR299" s="120"/>
      <c r="ABS299" s="120"/>
      <c r="ABT299" s="120"/>
      <c r="ABU299" s="120"/>
      <c r="ABV299" s="120"/>
      <c r="ABW299" s="120"/>
      <c r="ABX299" s="120"/>
      <c r="ABY299" s="120"/>
      <c r="ABZ299" s="120"/>
      <c r="ACA299" s="120"/>
      <c r="ACB299" s="120"/>
      <c r="ACC299" s="120"/>
      <c r="ACD299" s="120"/>
      <c r="ACE299" s="120"/>
      <c r="ACF299" s="120"/>
      <c r="ACG299" s="120"/>
      <c r="ACH299" s="120"/>
      <c r="ACI299" s="120"/>
      <c r="ACJ299" s="120"/>
      <c r="ACK299" s="120"/>
      <c r="ACL299" s="120"/>
      <c r="ACM299" s="120"/>
      <c r="ACN299" s="120"/>
      <c r="ACO299" s="120"/>
      <c r="ACP299" s="120"/>
      <c r="ACQ299" s="120"/>
      <c r="ACR299" s="120"/>
      <c r="ACS299" s="120"/>
      <c r="ACT299" s="120"/>
      <c r="ACU299" s="120"/>
      <c r="ACV299" s="120"/>
      <c r="ACW299" s="120"/>
      <c r="ACX299" s="120"/>
      <c r="ACY299" s="120"/>
      <c r="ACZ299" s="120"/>
      <c r="ADA299" s="120"/>
      <c r="ADB299" s="120"/>
      <c r="ADC299" s="120"/>
      <c r="ADD299" s="120"/>
      <c r="ADE299" s="120"/>
      <c r="ADF299" s="120"/>
      <c r="ADG299" s="120"/>
      <c r="ADH299" s="120"/>
      <c r="ADI299" s="120"/>
      <c r="ADJ299" s="120"/>
      <c r="ADK299" s="120"/>
      <c r="ADL299" s="120"/>
      <c r="ADM299" s="120"/>
      <c r="ADN299" s="120"/>
      <c r="ADO299" s="120"/>
      <c r="ADP299" s="120"/>
      <c r="ADQ299" s="120"/>
      <c r="ADR299" s="120"/>
      <c r="ADS299" s="120"/>
      <c r="ADT299" s="120"/>
      <c r="ADU299" s="120"/>
      <c r="ADV299" s="120"/>
      <c r="ADW299" s="120"/>
      <c r="ADX299" s="120"/>
      <c r="ADY299" s="120"/>
      <c r="ADZ299" s="120"/>
      <c r="AEA299" s="120"/>
      <c r="AEB299" s="120"/>
      <c r="AEC299" s="120"/>
      <c r="AED299" s="120"/>
      <c r="AEE299" s="120"/>
      <c r="AEF299" s="120"/>
      <c r="AEG299" s="120"/>
      <c r="AEH299" s="120"/>
      <c r="AEI299" s="120"/>
      <c r="AEJ299" s="120"/>
      <c r="AEK299" s="120"/>
      <c r="AEL299" s="120"/>
      <c r="AEM299" s="120"/>
      <c r="AEN299" s="120"/>
      <c r="AEO299" s="120"/>
      <c r="AEP299" s="120"/>
      <c r="AEQ299" s="120"/>
      <c r="AER299" s="120"/>
      <c r="AES299" s="120"/>
      <c r="AET299" s="120"/>
      <c r="AEU299" s="120"/>
      <c r="AEV299" s="120"/>
      <c r="AEW299" s="120"/>
      <c r="AEX299" s="120"/>
      <c r="AEY299" s="120"/>
      <c r="AEZ299" s="120"/>
      <c r="AFA299" s="120"/>
      <c r="AFB299" s="120"/>
      <c r="AFC299" s="120"/>
      <c r="AFD299" s="120"/>
      <c r="AFE299" s="120"/>
      <c r="AFF299" s="120"/>
      <c r="AFG299" s="120"/>
      <c r="AFH299" s="120"/>
      <c r="AFI299" s="120"/>
      <c r="AFJ299" s="120"/>
      <c r="AFK299" s="120"/>
      <c r="AFL299" s="120"/>
      <c r="AFM299" s="120"/>
      <c r="AFN299" s="120"/>
      <c r="AFO299" s="120"/>
      <c r="AFP299" s="120"/>
      <c r="AFQ299" s="120"/>
      <c r="AFR299" s="120"/>
      <c r="AFS299" s="120"/>
      <c r="AFT299" s="120"/>
      <c r="AFU299" s="120"/>
      <c r="AFV299" s="120"/>
      <c r="AFW299" s="120"/>
      <c r="AFX299" s="120"/>
      <c r="AFY299" s="120"/>
      <c r="AFZ299" s="120"/>
      <c r="AGA299" s="120"/>
      <c r="AGB299" s="120"/>
      <c r="AGC299" s="120"/>
      <c r="AGD299" s="120"/>
      <c r="AGE299" s="120"/>
      <c r="AGF299" s="120"/>
      <c r="AGG299" s="120"/>
      <c r="AGH299" s="120"/>
      <c r="AGI299" s="120"/>
      <c r="AGJ299" s="120"/>
      <c r="AGK299" s="120"/>
      <c r="AGL299" s="120"/>
      <c r="AGM299" s="120"/>
      <c r="AGN299" s="120"/>
      <c r="AGO299" s="120"/>
      <c r="AGP299" s="120"/>
      <c r="AGQ299" s="120"/>
      <c r="AGR299" s="120"/>
      <c r="AGS299" s="120"/>
      <c r="AGT299" s="120"/>
      <c r="AGU299" s="120"/>
      <c r="AGV299" s="120"/>
      <c r="AGW299" s="120"/>
      <c r="AGX299" s="120"/>
      <c r="AGY299" s="120"/>
      <c r="AGZ299" s="120"/>
      <c r="AHA299" s="120"/>
      <c r="AHB299" s="120"/>
      <c r="AHC299" s="120"/>
      <c r="AHD299" s="120"/>
      <c r="AHE299" s="120"/>
      <c r="AHF299" s="120"/>
      <c r="AHG299" s="120"/>
      <c r="AHH299" s="120"/>
      <c r="AHI299" s="120"/>
      <c r="AHJ299" s="120"/>
      <c r="AHK299" s="120"/>
      <c r="AHL299" s="120"/>
      <c r="AHM299" s="120"/>
      <c r="AHN299" s="120"/>
      <c r="AHO299" s="120"/>
      <c r="AHP299" s="120"/>
      <c r="AHQ299" s="120"/>
      <c r="AHR299" s="120"/>
      <c r="AHS299" s="120"/>
      <c r="AHT299" s="120"/>
      <c r="AHU299" s="120"/>
      <c r="AHV299" s="120"/>
      <c r="AHW299" s="120"/>
      <c r="AHX299" s="120"/>
      <c r="AHY299" s="120"/>
      <c r="AHZ299" s="120"/>
      <c r="AIA299" s="120"/>
      <c r="AIB299" s="120"/>
      <c r="AIC299" s="120"/>
      <c r="AID299" s="120"/>
      <c r="AIE299" s="120"/>
      <c r="AIF299" s="120"/>
      <c r="AIG299" s="120"/>
      <c r="AIH299" s="120"/>
      <c r="AII299" s="120"/>
      <c r="AIJ299" s="120"/>
      <c r="AIK299" s="120"/>
      <c r="AIL299" s="120"/>
      <c r="AIM299" s="120"/>
      <c r="AIN299" s="120"/>
      <c r="AIO299" s="120"/>
      <c r="AIP299" s="120"/>
      <c r="AIQ299" s="120"/>
      <c r="AIR299" s="120"/>
      <c r="AIS299" s="120"/>
      <c r="AIT299" s="120"/>
      <c r="AIU299" s="120"/>
      <c r="AIV299" s="120"/>
      <c r="AIW299" s="120"/>
      <c r="AIX299" s="120"/>
      <c r="AIY299" s="120"/>
      <c r="AIZ299" s="120"/>
      <c r="AJA299" s="120"/>
      <c r="AJB299" s="120"/>
      <c r="AJC299" s="120"/>
      <c r="AJD299" s="120"/>
      <c r="AJE299" s="120"/>
      <c r="AJF299" s="120"/>
      <c r="AJG299" s="120"/>
      <c r="AJH299" s="120"/>
      <c r="AJI299" s="120"/>
      <c r="AJJ299" s="120"/>
      <c r="AJK299" s="120"/>
      <c r="AJL299" s="120"/>
      <c r="AJM299" s="120"/>
      <c r="AJN299" s="120"/>
      <c r="AJO299" s="120"/>
      <c r="AJP299" s="120"/>
      <c r="AJQ299" s="120"/>
      <c r="AJR299" s="120"/>
      <c r="AJS299" s="120"/>
      <c r="AJT299" s="120"/>
      <c r="AJU299" s="120"/>
      <c r="AJV299" s="120"/>
      <c r="AJW299" s="120"/>
      <c r="AJX299" s="120"/>
      <c r="AJY299" s="120"/>
      <c r="AJZ299" s="120"/>
      <c r="AKA299" s="120"/>
      <c r="AKB299" s="120"/>
      <c r="AKC299" s="120"/>
      <c r="AKD299" s="120"/>
      <c r="AKE299" s="120"/>
      <c r="AKF299" s="120"/>
      <c r="AKG299" s="120"/>
      <c r="AKH299" s="120"/>
      <c r="AKI299" s="120"/>
      <c r="AKJ299" s="120"/>
      <c r="AKK299" s="120"/>
      <c r="AKL299" s="120"/>
      <c r="AKM299" s="120"/>
      <c r="AKN299" s="120"/>
      <c r="AKO299" s="120"/>
      <c r="AKP299" s="120"/>
      <c r="AKQ299" s="120"/>
      <c r="AKR299" s="120"/>
      <c r="AKS299" s="120"/>
      <c r="AKT299" s="120"/>
      <c r="AKU299" s="120"/>
      <c r="AKV299" s="120"/>
      <c r="AKW299" s="120"/>
      <c r="AKX299" s="120"/>
      <c r="AKY299" s="120"/>
      <c r="AKZ299" s="120"/>
      <c r="ALA299" s="120"/>
      <c r="ALB299" s="120"/>
      <c r="ALC299" s="120"/>
      <c r="ALD299" s="120"/>
      <c r="ALE299" s="120"/>
      <c r="ALF299" s="120"/>
      <c r="ALG299" s="120"/>
      <c r="ALH299" s="120"/>
      <c r="ALI299" s="120"/>
      <c r="ALJ299" s="120"/>
      <c r="ALK299" s="120"/>
      <c r="ALL299" s="120"/>
      <c r="ALM299" s="120"/>
      <c r="ALN299" s="120"/>
      <c r="ALO299" s="120"/>
      <c r="ALP299" s="120"/>
      <c r="ALQ299" s="120"/>
      <c r="ALR299" s="120"/>
      <c r="ALS299" s="120"/>
      <c r="ALT299" s="120"/>
      <c r="ALU299" s="120"/>
      <c r="ALV299" s="120"/>
      <c r="ALW299" s="120"/>
      <c r="ALX299" s="120"/>
      <c r="ALY299" s="120"/>
      <c r="ALZ299" s="120"/>
      <c r="AMA299" s="120"/>
      <c r="AMB299" s="120"/>
      <c r="AMC299" s="120"/>
      <c r="AMD299" s="120"/>
      <c r="AME299" s="120"/>
      <c r="AMF299" s="120"/>
      <c r="AMG299" s="120"/>
      <c r="AMH299" s="120"/>
      <c r="AMI299" s="120"/>
      <c r="AMJ299" s="120"/>
      <c r="AMK299" s="120"/>
      <c r="AML299" s="120"/>
    </row>
    <row r="300" spans="1:1026" s="121" customFormat="1" ht="27.95" customHeight="1" x14ac:dyDescent="0.25">
      <c r="A300" s="102">
        <v>295</v>
      </c>
      <c r="B300" s="83" t="s">
        <v>356</v>
      </c>
      <c r="C300" s="83" t="s">
        <v>19</v>
      </c>
      <c r="D300" s="83" t="s">
        <v>598</v>
      </c>
      <c r="E300" s="151" t="s">
        <v>61</v>
      </c>
      <c r="F300" s="116">
        <v>10</v>
      </c>
      <c r="G300" s="117" t="s">
        <v>11</v>
      </c>
      <c r="H300" s="126"/>
      <c r="I300" s="88">
        <f t="shared" si="23"/>
        <v>0</v>
      </c>
      <c r="J300" s="76">
        <f t="shared" si="24"/>
        <v>0</v>
      </c>
      <c r="K300" s="76">
        <f t="shared" si="25"/>
        <v>0</v>
      </c>
      <c r="L300" s="127"/>
      <c r="M300" s="130"/>
      <c r="N300" s="127"/>
      <c r="O300" s="39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  <c r="EA300" s="120"/>
      <c r="EB300" s="120"/>
      <c r="EC300" s="120"/>
      <c r="ED300" s="120"/>
      <c r="EE300" s="120"/>
      <c r="EF300" s="120"/>
      <c r="EG300" s="120"/>
      <c r="EH300" s="120"/>
      <c r="EI300" s="120"/>
      <c r="EJ300" s="120"/>
      <c r="EK300" s="120"/>
      <c r="EL300" s="120"/>
      <c r="EM300" s="120"/>
      <c r="EN300" s="120"/>
      <c r="EO300" s="120"/>
      <c r="EP300" s="120"/>
      <c r="EQ300" s="120"/>
      <c r="ER300" s="120"/>
      <c r="ES300" s="120"/>
      <c r="ET300" s="120"/>
      <c r="EU300" s="120"/>
      <c r="EV300" s="120"/>
      <c r="EW300" s="120"/>
      <c r="EX300" s="120"/>
      <c r="EY300" s="120"/>
      <c r="EZ300" s="120"/>
      <c r="FA300" s="120"/>
      <c r="FB300" s="120"/>
      <c r="FC300" s="120"/>
      <c r="FD300" s="120"/>
      <c r="FE300" s="120"/>
      <c r="FF300" s="120"/>
      <c r="FG300" s="120"/>
      <c r="FH300" s="120"/>
      <c r="FI300" s="120"/>
      <c r="FJ300" s="120"/>
      <c r="FK300" s="120"/>
      <c r="FL300" s="120"/>
      <c r="FM300" s="120"/>
      <c r="FN300" s="120"/>
      <c r="FO300" s="120"/>
      <c r="FP300" s="120"/>
      <c r="FQ300" s="120"/>
      <c r="FR300" s="120"/>
      <c r="FS300" s="120"/>
      <c r="FT300" s="120"/>
      <c r="FU300" s="120"/>
      <c r="FV300" s="120"/>
      <c r="FW300" s="120"/>
      <c r="FX300" s="120"/>
      <c r="FY300" s="120"/>
      <c r="FZ300" s="120"/>
      <c r="GA300" s="120"/>
      <c r="GB300" s="120"/>
      <c r="GC300" s="120"/>
      <c r="GD300" s="120"/>
      <c r="GE300" s="120"/>
      <c r="GF300" s="120"/>
      <c r="GG300" s="120"/>
      <c r="GH300" s="120"/>
      <c r="GI300" s="120"/>
      <c r="GJ300" s="120"/>
      <c r="GK300" s="120"/>
      <c r="GL300" s="120"/>
      <c r="GM300" s="120"/>
      <c r="GN300" s="120"/>
      <c r="GO300" s="120"/>
      <c r="GP300" s="120"/>
      <c r="GQ300" s="120"/>
      <c r="GR300" s="120"/>
      <c r="GS300" s="120"/>
      <c r="GT300" s="120"/>
      <c r="GU300" s="120"/>
      <c r="GV300" s="120"/>
      <c r="GW300" s="120"/>
      <c r="GX300" s="120"/>
      <c r="GY300" s="120"/>
      <c r="GZ300" s="120"/>
      <c r="HA300" s="120"/>
      <c r="HB300" s="120"/>
      <c r="HC300" s="120"/>
      <c r="HD300" s="120"/>
      <c r="HE300" s="120"/>
      <c r="HF300" s="120"/>
      <c r="HG300" s="120"/>
      <c r="HH300" s="120"/>
      <c r="HI300" s="120"/>
      <c r="HJ300" s="120"/>
      <c r="HK300" s="120"/>
      <c r="HL300" s="120"/>
      <c r="HM300" s="120"/>
      <c r="HN300" s="120"/>
      <c r="HO300" s="120"/>
      <c r="HP300" s="120"/>
      <c r="HQ300" s="120"/>
      <c r="HR300" s="120"/>
      <c r="HS300" s="120"/>
      <c r="HT300" s="120"/>
      <c r="HU300" s="120"/>
      <c r="HV300" s="120"/>
      <c r="HW300" s="120"/>
      <c r="HX300" s="120"/>
      <c r="HY300" s="120"/>
      <c r="HZ300" s="120"/>
      <c r="IA300" s="120"/>
      <c r="IB300" s="120"/>
      <c r="IC300" s="120"/>
      <c r="ID300" s="120"/>
      <c r="IE300" s="120"/>
      <c r="IF300" s="120"/>
      <c r="IG300" s="120"/>
      <c r="IH300" s="120"/>
      <c r="II300" s="120"/>
      <c r="IJ300" s="120"/>
      <c r="IK300" s="120"/>
      <c r="IL300" s="120"/>
      <c r="IM300" s="120"/>
      <c r="IN300" s="120"/>
      <c r="IO300" s="120"/>
      <c r="IP300" s="120"/>
      <c r="IQ300" s="120"/>
      <c r="IR300" s="120"/>
      <c r="IS300" s="120"/>
      <c r="IT300" s="120"/>
      <c r="IU300" s="120"/>
      <c r="IV300" s="120"/>
      <c r="IW300" s="120"/>
      <c r="IX300" s="120"/>
      <c r="IY300" s="120"/>
      <c r="IZ300" s="120"/>
      <c r="JA300" s="120"/>
      <c r="JB300" s="120"/>
      <c r="JC300" s="120"/>
      <c r="JD300" s="120"/>
      <c r="JE300" s="120"/>
      <c r="JF300" s="120"/>
      <c r="JG300" s="120"/>
      <c r="JH300" s="120"/>
      <c r="JI300" s="120"/>
      <c r="JJ300" s="120"/>
      <c r="JK300" s="120"/>
      <c r="JL300" s="120"/>
      <c r="JM300" s="120"/>
      <c r="JN300" s="120"/>
      <c r="JO300" s="120"/>
      <c r="JP300" s="120"/>
      <c r="JQ300" s="120"/>
      <c r="JR300" s="120"/>
      <c r="JS300" s="120"/>
      <c r="JT300" s="120"/>
      <c r="JU300" s="120"/>
      <c r="JV300" s="120"/>
      <c r="JW300" s="120"/>
      <c r="JX300" s="120"/>
      <c r="JY300" s="120"/>
      <c r="JZ300" s="120"/>
      <c r="KA300" s="120"/>
      <c r="KB300" s="120"/>
      <c r="KC300" s="120"/>
      <c r="KD300" s="120"/>
      <c r="KE300" s="120"/>
      <c r="KF300" s="120"/>
      <c r="KG300" s="120"/>
      <c r="KH300" s="120"/>
      <c r="KI300" s="120"/>
      <c r="KJ300" s="120"/>
      <c r="KK300" s="120"/>
      <c r="KL300" s="120"/>
      <c r="KM300" s="120"/>
      <c r="KN300" s="120"/>
      <c r="KO300" s="120"/>
      <c r="KP300" s="120"/>
      <c r="KQ300" s="120"/>
      <c r="KR300" s="120"/>
      <c r="KS300" s="120"/>
      <c r="KT300" s="120"/>
      <c r="KU300" s="120"/>
      <c r="KV300" s="120"/>
      <c r="KW300" s="120"/>
      <c r="KX300" s="120"/>
      <c r="KY300" s="120"/>
      <c r="KZ300" s="120"/>
      <c r="LA300" s="120"/>
      <c r="LB300" s="120"/>
      <c r="LC300" s="120"/>
      <c r="LD300" s="120"/>
      <c r="LE300" s="120"/>
      <c r="LF300" s="120"/>
      <c r="LG300" s="120"/>
      <c r="LH300" s="120"/>
      <c r="LI300" s="120"/>
      <c r="LJ300" s="120"/>
      <c r="LK300" s="120"/>
      <c r="LL300" s="120"/>
      <c r="LM300" s="120"/>
      <c r="LN300" s="120"/>
      <c r="LO300" s="120"/>
      <c r="LP300" s="120"/>
      <c r="LQ300" s="120"/>
      <c r="LR300" s="120"/>
      <c r="LS300" s="120"/>
      <c r="LT300" s="120"/>
      <c r="LU300" s="120"/>
      <c r="LV300" s="120"/>
      <c r="LW300" s="120"/>
      <c r="LX300" s="120"/>
      <c r="LY300" s="120"/>
      <c r="LZ300" s="120"/>
      <c r="MA300" s="120"/>
      <c r="MB300" s="120"/>
      <c r="MC300" s="120"/>
      <c r="MD300" s="120"/>
      <c r="ME300" s="120"/>
      <c r="MF300" s="120"/>
      <c r="MG300" s="120"/>
      <c r="MH300" s="120"/>
      <c r="MI300" s="120"/>
      <c r="MJ300" s="120"/>
      <c r="MK300" s="120"/>
      <c r="ML300" s="120"/>
      <c r="MM300" s="120"/>
      <c r="MN300" s="120"/>
      <c r="MO300" s="120"/>
      <c r="MP300" s="120"/>
      <c r="MQ300" s="120"/>
      <c r="MR300" s="120"/>
      <c r="MS300" s="120"/>
      <c r="MT300" s="120"/>
      <c r="MU300" s="120"/>
      <c r="MV300" s="120"/>
      <c r="MW300" s="120"/>
      <c r="MX300" s="120"/>
      <c r="MY300" s="120"/>
      <c r="MZ300" s="120"/>
      <c r="NA300" s="120"/>
      <c r="NB300" s="120"/>
      <c r="NC300" s="120"/>
      <c r="ND300" s="120"/>
      <c r="NE300" s="120"/>
      <c r="NF300" s="120"/>
      <c r="NG300" s="120"/>
      <c r="NH300" s="120"/>
      <c r="NI300" s="120"/>
      <c r="NJ300" s="120"/>
      <c r="NK300" s="120"/>
      <c r="NL300" s="120"/>
      <c r="NM300" s="120"/>
      <c r="NN300" s="120"/>
      <c r="NO300" s="120"/>
      <c r="NP300" s="120"/>
      <c r="NQ300" s="120"/>
      <c r="NR300" s="120"/>
      <c r="NS300" s="120"/>
      <c r="NT300" s="120"/>
      <c r="NU300" s="120"/>
      <c r="NV300" s="120"/>
      <c r="NW300" s="120"/>
      <c r="NX300" s="120"/>
      <c r="NY300" s="120"/>
      <c r="NZ300" s="120"/>
      <c r="OA300" s="120"/>
      <c r="OB300" s="120"/>
      <c r="OC300" s="120"/>
      <c r="OD300" s="120"/>
      <c r="OE300" s="120"/>
      <c r="OF300" s="120"/>
      <c r="OG300" s="120"/>
      <c r="OH300" s="120"/>
      <c r="OI300" s="120"/>
      <c r="OJ300" s="120"/>
      <c r="OK300" s="120"/>
      <c r="OL300" s="120"/>
      <c r="OM300" s="120"/>
      <c r="ON300" s="120"/>
      <c r="OO300" s="120"/>
      <c r="OP300" s="120"/>
      <c r="OQ300" s="120"/>
      <c r="OR300" s="120"/>
      <c r="OS300" s="120"/>
      <c r="OT300" s="120"/>
      <c r="OU300" s="120"/>
      <c r="OV300" s="120"/>
      <c r="OW300" s="120"/>
      <c r="OX300" s="120"/>
      <c r="OY300" s="120"/>
      <c r="OZ300" s="120"/>
      <c r="PA300" s="120"/>
      <c r="PB300" s="120"/>
      <c r="PC300" s="120"/>
      <c r="PD300" s="120"/>
      <c r="PE300" s="120"/>
      <c r="PF300" s="120"/>
      <c r="PG300" s="120"/>
      <c r="PH300" s="120"/>
      <c r="PI300" s="120"/>
      <c r="PJ300" s="120"/>
      <c r="PK300" s="120"/>
      <c r="PL300" s="120"/>
      <c r="PM300" s="120"/>
      <c r="PN300" s="120"/>
      <c r="PO300" s="120"/>
      <c r="PP300" s="120"/>
      <c r="PQ300" s="120"/>
      <c r="PR300" s="120"/>
      <c r="PS300" s="120"/>
      <c r="PT300" s="120"/>
      <c r="PU300" s="120"/>
      <c r="PV300" s="120"/>
      <c r="PW300" s="120"/>
      <c r="PX300" s="120"/>
      <c r="PY300" s="120"/>
      <c r="PZ300" s="120"/>
      <c r="QA300" s="120"/>
      <c r="QB300" s="120"/>
      <c r="QC300" s="120"/>
      <c r="QD300" s="120"/>
      <c r="QE300" s="120"/>
      <c r="QF300" s="120"/>
      <c r="QG300" s="120"/>
      <c r="QH300" s="120"/>
      <c r="QI300" s="120"/>
      <c r="QJ300" s="120"/>
      <c r="QK300" s="120"/>
      <c r="QL300" s="120"/>
      <c r="QM300" s="120"/>
      <c r="QN300" s="120"/>
      <c r="QO300" s="120"/>
      <c r="QP300" s="120"/>
      <c r="QQ300" s="120"/>
      <c r="QR300" s="120"/>
      <c r="QS300" s="120"/>
      <c r="QT300" s="120"/>
      <c r="QU300" s="120"/>
      <c r="QV300" s="120"/>
      <c r="QW300" s="120"/>
      <c r="QX300" s="120"/>
      <c r="QY300" s="120"/>
      <c r="QZ300" s="120"/>
      <c r="RA300" s="120"/>
      <c r="RB300" s="120"/>
      <c r="RC300" s="120"/>
      <c r="RD300" s="120"/>
      <c r="RE300" s="120"/>
      <c r="RF300" s="120"/>
      <c r="RG300" s="120"/>
      <c r="RH300" s="120"/>
      <c r="RI300" s="120"/>
      <c r="RJ300" s="120"/>
      <c r="RK300" s="120"/>
      <c r="RL300" s="120"/>
      <c r="RM300" s="120"/>
      <c r="RN300" s="120"/>
      <c r="RO300" s="120"/>
      <c r="RP300" s="120"/>
      <c r="RQ300" s="120"/>
      <c r="RR300" s="120"/>
      <c r="RS300" s="120"/>
      <c r="RT300" s="120"/>
      <c r="RU300" s="120"/>
      <c r="RV300" s="120"/>
      <c r="RW300" s="120"/>
      <c r="RX300" s="120"/>
      <c r="RY300" s="120"/>
      <c r="RZ300" s="120"/>
      <c r="SA300" s="120"/>
      <c r="SB300" s="120"/>
      <c r="SC300" s="120"/>
      <c r="SD300" s="120"/>
      <c r="SE300" s="120"/>
      <c r="SF300" s="120"/>
      <c r="SG300" s="120"/>
      <c r="SH300" s="120"/>
      <c r="SI300" s="120"/>
      <c r="SJ300" s="120"/>
      <c r="SK300" s="120"/>
      <c r="SL300" s="120"/>
      <c r="SM300" s="120"/>
      <c r="SN300" s="120"/>
      <c r="SO300" s="120"/>
      <c r="SP300" s="120"/>
      <c r="SQ300" s="120"/>
      <c r="SR300" s="120"/>
      <c r="SS300" s="120"/>
      <c r="ST300" s="120"/>
      <c r="SU300" s="120"/>
      <c r="SV300" s="120"/>
      <c r="SW300" s="120"/>
      <c r="SX300" s="120"/>
      <c r="SY300" s="120"/>
      <c r="SZ300" s="120"/>
      <c r="TA300" s="120"/>
      <c r="TB300" s="120"/>
      <c r="TC300" s="120"/>
      <c r="TD300" s="120"/>
      <c r="TE300" s="120"/>
      <c r="TF300" s="120"/>
      <c r="TG300" s="120"/>
      <c r="TH300" s="120"/>
      <c r="TI300" s="120"/>
      <c r="TJ300" s="120"/>
      <c r="TK300" s="120"/>
      <c r="TL300" s="120"/>
      <c r="TM300" s="120"/>
      <c r="TN300" s="120"/>
      <c r="TO300" s="120"/>
      <c r="TP300" s="120"/>
      <c r="TQ300" s="120"/>
      <c r="TR300" s="120"/>
      <c r="TS300" s="120"/>
      <c r="TT300" s="120"/>
      <c r="TU300" s="120"/>
      <c r="TV300" s="120"/>
      <c r="TW300" s="120"/>
      <c r="TX300" s="120"/>
      <c r="TY300" s="120"/>
      <c r="TZ300" s="120"/>
      <c r="UA300" s="120"/>
      <c r="UB300" s="120"/>
      <c r="UC300" s="120"/>
      <c r="UD300" s="120"/>
      <c r="UE300" s="120"/>
      <c r="UF300" s="120"/>
      <c r="UG300" s="120"/>
      <c r="UH300" s="120"/>
      <c r="UI300" s="120"/>
      <c r="UJ300" s="120"/>
      <c r="UK300" s="120"/>
      <c r="UL300" s="120"/>
      <c r="UM300" s="120"/>
      <c r="UN300" s="120"/>
      <c r="UO300" s="120"/>
      <c r="UP300" s="120"/>
      <c r="UQ300" s="120"/>
      <c r="UR300" s="120"/>
      <c r="US300" s="120"/>
      <c r="UT300" s="120"/>
      <c r="UU300" s="120"/>
      <c r="UV300" s="120"/>
      <c r="UW300" s="120"/>
      <c r="UX300" s="120"/>
      <c r="UY300" s="120"/>
      <c r="UZ300" s="120"/>
      <c r="VA300" s="120"/>
      <c r="VB300" s="120"/>
      <c r="VC300" s="120"/>
      <c r="VD300" s="120"/>
      <c r="VE300" s="120"/>
      <c r="VF300" s="120"/>
      <c r="VG300" s="120"/>
      <c r="VH300" s="120"/>
      <c r="VI300" s="120"/>
      <c r="VJ300" s="120"/>
      <c r="VK300" s="120"/>
      <c r="VL300" s="120"/>
      <c r="VM300" s="120"/>
      <c r="VN300" s="120"/>
      <c r="VO300" s="120"/>
      <c r="VP300" s="120"/>
      <c r="VQ300" s="120"/>
      <c r="VR300" s="120"/>
      <c r="VS300" s="120"/>
      <c r="VT300" s="120"/>
      <c r="VU300" s="120"/>
      <c r="VV300" s="120"/>
      <c r="VW300" s="120"/>
      <c r="VX300" s="120"/>
      <c r="VY300" s="120"/>
      <c r="VZ300" s="120"/>
      <c r="WA300" s="120"/>
      <c r="WB300" s="120"/>
      <c r="WC300" s="120"/>
      <c r="WD300" s="120"/>
      <c r="WE300" s="120"/>
      <c r="WF300" s="120"/>
      <c r="WG300" s="120"/>
      <c r="WH300" s="120"/>
      <c r="WI300" s="120"/>
      <c r="WJ300" s="120"/>
      <c r="WK300" s="120"/>
      <c r="WL300" s="120"/>
      <c r="WM300" s="120"/>
      <c r="WN300" s="120"/>
      <c r="WO300" s="120"/>
      <c r="WP300" s="120"/>
      <c r="WQ300" s="120"/>
      <c r="WR300" s="120"/>
      <c r="WS300" s="120"/>
      <c r="WT300" s="120"/>
      <c r="WU300" s="120"/>
      <c r="WV300" s="120"/>
      <c r="WW300" s="120"/>
      <c r="WX300" s="120"/>
      <c r="WY300" s="120"/>
      <c r="WZ300" s="120"/>
      <c r="XA300" s="120"/>
      <c r="XB300" s="120"/>
      <c r="XC300" s="120"/>
      <c r="XD300" s="120"/>
      <c r="XE300" s="120"/>
      <c r="XF300" s="120"/>
      <c r="XG300" s="120"/>
      <c r="XH300" s="120"/>
      <c r="XI300" s="120"/>
      <c r="XJ300" s="120"/>
      <c r="XK300" s="120"/>
      <c r="XL300" s="120"/>
      <c r="XM300" s="120"/>
      <c r="XN300" s="120"/>
      <c r="XO300" s="120"/>
      <c r="XP300" s="120"/>
      <c r="XQ300" s="120"/>
      <c r="XR300" s="120"/>
      <c r="XS300" s="120"/>
      <c r="XT300" s="120"/>
      <c r="XU300" s="120"/>
      <c r="XV300" s="120"/>
      <c r="XW300" s="120"/>
      <c r="XX300" s="120"/>
      <c r="XY300" s="120"/>
      <c r="XZ300" s="120"/>
      <c r="YA300" s="120"/>
      <c r="YB300" s="120"/>
      <c r="YC300" s="120"/>
      <c r="YD300" s="120"/>
      <c r="YE300" s="120"/>
      <c r="YF300" s="120"/>
      <c r="YG300" s="120"/>
      <c r="YH300" s="120"/>
      <c r="YI300" s="120"/>
      <c r="YJ300" s="120"/>
      <c r="YK300" s="120"/>
      <c r="YL300" s="120"/>
      <c r="YM300" s="120"/>
      <c r="YN300" s="120"/>
      <c r="YO300" s="120"/>
      <c r="YP300" s="120"/>
      <c r="YQ300" s="120"/>
      <c r="YR300" s="120"/>
      <c r="YS300" s="120"/>
      <c r="YT300" s="120"/>
      <c r="YU300" s="120"/>
      <c r="YV300" s="120"/>
      <c r="YW300" s="120"/>
      <c r="YX300" s="120"/>
      <c r="YY300" s="120"/>
      <c r="YZ300" s="120"/>
      <c r="ZA300" s="120"/>
      <c r="ZB300" s="120"/>
      <c r="ZC300" s="120"/>
      <c r="ZD300" s="120"/>
      <c r="ZE300" s="120"/>
      <c r="ZF300" s="120"/>
      <c r="ZG300" s="120"/>
      <c r="ZH300" s="120"/>
      <c r="ZI300" s="120"/>
      <c r="ZJ300" s="120"/>
      <c r="ZK300" s="120"/>
      <c r="ZL300" s="120"/>
      <c r="ZM300" s="120"/>
      <c r="ZN300" s="120"/>
      <c r="ZO300" s="120"/>
      <c r="ZP300" s="120"/>
      <c r="ZQ300" s="120"/>
      <c r="ZR300" s="120"/>
      <c r="ZS300" s="120"/>
      <c r="ZT300" s="120"/>
      <c r="ZU300" s="120"/>
      <c r="ZV300" s="120"/>
      <c r="ZW300" s="120"/>
      <c r="ZX300" s="120"/>
      <c r="ZY300" s="120"/>
      <c r="ZZ300" s="120"/>
      <c r="AAA300" s="120"/>
      <c r="AAB300" s="120"/>
      <c r="AAC300" s="120"/>
      <c r="AAD300" s="120"/>
      <c r="AAE300" s="120"/>
      <c r="AAF300" s="120"/>
      <c r="AAG300" s="120"/>
      <c r="AAH300" s="120"/>
      <c r="AAI300" s="120"/>
      <c r="AAJ300" s="120"/>
      <c r="AAK300" s="120"/>
      <c r="AAL300" s="120"/>
      <c r="AAM300" s="120"/>
      <c r="AAN300" s="120"/>
      <c r="AAO300" s="120"/>
      <c r="AAP300" s="120"/>
      <c r="AAQ300" s="120"/>
      <c r="AAR300" s="120"/>
      <c r="AAS300" s="120"/>
      <c r="AAT300" s="120"/>
      <c r="AAU300" s="120"/>
      <c r="AAV300" s="120"/>
      <c r="AAW300" s="120"/>
      <c r="AAX300" s="120"/>
      <c r="AAY300" s="120"/>
      <c r="AAZ300" s="120"/>
      <c r="ABA300" s="120"/>
      <c r="ABB300" s="120"/>
      <c r="ABC300" s="120"/>
      <c r="ABD300" s="120"/>
      <c r="ABE300" s="120"/>
      <c r="ABF300" s="120"/>
      <c r="ABG300" s="120"/>
      <c r="ABH300" s="120"/>
      <c r="ABI300" s="120"/>
      <c r="ABJ300" s="120"/>
      <c r="ABK300" s="120"/>
      <c r="ABL300" s="120"/>
      <c r="ABM300" s="120"/>
      <c r="ABN300" s="120"/>
      <c r="ABO300" s="120"/>
      <c r="ABP300" s="120"/>
      <c r="ABQ300" s="120"/>
      <c r="ABR300" s="120"/>
      <c r="ABS300" s="120"/>
      <c r="ABT300" s="120"/>
      <c r="ABU300" s="120"/>
      <c r="ABV300" s="120"/>
      <c r="ABW300" s="120"/>
      <c r="ABX300" s="120"/>
      <c r="ABY300" s="120"/>
      <c r="ABZ300" s="120"/>
      <c r="ACA300" s="120"/>
      <c r="ACB300" s="120"/>
      <c r="ACC300" s="120"/>
      <c r="ACD300" s="120"/>
      <c r="ACE300" s="120"/>
      <c r="ACF300" s="120"/>
      <c r="ACG300" s="120"/>
      <c r="ACH300" s="120"/>
      <c r="ACI300" s="120"/>
      <c r="ACJ300" s="120"/>
      <c r="ACK300" s="120"/>
      <c r="ACL300" s="120"/>
      <c r="ACM300" s="120"/>
      <c r="ACN300" s="120"/>
      <c r="ACO300" s="120"/>
      <c r="ACP300" s="120"/>
      <c r="ACQ300" s="120"/>
      <c r="ACR300" s="120"/>
      <c r="ACS300" s="120"/>
      <c r="ACT300" s="120"/>
      <c r="ACU300" s="120"/>
      <c r="ACV300" s="120"/>
      <c r="ACW300" s="120"/>
      <c r="ACX300" s="120"/>
      <c r="ACY300" s="120"/>
      <c r="ACZ300" s="120"/>
      <c r="ADA300" s="120"/>
      <c r="ADB300" s="120"/>
      <c r="ADC300" s="120"/>
      <c r="ADD300" s="120"/>
      <c r="ADE300" s="120"/>
      <c r="ADF300" s="120"/>
      <c r="ADG300" s="120"/>
      <c r="ADH300" s="120"/>
      <c r="ADI300" s="120"/>
      <c r="ADJ300" s="120"/>
      <c r="ADK300" s="120"/>
      <c r="ADL300" s="120"/>
      <c r="ADM300" s="120"/>
      <c r="ADN300" s="120"/>
      <c r="ADO300" s="120"/>
      <c r="ADP300" s="120"/>
      <c r="ADQ300" s="120"/>
      <c r="ADR300" s="120"/>
      <c r="ADS300" s="120"/>
      <c r="ADT300" s="120"/>
      <c r="ADU300" s="120"/>
      <c r="ADV300" s="120"/>
      <c r="ADW300" s="120"/>
      <c r="ADX300" s="120"/>
      <c r="ADY300" s="120"/>
      <c r="ADZ300" s="120"/>
      <c r="AEA300" s="120"/>
      <c r="AEB300" s="120"/>
      <c r="AEC300" s="120"/>
      <c r="AED300" s="120"/>
      <c r="AEE300" s="120"/>
      <c r="AEF300" s="120"/>
      <c r="AEG300" s="120"/>
      <c r="AEH300" s="120"/>
      <c r="AEI300" s="120"/>
      <c r="AEJ300" s="120"/>
      <c r="AEK300" s="120"/>
      <c r="AEL300" s="120"/>
      <c r="AEM300" s="120"/>
      <c r="AEN300" s="120"/>
      <c r="AEO300" s="120"/>
      <c r="AEP300" s="120"/>
      <c r="AEQ300" s="120"/>
      <c r="AER300" s="120"/>
      <c r="AES300" s="120"/>
      <c r="AET300" s="120"/>
      <c r="AEU300" s="120"/>
      <c r="AEV300" s="120"/>
      <c r="AEW300" s="120"/>
      <c r="AEX300" s="120"/>
      <c r="AEY300" s="120"/>
      <c r="AEZ300" s="120"/>
      <c r="AFA300" s="120"/>
      <c r="AFB300" s="120"/>
      <c r="AFC300" s="120"/>
      <c r="AFD300" s="120"/>
      <c r="AFE300" s="120"/>
      <c r="AFF300" s="120"/>
      <c r="AFG300" s="120"/>
      <c r="AFH300" s="120"/>
      <c r="AFI300" s="120"/>
      <c r="AFJ300" s="120"/>
      <c r="AFK300" s="120"/>
      <c r="AFL300" s="120"/>
      <c r="AFM300" s="120"/>
      <c r="AFN300" s="120"/>
      <c r="AFO300" s="120"/>
      <c r="AFP300" s="120"/>
      <c r="AFQ300" s="120"/>
      <c r="AFR300" s="120"/>
      <c r="AFS300" s="120"/>
      <c r="AFT300" s="120"/>
      <c r="AFU300" s="120"/>
      <c r="AFV300" s="120"/>
      <c r="AFW300" s="120"/>
      <c r="AFX300" s="120"/>
      <c r="AFY300" s="120"/>
      <c r="AFZ300" s="120"/>
      <c r="AGA300" s="120"/>
      <c r="AGB300" s="120"/>
      <c r="AGC300" s="120"/>
      <c r="AGD300" s="120"/>
      <c r="AGE300" s="120"/>
      <c r="AGF300" s="120"/>
      <c r="AGG300" s="120"/>
      <c r="AGH300" s="120"/>
      <c r="AGI300" s="120"/>
      <c r="AGJ300" s="120"/>
      <c r="AGK300" s="120"/>
      <c r="AGL300" s="120"/>
      <c r="AGM300" s="120"/>
      <c r="AGN300" s="120"/>
      <c r="AGO300" s="120"/>
      <c r="AGP300" s="120"/>
      <c r="AGQ300" s="120"/>
      <c r="AGR300" s="120"/>
      <c r="AGS300" s="120"/>
      <c r="AGT300" s="120"/>
      <c r="AGU300" s="120"/>
      <c r="AGV300" s="120"/>
      <c r="AGW300" s="120"/>
      <c r="AGX300" s="120"/>
      <c r="AGY300" s="120"/>
      <c r="AGZ300" s="120"/>
      <c r="AHA300" s="120"/>
      <c r="AHB300" s="120"/>
      <c r="AHC300" s="120"/>
      <c r="AHD300" s="120"/>
      <c r="AHE300" s="120"/>
      <c r="AHF300" s="120"/>
      <c r="AHG300" s="120"/>
      <c r="AHH300" s="120"/>
      <c r="AHI300" s="120"/>
      <c r="AHJ300" s="120"/>
      <c r="AHK300" s="120"/>
      <c r="AHL300" s="120"/>
      <c r="AHM300" s="120"/>
      <c r="AHN300" s="120"/>
      <c r="AHO300" s="120"/>
      <c r="AHP300" s="120"/>
      <c r="AHQ300" s="120"/>
      <c r="AHR300" s="120"/>
      <c r="AHS300" s="120"/>
      <c r="AHT300" s="120"/>
      <c r="AHU300" s="120"/>
      <c r="AHV300" s="120"/>
      <c r="AHW300" s="120"/>
      <c r="AHX300" s="120"/>
      <c r="AHY300" s="120"/>
      <c r="AHZ300" s="120"/>
      <c r="AIA300" s="120"/>
      <c r="AIB300" s="120"/>
      <c r="AIC300" s="120"/>
      <c r="AID300" s="120"/>
      <c r="AIE300" s="120"/>
      <c r="AIF300" s="120"/>
      <c r="AIG300" s="120"/>
      <c r="AIH300" s="120"/>
      <c r="AII300" s="120"/>
      <c r="AIJ300" s="120"/>
      <c r="AIK300" s="120"/>
      <c r="AIL300" s="120"/>
      <c r="AIM300" s="120"/>
      <c r="AIN300" s="120"/>
      <c r="AIO300" s="120"/>
      <c r="AIP300" s="120"/>
      <c r="AIQ300" s="120"/>
      <c r="AIR300" s="120"/>
      <c r="AIS300" s="120"/>
      <c r="AIT300" s="120"/>
      <c r="AIU300" s="120"/>
      <c r="AIV300" s="120"/>
      <c r="AIW300" s="120"/>
      <c r="AIX300" s="120"/>
      <c r="AIY300" s="120"/>
      <c r="AIZ300" s="120"/>
      <c r="AJA300" s="120"/>
      <c r="AJB300" s="120"/>
      <c r="AJC300" s="120"/>
      <c r="AJD300" s="120"/>
      <c r="AJE300" s="120"/>
      <c r="AJF300" s="120"/>
      <c r="AJG300" s="120"/>
      <c r="AJH300" s="120"/>
      <c r="AJI300" s="120"/>
      <c r="AJJ300" s="120"/>
      <c r="AJK300" s="120"/>
      <c r="AJL300" s="120"/>
      <c r="AJM300" s="120"/>
      <c r="AJN300" s="120"/>
      <c r="AJO300" s="120"/>
      <c r="AJP300" s="120"/>
      <c r="AJQ300" s="120"/>
      <c r="AJR300" s="120"/>
      <c r="AJS300" s="120"/>
      <c r="AJT300" s="120"/>
      <c r="AJU300" s="120"/>
      <c r="AJV300" s="120"/>
      <c r="AJW300" s="120"/>
      <c r="AJX300" s="120"/>
      <c r="AJY300" s="120"/>
      <c r="AJZ300" s="120"/>
      <c r="AKA300" s="120"/>
      <c r="AKB300" s="120"/>
      <c r="AKC300" s="120"/>
      <c r="AKD300" s="120"/>
      <c r="AKE300" s="120"/>
      <c r="AKF300" s="120"/>
      <c r="AKG300" s="120"/>
      <c r="AKH300" s="120"/>
      <c r="AKI300" s="120"/>
      <c r="AKJ300" s="120"/>
      <c r="AKK300" s="120"/>
      <c r="AKL300" s="120"/>
      <c r="AKM300" s="120"/>
      <c r="AKN300" s="120"/>
      <c r="AKO300" s="120"/>
      <c r="AKP300" s="120"/>
      <c r="AKQ300" s="120"/>
      <c r="AKR300" s="120"/>
      <c r="AKS300" s="120"/>
      <c r="AKT300" s="120"/>
      <c r="AKU300" s="120"/>
      <c r="AKV300" s="120"/>
      <c r="AKW300" s="120"/>
      <c r="AKX300" s="120"/>
      <c r="AKY300" s="120"/>
      <c r="AKZ300" s="120"/>
      <c r="ALA300" s="120"/>
      <c r="ALB300" s="120"/>
      <c r="ALC300" s="120"/>
      <c r="ALD300" s="120"/>
      <c r="ALE300" s="120"/>
      <c r="ALF300" s="120"/>
      <c r="ALG300" s="120"/>
      <c r="ALH300" s="120"/>
      <c r="ALI300" s="120"/>
      <c r="ALJ300" s="120"/>
      <c r="ALK300" s="120"/>
      <c r="ALL300" s="120"/>
      <c r="ALM300" s="120"/>
      <c r="ALN300" s="120"/>
      <c r="ALO300" s="120"/>
      <c r="ALP300" s="120"/>
      <c r="ALQ300" s="120"/>
      <c r="ALR300" s="120"/>
      <c r="ALS300" s="120"/>
      <c r="ALT300" s="120"/>
      <c r="ALU300" s="120"/>
      <c r="ALV300" s="120"/>
      <c r="ALW300" s="120"/>
      <c r="ALX300" s="120"/>
      <c r="ALY300" s="120"/>
      <c r="ALZ300" s="120"/>
      <c r="AMA300" s="120"/>
      <c r="AMB300" s="120"/>
      <c r="AMC300" s="120"/>
      <c r="AMD300" s="120"/>
      <c r="AME300" s="120"/>
      <c r="AMF300" s="120"/>
      <c r="AMG300" s="120"/>
      <c r="AMH300" s="120"/>
      <c r="AMI300" s="120"/>
      <c r="AMJ300" s="120"/>
      <c r="AMK300" s="120"/>
      <c r="AML300" s="120"/>
    </row>
    <row r="301" spans="1:1026" s="121" customFormat="1" ht="27.95" customHeight="1" x14ac:dyDescent="0.25">
      <c r="A301" s="102">
        <v>296</v>
      </c>
      <c r="B301" s="25" t="s">
        <v>357</v>
      </c>
      <c r="C301" s="26" t="s">
        <v>384</v>
      </c>
      <c r="D301" s="26" t="s">
        <v>94</v>
      </c>
      <c r="E301" s="31" t="s">
        <v>26</v>
      </c>
      <c r="F301" s="50">
        <v>12</v>
      </c>
      <c r="G301" s="51" t="s">
        <v>11</v>
      </c>
      <c r="H301" s="76"/>
      <c r="I301" s="76">
        <f t="shared" si="23"/>
        <v>0</v>
      </c>
      <c r="J301" s="76">
        <f t="shared" si="24"/>
        <v>0</v>
      </c>
      <c r="K301" s="76">
        <f t="shared" si="25"/>
        <v>0</v>
      </c>
      <c r="L301" s="53"/>
      <c r="M301" s="53"/>
      <c r="N301" s="53"/>
      <c r="O301" s="39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  <c r="EA301" s="120"/>
      <c r="EB301" s="120"/>
      <c r="EC301" s="120"/>
      <c r="ED301" s="120"/>
      <c r="EE301" s="120"/>
      <c r="EF301" s="120"/>
      <c r="EG301" s="120"/>
      <c r="EH301" s="120"/>
      <c r="EI301" s="120"/>
      <c r="EJ301" s="120"/>
      <c r="EK301" s="120"/>
      <c r="EL301" s="120"/>
      <c r="EM301" s="120"/>
      <c r="EN301" s="120"/>
      <c r="EO301" s="120"/>
      <c r="EP301" s="120"/>
      <c r="EQ301" s="120"/>
      <c r="ER301" s="120"/>
      <c r="ES301" s="120"/>
      <c r="ET301" s="120"/>
      <c r="EU301" s="120"/>
      <c r="EV301" s="120"/>
      <c r="EW301" s="120"/>
      <c r="EX301" s="120"/>
      <c r="EY301" s="120"/>
      <c r="EZ301" s="120"/>
      <c r="FA301" s="120"/>
      <c r="FB301" s="120"/>
      <c r="FC301" s="120"/>
      <c r="FD301" s="120"/>
      <c r="FE301" s="120"/>
      <c r="FF301" s="120"/>
      <c r="FG301" s="120"/>
      <c r="FH301" s="120"/>
      <c r="FI301" s="120"/>
      <c r="FJ301" s="120"/>
      <c r="FK301" s="120"/>
      <c r="FL301" s="120"/>
      <c r="FM301" s="120"/>
      <c r="FN301" s="120"/>
      <c r="FO301" s="120"/>
      <c r="FP301" s="120"/>
      <c r="FQ301" s="120"/>
      <c r="FR301" s="120"/>
      <c r="FS301" s="120"/>
      <c r="FT301" s="120"/>
      <c r="FU301" s="120"/>
      <c r="FV301" s="120"/>
      <c r="FW301" s="120"/>
      <c r="FX301" s="120"/>
      <c r="FY301" s="120"/>
      <c r="FZ301" s="120"/>
      <c r="GA301" s="120"/>
      <c r="GB301" s="120"/>
      <c r="GC301" s="120"/>
      <c r="GD301" s="120"/>
      <c r="GE301" s="120"/>
      <c r="GF301" s="120"/>
      <c r="GG301" s="120"/>
      <c r="GH301" s="120"/>
      <c r="GI301" s="120"/>
      <c r="GJ301" s="120"/>
      <c r="GK301" s="120"/>
      <c r="GL301" s="120"/>
      <c r="GM301" s="120"/>
      <c r="GN301" s="120"/>
      <c r="GO301" s="120"/>
      <c r="GP301" s="120"/>
      <c r="GQ301" s="120"/>
      <c r="GR301" s="120"/>
      <c r="GS301" s="120"/>
      <c r="GT301" s="120"/>
      <c r="GU301" s="120"/>
      <c r="GV301" s="120"/>
      <c r="GW301" s="120"/>
      <c r="GX301" s="120"/>
      <c r="GY301" s="120"/>
      <c r="GZ301" s="120"/>
      <c r="HA301" s="120"/>
      <c r="HB301" s="120"/>
      <c r="HC301" s="120"/>
      <c r="HD301" s="120"/>
      <c r="HE301" s="120"/>
      <c r="HF301" s="120"/>
      <c r="HG301" s="120"/>
      <c r="HH301" s="120"/>
      <c r="HI301" s="120"/>
      <c r="HJ301" s="120"/>
      <c r="HK301" s="120"/>
      <c r="HL301" s="120"/>
      <c r="HM301" s="120"/>
      <c r="HN301" s="120"/>
      <c r="HO301" s="120"/>
      <c r="HP301" s="120"/>
      <c r="HQ301" s="120"/>
      <c r="HR301" s="120"/>
      <c r="HS301" s="120"/>
      <c r="HT301" s="120"/>
      <c r="HU301" s="120"/>
      <c r="HV301" s="120"/>
      <c r="HW301" s="120"/>
      <c r="HX301" s="120"/>
      <c r="HY301" s="120"/>
      <c r="HZ301" s="120"/>
      <c r="IA301" s="120"/>
      <c r="IB301" s="120"/>
      <c r="IC301" s="120"/>
      <c r="ID301" s="120"/>
      <c r="IE301" s="120"/>
      <c r="IF301" s="120"/>
      <c r="IG301" s="120"/>
      <c r="IH301" s="120"/>
      <c r="II301" s="120"/>
      <c r="IJ301" s="120"/>
      <c r="IK301" s="120"/>
      <c r="IL301" s="120"/>
      <c r="IM301" s="120"/>
      <c r="IN301" s="120"/>
      <c r="IO301" s="120"/>
      <c r="IP301" s="120"/>
      <c r="IQ301" s="120"/>
      <c r="IR301" s="120"/>
      <c r="IS301" s="120"/>
      <c r="IT301" s="120"/>
      <c r="IU301" s="120"/>
      <c r="IV301" s="120"/>
      <c r="IW301" s="120"/>
      <c r="IX301" s="120"/>
      <c r="IY301" s="120"/>
      <c r="IZ301" s="120"/>
      <c r="JA301" s="120"/>
      <c r="JB301" s="120"/>
      <c r="JC301" s="120"/>
      <c r="JD301" s="120"/>
      <c r="JE301" s="120"/>
      <c r="JF301" s="120"/>
      <c r="JG301" s="120"/>
      <c r="JH301" s="120"/>
      <c r="JI301" s="120"/>
      <c r="JJ301" s="120"/>
      <c r="JK301" s="120"/>
      <c r="JL301" s="120"/>
      <c r="JM301" s="120"/>
      <c r="JN301" s="120"/>
      <c r="JO301" s="120"/>
      <c r="JP301" s="120"/>
      <c r="JQ301" s="120"/>
      <c r="JR301" s="120"/>
      <c r="JS301" s="120"/>
      <c r="JT301" s="120"/>
      <c r="JU301" s="120"/>
      <c r="JV301" s="120"/>
      <c r="JW301" s="120"/>
      <c r="JX301" s="120"/>
      <c r="JY301" s="120"/>
      <c r="JZ301" s="120"/>
      <c r="KA301" s="120"/>
      <c r="KB301" s="120"/>
      <c r="KC301" s="120"/>
      <c r="KD301" s="120"/>
      <c r="KE301" s="120"/>
      <c r="KF301" s="120"/>
      <c r="KG301" s="120"/>
      <c r="KH301" s="120"/>
      <c r="KI301" s="120"/>
      <c r="KJ301" s="120"/>
      <c r="KK301" s="120"/>
      <c r="KL301" s="120"/>
      <c r="KM301" s="120"/>
      <c r="KN301" s="120"/>
      <c r="KO301" s="120"/>
      <c r="KP301" s="120"/>
      <c r="KQ301" s="120"/>
      <c r="KR301" s="120"/>
      <c r="KS301" s="120"/>
      <c r="KT301" s="120"/>
      <c r="KU301" s="120"/>
      <c r="KV301" s="120"/>
      <c r="KW301" s="120"/>
      <c r="KX301" s="120"/>
      <c r="KY301" s="120"/>
      <c r="KZ301" s="120"/>
      <c r="LA301" s="120"/>
      <c r="LB301" s="120"/>
      <c r="LC301" s="120"/>
      <c r="LD301" s="120"/>
      <c r="LE301" s="120"/>
      <c r="LF301" s="120"/>
      <c r="LG301" s="120"/>
      <c r="LH301" s="120"/>
      <c r="LI301" s="120"/>
      <c r="LJ301" s="120"/>
      <c r="LK301" s="120"/>
      <c r="LL301" s="120"/>
      <c r="LM301" s="120"/>
      <c r="LN301" s="120"/>
      <c r="LO301" s="120"/>
      <c r="LP301" s="120"/>
      <c r="LQ301" s="120"/>
      <c r="LR301" s="120"/>
      <c r="LS301" s="120"/>
      <c r="LT301" s="120"/>
      <c r="LU301" s="120"/>
      <c r="LV301" s="120"/>
      <c r="LW301" s="120"/>
      <c r="LX301" s="120"/>
      <c r="LY301" s="120"/>
      <c r="LZ301" s="120"/>
      <c r="MA301" s="120"/>
      <c r="MB301" s="120"/>
      <c r="MC301" s="120"/>
      <c r="MD301" s="120"/>
      <c r="ME301" s="120"/>
      <c r="MF301" s="120"/>
      <c r="MG301" s="120"/>
      <c r="MH301" s="120"/>
      <c r="MI301" s="120"/>
      <c r="MJ301" s="120"/>
      <c r="MK301" s="120"/>
      <c r="ML301" s="120"/>
      <c r="MM301" s="120"/>
      <c r="MN301" s="120"/>
      <c r="MO301" s="120"/>
      <c r="MP301" s="120"/>
      <c r="MQ301" s="120"/>
      <c r="MR301" s="120"/>
      <c r="MS301" s="120"/>
      <c r="MT301" s="120"/>
      <c r="MU301" s="120"/>
      <c r="MV301" s="120"/>
      <c r="MW301" s="120"/>
      <c r="MX301" s="120"/>
      <c r="MY301" s="120"/>
      <c r="MZ301" s="120"/>
      <c r="NA301" s="120"/>
      <c r="NB301" s="120"/>
      <c r="NC301" s="120"/>
      <c r="ND301" s="120"/>
      <c r="NE301" s="120"/>
      <c r="NF301" s="120"/>
      <c r="NG301" s="120"/>
      <c r="NH301" s="120"/>
      <c r="NI301" s="120"/>
      <c r="NJ301" s="120"/>
      <c r="NK301" s="120"/>
      <c r="NL301" s="120"/>
      <c r="NM301" s="120"/>
      <c r="NN301" s="120"/>
      <c r="NO301" s="120"/>
      <c r="NP301" s="120"/>
      <c r="NQ301" s="120"/>
      <c r="NR301" s="120"/>
      <c r="NS301" s="120"/>
      <c r="NT301" s="120"/>
      <c r="NU301" s="120"/>
      <c r="NV301" s="120"/>
      <c r="NW301" s="120"/>
      <c r="NX301" s="120"/>
      <c r="NY301" s="120"/>
      <c r="NZ301" s="120"/>
      <c r="OA301" s="120"/>
      <c r="OB301" s="120"/>
      <c r="OC301" s="120"/>
      <c r="OD301" s="120"/>
      <c r="OE301" s="120"/>
      <c r="OF301" s="120"/>
      <c r="OG301" s="120"/>
      <c r="OH301" s="120"/>
      <c r="OI301" s="120"/>
      <c r="OJ301" s="120"/>
      <c r="OK301" s="120"/>
      <c r="OL301" s="120"/>
      <c r="OM301" s="120"/>
      <c r="ON301" s="120"/>
      <c r="OO301" s="120"/>
      <c r="OP301" s="120"/>
      <c r="OQ301" s="120"/>
      <c r="OR301" s="120"/>
      <c r="OS301" s="120"/>
      <c r="OT301" s="120"/>
      <c r="OU301" s="120"/>
      <c r="OV301" s="120"/>
      <c r="OW301" s="120"/>
      <c r="OX301" s="120"/>
      <c r="OY301" s="120"/>
      <c r="OZ301" s="120"/>
      <c r="PA301" s="120"/>
      <c r="PB301" s="120"/>
      <c r="PC301" s="120"/>
      <c r="PD301" s="120"/>
      <c r="PE301" s="120"/>
      <c r="PF301" s="120"/>
      <c r="PG301" s="120"/>
      <c r="PH301" s="120"/>
      <c r="PI301" s="120"/>
      <c r="PJ301" s="120"/>
      <c r="PK301" s="120"/>
      <c r="PL301" s="120"/>
      <c r="PM301" s="120"/>
      <c r="PN301" s="120"/>
      <c r="PO301" s="120"/>
      <c r="PP301" s="120"/>
      <c r="PQ301" s="120"/>
      <c r="PR301" s="120"/>
      <c r="PS301" s="120"/>
      <c r="PT301" s="120"/>
      <c r="PU301" s="120"/>
      <c r="PV301" s="120"/>
      <c r="PW301" s="120"/>
      <c r="PX301" s="120"/>
      <c r="PY301" s="120"/>
      <c r="PZ301" s="120"/>
      <c r="QA301" s="120"/>
      <c r="QB301" s="120"/>
      <c r="QC301" s="120"/>
      <c r="QD301" s="120"/>
      <c r="QE301" s="120"/>
      <c r="QF301" s="120"/>
      <c r="QG301" s="120"/>
      <c r="QH301" s="120"/>
      <c r="QI301" s="120"/>
      <c r="QJ301" s="120"/>
      <c r="QK301" s="120"/>
      <c r="QL301" s="120"/>
      <c r="QM301" s="120"/>
      <c r="QN301" s="120"/>
      <c r="QO301" s="120"/>
      <c r="QP301" s="120"/>
      <c r="QQ301" s="120"/>
      <c r="QR301" s="120"/>
      <c r="QS301" s="120"/>
      <c r="QT301" s="120"/>
      <c r="QU301" s="120"/>
      <c r="QV301" s="120"/>
      <c r="QW301" s="120"/>
      <c r="QX301" s="120"/>
      <c r="QY301" s="120"/>
      <c r="QZ301" s="120"/>
      <c r="RA301" s="120"/>
      <c r="RB301" s="120"/>
      <c r="RC301" s="120"/>
      <c r="RD301" s="120"/>
      <c r="RE301" s="120"/>
      <c r="RF301" s="120"/>
      <c r="RG301" s="120"/>
      <c r="RH301" s="120"/>
      <c r="RI301" s="120"/>
      <c r="RJ301" s="120"/>
      <c r="RK301" s="120"/>
      <c r="RL301" s="120"/>
      <c r="RM301" s="120"/>
      <c r="RN301" s="120"/>
      <c r="RO301" s="120"/>
      <c r="RP301" s="120"/>
      <c r="RQ301" s="120"/>
      <c r="RR301" s="120"/>
      <c r="RS301" s="120"/>
      <c r="RT301" s="120"/>
      <c r="RU301" s="120"/>
      <c r="RV301" s="120"/>
      <c r="RW301" s="120"/>
      <c r="RX301" s="120"/>
      <c r="RY301" s="120"/>
      <c r="RZ301" s="120"/>
      <c r="SA301" s="120"/>
      <c r="SB301" s="120"/>
      <c r="SC301" s="120"/>
      <c r="SD301" s="120"/>
      <c r="SE301" s="120"/>
      <c r="SF301" s="120"/>
      <c r="SG301" s="120"/>
      <c r="SH301" s="120"/>
      <c r="SI301" s="120"/>
      <c r="SJ301" s="120"/>
      <c r="SK301" s="120"/>
      <c r="SL301" s="120"/>
      <c r="SM301" s="120"/>
      <c r="SN301" s="120"/>
      <c r="SO301" s="120"/>
      <c r="SP301" s="120"/>
      <c r="SQ301" s="120"/>
      <c r="SR301" s="120"/>
      <c r="SS301" s="120"/>
      <c r="ST301" s="120"/>
      <c r="SU301" s="120"/>
      <c r="SV301" s="120"/>
      <c r="SW301" s="120"/>
      <c r="SX301" s="120"/>
      <c r="SY301" s="120"/>
      <c r="SZ301" s="120"/>
      <c r="TA301" s="120"/>
      <c r="TB301" s="120"/>
      <c r="TC301" s="120"/>
      <c r="TD301" s="120"/>
      <c r="TE301" s="120"/>
      <c r="TF301" s="120"/>
      <c r="TG301" s="120"/>
      <c r="TH301" s="120"/>
      <c r="TI301" s="120"/>
      <c r="TJ301" s="120"/>
      <c r="TK301" s="120"/>
      <c r="TL301" s="120"/>
      <c r="TM301" s="120"/>
      <c r="TN301" s="120"/>
      <c r="TO301" s="120"/>
      <c r="TP301" s="120"/>
      <c r="TQ301" s="120"/>
      <c r="TR301" s="120"/>
      <c r="TS301" s="120"/>
      <c r="TT301" s="120"/>
      <c r="TU301" s="120"/>
      <c r="TV301" s="120"/>
      <c r="TW301" s="120"/>
      <c r="TX301" s="120"/>
      <c r="TY301" s="120"/>
      <c r="TZ301" s="120"/>
      <c r="UA301" s="120"/>
      <c r="UB301" s="120"/>
      <c r="UC301" s="120"/>
      <c r="UD301" s="120"/>
      <c r="UE301" s="120"/>
      <c r="UF301" s="120"/>
      <c r="UG301" s="120"/>
      <c r="UH301" s="120"/>
      <c r="UI301" s="120"/>
      <c r="UJ301" s="120"/>
      <c r="UK301" s="120"/>
      <c r="UL301" s="120"/>
      <c r="UM301" s="120"/>
      <c r="UN301" s="120"/>
      <c r="UO301" s="120"/>
      <c r="UP301" s="120"/>
      <c r="UQ301" s="120"/>
      <c r="UR301" s="120"/>
      <c r="US301" s="120"/>
      <c r="UT301" s="120"/>
      <c r="UU301" s="120"/>
      <c r="UV301" s="120"/>
      <c r="UW301" s="120"/>
      <c r="UX301" s="120"/>
      <c r="UY301" s="120"/>
      <c r="UZ301" s="120"/>
      <c r="VA301" s="120"/>
      <c r="VB301" s="120"/>
      <c r="VC301" s="120"/>
      <c r="VD301" s="120"/>
      <c r="VE301" s="120"/>
      <c r="VF301" s="120"/>
      <c r="VG301" s="120"/>
      <c r="VH301" s="120"/>
      <c r="VI301" s="120"/>
      <c r="VJ301" s="120"/>
      <c r="VK301" s="120"/>
      <c r="VL301" s="120"/>
      <c r="VM301" s="120"/>
      <c r="VN301" s="120"/>
      <c r="VO301" s="120"/>
      <c r="VP301" s="120"/>
      <c r="VQ301" s="120"/>
      <c r="VR301" s="120"/>
      <c r="VS301" s="120"/>
      <c r="VT301" s="120"/>
      <c r="VU301" s="120"/>
      <c r="VV301" s="120"/>
      <c r="VW301" s="120"/>
      <c r="VX301" s="120"/>
      <c r="VY301" s="120"/>
      <c r="VZ301" s="120"/>
      <c r="WA301" s="120"/>
      <c r="WB301" s="120"/>
      <c r="WC301" s="120"/>
      <c r="WD301" s="120"/>
      <c r="WE301" s="120"/>
      <c r="WF301" s="120"/>
      <c r="WG301" s="120"/>
      <c r="WH301" s="120"/>
      <c r="WI301" s="120"/>
      <c r="WJ301" s="120"/>
      <c r="WK301" s="120"/>
      <c r="WL301" s="120"/>
      <c r="WM301" s="120"/>
      <c r="WN301" s="120"/>
      <c r="WO301" s="120"/>
      <c r="WP301" s="120"/>
      <c r="WQ301" s="120"/>
      <c r="WR301" s="120"/>
      <c r="WS301" s="120"/>
      <c r="WT301" s="120"/>
      <c r="WU301" s="120"/>
      <c r="WV301" s="120"/>
      <c r="WW301" s="120"/>
      <c r="WX301" s="120"/>
      <c r="WY301" s="120"/>
      <c r="WZ301" s="120"/>
      <c r="XA301" s="120"/>
      <c r="XB301" s="120"/>
      <c r="XC301" s="120"/>
      <c r="XD301" s="120"/>
      <c r="XE301" s="120"/>
      <c r="XF301" s="120"/>
      <c r="XG301" s="120"/>
      <c r="XH301" s="120"/>
      <c r="XI301" s="120"/>
      <c r="XJ301" s="120"/>
      <c r="XK301" s="120"/>
      <c r="XL301" s="120"/>
      <c r="XM301" s="120"/>
      <c r="XN301" s="120"/>
      <c r="XO301" s="120"/>
      <c r="XP301" s="120"/>
      <c r="XQ301" s="120"/>
      <c r="XR301" s="120"/>
      <c r="XS301" s="120"/>
      <c r="XT301" s="120"/>
      <c r="XU301" s="120"/>
      <c r="XV301" s="120"/>
      <c r="XW301" s="120"/>
      <c r="XX301" s="120"/>
      <c r="XY301" s="120"/>
      <c r="XZ301" s="120"/>
      <c r="YA301" s="120"/>
      <c r="YB301" s="120"/>
      <c r="YC301" s="120"/>
      <c r="YD301" s="120"/>
      <c r="YE301" s="120"/>
      <c r="YF301" s="120"/>
      <c r="YG301" s="120"/>
      <c r="YH301" s="120"/>
      <c r="YI301" s="120"/>
      <c r="YJ301" s="120"/>
      <c r="YK301" s="120"/>
      <c r="YL301" s="120"/>
      <c r="YM301" s="120"/>
      <c r="YN301" s="120"/>
      <c r="YO301" s="120"/>
      <c r="YP301" s="120"/>
      <c r="YQ301" s="120"/>
      <c r="YR301" s="120"/>
      <c r="YS301" s="120"/>
      <c r="YT301" s="120"/>
      <c r="YU301" s="120"/>
      <c r="YV301" s="120"/>
      <c r="YW301" s="120"/>
      <c r="YX301" s="120"/>
      <c r="YY301" s="120"/>
      <c r="YZ301" s="120"/>
      <c r="ZA301" s="120"/>
      <c r="ZB301" s="120"/>
      <c r="ZC301" s="120"/>
      <c r="ZD301" s="120"/>
      <c r="ZE301" s="120"/>
      <c r="ZF301" s="120"/>
      <c r="ZG301" s="120"/>
      <c r="ZH301" s="120"/>
      <c r="ZI301" s="120"/>
      <c r="ZJ301" s="120"/>
      <c r="ZK301" s="120"/>
      <c r="ZL301" s="120"/>
      <c r="ZM301" s="120"/>
      <c r="ZN301" s="120"/>
      <c r="ZO301" s="120"/>
      <c r="ZP301" s="120"/>
      <c r="ZQ301" s="120"/>
      <c r="ZR301" s="120"/>
      <c r="ZS301" s="120"/>
      <c r="ZT301" s="120"/>
      <c r="ZU301" s="120"/>
      <c r="ZV301" s="120"/>
      <c r="ZW301" s="120"/>
      <c r="ZX301" s="120"/>
      <c r="ZY301" s="120"/>
      <c r="ZZ301" s="120"/>
      <c r="AAA301" s="120"/>
      <c r="AAB301" s="120"/>
      <c r="AAC301" s="120"/>
      <c r="AAD301" s="120"/>
      <c r="AAE301" s="120"/>
      <c r="AAF301" s="120"/>
      <c r="AAG301" s="120"/>
      <c r="AAH301" s="120"/>
      <c r="AAI301" s="120"/>
      <c r="AAJ301" s="120"/>
      <c r="AAK301" s="120"/>
      <c r="AAL301" s="120"/>
      <c r="AAM301" s="120"/>
      <c r="AAN301" s="120"/>
      <c r="AAO301" s="120"/>
      <c r="AAP301" s="120"/>
      <c r="AAQ301" s="120"/>
      <c r="AAR301" s="120"/>
      <c r="AAS301" s="120"/>
      <c r="AAT301" s="120"/>
      <c r="AAU301" s="120"/>
      <c r="AAV301" s="120"/>
      <c r="AAW301" s="120"/>
      <c r="AAX301" s="120"/>
      <c r="AAY301" s="120"/>
      <c r="AAZ301" s="120"/>
      <c r="ABA301" s="120"/>
      <c r="ABB301" s="120"/>
      <c r="ABC301" s="120"/>
      <c r="ABD301" s="120"/>
      <c r="ABE301" s="120"/>
      <c r="ABF301" s="120"/>
      <c r="ABG301" s="120"/>
      <c r="ABH301" s="120"/>
      <c r="ABI301" s="120"/>
      <c r="ABJ301" s="120"/>
      <c r="ABK301" s="120"/>
      <c r="ABL301" s="120"/>
      <c r="ABM301" s="120"/>
      <c r="ABN301" s="120"/>
      <c r="ABO301" s="120"/>
      <c r="ABP301" s="120"/>
      <c r="ABQ301" s="120"/>
      <c r="ABR301" s="120"/>
      <c r="ABS301" s="120"/>
      <c r="ABT301" s="120"/>
      <c r="ABU301" s="120"/>
      <c r="ABV301" s="120"/>
      <c r="ABW301" s="120"/>
      <c r="ABX301" s="120"/>
      <c r="ABY301" s="120"/>
      <c r="ABZ301" s="120"/>
      <c r="ACA301" s="120"/>
      <c r="ACB301" s="120"/>
      <c r="ACC301" s="120"/>
      <c r="ACD301" s="120"/>
      <c r="ACE301" s="120"/>
      <c r="ACF301" s="120"/>
      <c r="ACG301" s="120"/>
      <c r="ACH301" s="120"/>
      <c r="ACI301" s="120"/>
      <c r="ACJ301" s="120"/>
      <c r="ACK301" s="120"/>
      <c r="ACL301" s="120"/>
      <c r="ACM301" s="120"/>
      <c r="ACN301" s="120"/>
      <c r="ACO301" s="120"/>
      <c r="ACP301" s="120"/>
      <c r="ACQ301" s="120"/>
      <c r="ACR301" s="120"/>
      <c r="ACS301" s="120"/>
      <c r="ACT301" s="120"/>
      <c r="ACU301" s="120"/>
      <c r="ACV301" s="120"/>
      <c r="ACW301" s="120"/>
      <c r="ACX301" s="120"/>
      <c r="ACY301" s="120"/>
      <c r="ACZ301" s="120"/>
      <c r="ADA301" s="120"/>
      <c r="ADB301" s="120"/>
      <c r="ADC301" s="120"/>
      <c r="ADD301" s="120"/>
      <c r="ADE301" s="120"/>
      <c r="ADF301" s="120"/>
      <c r="ADG301" s="120"/>
      <c r="ADH301" s="120"/>
      <c r="ADI301" s="120"/>
      <c r="ADJ301" s="120"/>
      <c r="ADK301" s="120"/>
      <c r="ADL301" s="120"/>
      <c r="ADM301" s="120"/>
      <c r="ADN301" s="120"/>
      <c r="ADO301" s="120"/>
      <c r="ADP301" s="120"/>
      <c r="ADQ301" s="120"/>
      <c r="ADR301" s="120"/>
      <c r="ADS301" s="120"/>
      <c r="ADT301" s="120"/>
      <c r="ADU301" s="120"/>
      <c r="ADV301" s="120"/>
      <c r="ADW301" s="120"/>
      <c r="ADX301" s="120"/>
      <c r="ADY301" s="120"/>
      <c r="ADZ301" s="120"/>
      <c r="AEA301" s="120"/>
      <c r="AEB301" s="120"/>
      <c r="AEC301" s="120"/>
      <c r="AED301" s="120"/>
      <c r="AEE301" s="120"/>
      <c r="AEF301" s="120"/>
      <c r="AEG301" s="120"/>
      <c r="AEH301" s="120"/>
      <c r="AEI301" s="120"/>
      <c r="AEJ301" s="120"/>
      <c r="AEK301" s="120"/>
      <c r="AEL301" s="120"/>
      <c r="AEM301" s="120"/>
      <c r="AEN301" s="120"/>
      <c r="AEO301" s="120"/>
      <c r="AEP301" s="120"/>
      <c r="AEQ301" s="120"/>
      <c r="AER301" s="120"/>
      <c r="AES301" s="120"/>
      <c r="AET301" s="120"/>
      <c r="AEU301" s="120"/>
      <c r="AEV301" s="120"/>
      <c r="AEW301" s="120"/>
      <c r="AEX301" s="120"/>
      <c r="AEY301" s="120"/>
      <c r="AEZ301" s="120"/>
      <c r="AFA301" s="120"/>
      <c r="AFB301" s="120"/>
      <c r="AFC301" s="120"/>
      <c r="AFD301" s="120"/>
      <c r="AFE301" s="120"/>
      <c r="AFF301" s="120"/>
      <c r="AFG301" s="120"/>
      <c r="AFH301" s="120"/>
      <c r="AFI301" s="120"/>
      <c r="AFJ301" s="120"/>
      <c r="AFK301" s="120"/>
      <c r="AFL301" s="120"/>
      <c r="AFM301" s="120"/>
      <c r="AFN301" s="120"/>
      <c r="AFO301" s="120"/>
      <c r="AFP301" s="120"/>
      <c r="AFQ301" s="120"/>
      <c r="AFR301" s="120"/>
      <c r="AFS301" s="120"/>
      <c r="AFT301" s="120"/>
      <c r="AFU301" s="120"/>
      <c r="AFV301" s="120"/>
      <c r="AFW301" s="120"/>
      <c r="AFX301" s="120"/>
      <c r="AFY301" s="120"/>
      <c r="AFZ301" s="120"/>
      <c r="AGA301" s="120"/>
      <c r="AGB301" s="120"/>
      <c r="AGC301" s="120"/>
      <c r="AGD301" s="120"/>
      <c r="AGE301" s="120"/>
      <c r="AGF301" s="120"/>
      <c r="AGG301" s="120"/>
      <c r="AGH301" s="120"/>
      <c r="AGI301" s="120"/>
      <c r="AGJ301" s="120"/>
      <c r="AGK301" s="120"/>
      <c r="AGL301" s="120"/>
      <c r="AGM301" s="120"/>
      <c r="AGN301" s="120"/>
      <c r="AGO301" s="120"/>
      <c r="AGP301" s="120"/>
      <c r="AGQ301" s="120"/>
      <c r="AGR301" s="120"/>
      <c r="AGS301" s="120"/>
      <c r="AGT301" s="120"/>
      <c r="AGU301" s="120"/>
      <c r="AGV301" s="120"/>
      <c r="AGW301" s="120"/>
      <c r="AGX301" s="120"/>
      <c r="AGY301" s="120"/>
      <c r="AGZ301" s="120"/>
      <c r="AHA301" s="120"/>
      <c r="AHB301" s="120"/>
      <c r="AHC301" s="120"/>
      <c r="AHD301" s="120"/>
      <c r="AHE301" s="120"/>
      <c r="AHF301" s="120"/>
      <c r="AHG301" s="120"/>
      <c r="AHH301" s="120"/>
      <c r="AHI301" s="120"/>
      <c r="AHJ301" s="120"/>
      <c r="AHK301" s="120"/>
      <c r="AHL301" s="120"/>
      <c r="AHM301" s="120"/>
      <c r="AHN301" s="120"/>
      <c r="AHO301" s="120"/>
      <c r="AHP301" s="120"/>
      <c r="AHQ301" s="120"/>
      <c r="AHR301" s="120"/>
      <c r="AHS301" s="120"/>
      <c r="AHT301" s="120"/>
      <c r="AHU301" s="120"/>
      <c r="AHV301" s="120"/>
      <c r="AHW301" s="120"/>
      <c r="AHX301" s="120"/>
      <c r="AHY301" s="120"/>
      <c r="AHZ301" s="120"/>
      <c r="AIA301" s="120"/>
      <c r="AIB301" s="120"/>
      <c r="AIC301" s="120"/>
      <c r="AID301" s="120"/>
      <c r="AIE301" s="120"/>
      <c r="AIF301" s="120"/>
      <c r="AIG301" s="120"/>
      <c r="AIH301" s="120"/>
      <c r="AII301" s="120"/>
      <c r="AIJ301" s="120"/>
      <c r="AIK301" s="120"/>
      <c r="AIL301" s="120"/>
      <c r="AIM301" s="120"/>
      <c r="AIN301" s="120"/>
      <c r="AIO301" s="120"/>
      <c r="AIP301" s="120"/>
      <c r="AIQ301" s="120"/>
      <c r="AIR301" s="120"/>
      <c r="AIS301" s="120"/>
      <c r="AIT301" s="120"/>
      <c r="AIU301" s="120"/>
      <c r="AIV301" s="120"/>
      <c r="AIW301" s="120"/>
      <c r="AIX301" s="120"/>
      <c r="AIY301" s="120"/>
      <c r="AIZ301" s="120"/>
      <c r="AJA301" s="120"/>
      <c r="AJB301" s="120"/>
      <c r="AJC301" s="120"/>
      <c r="AJD301" s="120"/>
      <c r="AJE301" s="120"/>
      <c r="AJF301" s="120"/>
      <c r="AJG301" s="120"/>
      <c r="AJH301" s="120"/>
      <c r="AJI301" s="120"/>
      <c r="AJJ301" s="120"/>
      <c r="AJK301" s="120"/>
      <c r="AJL301" s="120"/>
      <c r="AJM301" s="120"/>
      <c r="AJN301" s="120"/>
      <c r="AJO301" s="120"/>
      <c r="AJP301" s="120"/>
      <c r="AJQ301" s="120"/>
      <c r="AJR301" s="120"/>
      <c r="AJS301" s="120"/>
      <c r="AJT301" s="120"/>
      <c r="AJU301" s="120"/>
      <c r="AJV301" s="120"/>
      <c r="AJW301" s="120"/>
      <c r="AJX301" s="120"/>
      <c r="AJY301" s="120"/>
      <c r="AJZ301" s="120"/>
      <c r="AKA301" s="120"/>
      <c r="AKB301" s="120"/>
      <c r="AKC301" s="120"/>
      <c r="AKD301" s="120"/>
      <c r="AKE301" s="120"/>
      <c r="AKF301" s="120"/>
      <c r="AKG301" s="120"/>
      <c r="AKH301" s="120"/>
      <c r="AKI301" s="120"/>
      <c r="AKJ301" s="120"/>
      <c r="AKK301" s="120"/>
      <c r="AKL301" s="120"/>
      <c r="AKM301" s="120"/>
      <c r="AKN301" s="120"/>
      <c r="AKO301" s="120"/>
      <c r="AKP301" s="120"/>
      <c r="AKQ301" s="120"/>
      <c r="AKR301" s="120"/>
      <c r="AKS301" s="120"/>
      <c r="AKT301" s="120"/>
      <c r="AKU301" s="120"/>
      <c r="AKV301" s="120"/>
      <c r="AKW301" s="120"/>
      <c r="AKX301" s="120"/>
      <c r="AKY301" s="120"/>
      <c r="AKZ301" s="120"/>
      <c r="ALA301" s="120"/>
      <c r="ALB301" s="120"/>
      <c r="ALC301" s="120"/>
      <c r="ALD301" s="120"/>
      <c r="ALE301" s="120"/>
      <c r="ALF301" s="120"/>
      <c r="ALG301" s="120"/>
      <c r="ALH301" s="120"/>
      <c r="ALI301" s="120"/>
      <c r="ALJ301" s="120"/>
      <c r="ALK301" s="120"/>
      <c r="ALL301" s="120"/>
      <c r="ALM301" s="120"/>
      <c r="ALN301" s="120"/>
      <c r="ALO301" s="120"/>
      <c r="ALP301" s="120"/>
      <c r="ALQ301" s="120"/>
      <c r="ALR301" s="120"/>
      <c r="ALS301" s="120"/>
      <c r="ALT301" s="120"/>
      <c r="ALU301" s="120"/>
      <c r="ALV301" s="120"/>
      <c r="ALW301" s="120"/>
      <c r="ALX301" s="120"/>
      <c r="ALY301" s="120"/>
      <c r="ALZ301" s="120"/>
      <c r="AMA301" s="120"/>
      <c r="AMB301" s="120"/>
      <c r="AMC301" s="120"/>
      <c r="AMD301" s="120"/>
      <c r="AME301" s="120"/>
      <c r="AMF301" s="120"/>
      <c r="AMG301" s="120"/>
      <c r="AMH301" s="120"/>
      <c r="AMI301" s="120"/>
      <c r="AMJ301" s="120"/>
      <c r="AMK301" s="120"/>
      <c r="AML301" s="120"/>
    </row>
    <row r="302" spans="1:1026" s="121" customFormat="1" ht="27.95" customHeight="1" x14ac:dyDescent="0.25">
      <c r="A302" s="102">
        <v>297</v>
      </c>
      <c r="B302" s="25" t="s">
        <v>357</v>
      </c>
      <c r="C302" s="26" t="s">
        <v>384</v>
      </c>
      <c r="D302" s="26" t="s">
        <v>358</v>
      </c>
      <c r="E302" s="31" t="s">
        <v>26</v>
      </c>
      <c r="F302" s="50">
        <v>8</v>
      </c>
      <c r="G302" s="51" t="s">
        <v>11</v>
      </c>
      <c r="H302" s="76"/>
      <c r="I302" s="76">
        <f t="shared" si="23"/>
        <v>0</v>
      </c>
      <c r="J302" s="76">
        <f t="shared" si="24"/>
        <v>0</v>
      </c>
      <c r="K302" s="76">
        <f t="shared" si="25"/>
        <v>0</v>
      </c>
      <c r="L302" s="53"/>
      <c r="M302" s="53"/>
      <c r="N302" s="53"/>
      <c r="O302" s="39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  <c r="EA302" s="120"/>
      <c r="EB302" s="120"/>
      <c r="EC302" s="120"/>
      <c r="ED302" s="120"/>
      <c r="EE302" s="120"/>
      <c r="EF302" s="120"/>
      <c r="EG302" s="120"/>
      <c r="EH302" s="120"/>
      <c r="EI302" s="120"/>
      <c r="EJ302" s="120"/>
      <c r="EK302" s="120"/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20"/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0"/>
      <c r="FH302" s="120"/>
      <c r="FI302" s="120"/>
      <c r="FJ302" s="120"/>
      <c r="FK302" s="120"/>
      <c r="FL302" s="120"/>
      <c r="FM302" s="120"/>
      <c r="FN302" s="120"/>
      <c r="FO302" s="120"/>
      <c r="FP302" s="120"/>
      <c r="FQ302" s="120"/>
      <c r="FR302" s="120"/>
      <c r="FS302" s="120"/>
      <c r="FT302" s="120"/>
      <c r="FU302" s="120"/>
      <c r="FV302" s="120"/>
      <c r="FW302" s="120"/>
      <c r="FX302" s="120"/>
      <c r="FY302" s="120"/>
      <c r="FZ302" s="120"/>
      <c r="GA302" s="120"/>
      <c r="GB302" s="120"/>
      <c r="GC302" s="120"/>
      <c r="GD302" s="120"/>
      <c r="GE302" s="120"/>
      <c r="GF302" s="120"/>
      <c r="GG302" s="120"/>
      <c r="GH302" s="120"/>
      <c r="GI302" s="120"/>
      <c r="GJ302" s="120"/>
      <c r="GK302" s="120"/>
      <c r="GL302" s="120"/>
      <c r="GM302" s="120"/>
      <c r="GN302" s="120"/>
      <c r="GO302" s="120"/>
      <c r="GP302" s="120"/>
      <c r="GQ302" s="120"/>
      <c r="GR302" s="120"/>
      <c r="GS302" s="120"/>
      <c r="GT302" s="120"/>
      <c r="GU302" s="120"/>
      <c r="GV302" s="120"/>
      <c r="GW302" s="120"/>
      <c r="GX302" s="120"/>
      <c r="GY302" s="120"/>
      <c r="GZ302" s="120"/>
      <c r="HA302" s="120"/>
      <c r="HB302" s="120"/>
      <c r="HC302" s="120"/>
      <c r="HD302" s="120"/>
      <c r="HE302" s="120"/>
      <c r="HF302" s="120"/>
      <c r="HG302" s="120"/>
      <c r="HH302" s="120"/>
      <c r="HI302" s="120"/>
      <c r="HJ302" s="120"/>
      <c r="HK302" s="120"/>
      <c r="HL302" s="120"/>
      <c r="HM302" s="120"/>
      <c r="HN302" s="120"/>
      <c r="HO302" s="120"/>
      <c r="HP302" s="120"/>
      <c r="HQ302" s="120"/>
      <c r="HR302" s="120"/>
      <c r="HS302" s="120"/>
      <c r="HT302" s="120"/>
      <c r="HU302" s="120"/>
      <c r="HV302" s="120"/>
      <c r="HW302" s="120"/>
      <c r="HX302" s="120"/>
      <c r="HY302" s="120"/>
      <c r="HZ302" s="120"/>
      <c r="IA302" s="120"/>
      <c r="IB302" s="120"/>
      <c r="IC302" s="120"/>
      <c r="ID302" s="120"/>
      <c r="IE302" s="120"/>
      <c r="IF302" s="120"/>
      <c r="IG302" s="120"/>
      <c r="IH302" s="120"/>
      <c r="II302" s="120"/>
      <c r="IJ302" s="120"/>
      <c r="IK302" s="120"/>
      <c r="IL302" s="120"/>
      <c r="IM302" s="120"/>
      <c r="IN302" s="120"/>
      <c r="IO302" s="120"/>
      <c r="IP302" s="120"/>
      <c r="IQ302" s="120"/>
      <c r="IR302" s="120"/>
      <c r="IS302" s="120"/>
      <c r="IT302" s="120"/>
      <c r="IU302" s="120"/>
      <c r="IV302" s="120"/>
      <c r="IW302" s="120"/>
      <c r="IX302" s="120"/>
      <c r="IY302" s="120"/>
      <c r="IZ302" s="120"/>
      <c r="JA302" s="120"/>
      <c r="JB302" s="120"/>
      <c r="JC302" s="120"/>
      <c r="JD302" s="120"/>
      <c r="JE302" s="120"/>
      <c r="JF302" s="120"/>
      <c r="JG302" s="120"/>
      <c r="JH302" s="120"/>
      <c r="JI302" s="120"/>
      <c r="JJ302" s="120"/>
      <c r="JK302" s="120"/>
      <c r="JL302" s="120"/>
      <c r="JM302" s="120"/>
      <c r="JN302" s="120"/>
      <c r="JO302" s="120"/>
      <c r="JP302" s="120"/>
      <c r="JQ302" s="120"/>
      <c r="JR302" s="120"/>
      <c r="JS302" s="120"/>
      <c r="JT302" s="120"/>
      <c r="JU302" s="120"/>
      <c r="JV302" s="120"/>
      <c r="JW302" s="120"/>
      <c r="JX302" s="120"/>
      <c r="JY302" s="120"/>
      <c r="JZ302" s="120"/>
      <c r="KA302" s="120"/>
      <c r="KB302" s="120"/>
      <c r="KC302" s="120"/>
      <c r="KD302" s="120"/>
      <c r="KE302" s="120"/>
      <c r="KF302" s="120"/>
      <c r="KG302" s="120"/>
      <c r="KH302" s="120"/>
      <c r="KI302" s="120"/>
      <c r="KJ302" s="120"/>
      <c r="KK302" s="120"/>
      <c r="KL302" s="120"/>
      <c r="KM302" s="120"/>
      <c r="KN302" s="120"/>
      <c r="KO302" s="120"/>
      <c r="KP302" s="120"/>
      <c r="KQ302" s="120"/>
      <c r="KR302" s="120"/>
      <c r="KS302" s="120"/>
      <c r="KT302" s="120"/>
      <c r="KU302" s="120"/>
      <c r="KV302" s="120"/>
      <c r="KW302" s="120"/>
      <c r="KX302" s="120"/>
      <c r="KY302" s="120"/>
      <c r="KZ302" s="120"/>
      <c r="LA302" s="120"/>
      <c r="LB302" s="120"/>
      <c r="LC302" s="120"/>
      <c r="LD302" s="120"/>
      <c r="LE302" s="120"/>
      <c r="LF302" s="120"/>
      <c r="LG302" s="120"/>
      <c r="LH302" s="120"/>
      <c r="LI302" s="120"/>
      <c r="LJ302" s="120"/>
      <c r="LK302" s="120"/>
      <c r="LL302" s="120"/>
      <c r="LM302" s="120"/>
      <c r="LN302" s="120"/>
      <c r="LO302" s="120"/>
      <c r="LP302" s="120"/>
      <c r="LQ302" s="120"/>
      <c r="LR302" s="120"/>
      <c r="LS302" s="120"/>
      <c r="LT302" s="120"/>
      <c r="LU302" s="120"/>
      <c r="LV302" s="120"/>
      <c r="LW302" s="120"/>
      <c r="LX302" s="120"/>
      <c r="LY302" s="120"/>
      <c r="LZ302" s="120"/>
      <c r="MA302" s="120"/>
      <c r="MB302" s="120"/>
      <c r="MC302" s="120"/>
      <c r="MD302" s="120"/>
      <c r="ME302" s="120"/>
      <c r="MF302" s="120"/>
      <c r="MG302" s="120"/>
      <c r="MH302" s="120"/>
      <c r="MI302" s="120"/>
      <c r="MJ302" s="120"/>
      <c r="MK302" s="120"/>
      <c r="ML302" s="120"/>
      <c r="MM302" s="120"/>
      <c r="MN302" s="120"/>
      <c r="MO302" s="120"/>
      <c r="MP302" s="120"/>
      <c r="MQ302" s="120"/>
      <c r="MR302" s="120"/>
      <c r="MS302" s="120"/>
      <c r="MT302" s="120"/>
      <c r="MU302" s="120"/>
      <c r="MV302" s="120"/>
      <c r="MW302" s="120"/>
      <c r="MX302" s="120"/>
      <c r="MY302" s="120"/>
      <c r="MZ302" s="120"/>
      <c r="NA302" s="120"/>
      <c r="NB302" s="120"/>
      <c r="NC302" s="120"/>
      <c r="ND302" s="120"/>
      <c r="NE302" s="120"/>
      <c r="NF302" s="120"/>
      <c r="NG302" s="120"/>
      <c r="NH302" s="120"/>
      <c r="NI302" s="120"/>
      <c r="NJ302" s="120"/>
      <c r="NK302" s="120"/>
      <c r="NL302" s="120"/>
      <c r="NM302" s="120"/>
      <c r="NN302" s="120"/>
      <c r="NO302" s="120"/>
      <c r="NP302" s="120"/>
      <c r="NQ302" s="120"/>
      <c r="NR302" s="120"/>
      <c r="NS302" s="120"/>
      <c r="NT302" s="120"/>
      <c r="NU302" s="120"/>
      <c r="NV302" s="120"/>
      <c r="NW302" s="120"/>
      <c r="NX302" s="120"/>
      <c r="NY302" s="120"/>
      <c r="NZ302" s="120"/>
      <c r="OA302" s="120"/>
      <c r="OB302" s="120"/>
      <c r="OC302" s="120"/>
      <c r="OD302" s="120"/>
      <c r="OE302" s="120"/>
      <c r="OF302" s="120"/>
      <c r="OG302" s="120"/>
      <c r="OH302" s="120"/>
      <c r="OI302" s="120"/>
      <c r="OJ302" s="120"/>
      <c r="OK302" s="120"/>
      <c r="OL302" s="120"/>
      <c r="OM302" s="120"/>
      <c r="ON302" s="120"/>
      <c r="OO302" s="120"/>
      <c r="OP302" s="120"/>
      <c r="OQ302" s="120"/>
      <c r="OR302" s="120"/>
      <c r="OS302" s="120"/>
      <c r="OT302" s="120"/>
      <c r="OU302" s="120"/>
      <c r="OV302" s="120"/>
      <c r="OW302" s="120"/>
      <c r="OX302" s="120"/>
      <c r="OY302" s="120"/>
      <c r="OZ302" s="120"/>
      <c r="PA302" s="120"/>
      <c r="PB302" s="120"/>
      <c r="PC302" s="120"/>
      <c r="PD302" s="120"/>
      <c r="PE302" s="120"/>
      <c r="PF302" s="120"/>
      <c r="PG302" s="120"/>
      <c r="PH302" s="120"/>
      <c r="PI302" s="120"/>
      <c r="PJ302" s="120"/>
      <c r="PK302" s="120"/>
      <c r="PL302" s="120"/>
      <c r="PM302" s="120"/>
      <c r="PN302" s="120"/>
      <c r="PO302" s="120"/>
      <c r="PP302" s="120"/>
      <c r="PQ302" s="120"/>
      <c r="PR302" s="120"/>
      <c r="PS302" s="120"/>
      <c r="PT302" s="120"/>
      <c r="PU302" s="120"/>
      <c r="PV302" s="120"/>
      <c r="PW302" s="120"/>
      <c r="PX302" s="120"/>
      <c r="PY302" s="120"/>
      <c r="PZ302" s="120"/>
      <c r="QA302" s="120"/>
      <c r="QB302" s="120"/>
      <c r="QC302" s="120"/>
      <c r="QD302" s="120"/>
      <c r="QE302" s="120"/>
      <c r="QF302" s="120"/>
      <c r="QG302" s="120"/>
      <c r="QH302" s="120"/>
      <c r="QI302" s="120"/>
      <c r="QJ302" s="120"/>
      <c r="QK302" s="120"/>
      <c r="QL302" s="120"/>
      <c r="QM302" s="120"/>
      <c r="QN302" s="120"/>
      <c r="QO302" s="120"/>
      <c r="QP302" s="120"/>
      <c r="QQ302" s="120"/>
      <c r="QR302" s="120"/>
      <c r="QS302" s="120"/>
      <c r="QT302" s="120"/>
      <c r="QU302" s="120"/>
      <c r="QV302" s="120"/>
      <c r="QW302" s="120"/>
      <c r="QX302" s="120"/>
      <c r="QY302" s="120"/>
      <c r="QZ302" s="120"/>
      <c r="RA302" s="120"/>
      <c r="RB302" s="120"/>
      <c r="RC302" s="120"/>
      <c r="RD302" s="120"/>
      <c r="RE302" s="120"/>
      <c r="RF302" s="120"/>
      <c r="RG302" s="120"/>
      <c r="RH302" s="120"/>
      <c r="RI302" s="120"/>
      <c r="RJ302" s="120"/>
      <c r="RK302" s="120"/>
      <c r="RL302" s="120"/>
      <c r="RM302" s="120"/>
      <c r="RN302" s="120"/>
      <c r="RO302" s="120"/>
      <c r="RP302" s="120"/>
      <c r="RQ302" s="120"/>
      <c r="RR302" s="120"/>
      <c r="RS302" s="120"/>
      <c r="RT302" s="120"/>
      <c r="RU302" s="120"/>
      <c r="RV302" s="120"/>
      <c r="RW302" s="120"/>
      <c r="RX302" s="120"/>
      <c r="RY302" s="120"/>
      <c r="RZ302" s="120"/>
      <c r="SA302" s="120"/>
      <c r="SB302" s="120"/>
      <c r="SC302" s="120"/>
      <c r="SD302" s="120"/>
      <c r="SE302" s="120"/>
      <c r="SF302" s="120"/>
      <c r="SG302" s="120"/>
      <c r="SH302" s="120"/>
      <c r="SI302" s="120"/>
      <c r="SJ302" s="120"/>
      <c r="SK302" s="120"/>
      <c r="SL302" s="120"/>
      <c r="SM302" s="120"/>
      <c r="SN302" s="120"/>
      <c r="SO302" s="120"/>
      <c r="SP302" s="120"/>
      <c r="SQ302" s="120"/>
      <c r="SR302" s="120"/>
      <c r="SS302" s="120"/>
      <c r="ST302" s="120"/>
      <c r="SU302" s="120"/>
      <c r="SV302" s="120"/>
      <c r="SW302" s="120"/>
      <c r="SX302" s="120"/>
      <c r="SY302" s="120"/>
      <c r="SZ302" s="120"/>
      <c r="TA302" s="120"/>
      <c r="TB302" s="120"/>
      <c r="TC302" s="120"/>
      <c r="TD302" s="120"/>
      <c r="TE302" s="120"/>
      <c r="TF302" s="120"/>
      <c r="TG302" s="120"/>
      <c r="TH302" s="120"/>
      <c r="TI302" s="120"/>
      <c r="TJ302" s="120"/>
      <c r="TK302" s="120"/>
      <c r="TL302" s="120"/>
      <c r="TM302" s="120"/>
      <c r="TN302" s="120"/>
      <c r="TO302" s="120"/>
      <c r="TP302" s="120"/>
      <c r="TQ302" s="120"/>
      <c r="TR302" s="120"/>
      <c r="TS302" s="120"/>
      <c r="TT302" s="120"/>
      <c r="TU302" s="120"/>
      <c r="TV302" s="120"/>
      <c r="TW302" s="120"/>
      <c r="TX302" s="120"/>
      <c r="TY302" s="120"/>
      <c r="TZ302" s="120"/>
      <c r="UA302" s="120"/>
      <c r="UB302" s="120"/>
      <c r="UC302" s="120"/>
      <c r="UD302" s="120"/>
      <c r="UE302" s="120"/>
      <c r="UF302" s="120"/>
      <c r="UG302" s="120"/>
      <c r="UH302" s="120"/>
      <c r="UI302" s="120"/>
      <c r="UJ302" s="120"/>
      <c r="UK302" s="120"/>
      <c r="UL302" s="120"/>
      <c r="UM302" s="120"/>
      <c r="UN302" s="120"/>
      <c r="UO302" s="120"/>
      <c r="UP302" s="120"/>
      <c r="UQ302" s="120"/>
      <c r="UR302" s="120"/>
      <c r="US302" s="120"/>
      <c r="UT302" s="120"/>
      <c r="UU302" s="120"/>
      <c r="UV302" s="120"/>
      <c r="UW302" s="120"/>
      <c r="UX302" s="120"/>
      <c r="UY302" s="120"/>
      <c r="UZ302" s="120"/>
      <c r="VA302" s="120"/>
      <c r="VB302" s="120"/>
      <c r="VC302" s="120"/>
      <c r="VD302" s="120"/>
      <c r="VE302" s="120"/>
      <c r="VF302" s="120"/>
      <c r="VG302" s="120"/>
      <c r="VH302" s="120"/>
      <c r="VI302" s="120"/>
      <c r="VJ302" s="120"/>
      <c r="VK302" s="120"/>
      <c r="VL302" s="120"/>
      <c r="VM302" s="120"/>
      <c r="VN302" s="120"/>
      <c r="VO302" s="120"/>
      <c r="VP302" s="120"/>
      <c r="VQ302" s="120"/>
      <c r="VR302" s="120"/>
      <c r="VS302" s="120"/>
      <c r="VT302" s="120"/>
      <c r="VU302" s="120"/>
      <c r="VV302" s="120"/>
      <c r="VW302" s="120"/>
      <c r="VX302" s="120"/>
      <c r="VY302" s="120"/>
      <c r="VZ302" s="120"/>
      <c r="WA302" s="120"/>
      <c r="WB302" s="120"/>
      <c r="WC302" s="120"/>
      <c r="WD302" s="120"/>
      <c r="WE302" s="120"/>
      <c r="WF302" s="120"/>
      <c r="WG302" s="120"/>
      <c r="WH302" s="120"/>
      <c r="WI302" s="120"/>
      <c r="WJ302" s="120"/>
      <c r="WK302" s="120"/>
      <c r="WL302" s="120"/>
      <c r="WM302" s="120"/>
      <c r="WN302" s="120"/>
      <c r="WO302" s="120"/>
      <c r="WP302" s="120"/>
      <c r="WQ302" s="120"/>
      <c r="WR302" s="120"/>
      <c r="WS302" s="120"/>
      <c r="WT302" s="120"/>
      <c r="WU302" s="120"/>
      <c r="WV302" s="120"/>
      <c r="WW302" s="120"/>
      <c r="WX302" s="120"/>
      <c r="WY302" s="120"/>
      <c r="WZ302" s="120"/>
      <c r="XA302" s="120"/>
      <c r="XB302" s="120"/>
      <c r="XC302" s="120"/>
      <c r="XD302" s="120"/>
      <c r="XE302" s="120"/>
      <c r="XF302" s="120"/>
      <c r="XG302" s="120"/>
      <c r="XH302" s="120"/>
      <c r="XI302" s="120"/>
      <c r="XJ302" s="120"/>
      <c r="XK302" s="120"/>
      <c r="XL302" s="120"/>
      <c r="XM302" s="120"/>
      <c r="XN302" s="120"/>
      <c r="XO302" s="120"/>
      <c r="XP302" s="120"/>
      <c r="XQ302" s="120"/>
      <c r="XR302" s="120"/>
      <c r="XS302" s="120"/>
      <c r="XT302" s="120"/>
      <c r="XU302" s="120"/>
      <c r="XV302" s="120"/>
      <c r="XW302" s="120"/>
      <c r="XX302" s="120"/>
      <c r="XY302" s="120"/>
      <c r="XZ302" s="120"/>
      <c r="YA302" s="120"/>
      <c r="YB302" s="120"/>
      <c r="YC302" s="120"/>
      <c r="YD302" s="120"/>
      <c r="YE302" s="120"/>
      <c r="YF302" s="120"/>
      <c r="YG302" s="120"/>
      <c r="YH302" s="120"/>
      <c r="YI302" s="120"/>
      <c r="YJ302" s="120"/>
      <c r="YK302" s="120"/>
      <c r="YL302" s="120"/>
      <c r="YM302" s="120"/>
      <c r="YN302" s="120"/>
      <c r="YO302" s="120"/>
      <c r="YP302" s="120"/>
      <c r="YQ302" s="120"/>
      <c r="YR302" s="120"/>
      <c r="YS302" s="120"/>
      <c r="YT302" s="120"/>
      <c r="YU302" s="120"/>
      <c r="YV302" s="120"/>
      <c r="YW302" s="120"/>
      <c r="YX302" s="120"/>
      <c r="YY302" s="120"/>
      <c r="YZ302" s="120"/>
      <c r="ZA302" s="120"/>
      <c r="ZB302" s="120"/>
      <c r="ZC302" s="120"/>
      <c r="ZD302" s="120"/>
      <c r="ZE302" s="120"/>
      <c r="ZF302" s="120"/>
      <c r="ZG302" s="120"/>
      <c r="ZH302" s="120"/>
      <c r="ZI302" s="120"/>
      <c r="ZJ302" s="120"/>
      <c r="ZK302" s="120"/>
      <c r="ZL302" s="120"/>
      <c r="ZM302" s="120"/>
      <c r="ZN302" s="120"/>
      <c r="ZO302" s="120"/>
      <c r="ZP302" s="120"/>
      <c r="ZQ302" s="120"/>
      <c r="ZR302" s="120"/>
      <c r="ZS302" s="120"/>
      <c r="ZT302" s="120"/>
      <c r="ZU302" s="120"/>
      <c r="ZV302" s="120"/>
      <c r="ZW302" s="120"/>
      <c r="ZX302" s="120"/>
      <c r="ZY302" s="120"/>
      <c r="ZZ302" s="120"/>
      <c r="AAA302" s="120"/>
      <c r="AAB302" s="120"/>
      <c r="AAC302" s="120"/>
      <c r="AAD302" s="120"/>
      <c r="AAE302" s="120"/>
      <c r="AAF302" s="120"/>
      <c r="AAG302" s="120"/>
      <c r="AAH302" s="120"/>
      <c r="AAI302" s="120"/>
      <c r="AAJ302" s="120"/>
      <c r="AAK302" s="120"/>
      <c r="AAL302" s="120"/>
      <c r="AAM302" s="120"/>
      <c r="AAN302" s="120"/>
      <c r="AAO302" s="120"/>
      <c r="AAP302" s="120"/>
      <c r="AAQ302" s="120"/>
      <c r="AAR302" s="120"/>
      <c r="AAS302" s="120"/>
      <c r="AAT302" s="120"/>
      <c r="AAU302" s="120"/>
      <c r="AAV302" s="120"/>
      <c r="AAW302" s="120"/>
      <c r="AAX302" s="120"/>
      <c r="AAY302" s="120"/>
      <c r="AAZ302" s="120"/>
      <c r="ABA302" s="120"/>
      <c r="ABB302" s="120"/>
      <c r="ABC302" s="120"/>
      <c r="ABD302" s="120"/>
      <c r="ABE302" s="120"/>
      <c r="ABF302" s="120"/>
      <c r="ABG302" s="120"/>
      <c r="ABH302" s="120"/>
      <c r="ABI302" s="120"/>
      <c r="ABJ302" s="120"/>
      <c r="ABK302" s="120"/>
      <c r="ABL302" s="120"/>
      <c r="ABM302" s="120"/>
      <c r="ABN302" s="120"/>
      <c r="ABO302" s="120"/>
      <c r="ABP302" s="120"/>
      <c r="ABQ302" s="120"/>
      <c r="ABR302" s="120"/>
      <c r="ABS302" s="120"/>
      <c r="ABT302" s="120"/>
      <c r="ABU302" s="120"/>
      <c r="ABV302" s="120"/>
      <c r="ABW302" s="120"/>
      <c r="ABX302" s="120"/>
      <c r="ABY302" s="120"/>
      <c r="ABZ302" s="120"/>
      <c r="ACA302" s="120"/>
      <c r="ACB302" s="120"/>
      <c r="ACC302" s="120"/>
      <c r="ACD302" s="120"/>
      <c r="ACE302" s="120"/>
      <c r="ACF302" s="120"/>
      <c r="ACG302" s="120"/>
      <c r="ACH302" s="120"/>
      <c r="ACI302" s="120"/>
      <c r="ACJ302" s="120"/>
      <c r="ACK302" s="120"/>
      <c r="ACL302" s="120"/>
      <c r="ACM302" s="120"/>
      <c r="ACN302" s="120"/>
      <c r="ACO302" s="120"/>
      <c r="ACP302" s="120"/>
      <c r="ACQ302" s="120"/>
      <c r="ACR302" s="120"/>
      <c r="ACS302" s="120"/>
      <c r="ACT302" s="120"/>
      <c r="ACU302" s="120"/>
      <c r="ACV302" s="120"/>
      <c r="ACW302" s="120"/>
      <c r="ACX302" s="120"/>
      <c r="ACY302" s="120"/>
      <c r="ACZ302" s="120"/>
      <c r="ADA302" s="120"/>
      <c r="ADB302" s="120"/>
      <c r="ADC302" s="120"/>
      <c r="ADD302" s="120"/>
      <c r="ADE302" s="120"/>
      <c r="ADF302" s="120"/>
      <c r="ADG302" s="120"/>
      <c r="ADH302" s="120"/>
      <c r="ADI302" s="120"/>
      <c r="ADJ302" s="120"/>
      <c r="ADK302" s="120"/>
      <c r="ADL302" s="120"/>
      <c r="ADM302" s="120"/>
      <c r="ADN302" s="120"/>
      <c r="ADO302" s="120"/>
      <c r="ADP302" s="120"/>
      <c r="ADQ302" s="120"/>
      <c r="ADR302" s="120"/>
      <c r="ADS302" s="120"/>
      <c r="ADT302" s="120"/>
      <c r="ADU302" s="120"/>
      <c r="ADV302" s="120"/>
      <c r="ADW302" s="120"/>
      <c r="ADX302" s="120"/>
      <c r="ADY302" s="120"/>
      <c r="ADZ302" s="120"/>
      <c r="AEA302" s="120"/>
      <c r="AEB302" s="120"/>
      <c r="AEC302" s="120"/>
      <c r="AED302" s="120"/>
      <c r="AEE302" s="120"/>
      <c r="AEF302" s="120"/>
      <c r="AEG302" s="120"/>
      <c r="AEH302" s="120"/>
      <c r="AEI302" s="120"/>
      <c r="AEJ302" s="120"/>
      <c r="AEK302" s="120"/>
      <c r="AEL302" s="120"/>
      <c r="AEM302" s="120"/>
      <c r="AEN302" s="120"/>
      <c r="AEO302" s="120"/>
      <c r="AEP302" s="120"/>
      <c r="AEQ302" s="120"/>
      <c r="AER302" s="120"/>
      <c r="AES302" s="120"/>
      <c r="AET302" s="120"/>
      <c r="AEU302" s="120"/>
      <c r="AEV302" s="120"/>
      <c r="AEW302" s="120"/>
      <c r="AEX302" s="120"/>
      <c r="AEY302" s="120"/>
      <c r="AEZ302" s="120"/>
      <c r="AFA302" s="120"/>
      <c r="AFB302" s="120"/>
      <c r="AFC302" s="120"/>
      <c r="AFD302" s="120"/>
      <c r="AFE302" s="120"/>
      <c r="AFF302" s="120"/>
      <c r="AFG302" s="120"/>
      <c r="AFH302" s="120"/>
      <c r="AFI302" s="120"/>
      <c r="AFJ302" s="120"/>
      <c r="AFK302" s="120"/>
      <c r="AFL302" s="120"/>
      <c r="AFM302" s="120"/>
      <c r="AFN302" s="120"/>
      <c r="AFO302" s="120"/>
      <c r="AFP302" s="120"/>
      <c r="AFQ302" s="120"/>
      <c r="AFR302" s="120"/>
      <c r="AFS302" s="120"/>
      <c r="AFT302" s="120"/>
      <c r="AFU302" s="120"/>
      <c r="AFV302" s="120"/>
      <c r="AFW302" s="120"/>
      <c r="AFX302" s="120"/>
      <c r="AFY302" s="120"/>
      <c r="AFZ302" s="120"/>
      <c r="AGA302" s="120"/>
      <c r="AGB302" s="120"/>
      <c r="AGC302" s="120"/>
      <c r="AGD302" s="120"/>
      <c r="AGE302" s="120"/>
      <c r="AGF302" s="120"/>
      <c r="AGG302" s="120"/>
      <c r="AGH302" s="120"/>
      <c r="AGI302" s="120"/>
      <c r="AGJ302" s="120"/>
      <c r="AGK302" s="120"/>
      <c r="AGL302" s="120"/>
      <c r="AGM302" s="120"/>
      <c r="AGN302" s="120"/>
      <c r="AGO302" s="120"/>
      <c r="AGP302" s="120"/>
      <c r="AGQ302" s="120"/>
      <c r="AGR302" s="120"/>
      <c r="AGS302" s="120"/>
      <c r="AGT302" s="120"/>
      <c r="AGU302" s="120"/>
      <c r="AGV302" s="120"/>
      <c r="AGW302" s="120"/>
      <c r="AGX302" s="120"/>
      <c r="AGY302" s="120"/>
      <c r="AGZ302" s="120"/>
      <c r="AHA302" s="120"/>
      <c r="AHB302" s="120"/>
      <c r="AHC302" s="120"/>
      <c r="AHD302" s="120"/>
      <c r="AHE302" s="120"/>
      <c r="AHF302" s="120"/>
      <c r="AHG302" s="120"/>
      <c r="AHH302" s="120"/>
      <c r="AHI302" s="120"/>
      <c r="AHJ302" s="120"/>
      <c r="AHK302" s="120"/>
      <c r="AHL302" s="120"/>
      <c r="AHM302" s="120"/>
      <c r="AHN302" s="120"/>
      <c r="AHO302" s="120"/>
      <c r="AHP302" s="120"/>
      <c r="AHQ302" s="120"/>
      <c r="AHR302" s="120"/>
      <c r="AHS302" s="120"/>
      <c r="AHT302" s="120"/>
      <c r="AHU302" s="120"/>
      <c r="AHV302" s="120"/>
      <c r="AHW302" s="120"/>
      <c r="AHX302" s="120"/>
      <c r="AHY302" s="120"/>
      <c r="AHZ302" s="120"/>
      <c r="AIA302" s="120"/>
      <c r="AIB302" s="120"/>
      <c r="AIC302" s="120"/>
      <c r="AID302" s="120"/>
      <c r="AIE302" s="120"/>
      <c r="AIF302" s="120"/>
      <c r="AIG302" s="120"/>
      <c r="AIH302" s="120"/>
      <c r="AII302" s="120"/>
      <c r="AIJ302" s="120"/>
      <c r="AIK302" s="120"/>
      <c r="AIL302" s="120"/>
      <c r="AIM302" s="120"/>
      <c r="AIN302" s="120"/>
      <c r="AIO302" s="120"/>
      <c r="AIP302" s="120"/>
      <c r="AIQ302" s="120"/>
      <c r="AIR302" s="120"/>
      <c r="AIS302" s="120"/>
      <c r="AIT302" s="120"/>
      <c r="AIU302" s="120"/>
      <c r="AIV302" s="120"/>
      <c r="AIW302" s="120"/>
      <c r="AIX302" s="120"/>
      <c r="AIY302" s="120"/>
      <c r="AIZ302" s="120"/>
      <c r="AJA302" s="120"/>
      <c r="AJB302" s="120"/>
      <c r="AJC302" s="120"/>
      <c r="AJD302" s="120"/>
      <c r="AJE302" s="120"/>
      <c r="AJF302" s="120"/>
      <c r="AJG302" s="120"/>
      <c r="AJH302" s="120"/>
      <c r="AJI302" s="120"/>
      <c r="AJJ302" s="120"/>
      <c r="AJK302" s="120"/>
      <c r="AJL302" s="120"/>
      <c r="AJM302" s="120"/>
      <c r="AJN302" s="120"/>
      <c r="AJO302" s="120"/>
      <c r="AJP302" s="120"/>
      <c r="AJQ302" s="120"/>
      <c r="AJR302" s="120"/>
      <c r="AJS302" s="120"/>
      <c r="AJT302" s="120"/>
      <c r="AJU302" s="120"/>
      <c r="AJV302" s="120"/>
      <c r="AJW302" s="120"/>
      <c r="AJX302" s="120"/>
      <c r="AJY302" s="120"/>
      <c r="AJZ302" s="120"/>
      <c r="AKA302" s="120"/>
      <c r="AKB302" s="120"/>
      <c r="AKC302" s="120"/>
      <c r="AKD302" s="120"/>
      <c r="AKE302" s="120"/>
      <c r="AKF302" s="120"/>
      <c r="AKG302" s="120"/>
      <c r="AKH302" s="120"/>
      <c r="AKI302" s="120"/>
      <c r="AKJ302" s="120"/>
      <c r="AKK302" s="120"/>
      <c r="AKL302" s="120"/>
      <c r="AKM302" s="120"/>
      <c r="AKN302" s="120"/>
      <c r="AKO302" s="120"/>
      <c r="AKP302" s="120"/>
      <c r="AKQ302" s="120"/>
      <c r="AKR302" s="120"/>
      <c r="AKS302" s="120"/>
      <c r="AKT302" s="120"/>
      <c r="AKU302" s="120"/>
      <c r="AKV302" s="120"/>
      <c r="AKW302" s="120"/>
      <c r="AKX302" s="120"/>
      <c r="AKY302" s="120"/>
      <c r="AKZ302" s="120"/>
      <c r="ALA302" s="120"/>
      <c r="ALB302" s="120"/>
      <c r="ALC302" s="120"/>
      <c r="ALD302" s="120"/>
      <c r="ALE302" s="120"/>
      <c r="ALF302" s="120"/>
      <c r="ALG302" s="120"/>
      <c r="ALH302" s="120"/>
      <c r="ALI302" s="120"/>
      <c r="ALJ302" s="120"/>
      <c r="ALK302" s="120"/>
      <c r="ALL302" s="120"/>
      <c r="ALM302" s="120"/>
      <c r="ALN302" s="120"/>
      <c r="ALO302" s="120"/>
      <c r="ALP302" s="120"/>
      <c r="ALQ302" s="120"/>
      <c r="ALR302" s="120"/>
      <c r="ALS302" s="120"/>
      <c r="ALT302" s="120"/>
      <c r="ALU302" s="120"/>
      <c r="ALV302" s="120"/>
      <c r="ALW302" s="120"/>
      <c r="ALX302" s="120"/>
      <c r="ALY302" s="120"/>
      <c r="ALZ302" s="120"/>
      <c r="AMA302" s="120"/>
      <c r="AMB302" s="120"/>
      <c r="AMC302" s="120"/>
      <c r="AMD302" s="120"/>
      <c r="AME302" s="120"/>
      <c r="AMF302" s="120"/>
      <c r="AMG302" s="120"/>
      <c r="AMH302" s="120"/>
      <c r="AMI302" s="120"/>
      <c r="AMJ302" s="120"/>
      <c r="AMK302" s="120"/>
      <c r="AML302" s="120"/>
    </row>
    <row r="303" spans="1:1026" s="121" customFormat="1" ht="27.95" customHeight="1" x14ac:dyDescent="0.25">
      <c r="A303" s="102">
        <v>298</v>
      </c>
      <c r="B303" s="25" t="s">
        <v>534</v>
      </c>
      <c r="C303" s="26" t="s">
        <v>19</v>
      </c>
      <c r="D303" s="26" t="s">
        <v>599</v>
      </c>
      <c r="E303" s="38" t="s">
        <v>24</v>
      </c>
      <c r="F303" s="50">
        <v>17</v>
      </c>
      <c r="G303" s="51" t="s">
        <v>11</v>
      </c>
      <c r="H303" s="119"/>
      <c r="I303" s="76">
        <f t="shared" si="23"/>
        <v>0</v>
      </c>
      <c r="J303" s="76">
        <f t="shared" si="24"/>
        <v>0</v>
      </c>
      <c r="K303" s="76">
        <f t="shared" si="25"/>
        <v>0</v>
      </c>
      <c r="L303" s="122"/>
      <c r="M303" s="123"/>
      <c r="N303" s="122"/>
      <c r="O303" s="39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  <c r="IQ303" s="120"/>
      <c r="IR303" s="120"/>
      <c r="IS303" s="120"/>
      <c r="IT303" s="120"/>
      <c r="IU303" s="120"/>
      <c r="IV303" s="120"/>
      <c r="IW303" s="120"/>
      <c r="IX303" s="120"/>
      <c r="IY303" s="120"/>
      <c r="IZ303" s="120"/>
      <c r="JA303" s="120"/>
      <c r="JB303" s="120"/>
      <c r="JC303" s="120"/>
      <c r="JD303" s="120"/>
      <c r="JE303" s="120"/>
      <c r="JF303" s="120"/>
      <c r="JG303" s="120"/>
      <c r="JH303" s="120"/>
      <c r="JI303" s="120"/>
      <c r="JJ303" s="120"/>
      <c r="JK303" s="120"/>
      <c r="JL303" s="120"/>
      <c r="JM303" s="120"/>
      <c r="JN303" s="120"/>
      <c r="JO303" s="120"/>
      <c r="JP303" s="120"/>
      <c r="JQ303" s="120"/>
      <c r="JR303" s="120"/>
      <c r="JS303" s="120"/>
      <c r="JT303" s="120"/>
      <c r="JU303" s="120"/>
      <c r="JV303" s="120"/>
      <c r="JW303" s="120"/>
      <c r="JX303" s="120"/>
      <c r="JY303" s="120"/>
      <c r="JZ303" s="120"/>
      <c r="KA303" s="120"/>
      <c r="KB303" s="120"/>
      <c r="KC303" s="120"/>
      <c r="KD303" s="120"/>
      <c r="KE303" s="120"/>
      <c r="KF303" s="120"/>
      <c r="KG303" s="120"/>
      <c r="KH303" s="120"/>
      <c r="KI303" s="120"/>
      <c r="KJ303" s="120"/>
      <c r="KK303" s="120"/>
      <c r="KL303" s="120"/>
      <c r="KM303" s="120"/>
      <c r="KN303" s="120"/>
      <c r="KO303" s="120"/>
      <c r="KP303" s="120"/>
      <c r="KQ303" s="120"/>
      <c r="KR303" s="120"/>
      <c r="KS303" s="120"/>
      <c r="KT303" s="120"/>
      <c r="KU303" s="120"/>
      <c r="KV303" s="120"/>
      <c r="KW303" s="120"/>
      <c r="KX303" s="120"/>
      <c r="KY303" s="120"/>
      <c r="KZ303" s="120"/>
      <c r="LA303" s="120"/>
      <c r="LB303" s="120"/>
      <c r="LC303" s="120"/>
      <c r="LD303" s="120"/>
      <c r="LE303" s="120"/>
      <c r="LF303" s="120"/>
      <c r="LG303" s="120"/>
      <c r="LH303" s="120"/>
      <c r="LI303" s="120"/>
      <c r="LJ303" s="120"/>
      <c r="LK303" s="120"/>
      <c r="LL303" s="120"/>
      <c r="LM303" s="120"/>
      <c r="LN303" s="120"/>
      <c r="LO303" s="120"/>
      <c r="LP303" s="120"/>
      <c r="LQ303" s="120"/>
      <c r="LR303" s="120"/>
      <c r="LS303" s="120"/>
      <c r="LT303" s="120"/>
      <c r="LU303" s="120"/>
      <c r="LV303" s="120"/>
      <c r="LW303" s="120"/>
      <c r="LX303" s="120"/>
      <c r="LY303" s="120"/>
      <c r="LZ303" s="120"/>
      <c r="MA303" s="120"/>
      <c r="MB303" s="120"/>
      <c r="MC303" s="120"/>
      <c r="MD303" s="120"/>
      <c r="ME303" s="120"/>
      <c r="MF303" s="120"/>
      <c r="MG303" s="120"/>
      <c r="MH303" s="120"/>
      <c r="MI303" s="120"/>
      <c r="MJ303" s="120"/>
      <c r="MK303" s="120"/>
      <c r="ML303" s="120"/>
      <c r="MM303" s="120"/>
      <c r="MN303" s="120"/>
      <c r="MO303" s="120"/>
      <c r="MP303" s="120"/>
      <c r="MQ303" s="120"/>
      <c r="MR303" s="120"/>
      <c r="MS303" s="120"/>
      <c r="MT303" s="120"/>
      <c r="MU303" s="120"/>
      <c r="MV303" s="120"/>
      <c r="MW303" s="120"/>
      <c r="MX303" s="120"/>
      <c r="MY303" s="120"/>
      <c r="MZ303" s="120"/>
      <c r="NA303" s="120"/>
      <c r="NB303" s="120"/>
      <c r="NC303" s="120"/>
      <c r="ND303" s="120"/>
      <c r="NE303" s="120"/>
      <c r="NF303" s="120"/>
      <c r="NG303" s="120"/>
      <c r="NH303" s="120"/>
      <c r="NI303" s="120"/>
      <c r="NJ303" s="120"/>
      <c r="NK303" s="120"/>
      <c r="NL303" s="120"/>
      <c r="NM303" s="120"/>
      <c r="NN303" s="120"/>
      <c r="NO303" s="120"/>
      <c r="NP303" s="120"/>
      <c r="NQ303" s="120"/>
      <c r="NR303" s="120"/>
      <c r="NS303" s="120"/>
      <c r="NT303" s="120"/>
      <c r="NU303" s="120"/>
      <c r="NV303" s="120"/>
      <c r="NW303" s="120"/>
      <c r="NX303" s="120"/>
      <c r="NY303" s="120"/>
      <c r="NZ303" s="120"/>
      <c r="OA303" s="120"/>
      <c r="OB303" s="120"/>
      <c r="OC303" s="120"/>
      <c r="OD303" s="120"/>
      <c r="OE303" s="120"/>
      <c r="OF303" s="120"/>
      <c r="OG303" s="120"/>
      <c r="OH303" s="120"/>
      <c r="OI303" s="120"/>
      <c r="OJ303" s="120"/>
      <c r="OK303" s="120"/>
      <c r="OL303" s="120"/>
      <c r="OM303" s="120"/>
      <c r="ON303" s="120"/>
      <c r="OO303" s="120"/>
      <c r="OP303" s="120"/>
      <c r="OQ303" s="120"/>
      <c r="OR303" s="120"/>
      <c r="OS303" s="120"/>
      <c r="OT303" s="120"/>
      <c r="OU303" s="120"/>
      <c r="OV303" s="120"/>
      <c r="OW303" s="120"/>
      <c r="OX303" s="120"/>
      <c r="OY303" s="120"/>
      <c r="OZ303" s="120"/>
      <c r="PA303" s="120"/>
      <c r="PB303" s="120"/>
      <c r="PC303" s="120"/>
      <c r="PD303" s="120"/>
      <c r="PE303" s="120"/>
      <c r="PF303" s="120"/>
      <c r="PG303" s="120"/>
      <c r="PH303" s="120"/>
      <c r="PI303" s="120"/>
      <c r="PJ303" s="120"/>
      <c r="PK303" s="120"/>
      <c r="PL303" s="120"/>
      <c r="PM303" s="120"/>
      <c r="PN303" s="120"/>
      <c r="PO303" s="120"/>
      <c r="PP303" s="120"/>
      <c r="PQ303" s="120"/>
      <c r="PR303" s="120"/>
      <c r="PS303" s="120"/>
      <c r="PT303" s="120"/>
      <c r="PU303" s="120"/>
      <c r="PV303" s="120"/>
      <c r="PW303" s="120"/>
      <c r="PX303" s="120"/>
      <c r="PY303" s="120"/>
      <c r="PZ303" s="120"/>
      <c r="QA303" s="120"/>
      <c r="QB303" s="120"/>
      <c r="QC303" s="120"/>
      <c r="QD303" s="120"/>
      <c r="QE303" s="120"/>
      <c r="QF303" s="120"/>
      <c r="QG303" s="120"/>
      <c r="QH303" s="120"/>
      <c r="QI303" s="120"/>
      <c r="QJ303" s="120"/>
      <c r="QK303" s="120"/>
      <c r="QL303" s="120"/>
      <c r="QM303" s="120"/>
      <c r="QN303" s="120"/>
      <c r="QO303" s="120"/>
      <c r="QP303" s="120"/>
      <c r="QQ303" s="120"/>
      <c r="QR303" s="120"/>
      <c r="QS303" s="120"/>
      <c r="QT303" s="120"/>
      <c r="QU303" s="120"/>
      <c r="QV303" s="120"/>
      <c r="QW303" s="120"/>
      <c r="QX303" s="120"/>
      <c r="QY303" s="120"/>
      <c r="QZ303" s="120"/>
      <c r="RA303" s="120"/>
      <c r="RB303" s="120"/>
      <c r="RC303" s="120"/>
      <c r="RD303" s="120"/>
      <c r="RE303" s="120"/>
      <c r="RF303" s="120"/>
      <c r="RG303" s="120"/>
      <c r="RH303" s="120"/>
      <c r="RI303" s="120"/>
      <c r="RJ303" s="120"/>
      <c r="RK303" s="120"/>
      <c r="RL303" s="120"/>
      <c r="RM303" s="120"/>
      <c r="RN303" s="120"/>
      <c r="RO303" s="120"/>
      <c r="RP303" s="120"/>
      <c r="RQ303" s="120"/>
      <c r="RR303" s="120"/>
      <c r="RS303" s="120"/>
      <c r="RT303" s="120"/>
      <c r="RU303" s="120"/>
      <c r="RV303" s="120"/>
      <c r="RW303" s="120"/>
      <c r="RX303" s="120"/>
      <c r="RY303" s="120"/>
      <c r="RZ303" s="120"/>
      <c r="SA303" s="120"/>
      <c r="SB303" s="120"/>
      <c r="SC303" s="120"/>
      <c r="SD303" s="120"/>
      <c r="SE303" s="120"/>
      <c r="SF303" s="120"/>
      <c r="SG303" s="120"/>
      <c r="SH303" s="120"/>
      <c r="SI303" s="120"/>
      <c r="SJ303" s="120"/>
      <c r="SK303" s="120"/>
      <c r="SL303" s="120"/>
      <c r="SM303" s="120"/>
      <c r="SN303" s="120"/>
      <c r="SO303" s="120"/>
      <c r="SP303" s="120"/>
      <c r="SQ303" s="120"/>
      <c r="SR303" s="120"/>
      <c r="SS303" s="120"/>
      <c r="ST303" s="120"/>
      <c r="SU303" s="120"/>
      <c r="SV303" s="120"/>
      <c r="SW303" s="120"/>
      <c r="SX303" s="120"/>
      <c r="SY303" s="120"/>
      <c r="SZ303" s="120"/>
      <c r="TA303" s="120"/>
      <c r="TB303" s="120"/>
      <c r="TC303" s="120"/>
      <c r="TD303" s="120"/>
      <c r="TE303" s="120"/>
      <c r="TF303" s="120"/>
      <c r="TG303" s="120"/>
      <c r="TH303" s="120"/>
      <c r="TI303" s="120"/>
      <c r="TJ303" s="120"/>
      <c r="TK303" s="120"/>
      <c r="TL303" s="120"/>
      <c r="TM303" s="120"/>
      <c r="TN303" s="120"/>
      <c r="TO303" s="120"/>
      <c r="TP303" s="120"/>
      <c r="TQ303" s="120"/>
      <c r="TR303" s="120"/>
      <c r="TS303" s="120"/>
      <c r="TT303" s="120"/>
      <c r="TU303" s="120"/>
      <c r="TV303" s="120"/>
      <c r="TW303" s="120"/>
      <c r="TX303" s="120"/>
      <c r="TY303" s="120"/>
      <c r="TZ303" s="120"/>
      <c r="UA303" s="120"/>
      <c r="UB303" s="120"/>
      <c r="UC303" s="120"/>
      <c r="UD303" s="120"/>
      <c r="UE303" s="120"/>
      <c r="UF303" s="120"/>
      <c r="UG303" s="120"/>
      <c r="UH303" s="120"/>
      <c r="UI303" s="120"/>
      <c r="UJ303" s="120"/>
      <c r="UK303" s="120"/>
      <c r="UL303" s="120"/>
      <c r="UM303" s="120"/>
      <c r="UN303" s="120"/>
      <c r="UO303" s="120"/>
      <c r="UP303" s="120"/>
      <c r="UQ303" s="120"/>
      <c r="UR303" s="120"/>
      <c r="US303" s="120"/>
      <c r="UT303" s="120"/>
      <c r="UU303" s="120"/>
      <c r="UV303" s="120"/>
      <c r="UW303" s="120"/>
      <c r="UX303" s="120"/>
      <c r="UY303" s="120"/>
      <c r="UZ303" s="120"/>
      <c r="VA303" s="120"/>
      <c r="VB303" s="120"/>
      <c r="VC303" s="120"/>
      <c r="VD303" s="120"/>
      <c r="VE303" s="120"/>
      <c r="VF303" s="120"/>
      <c r="VG303" s="120"/>
      <c r="VH303" s="120"/>
      <c r="VI303" s="120"/>
      <c r="VJ303" s="120"/>
      <c r="VK303" s="120"/>
      <c r="VL303" s="120"/>
      <c r="VM303" s="120"/>
      <c r="VN303" s="120"/>
      <c r="VO303" s="120"/>
      <c r="VP303" s="120"/>
      <c r="VQ303" s="120"/>
      <c r="VR303" s="120"/>
      <c r="VS303" s="120"/>
      <c r="VT303" s="120"/>
      <c r="VU303" s="120"/>
      <c r="VV303" s="120"/>
      <c r="VW303" s="120"/>
      <c r="VX303" s="120"/>
      <c r="VY303" s="120"/>
      <c r="VZ303" s="120"/>
      <c r="WA303" s="120"/>
      <c r="WB303" s="120"/>
      <c r="WC303" s="120"/>
      <c r="WD303" s="120"/>
      <c r="WE303" s="120"/>
      <c r="WF303" s="120"/>
      <c r="WG303" s="120"/>
      <c r="WH303" s="120"/>
      <c r="WI303" s="120"/>
      <c r="WJ303" s="120"/>
      <c r="WK303" s="120"/>
      <c r="WL303" s="120"/>
      <c r="WM303" s="120"/>
      <c r="WN303" s="120"/>
      <c r="WO303" s="120"/>
      <c r="WP303" s="120"/>
      <c r="WQ303" s="120"/>
      <c r="WR303" s="120"/>
      <c r="WS303" s="120"/>
      <c r="WT303" s="120"/>
      <c r="WU303" s="120"/>
      <c r="WV303" s="120"/>
      <c r="WW303" s="120"/>
      <c r="WX303" s="120"/>
      <c r="WY303" s="120"/>
      <c r="WZ303" s="120"/>
      <c r="XA303" s="120"/>
      <c r="XB303" s="120"/>
      <c r="XC303" s="120"/>
      <c r="XD303" s="120"/>
      <c r="XE303" s="120"/>
      <c r="XF303" s="120"/>
      <c r="XG303" s="120"/>
      <c r="XH303" s="120"/>
      <c r="XI303" s="120"/>
      <c r="XJ303" s="120"/>
      <c r="XK303" s="120"/>
      <c r="XL303" s="120"/>
      <c r="XM303" s="120"/>
      <c r="XN303" s="120"/>
      <c r="XO303" s="120"/>
      <c r="XP303" s="120"/>
      <c r="XQ303" s="120"/>
      <c r="XR303" s="120"/>
      <c r="XS303" s="120"/>
      <c r="XT303" s="120"/>
      <c r="XU303" s="120"/>
      <c r="XV303" s="120"/>
      <c r="XW303" s="120"/>
      <c r="XX303" s="120"/>
      <c r="XY303" s="120"/>
      <c r="XZ303" s="120"/>
      <c r="YA303" s="120"/>
      <c r="YB303" s="120"/>
      <c r="YC303" s="120"/>
      <c r="YD303" s="120"/>
      <c r="YE303" s="120"/>
      <c r="YF303" s="120"/>
      <c r="YG303" s="120"/>
      <c r="YH303" s="120"/>
      <c r="YI303" s="120"/>
      <c r="YJ303" s="120"/>
      <c r="YK303" s="120"/>
      <c r="YL303" s="120"/>
      <c r="YM303" s="120"/>
      <c r="YN303" s="120"/>
      <c r="YO303" s="120"/>
      <c r="YP303" s="120"/>
      <c r="YQ303" s="120"/>
      <c r="YR303" s="120"/>
      <c r="YS303" s="120"/>
      <c r="YT303" s="120"/>
      <c r="YU303" s="120"/>
      <c r="YV303" s="120"/>
      <c r="YW303" s="120"/>
      <c r="YX303" s="120"/>
      <c r="YY303" s="120"/>
      <c r="YZ303" s="120"/>
      <c r="ZA303" s="120"/>
      <c r="ZB303" s="120"/>
      <c r="ZC303" s="120"/>
      <c r="ZD303" s="120"/>
      <c r="ZE303" s="120"/>
      <c r="ZF303" s="120"/>
      <c r="ZG303" s="120"/>
      <c r="ZH303" s="120"/>
      <c r="ZI303" s="120"/>
      <c r="ZJ303" s="120"/>
      <c r="ZK303" s="120"/>
      <c r="ZL303" s="120"/>
      <c r="ZM303" s="120"/>
      <c r="ZN303" s="120"/>
      <c r="ZO303" s="120"/>
      <c r="ZP303" s="120"/>
      <c r="ZQ303" s="120"/>
      <c r="ZR303" s="120"/>
      <c r="ZS303" s="120"/>
      <c r="ZT303" s="120"/>
      <c r="ZU303" s="120"/>
      <c r="ZV303" s="120"/>
      <c r="ZW303" s="120"/>
      <c r="ZX303" s="120"/>
      <c r="ZY303" s="120"/>
      <c r="ZZ303" s="120"/>
      <c r="AAA303" s="120"/>
      <c r="AAB303" s="120"/>
      <c r="AAC303" s="120"/>
      <c r="AAD303" s="120"/>
      <c r="AAE303" s="120"/>
      <c r="AAF303" s="120"/>
      <c r="AAG303" s="120"/>
      <c r="AAH303" s="120"/>
      <c r="AAI303" s="120"/>
      <c r="AAJ303" s="120"/>
      <c r="AAK303" s="120"/>
      <c r="AAL303" s="120"/>
      <c r="AAM303" s="120"/>
      <c r="AAN303" s="120"/>
      <c r="AAO303" s="120"/>
      <c r="AAP303" s="120"/>
      <c r="AAQ303" s="120"/>
      <c r="AAR303" s="120"/>
      <c r="AAS303" s="120"/>
      <c r="AAT303" s="120"/>
      <c r="AAU303" s="120"/>
      <c r="AAV303" s="120"/>
      <c r="AAW303" s="120"/>
      <c r="AAX303" s="120"/>
      <c r="AAY303" s="120"/>
      <c r="AAZ303" s="120"/>
      <c r="ABA303" s="120"/>
      <c r="ABB303" s="120"/>
      <c r="ABC303" s="120"/>
      <c r="ABD303" s="120"/>
      <c r="ABE303" s="120"/>
      <c r="ABF303" s="120"/>
      <c r="ABG303" s="120"/>
      <c r="ABH303" s="120"/>
      <c r="ABI303" s="120"/>
      <c r="ABJ303" s="120"/>
      <c r="ABK303" s="120"/>
      <c r="ABL303" s="120"/>
      <c r="ABM303" s="120"/>
      <c r="ABN303" s="120"/>
      <c r="ABO303" s="120"/>
      <c r="ABP303" s="120"/>
      <c r="ABQ303" s="120"/>
      <c r="ABR303" s="120"/>
      <c r="ABS303" s="120"/>
      <c r="ABT303" s="120"/>
      <c r="ABU303" s="120"/>
      <c r="ABV303" s="120"/>
      <c r="ABW303" s="120"/>
      <c r="ABX303" s="120"/>
      <c r="ABY303" s="120"/>
      <c r="ABZ303" s="120"/>
      <c r="ACA303" s="120"/>
      <c r="ACB303" s="120"/>
      <c r="ACC303" s="120"/>
      <c r="ACD303" s="120"/>
      <c r="ACE303" s="120"/>
      <c r="ACF303" s="120"/>
      <c r="ACG303" s="120"/>
      <c r="ACH303" s="120"/>
      <c r="ACI303" s="120"/>
      <c r="ACJ303" s="120"/>
      <c r="ACK303" s="120"/>
      <c r="ACL303" s="120"/>
      <c r="ACM303" s="120"/>
      <c r="ACN303" s="120"/>
      <c r="ACO303" s="120"/>
      <c r="ACP303" s="120"/>
      <c r="ACQ303" s="120"/>
      <c r="ACR303" s="120"/>
      <c r="ACS303" s="120"/>
      <c r="ACT303" s="120"/>
      <c r="ACU303" s="120"/>
      <c r="ACV303" s="120"/>
      <c r="ACW303" s="120"/>
      <c r="ACX303" s="120"/>
      <c r="ACY303" s="120"/>
      <c r="ACZ303" s="120"/>
      <c r="ADA303" s="120"/>
      <c r="ADB303" s="120"/>
      <c r="ADC303" s="120"/>
      <c r="ADD303" s="120"/>
      <c r="ADE303" s="120"/>
      <c r="ADF303" s="120"/>
      <c r="ADG303" s="120"/>
      <c r="ADH303" s="120"/>
      <c r="ADI303" s="120"/>
      <c r="ADJ303" s="120"/>
      <c r="ADK303" s="120"/>
      <c r="ADL303" s="120"/>
      <c r="ADM303" s="120"/>
      <c r="ADN303" s="120"/>
      <c r="ADO303" s="120"/>
      <c r="ADP303" s="120"/>
      <c r="ADQ303" s="120"/>
      <c r="ADR303" s="120"/>
      <c r="ADS303" s="120"/>
      <c r="ADT303" s="120"/>
      <c r="ADU303" s="120"/>
      <c r="ADV303" s="120"/>
      <c r="ADW303" s="120"/>
      <c r="ADX303" s="120"/>
      <c r="ADY303" s="120"/>
      <c r="ADZ303" s="120"/>
      <c r="AEA303" s="120"/>
      <c r="AEB303" s="120"/>
      <c r="AEC303" s="120"/>
      <c r="AED303" s="120"/>
      <c r="AEE303" s="120"/>
      <c r="AEF303" s="120"/>
      <c r="AEG303" s="120"/>
      <c r="AEH303" s="120"/>
      <c r="AEI303" s="120"/>
      <c r="AEJ303" s="120"/>
      <c r="AEK303" s="120"/>
      <c r="AEL303" s="120"/>
      <c r="AEM303" s="120"/>
      <c r="AEN303" s="120"/>
      <c r="AEO303" s="120"/>
      <c r="AEP303" s="120"/>
      <c r="AEQ303" s="120"/>
      <c r="AER303" s="120"/>
      <c r="AES303" s="120"/>
      <c r="AET303" s="120"/>
      <c r="AEU303" s="120"/>
      <c r="AEV303" s="120"/>
      <c r="AEW303" s="120"/>
      <c r="AEX303" s="120"/>
      <c r="AEY303" s="120"/>
      <c r="AEZ303" s="120"/>
      <c r="AFA303" s="120"/>
      <c r="AFB303" s="120"/>
      <c r="AFC303" s="120"/>
      <c r="AFD303" s="120"/>
      <c r="AFE303" s="120"/>
      <c r="AFF303" s="120"/>
      <c r="AFG303" s="120"/>
      <c r="AFH303" s="120"/>
      <c r="AFI303" s="120"/>
      <c r="AFJ303" s="120"/>
      <c r="AFK303" s="120"/>
      <c r="AFL303" s="120"/>
      <c r="AFM303" s="120"/>
      <c r="AFN303" s="120"/>
      <c r="AFO303" s="120"/>
      <c r="AFP303" s="120"/>
      <c r="AFQ303" s="120"/>
      <c r="AFR303" s="120"/>
      <c r="AFS303" s="120"/>
      <c r="AFT303" s="120"/>
      <c r="AFU303" s="120"/>
      <c r="AFV303" s="120"/>
      <c r="AFW303" s="120"/>
      <c r="AFX303" s="120"/>
      <c r="AFY303" s="120"/>
      <c r="AFZ303" s="120"/>
      <c r="AGA303" s="120"/>
      <c r="AGB303" s="120"/>
      <c r="AGC303" s="120"/>
      <c r="AGD303" s="120"/>
      <c r="AGE303" s="120"/>
      <c r="AGF303" s="120"/>
      <c r="AGG303" s="120"/>
      <c r="AGH303" s="120"/>
      <c r="AGI303" s="120"/>
      <c r="AGJ303" s="120"/>
      <c r="AGK303" s="120"/>
      <c r="AGL303" s="120"/>
      <c r="AGM303" s="120"/>
      <c r="AGN303" s="120"/>
      <c r="AGO303" s="120"/>
      <c r="AGP303" s="120"/>
      <c r="AGQ303" s="120"/>
      <c r="AGR303" s="120"/>
      <c r="AGS303" s="120"/>
      <c r="AGT303" s="120"/>
      <c r="AGU303" s="120"/>
      <c r="AGV303" s="120"/>
      <c r="AGW303" s="120"/>
      <c r="AGX303" s="120"/>
      <c r="AGY303" s="120"/>
      <c r="AGZ303" s="120"/>
      <c r="AHA303" s="120"/>
      <c r="AHB303" s="120"/>
      <c r="AHC303" s="120"/>
      <c r="AHD303" s="120"/>
      <c r="AHE303" s="120"/>
      <c r="AHF303" s="120"/>
      <c r="AHG303" s="120"/>
      <c r="AHH303" s="120"/>
      <c r="AHI303" s="120"/>
      <c r="AHJ303" s="120"/>
      <c r="AHK303" s="120"/>
      <c r="AHL303" s="120"/>
      <c r="AHM303" s="120"/>
      <c r="AHN303" s="120"/>
      <c r="AHO303" s="120"/>
      <c r="AHP303" s="120"/>
      <c r="AHQ303" s="120"/>
      <c r="AHR303" s="120"/>
      <c r="AHS303" s="120"/>
      <c r="AHT303" s="120"/>
      <c r="AHU303" s="120"/>
      <c r="AHV303" s="120"/>
      <c r="AHW303" s="120"/>
      <c r="AHX303" s="120"/>
      <c r="AHY303" s="120"/>
      <c r="AHZ303" s="120"/>
      <c r="AIA303" s="120"/>
      <c r="AIB303" s="120"/>
      <c r="AIC303" s="120"/>
      <c r="AID303" s="120"/>
      <c r="AIE303" s="120"/>
      <c r="AIF303" s="120"/>
      <c r="AIG303" s="120"/>
      <c r="AIH303" s="120"/>
      <c r="AII303" s="120"/>
      <c r="AIJ303" s="120"/>
      <c r="AIK303" s="120"/>
      <c r="AIL303" s="120"/>
      <c r="AIM303" s="120"/>
      <c r="AIN303" s="120"/>
      <c r="AIO303" s="120"/>
      <c r="AIP303" s="120"/>
      <c r="AIQ303" s="120"/>
      <c r="AIR303" s="120"/>
      <c r="AIS303" s="120"/>
      <c r="AIT303" s="120"/>
      <c r="AIU303" s="120"/>
      <c r="AIV303" s="120"/>
      <c r="AIW303" s="120"/>
      <c r="AIX303" s="120"/>
      <c r="AIY303" s="120"/>
      <c r="AIZ303" s="120"/>
      <c r="AJA303" s="120"/>
      <c r="AJB303" s="120"/>
      <c r="AJC303" s="120"/>
      <c r="AJD303" s="120"/>
      <c r="AJE303" s="120"/>
      <c r="AJF303" s="120"/>
      <c r="AJG303" s="120"/>
      <c r="AJH303" s="120"/>
      <c r="AJI303" s="120"/>
      <c r="AJJ303" s="120"/>
      <c r="AJK303" s="120"/>
      <c r="AJL303" s="120"/>
      <c r="AJM303" s="120"/>
      <c r="AJN303" s="120"/>
      <c r="AJO303" s="120"/>
      <c r="AJP303" s="120"/>
      <c r="AJQ303" s="120"/>
      <c r="AJR303" s="120"/>
      <c r="AJS303" s="120"/>
      <c r="AJT303" s="120"/>
      <c r="AJU303" s="120"/>
      <c r="AJV303" s="120"/>
      <c r="AJW303" s="120"/>
      <c r="AJX303" s="120"/>
      <c r="AJY303" s="120"/>
      <c r="AJZ303" s="120"/>
      <c r="AKA303" s="120"/>
      <c r="AKB303" s="120"/>
      <c r="AKC303" s="120"/>
      <c r="AKD303" s="120"/>
      <c r="AKE303" s="120"/>
      <c r="AKF303" s="120"/>
      <c r="AKG303" s="120"/>
      <c r="AKH303" s="120"/>
      <c r="AKI303" s="120"/>
      <c r="AKJ303" s="120"/>
      <c r="AKK303" s="120"/>
      <c r="AKL303" s="120"/>
      <c r="AKM303" s="120"/>
      <c r="AKN303" s="120"/>
      <c r="AKO303" s="120"/>
      <c r="AKP303" s="120"/>
      <c r="AKQ303" s="120"/>
      <c r="AKR303" s="120"/>
      <c r="AKS303" s="120"/>
      <c r="AKT303" s="120"/>
      <c r="AKU303" s="120"/>
      <c r="AKV303" s="120"/>
      <c r="AKW303" s="120"/>
      <c r="AKX303" s="120"/>
      <c r="AKY303" s="120"/>
      <c r="AKZ303" s="120"/>
      <c r="ALA303" s="120"/>
      <c r="ALB303" s="120"/>
      <c r="ALC303" s="120"/>
      <c r="ALD303" s="120"/>
      <c r="ALE303" s="120"/>
      <c r="ALF303" s="120"/>
      <c r="ALG303" s="120"/>
      <c r="ALH303" s="120"/>
      <c r="ALI303" s="120"/>
      <c r="ALJ303" s="120"/>
      <c r="ALK303" s="120"/>
      <c r="ALL303" s="120"/>
      <c r="ALM303" s="120"/>
      <c r="ALN303" s="120"/>
      <c r="ALO303" s="120"/>
      <c r="ALP303" s="120"/>
      <c r="ALQ303" s="120"/>
      <c r="ALR303" s="120"/>
      <c r="ALS303" s="120"/>
      <c r="ALT303" s="120"/>
      <c r="ALU303" s="120"/>
      <c r="ALV303" s="120"/>
      <c r="ALW303" s="120"/>
      <c r="ALX303" s="120"/>
      <c r="ALY303" s="120"/>
      <c r="ALZ303" s="120"/>
      <c r="AMA303" s="120"/>
      <c r="AMB303" s="120"/>
      <c r="AMC303" s="120"/>
      <c r="AMD303" s="120"/>
      <c r="AME303" s="120"/>
      <c r="AMF303" s="120"/>
      <c r="AMG303" s="120"/>
      <c r="AMH303" s="120"/>
      <c r="AMI303" s="120"/>
      <c r="AMJ303" s="120"/>
      <c r="AMK303" s="120"/>
      <c r="AML303" s="120"/>
    </row>
    <row r="304" spans="1:1026" s="121" customFormat="1" ht="36" customHeight="1" x14ac:dyDescent="0.25">
      <c r="A304" s="102">
        <v>299</v>
      </c>
      <c r="B304" s="25" t="s">
        <v>785</v>
      </c>
      <c r="C304" s="26" t="s">
        <v>383</v>
      </c>
      <c r="D304" s="26" t="s">
        <v>41</v>
      </c>
      <c r="E304" s="31" t="s">
        <v>26</v>
      </c>
      <c r="F304" s="50">
        <v>15</v>
      </c>
      <c r="G304" s="51" t="s">
        <v>11</v>
      </c>
      <c r="H304" s="76"/>
      <c r="I304" s="76">
        <f t="shared" si="23"/>
        <v>0</v>
      </c>
      <c r="J304" s="76">
        <f t="shared" si="24"/>
        <v>0</v>
      </c>
      <c r="K304" s="76">
        <f t="shared" si="25"/>
        <v>0</v>
      </c>
      <c r="L304" s="53"/>
      <c r="M304" s="53"/>
      <c r="N304" s="53"/>
      <c r="O304" s="39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  <c r="IQ304" s="120"/>
      <c r="IR304" s="120"/>
      <c r="IS304" s="120"/>
      <c r="IT304" s="120"/>
      <c r="IU304" s="120"/>
      <c r="IV304" s="120"/>
      <c r="IW304" s="120"/>
      <c r="IX304" s="120"/>
      <c r="IY304" s="120"/>
      <c r="IZ304" s="120"/>
      <c r="JA304" s="120"/>
      <c r="JB304" s="120"/>
      <c r="JC304" s="120"/>
      <c r="JD304" s="120"/>
      <c r="JE304" s="120"/>
      <c r="JF304" s="120"/>
      <c r="JG304" s="120"/>
      <c r="JH304" s="120"/>
      <c r="JI304" s="120"/>
      <c r="JJ304" s="120"/>
      <c r="JK304" s="120"/>
      <c r="JL304" s="120"/>
      <c r="JM304" s="120"/>
      <c r="JN304" s="120"/>
      <c r="JO304" s="120"/>
      <c r="JP304" s="120"/>
      <c r="JQ304" s="120"/>
      <c r="JR304" s="120"/>
      <c r="JS304" s="120"/>
      <c r="JT304" s="120"/>
      <c r="JU304" s="120"/>
      <c r="JV304" s="120"/>
      <c r="JW304" s="120"/>
      <c r="JX304" s="120"/>
      <c r="JY304" s="120"/>
      <c r="JZ304" s="120"/>
      <c r="KA304" s="120"/>
      <c r="KB304" s="120"/>
      <c r="KC304" s="120"/>
      <c r="KD304" s="120"/>
      <c r="KE304" s="120"/>
      <c r="KF304" s="120"/>
      <c r="KG304" s="120"/>
      <c r="KH304" s="120"/>
      <c r="KI304" s="120"/>
      <c r="KJ304" s="120"/>
      <c r="KK304" s="120"/>
      <c r="KL304" s="120"/>
      <c r="KM304" s="120"/>
      <c r="KN304" s="120"/>
      <c r="KO304" s="120"/>
      <c r="KP304" s="120"/>
      <c r="KQ304" s="120"/>
      <c r="KR304" s="120"/>
      <c r="KS304" s="120"/>
      <c r="KT304" s="120"/>
      <c r="KU304" s="120"/>
      <c r="KV304" s="120"/>
      <c r="KW304" s="120"/>
      <c r="KX304" s="120"/>
      <c r="KY304" s="120"/>
      <c r="KZ304" s="120"/>
      <c r="LA304" s="120"/>
      <c r="LB304" s="120"/>
      <c r="LC304" s="120"/>
      <c r="LD304" s="120"/>
      <c r="LE304" s="120"/>
      <c r="LF304" s="120"/>
      <c r="LG304" s="120"/>
      <c r="LH304" s="120"/>
      <c r="LI304" s="120"/>
      <c r="LJ304" s="120"/>
      <c r="LK304" s="120"/>
      <c r="LL304" s="120"/>
      <c r="LM304" s="120"/>
      <c r="LN304" s="120"/>
      <c r="LO304" s="120"/>
      <c r="LP304" s="120"/>
      <c r="LQ304" s="120"/>
      <c r="LR304" s="120"/>
      <c r="LS304" s="120"/>
      <c r="LT304" s="120"/>
      <c r="LU304" s="120"/>
      <c r="LV304" s="120"/>
      <c r="LW304" s="120"/>
      <c r="LX304" s="120"/>
      <c r="LY304" s="120"/>
      <c r="LZ304" s="120"/>
      <c r="MA304" s="120"/>
      <c r="MB304" s="120"/>
      <c r="MC304" s="120"/>
      <c r="MD304" s="120"/>
      <c r="ME304" s="120"/>
      <c r="MF304" s="120"/>
      <c r="MG304" s="120"/>
      <c r="MH304" s="120"/>
      <c r="MI304" s="120"/>
      <c r="MJ304" s="120"/>
      <c r="MK304" s="120"/>
      <c r="ML304" s="120"/>
      <c r="MM304" s="120"/>
      <c r="MN304" s="120"/>
      <c r="MO304" s="120"/>
      <c r="MP304" s="120"/>
      <c r="MQ304" s="120"/>
      <c r="MR304" s="120"/>
      <c r="MS304" s="120"/>
      <c r="MT304" s="120"/>
      <c r="MU304" s="120"/>
      <c r="MV304" s="120"/>
      <c r="MW304" s="120"/>
      <c r="MX304" s="120"/>
      <c r="MY304" s="120"/>
      <c r="MZ304" s="120"/>
      <c r="NA304" s="120"/>
      <c r="NB304" s="120"/>
      <c r="NC304" s="120"/>
      <c r="ND304" s="120"/>
      <c r="NE304" s="120"/>
      <c r="NF304" s="120"/>
      <c r="NG304" s="120"/>
      <c r="NH304" s="120"/>
      <c r="NI304" s="120"/>
      <c r="NJ304" s="120"/>
      <c r="NK304" s="120"/>
      <c r="NL304" s="120"/>
      <c r="NM304" s="120"/>
      <c r="NN304" s="120"/>
      <c r="NO304" s="120"/>
      <c r="NP304" s="120"/>
      <c r="NQ304" s="120"/>
      <c r="NR304" s="120"/>
      <c r="NS304" s="120"/>
      <c r="NT304" s="120"/>
      <c r="NU304" s="120"/>
      <c r="NV304" s="120"/>
      <c r="NW304" s="120"/>
      <c r="NX304" s="120"/>
      <c r="NY304" s="120"/>
      <c r="NZ304" s="120"/>
      <c r="OA304" s="120"/>
      <c r="OB304" s="120"/>
      <c r="OC304" s="120"/>
      <c r="OD304" s="120"/>
      <c r="OE304" s="120"/>
      <c r="OF304" s="120"/>
      <c r="OG304" s="120"/>
      <c r="OH304" s="120"/>
      <c r="OI304" s="120"/>
      <c r="OJ304" s="120"/>
      <c r="OK304" s="120"/>
      <c r="OL304" s="120"/>
      <c r="OM304" s="120"/>
      <c r="ON304" s="120"/>
      <c r="OO304" s="120"/>
      <c r="OP304" s="120"/>
      <c r="OQ304" s="120"/>
      <c r="OR304" s="120"/>
      <c r="OS304" s="120"/>
      <c r="OT304" s="120"/>
      <c r="OU304" s="120"/>
      <c r="OV304" s="120"/>
      <c r="OW304" s="120"/>
      <c r="OX304" s="120"/>
      <c r="OY304" s="120"/>
      <c r="OZ304" s="120"/>
      <c r="PA304" s="120"/>
      <c r="PB304" s="120"/>
      <c r="PC304" s="120"/>
      <c r="PD304" s="120"/>
      <c r="PE304" s="120"/>
      <c r="PF304" s="120"/>
      <c r="PG304" s="120"/>
      <c r="PH304" s="120"/>
      <c r="PI304" s="120"/>
      <c r="PJ304" s="120"/>
      <c r="PK304" s="120"/>
      <c r="PL304" s="120"/>
      <c r="PM304" s="120"/>
      <c r="PN304" s="120"/>
      <c r="PO304" s="120"/>
      <c r="PP304" s="120"/>
      <c r="PQ304" s="120"/>
      <c r="PR304" s="120"/>
      <c r="PS304" s="120"/>
      <c r="PT304" s="120"/>
      <c r="PU304" s="120"/>
      <c r="PV304" s="120"/>
      <c r="PW304" s="120"/>
      <c r="PX304" s="120"/>
      <c r="PY304" s="120"/>
      <c r="PZ304" s="120"/>
      <c r="QA304" s="120"/>
      <c r="QB304" s="120"/>
      <c r="QC304" s="120"/>
      <c r="QD304" s="120"/>
      <c r="QE304" s="120"/>
      <c r="QF304" s="120"/>
      <c r="QG304" s="120"/>
      <c r="QH304" s="120"/>
      <c r="QI304" s="120"/>
      <c r="QJ304" s="120"/>
      <c r="QK304" s="120"/>
      <c r="QL304" s="120"/>
      <c r="QM304" s="120"/>
      <c r="QN304" s="120"/>
      <c r="QO304" s="120"/>
      <c r="QP304" s="120"/>
      <c r="QQ304" s="120"/>
      <c r="QR304" s="120"/>
      <c r="QS304" s="120"/>
      <c r="QT304" s="120"/>
      <c r="QU304" s="120"/>
      <c r="QV304" s="120"/>
      <c r="QW304" s="120"/>
      <c r="QX304" s="120"/>
      <c r="QY304" s="120"/>
      <c r="QZ304" s="120"/>
      <c r="RA304" s="120"/>
      <c r="RB304" s="120"/>
      <c r="RC304" s="120"/>
      <c r="RD304" s="120"/>
      <c r="RE304" s="120"/>
      <c r="RF304" s="120"/>
      <c r="RG304" s="120"/>
      <c r="RH304" s="120"/>
      <c r="RI304" s="120"/>
      <c r="RJ304" s="120"/>
      <c r="RK304" s="120"/>
      <c r="RL304" s="120"/>
      <c r="RM304" s="120"/>
      <c r="RN304" s="120"/>
      <c r="RO304" s="120"/>
      <c r="RP304" s="120"/>
      <c r="RQ304" s="120"/>
      <c r="RR304" s="120"/>
      <c r="RS304" s="120"/>
      <c r="RT304" s="120"/>
      <c r="RU304" s="120"/>
      <c r="RV304" s="120"/>
      <c r="RW304" s="120"/>
      <c r="RX304" s="120"/>
      <c r="RY304" s="120"/>
      <c r="RZ304" s="120"/>
      <c r="SA304" s="120"/>
      <c r="SB304" s="120"/>
      <c r="SC304" s="120"/>
      <c r="SD304" s="120"/>
      <c r="SE304" s="120"/>
      <c r="SF304" s="120"/>
      <c r="SG304" s="120"/>
      <c r="SH304" s="120"/>
      <c r="SI304" s="120"/>
      <c r="SJ304" s="120"/>
      <c r="SK304" s="120"/>
      <c r="SL304" s="120"/>
      <c r="SM304" s="120"/>
      <c r="SN304" s="120"/>
      <c r="SO304" s="120"/>
      <c r="SP304" s="120"/>
      <c r="SQ304" s="120"/>
      <c r="SR304" s="120"/>
      <c r="SS304" s="120"/>
      <c r="ST304" s="120"/>
      <c r="SU304" s="120"/>
      <c r="SV304" s="120"/>
      <c r="SW304" s="120"/>
      <c r="SX304" s="120"/>
      <c r="SY304" s="120"/>
      <c r="SZ304" s="120"/>
      <c r="TA304" s="120"/>
      <c r="TB304" s="120"/>
      <c r="TC304" s="120"/>
      <c r="TD304" s="120"/>
      <c r="TE304" s="120"/>
      <c r="TF304" s="120"/>
      <c r="TG304" s="120"/>
      <c r="TH304" s="120"/>
      <c r="TI304" s="120"/>
      <c r="TJ304" s="120"/>
      <c r="TK304" s="120"/>
      <c r="TL304" s="120"/>
      <c r="TM304" s="120"/>
      <c r="TN304" s="120"/>
      <c r="TO304" s="120"/>
      <c r="TP304" s="120"/>
      <c r="TQ304" s="120"/>
      <c r="TR304" s="120"/>
      <c r="TS304" s="120"/>
      <c r="TT304" s="120"/>
      <c r="TU304" s="120"/>
      <c r="TV304" s="120"/>
      <c r="TW304" s="120"/>
      <c r="TX304" s="120"/>
      <c r="TY304" s="120"/>
      <c r="TZ304" s="120"/>
      <c r="UA304" s="120"/>
      <c r="UB304" s="120"/>
      <c r="UC304" s="120"/>
      <c r="UD304" s="120"/>
      <c r="UE304" s="120"/>
      <c r="UF304" s="120"/>
      <c r="UG304" s="120"/>
      <c r="UH304" s="120"/>
      <c r="UI304" s="120"/>
      <c r="UJ304" s="120"/>
      <c r="UK304" s="120"/>
      <c r="UL304" s="120"/>
      <c r="UM304" s="120"/>
      <c r="UN304" s="120"/>
      <c r="UO304" s="120"/>
      <c r="UP304" s="120"/>
      <c r="UQ304" s="120"/>
      <c r="UR304" s="120"/>
      <c r="US304" s="120"/>
      <c r="UT304" s="120"/>
      <c r="UU304" s="120"/>
      <c r="UV304" s="120"/>
      <c r="UW304" s="120"/>
      <c r="UX304" s="120"/>
      <c r="UY304" s="120"/>
      <c r="UZ304" s="120"/>
      <c r="VA304" s="120"/>
      <c r="VB304" s="120"/>
      <c r="VC304" s="120"/>
      <c r="VD304" s="120"/>
      <c r="VE304" s="120"/>
      <c r="VF304" s="120"/>
      <c r="VG304" s="120"/>
      <c r="VH304" s="120"/>
      <c r="VI304" s="120"/>
      <c r="VJ304" s="120"/>
      <c r="VK304" s="120"/>
      <c r="VL304" s="120"/>
      <c r="VM304" s="120"/>
      <c r="VN304" s="120"/>
      <c r="VO304" s="120"/>
      <c r="VP304" s="120"/>
      <c r="VQ304" s="120"/>
      <c r="VR304" s="120"/>
      <c r="VS304" s="120"/>
      <c r="VT304" s="120"/>
      <c r="VU304" s="120"/>
      <c r="VV304" s="120"/>
      <c r="VW304" s="120"/>
      <c r="VX304" s="120"/>
      <c r="VY304" s="120"/>
      <c r="VZ304" s="120"/>
      <c r="WA304" s="120"/>
      <c r="WB304" s="120"/>
      <c r="WC304" s="120"/>
      <c r="WD304" s="120"/>
      <c r="WE304" s="120"/>
      <c r="WF304" s="120"/>
      <c r="WG304" s="120"/>
      <c r="WH304" s="120"/>
      <c r="WI304" s="120"/>
      <c r="WJ304" s="120"/>
      <c r="WK304" s="120"/>
      <c r="WL304" s="120"/>
      <c r="WM304" s="120"/>
      <c r="WN304" s="120"/>
      <c r="WO304" s="120"/>
      <c r="WP304" s="120"/>
      <c r="WQ304" s="120"/>
      <c r="WR304" s="120"/>
      <c r="WS304" s="120"/>
      <c r="WT304" s="120"/>
      <c r="WU304" s="120"/>
      <c r="WV304" s="120"/>
      <c r="WW304" s="120"/>
      <c r="WX304" s="120"/>
      <c r="WY304" s="120"/>
      <c r="WZ304" s="120"/>
      <c r="XA304" s="120"/>
      <c r="XB304" s="120"/>
      <c r="XC304" s="120"/>
      <c r="XD304" s="120"/>
      <c r="XE304" s="120"/>
      <c r="XF304" s="120"/>
      <c r="XG304" s="120"/>
      <c r="XH304" s="120"/>
      <c r="XI304" s="120"/>
      <c r="XJ304" s="120"/>
      <c r="XK304" s="120"/>
      <c r="XL304" s="120"/>
      <c r="XM304" s="120"/>
      <c r="XN304" s="120"/>
      <c r="XO304" s="120"/>
      <c r="XP304" s="120"/>
      <c r="XQ304" s="120"/>
      <c r="XR304" s="120"/>
      <c r="XS304" s="120"/>
      <c r="XT304" s="120"/>
      <c r="XU304" s="120"/>
      <c r="XV304" s="120"/>
      <c r="XW304" s="120"/>
      <c r="XX304" s="120"/>
      <c r="XY304" s="120"/>
      <c r="XZ304" s="120"/>
      <c r="YA304" s="120"/>
      <c r="YB304" s="120"/>
      <c r="YC304" s="120"/>
      <c r="YD304" s="120"/>
      <c r="YE304" s="120"/>
      <c r="YF304" s="120"/>
      <c r="YG304" s="120"/>
      <c r="YH304" s="120"/>
      <c r="YI304" s="120"/>
      <c r="YJ304" s="120"/>
      <c r="YK304" s="120"/>
      <c r="YL304" s="120"/>
      <c r="YM304" s="120"/>
      <c r="YN304" s="120"/>
      <c r="YO304" s="120"/>
      <c r="YP304" s="120"/>
      <c r="YQ304" s="120"/>
      <c r="YR304" s="120"/>
      <c r="YS304" s="120"/>
      <c r="YT304" s="120"/>
      <c r="YU304" s="120"/>
      <c r="YV304" s="120"/>
      <c r="YW304" s="120"/>
      <c r="YX304" s="120"/>
      <c r="YY304" s="120"/>
      <c r="YZ304" s="120"/>
      <c r="ZA304" s="120"/>
      <c r="ZB304" s="120"/>
      <c r="ZC304" s="120"/>
      <c r="ZD304" s="120"/>
      <c r="ZE304" s="120"/>
      <c r="ZF304" s="120"/>
      <c r="ZG304" s="120"/>
      <c r="ZH304" s="120"/>
      <c r="ZI304" s="120"/>
      <c r="ZJ304" s="120"/>
      <c r="ZK304" s="120"/>
      <c r="ZL304" s="120"/>
      <c r="ZM304" s="120"/>
      <c r="ZN304" s="120"/>
      <c r="ZO304" s="120"/>
      <c r="ZP304" s="120"/>
      <c r="ZQ304" s="120"/>
      <c r="ZR304" s="120"/>
      <c r="ZS304" s="120"/>
      <c r="ZT304" s="120"/>
      <c r="ZU304" s="120"/>
      <c r="ZV304" s="120"/>
      <c r="ZW304" s="120"/>
      <c r="ZX304" s="120"/>
      <c r="ZY304" s="120"/>
      <c r="ZZ304" s="120"/>
      <c r="AAA304" s="120"/>
      <c r="AAB304" s="120"/>
      <c r="AAC304" s="120"/>
      <c r="AAD304" s="120"/>
      <c r="AAE304" s="120"/>
      <c r="AAF304" s="120"/>
      <c r="AAG304" s="120"/>
      <c r="AAH304" s="120"/>
      <c r="AAI304" s="120"/>
      <c r="AAJ304" s="120"/>
      <c r="AAK304" s="120"/>
      <c r="AAL304" s="120"/>
      <c r="AAM304" s="120"/>
      <c r="AAN304" s="120"/>
      <c r="AAO304" s="120"/>
      <c r="AAP304" s="120"/>
      <c r="AAQ304" s="120"/>
      <c r="AAR304" s="120"/>
      <c r="AAS304" s="120"/>
      <c r="AAT304" s="120"/>
      <c r="AAU304" s="120"/>
      <c r="AAV304" s="120"/>
      <c r="AAW304" s="120"/>
      <c r="AAX304" s="120"/>
      <c r="AAY304" s="120"/>
      <c r="AAZ304" s="120"/>
      <c r="ABA304" s="120"/>
      <c r="ABB304" s="120"/>
      <c r="ABC304" s="120"/>
      <c r="ABD304" s="120"/>
      <c r="ABE304" s="120"/>
      <c r="ABF304" s="120"/>
      <c r="ABG304" s="120"/>
      <c r="ABH304" s="120"/>
      <c r="ABI304" s="120"/>
      <c r="ABJ304" s="120"/>
      <c r="ABK304" s="120"/>
      <c r="ABL304" s="120"/>
      <c r="ABM304" s="120"/>
      <c r="ABN304" s="120"/>
      <c r="ABO304" s="120"/>
      <c r="ABP304" s="120"/>
      <c r="ABQ304" s="120"/>
      <c r="ABR304" s="120"/>
      <c r="ABS304" s="120"/>
      <c r="ABT304" s="120"/>
      <c r="ABU304" s="120"/>
      <c r="ABV304" s="120"/>
      <c r="ABW304" s="120"/>
      <c r="ABX304" s="120"/>
      <c r="ABY304" s="120"/>
      <c r="ABZ304" s="120"/>
      <c r="ACA304" s="120"/>
      <c r="ACB304" s="120"/>
      <c r="ACC304" s="120"/>
      <c r="ACD304" s="120"/>
      <c r="ACE304" s="120"/>
      <c r="ACF304" s="120"/>
      <c r="ACG304" s="120"/>
      <c r="ACH304" s="120"/>
      <c r="ACI304" s="120"/>
      <c r="ACJ304" s="120"/>
      <c r="ACK304" s="120"/>
      <c r="ACL304" s="120"/>
      <c r="ACM304" s="120"/>
      <c r="ACN304" s="120"/>
      <c r="ACO304" s="120"/>
      <c r="ACP304" s="120"/>
      <c r="ACQ304" s="120"/>
      <c r="ACR304" s="120"/>
      <c r="ACS304" s="120"/>
      <c r="ACT304" s="120"/>
      <c r="ACU304" s="120"/>
      <c r="ACV304" s="120"/>
      <c r="ACW304" s="120"/>
      <c r="ACX304" s="120"/>
      <c r="ACY304" s="120"/>
      <c r="ACZ304" s="120"/>
      <c r="ADA304" s="120"/>
      <c r="ADB304" s="120"/>
      <c r="ADC304" s="120"/>
      <c r="ADD304" s="120"/>
      <c r="ADE304" s="120"/>
      <c r="ADF304" s="120"/>
      <c r="ADG304" s="120"/>
      <c r="ADH304" s="120"/>
      <c r="ADI304" s="120"/>
      <c r="ADJ304" s="120"/>
      <c r="ADK304" s="120"/>
      <c r="ADL304" s="120"/>
      <c r="ADM304" s="120"/>
      <c r="ADN304" s="120"/>
      <c r="ADO304" s="120"/>
      <c r="ADP304" s="120"/>
      <c r="ADQ304" s="120"/>
      <c r="ADR304" s="120"/>
      <c r="ADS304" s="120"/>
      <c r="ADT304" s="120"/>
      <c r="ADU304" s="120"/>
      <c r="ADV304" s="120"/>
      <c r="ADW304" s="120"/>
      <c r="ADX304" s="120"/>
      <c r="ADY304" s="120"/>
      <c r="ADZ304" s="120"/>
      <c r="AEA304" s="120"/>
      <c r="AEB304" s="120"/>
      <c r="AEC304" s="120"/>
      <c r="AED304" s="120"/>
      <c r="AEE304" s="120"/>
      <c r="AEF304" s="120"/>
      <c r="AEG304" s="120"/>
      <c r="AEH304" s="120"/>
      <c r="AEI304" s="120"/>
      <c r="AEJ304" s="120"/>
      <c r="AEK304" s="120"/>
      <c r="AEL304" s="120"/>
      <c r="AEM304" s="120"/>
      <c r="AEN304" s="120"/>
      <c r="AEO304" s="120"/>
      <c r="AEP304" s="120"/>
      <c r="AEQ304" s="120"/>
      <c r="AER304" s="120"/>
      <c r="AES304" s="120"/>
      <c r="AET304" s="120"/>
      <c r="AEU304" s="120"/>
      <c r="AEV304" s="120"/>
      <c r="AEW304" s="120"/>
      <c r="AEX304" s="120"/>
      <c r="AEY304" s="120"/>
      <c r="AEZ304" s="120"/>
      <c r="AFA304" s="120"/>
      <c r="AFB304" s="120"/>
      <c r="AFC304" s="120"/>
      <c r="AFD304" s="120"/>
      <c r="AFE304" s="120"/>
      <c r="AFF304" s="120"/>
      <c r="AFG304" s="120"/>
      <c r="AFH304" s="120"/>
      <c r="AFI304" s="120"/>
      <c r="AFJ304" s="120"/>
      <c r="AFK304" s="120"/>
      <c r="AFL304" s="120"/>
      <c r="AFM304" s="120"/>
      <c r="AFN304" s="120"/>
      <c r="AFO304" s="120"/>
      <c r="AFP304" s="120"/>
      <c r="AFQ304" s="120"/>
      <c r="AFR304" s="120"/>
      <c r="AFS304" s="120"/>
      <c r="AFT304" s="120"/>
      <c r="AFU304" s="120"/>
      <c r="AFV304" s="120"/>
      <c r="AFW304" s="120"/>
      <c r="AFX304" s="120"/>
      <c r="AFY304" s="120"/>
      <c r="AFZ304" s="120"/>
      <c r="AGA304" s="120"/>
      <c r="AGB304" s="120"/>
      <c r="AGC304" s="120"/>
      <c r="AGD304" s="120"/>
      <c r="AGE304" s="120"/>
      <c r="AGF304" s="120"/>
      <c r="AGG304" s="120"/>
      <c r="AGH304" s="120"/>
      <c r="AGI304" s="120"/>
      <c r="AGJ304" s="120"/>
      <c r="AGK304" s="120"/>
      <c r="AGL304" s="120"/>
      <c r="AGM304" s="120"/>
      <c r="AGN304" s="120"/>
      <c r="AGO304" s="120"/>
      <c r="AGP304" s="120"/>
      <c r="AGQ304" s="120"/>
      <c r="AGR304" s="120"/>
      <c r="AGS304" s="120"/>
      <c r="AGT304" s="120"/>
      <c r="AGU304" s="120"/>
      <c r="AGV304" s="120"/>
      <c r="AGW304" s="120"/>
      <c r="AGX304" s="120"/>
      <c r="AGY304" s="120"/>
      <c r="AGZ304" s="120"/>
      <c r="AHA304" s="120"/>
      <c r="AHB304" s="120"/>
      <c r="AHC304" s="120"/>
      <c r="AHD304" s="120"/>
      <c r="AHE304" s="120"/>
      <c r="AHF304" s="120"/>
      <c r="AHG304" s="120"/>
      <c r="AHH304" s="120"/>
      <c r="AHI304" s="120"/>
      <c r="AHJ304" s="120"/>
      <c r="AHK304" s="120"/>
      <c r="AHL304" s="120"/>
      <c r="AHM304" s="120"/>
      <c r="AHN304" s="120"/>
      <c r="AHO304" s="120"/>
      <c r="AHP304" s="120"/>
      <c r="AHQ304" s="120"/>
      <c r="AHR304" s="120"/>
      <c r="AHS304" s="120"/>
      <c r="AHT304" s="120"/>
      <c r="AHU304" s="120"/>
      <c r="AHV304" s="120"/>
      <c r="AHW304" s="120"/>
      <c r="AHX304" s="120"/>
      <c r="AHY304" s="120"/>
      <c r="AHZ304" s="120"/>
      <c r="AIA304" s="120"/>
      <c r="AIB304" s="120"/>
      <c r="AIC304" s="120"/>
      <c r="AID304" s="120"/>
      <c r="AIE304" s="120"/>
      <c r="AIF304" s="120"/>
      <c r="AIG304" s="120"/>
      <c r="AIH304" s="120"/>
      <c r="AII304" s="120"/>
      <c r="AIJ304" s="120"/>
      <c r="AIK304" s="120"/>
      <c r="AIL304" s="120"/>
      <c r="AIM304" s="120"/>
      <c r="AIN304" s="120"/>
      <c r="AIO304" s="120"/>
      <c r="AIP304" s="120"/>
      <c r="AIQ304" s="120"/>
      <c r="AIR304" s="120"/>
      <c r="AIS304" s="120"/>
      <c r="AIT304" s="120"/>
      <c r="AIU304" s="120"/>
      <c r="AIV304" s="120"/>
      <c r="AIW304" s="120"/>
      <c r="AIX304" s="120"/>
      <c r="AIY304" s="120"/>
      <c r="AIZ304" s="120"/>
      <c r="AJA304" s="120"/>
      <c r="AJB304" s="120"/>
      <c r="AJC304" s="120"/>
      <c r="AJD304" s="120"/>
      <c r="AJE304" s="120"/>
      <c r="AJF304" s="120"/>
      <c r="AJG304" s="120"/>
      <c r="AJH304" s="120"/>
      <c r="AJI304" s="120"/>
      <c r="AJJ304" s="120"/>
      <c r="AJK304" s="120"/>
      <c r="AJL304" s="120"/>
      <c r="AJM304" s="120"/>
      <c r="AJN304" s="120"/>
      <c r="AJO304" s="120"/>
      <c r="AJP304" s="120"/>
      <c r="AJQ304" s="120"/>
      <c r="AJR304" s="120"/>
      <c r="AJS304" s="120"/>
      <c r="AJT304" s="120"/>
      <c r="AJU304" s="120"/>
      <c r="AJV304" s="120"/>
      <c r="AJW304" s="120"/>
      <c r="AJX304" s="120"/>
      <c r="AJY304" s="120"/>
      <c r="AJZ304" s="120"/>
      <c r="AKA304" s="120"/>
      <c r="AKB304" s="120"/>
      <c r="AKC304" s="120"/>
      <c r="AKD304" s="120"/>
      <c r="AKE304" s="120"/>
      <c r="AKF304" s="120"/>
      <c r="AKG304" s="120"/>
      <c r="AKH304" s="120"/>
      <c r="AKI304" s="120"/>
      <c r="AKJ304" s="120"/>
      <c r="AKK304" s="120"/>
      <c r="AKL304" s="120"/>
      <c r="AKM304" s="120"/>
      <c r="AKN304" s="120"/>
      <c r="AKO304" s="120"/>
      <c r="AKP304" s="120"/>
      <c r="AKQ304" s="120"/>
      <c r="AKR304" s="120"/>
      <c r="AKS304" s="120"/>
      <c r="AKT304" s="120"/>
      <c r="AKU304" s="120"/>
      <c r="AKV304" s="120"/>
      <c r="AKW304" s="120"/>
      <c r="AKX304" s="120"/>
      <c r="AKY304" s="120"/>
      <c r="AKZ304" s="120"/>
      <c r="ALA304" s="120"/>
      <c r="ALB304" s="120"/>
      <c r="ALC304" s="120"/>
      <c r="ALD304" s="120"/>
      <c r="ALE304" s="120"/>
      <c r="ALF304" s="120"/>
      <c r="ALG304" s="120"/>
      <c r="ALH304" s="120"/>
      <c r="ALI304" s="120"/>
      <c r="ALJ304" s="120"/>
      <c r="ALK304" s="120"/>
      <c r="ALL304" s="120"/>
      <c r="ALM304" s="120"/>
      <c r="ALN304" s="120"/>
      <c r="ALO304" s="120"/>
      <c r="ALP304" s="120"/>
      <c r="ALQ304" s="120"/>
      <c r="ALR304" s="120"/>
      <c r="ALS304" s="120"/>
      <c r="ALT304" s="120"/>
      <c r="ALU304" s="120"/>
      <c r="ALV304" s="120"/>
      <c r="ALW304" s="120"/>
      <c r="ALX304" s="120"/>
      <c r="ALY304" s="120"/>
      <c r="ALZ304" s="120"/>
      <c r="AMA304" s="120"/>
      <c r="AMB304" s="120"/>
      <c r="AMC304" s="120"/>
      <c r="AMD304" s="120"/>
      <c r="AME304" s="120"/>
      <c r="AMF304" s="120"/>
      <c r="AMG304" s="120"/>
      <c r="AMH304" s="120"/>
      <c r="AMI304" s="120"/>
      <c r="AMJ304" s="120"/>
      <c r="AMK304" s="120"/>
      <c r="AML304" s="120"/>
    </row>
    <row r="305" spans="1:1026" s="121" customFormat="1" ht="39" customHeight="1" x14ac:dyDescent="0.25">
      <c r="A305" s="102">
        <v>300</v>
      </c>
      <c r="B305" s="25" t="s">
        <v>654</v>
      </c>
      <c r="C305" s="26" t="s">
        <v>383</v>
      </c>
      <c r="D305" s="26" t="s">
        <v>325</v>
      </c>
      <c r="E305" s="31" t="s">
        <v>26</v>
      </c>
      <c r="F305" s="50">
        <v>2</v>
      </c>
      <c r="G305" s="51" t="s">
        <v>11</v>
      </c>
      <c r="H305" s="76"/>
      <c r="I305" s="76">
        <f t="shared" si="23"/>
        <v>0</v>
      </c>
      <c r="J305" s="76">
        <f t="shared" si="24"/>
        <v>0</v>
      </c>
      <c r="K305" s="76">
        <f t="shared" si="25"/>
        <v>0</v>
      </c>
      <c r="L305" s="53"/>
      <c r="M305" s="53"/>
      <c r="N305" s="53"/>
      <c r="O305" s="39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  <c r="IQ305" s="120"/>
      <c r="IR305" s="120"/>
      <c r="IS305" s="120"/>
      <c r="IT305" s="120"/>
      <c r="IU305" s="120"/>
      <c r="IV305" s="120"/>
      <c r="IW305" s="120"/>
      <c r="IX305" s="120"/>
      <c r="IY305" s="120"/>
      <c r="IZ305" s="120"/>
      <c r="JA305" s="120"/>
      <c r="JB305" s="120"/>
      <c r="JC305" s="120"/>
      <c r="JD305" s="120"/>
      <c r="JE305" s="120"/>
      <c r="JF305" s="120"/>
      <c r="JG305" s="120"/>
      <c r="JH305" s="120"/>
      <c r="JI305" s="120"/>
      <c r="JJ305" s="120"/>
      <c r="JK305" s="120"/>
      <c r="JL305" s="120"/>
      <c r="JM305" s="120"/>
      <c r="JN305" s="120"/>
      <c r="JO305" s="120"/>
      <c r="JP305" s="120"/>
      <c r="JQ305" s="120"/>
      <c r="JR305" s="120"/>
      <c r="JS305" s="120"/>
      <c r="JT305" s="120"/>
      <c r="JU305" s="120"/>
      <c r="JV305" s="120"/>
      <c r="JW305" s="120"/>
      <c r="JX305" s="120"/>
      <c r="JY305" s="120"/>
      <c r="JZ305" s="120"/>
      <c r="KA305" s="120"/>
      <c r="KB305" s="120"/>
      <c r="KC305" s="120"/>
      <c r="KD305" s="120"/>
      <c r="KE305" s="120"/>
      <c r="KF305" s="120"/>
      <c r="KG305" s="120"/>
      <c r="KH305" s="120"/>
      <c r="KI305" s="120"/>
      <c r="KJ305" s="120"/>
      <c r="KK305" s="120"/>
      <c r="KL305" s="120"/>
      <c r="KM305" s="120"/>
      <c r="KN305" s="120"/>
      <c r="KO305" s="120"/>
      <c r="KP305" s="120"/>
      <c r="KQ305" s="120"/>
      <c r="KR305" s="120"/>
      <c r="KS305" s="120"/>
      <c r="KT305" s="120"/>
      <c r="KU305" s="120"/>
      <c r="KV305" s="120"/>
      <c r="KW305" s="120"/>
      <c r="KX305" s="120"/>
      <c r="KY305" s="120"/>
      <c r="KZ305" s="120"/>
      <c r="LA305" s="120"/>
      <c r="LB305" s="120"/>
      <c r="LC305" s="120"/>
      <c r="LD305" s="120"/>
      <c r="LE305" s="120"/>
      <c r="LF305" s="120"/>
      <c r="LG305" s="120"/>
      <c r="LH305" s="120"/>
      <c r="LI305" s="120"/>
      <c r="LJ305" s="120"/>
      <c r="LK305" s="120"/>
      <c r="LL305" s="120"/>
      <c r="LM305" s="120"/>
      <c r="LN305" s="120"/>
      <c r="LO305" s="120"/>
      <c r="LP305" s="120"/>
      <c r="LQ305" s="120"/>
      <c r="LR305" s="120"/>
      <c r="LS305" s="120"/>
      <c r="LT305" s="120"/>
      <c r="LU305" s="120"/>
      <c r="LV305" s="120"/>
      <c r="LW305" s="120"/>
      <c r="LX305" s="120"/>
      <c r="LY305" s="120"/>
      <c r="LZ305" s="120"/>
      <c r="MA305" s="120"/>
      <c r="MB305" s="120"/>
      <c r="MC305" s="120"/>
      <c r="MD305" s="120"/>
      <c r="ME305" s="120"/>
      <c r="MF305" s="120"/>
      <c r="MG305" s="120"/>
      <c r="MH305" s="120"/>
      <c r="MI305" s="120"/>
      <c r="MJ305" s="120"/>
      <c r="MK305" s="120"/>
      <c r="ML305" s="120"/>
      <c r="MM305" s="120"/>
      <c r="MN305" s="120"/>
      <c r="MO305" s="120"/>
      <c r="MP305" s="120"/>
      <c r="MQ305" s="120"/>
      <c r="MR305" s="120"/>
      <c r="MS305" s="120"/>
      <c r="MT305" s="120"/>
      <c r="MU305" s="120"/>
      <c r="MV305" s="120"/>
      <c r="MW305" s="120"/>
      <c r="MX305" s="120"/>
      <c r="MY305" s="120"/>
      <c r="MZ305" s="120"/>
      <c r="NA305" s="120"/>
      <c r="NB305" s="120"/>
      <c r="NC305" s="120"/>
      <c r="ND305" s="120"/>
      <c r="NE305" s="120"/>
      <c r="NF305" s="120"/>
      <c r="NG305" s="120"/>
      <c r="NH305" s="120"/>
      <c r="NI305" s="120"/>
      <c r="NJ305" s="120"/>
      <c r="NK305" s="120"/>
      <c r="NL305" s="120"/>
      <c r="NM305" s="120"/>
      <c r="NN305" s="120"/>
      <c r="NO305" s="120"/>
      <c r="NP305" s="120"/>
      <c r="NQ305" s="120"/>
      <c r="NR305" s="120"/>
      <c r="NS305" s="120"/>
      <c r="NT305" s="120"/>
      <c r="NU305" s="120"/>
      <c r="NV305" s="120"/>
      <c r="NW305" s="120"/>
      <c r="NX305" s="120"/>
      <c r="NY305" s="120"/>
      <c r="NZ305" s="120"/>
      <c r="OA305" s="120"/>
      <c r="OB305" s="120"/>
      <c r="OC305" s="120"/>
      <c r="OD305" s="120"/>
      <c r="OE305" s="120"/>
      <c r="OF305" s="120"/>
      <c r="OG305" s="120"/>
      <c r="OH305" s="120"/>
      <c r="OI305" s="120"/>
      <c r="OJ305" s="120"/>
      <c r="OK305" s="120"/>
      <c r="OL305" s="120"/>
      <c r="OM305" s="120"/>
      <c r="ON305" s="120"/>
      <c r="OO305" s="120"/>
      <c r="OP305" s="120"/>
      <c r="OQ305" s="120"/>
      <c r="OR305" s="120"/>
      <c r="OS305" s="120"/>
      <c r="OT305" s="120"/>
      <c r="OU305" s="120"/>
      <c r="OV305" s="120"/>
      <c r="OW305" s="120"/>
      <c r="OX305" s="120"/>
      <c r="OY305" s="120"/>
      <c r="OZ305" s="120"/>
      <c r="PA305" s="120"/>
      <c r="PB305" s="120"/>
      <c r="PC305" s="120"/>
      <c r="PD305" s="120"/>
      <c r="PE305" s="120"/>
      <c r="PF305" s="120"/>
      <c r="PG305" s="120"/>
      <c r="PH305" s="120"/>
      <c r="PI305" s="120"/>
      <c r="PJ305" s="120"/>
      <c r="PK305" s="120"/>
      <c r="PL305" s="120"/>
      <c r="PM305" s="120"/>
      <c r="PN305" s="120"/>
      <c r="PO305" s="120"/>
      <c r="PP305" s="120"/>
      <c r="PQ305" s="120"/>
      <c r="PR305" s="120"/>
      <c r="PS305" s="120"/>
      <c r="PT305" s="120"/>
      <c r="PU305" s="120"/>
      <c r="PV305" s="120"/>
      <c r="PW305" s="120"/>
      <c r="PX305" s="120"/>
      <c r="PY305" s="120"/>
      <c r="PZ305" s="120"/>
      <c r="QA305" s="120"/>
      <c r="QB305" s="120"/>
      <c r="QC305" s="120"/>
      <c r="QD305" s="120"/>
      <c r="QE305" s="120"/>
      <c r="QF305" s="120"/>
      <c r="QG305" s="120"/>
      <c r="QH305" s="120"/>
      <c r="QI305" s="120"/>
      <c r="QJ305" s="120"/>
      <c r="QK305" s="120"/>
      <c r="QL305" s="120"/>
      <c r="QM305" s="120"/>
      <c r="QN305" s="120"/>
      <c r="QO305" s="120"/>
      <c r="QP305" s="120"/>
      <c r="QQ305" s="120"/>
      <c r="QR305" s="120"/>
      <c r="QS305" s="120"/>
      <c r="QT305" s="120"/>
      <c r="QU305" s="120"/>
      <c r="QV305" s="120"/>
      <c r="QW305" s="120"/>
      <c r="QX305" s="120"/>
      <c r="QY305" s="120"/>
      <c r="QZ305" s="120"/>
      <c r="RA305" s="120"/>
      <c r="RB305" s="120"/>
      <c r="RC305" s="120"/>
      <c r="RD305" s="120"/>
      <c r="RE305" s="120"/>
      <c r="RF305" s="120"/>
      <c r="RG305" s="120"/>
      <c r="RH305" s="120"/>
      <c r="RI305" s="120"/>
      <c r="RJ305" s="120"/>
      <c r="RK305" s="120"/>
      <c r="RL305" s="120"/>
      <c r="RM305" s="120"/>
      <c r="RN305" s="120"/>
      <c r="RO305" s="120"/>
      <c r="RP305" s="120"/>
      <c r="RQ305" s="120"/>
      <c r="RR305" s="120"/>
      <c r="RS305" s="120"/>
      <c r="RT305" s="120"/>
      <c r="RU305" s="120"/>
      <c r="RV305" s="120"/>
      <c r="RW305" s="120"/>
      <c r="RX305" s="120"/>
      <c r="RY305" s="120"/>
      <c r="RZ305" s="120"/>
      <c r="SA305" s="120"/>
      <c r="SB305" s="120"/>
      <c r="SC305" s="120"/>
      <c r="SD305" s="120"/>
      <c r="SE305" s="120"/>
      <c r="SF305" s="120"/>
      <c r="SG305" s="120"/>
      <c r="SH305" s="120"/>
      <c r="SI305" s="120"/>
      <c r="SJ305" s="120"/>
      <c r="SK305" s="120"/>
      <c r="SL305" s="120"/>
      <c r="SM305" s="120"/>
      <c r="SN305" s="120"/>
      <c r="SO305" s="120"/>
      <c r="SP305" s="120"/>
      <c r="SQ305" s="120"/>
      <c r="SR305" s="120"/>
      <c r="SS305" s="120"/>
      <c r="ST305" s="120"/>
      <c r="SU305" s="120"/>
      <c r="SV305" s="120"/>
      <c r="SW305" s="120"/>
      <c r="SX305" s="120"/>
      <c r="SY305" s="120"/>
      <c r="SZ305" s="120"/>
      <c r="TA305" s="120"/>
      <c r="TB305" s="120"/>
      <c r="TC305" s="120"/>
      <c r="TD305" s="120"/>
      <c r="TE305" s="120"/>
      <c r="TF305" s="120"/>
      <c r="TG305" s="120"/>
      <c r="TH305" s="120"/>
      <c r="TI305" s="120"/>
      <c r="TJ305" s="120"/>
      <c r="TK305" s="120"/>
      <c r="TL305" s="120"/>
      <c r="TM305" s="120"/>
      <c r="TN305" s="120"/>
      <c r="TO305" s="120"/>
      <c r="TP305" s="120"/>
      <c r="TQ305" s="120"/>
      <c r="TR305" s="120"/>
      <c r="TS305" s="120"/>
      <c r="TT305" s="120"/>
      <c r="TU305" s="120"/>
      <c r="TV305" s="120"/>
      <c r="TW305" s="120"/>
      <c r="TX305" s="120"/>
      <c r="TY305" s="120"/>
      <c r="TZ305" s="120"/>
      <c r="UA305" s="120"/>
      <c r="UB305" s="120"/>
      <c r="UC305" s="120"/>
      <c r="UD305" s="120"/>
      <c r="UE305" s="120"/>
      <c r="UF305" s="120"/>
      <c r="UG305" s="120"/>
      <c r="UH305" s="120"/>
      <c r="UI305" s="120"/>
      <c r="UJ305" s="120"/>
      <c r="UK305" s="120"/>
      <c r="UL305" s="120"/>
      <c r="UM305" s="120"/>
      <c r="UN305" s="120"/>
      <c r="UO305" s="120"/>
      <c r="UP305" s="120"/>
      <c r="UQ305" s="120"/>
      <c r="UR305" s="120"/>
      <c r="US305" s="120"/>
      <c r="UT305" s="120"/>
      <c r="UU305" s="120"/>
      <c r="UV305" s="120"/>
      <c r="UW305" s="120"/>
      <c r="UX305" s="120"/>
      <c r="UY305" s="120"/>
      <c r="UZ305" s="120"/>
      <c r="VA305" s="120"/>
      <c r="VB305" s="120"/>
      <c r="VC305" s="120"/>
      <c r="VD305" s="120"/>
      <c r="VE305" s="120"/>
      <c r="VF305" s="120"/>
      <c r="VG305" s="120"/>
      <c r="VH305" s="120"/>
      <c r="VI305" s="120"/>
      <c r="VJ305" s="120"/>
      <c r="VK305" s="120"/>
      <c r="VL305" s="120"/>
      <c r="VM305" s="120"/>
      <c r="VN305" s="120"/>
      <c r="VO305" s="120"/>
      <c r="VP305" s="120"/>
      <c r="VQ305" s="120"/>
      <c r="VR305" s="120"/>
      <c r="VS305" s="120"/>
      <c r="VT305" s="120"/>
      <c r="VU305" s="120"/>
      <c r="VV305" s="120"/>
      <c r="VW305" s="120"/>
      <c r="VX305" s="120"/>
      <c r="VY305" s="120"/>
      <c r="VZ305" s="120"/>
      <c r="WA305" s="120"/>
      <c r="WB305" s="120"/>
      <c r="WC305" s="120"/>
      <c r="WD305" s="120"/>
      <c r="WE305" s="120"/>
      <c r="WF305" s="120"/>
      <c r="WG305" s="120"/>
      <c r="WH305" s="120"/>
      <c r="WI305" s="120"/>
      <c r="WJ305" s="120"/>
      <c r="WK305" s="120"/>
      <c r="WL305" s="120"/>
      <c r="WM305" s="120"/>
      <c r="WN305" s="120"/>
      <c r="WO305" s="120"/>
      <c r="WP305" s="120"/>
      <c r="WQ305" s="120"/>
      <c r="WR305" s="120"/>
      <c r="WS305" s="120"/>
      <c r="WT305" s="120"/>
      <c r="WU305" s="120"/>
      <c r="WV305" s="120"/>
      <c r="WW305" s="120"/>
      <c r="WX305" s="120"/>
      <c r="WY305" s="120"/>
      <c r="WZ305" s="120"/>
      <c r="XA305" s="120"/>
      <c r="XB305" s="120"/>
      <c r="XC305" s="120"/>
      <c r="XD305" s="120"/>
      <c r="XE305" s="120"/>
      <c r="XF305" s="120"/>
      <c r="XG305" s="120"/>
      <c r="XH305" s="120"/>
      <c r="XI305" s="120"/>
      <c r="XJ305" s="120"/>
      <c r="XK305" s="120"/>
      <c r="XL305" s="120"/>
      <c r="XM305" s="120"/>
      <c r="XN305" s="120"/>
      <c r="XO305" s="120"/>
      <c r="XP305" s="120"/>
      <c r="XQ305" s="120"/>
      <c r="XR305" s="120"/>
      <c r="XS305" s="120"/>
      <c r="XT305" s="120"/>
      <c r="XU305" s="120"/>
      <c r="XV305" s="120"/>
      <c r="XW305" s="120"/>
      <c r="XX305" s="120"/>
      <c r="XY305" s="120"/>
      <c r="XZ305" s="120"/>
      <c r="YA305" s="120"/>
      <c r="YB305" s="120"/>
      <c r="YC305" s="120"/>
      <c r="YD305" s="120"/>
      <c r="YE305" s="120"/>
      <c r="YF305" s="120"/>
      <c r="YG305" s="120"/>
      <c r="YH305" s="120"/>
      <c r="YI305" s="120"/>
      <c r="YJ305" s="120"/>
      <c r="YK305" s="120"/>
      <c r="YL305" s="120"/>
      <c r="YM305" s="120"/>
      <c r="YN305" s="120"/>
      <c r="YO305" s="120"/>
      <c r="YP305" s="120"/>
      <c r="YQ305" s="120"/>
      <c r="YR305" s="120"/>
      <c r="YS305" s="120"/>
      <c r="YT305" s="120"/>
      <c r="YU305" s="120"/>
      <c r="YV305" s="120"/>
      <c r="YW305" s="120"/>
      <c r="YX305" s="120"/>
      <c r="YY305" s="120"/>
      <c r="YZ305" s="120"/>
      <c r="ZA305" s="120"/>
      <c r="ZB305" s="120"/>
      <c r="ZC305" s="120"/>
      <c r="ZD305" s="120"/>
      <c r="ZE305" s="120"/>
      <c r="ZF305" s="120"/>
      <c r="ZG305" s="120"/>
      <c r="ZH305" s="120"/>
      <c r="ZI305" s="120"/>
      <c r="ZJ305" s="120"/>
      <c r="ZK305" s="120"/>
      <c r="ZL305" s="120"/>
      <c r="ZM305" s="120"/>
      <c r="ZN305" s="120"/>
      <c r="ZO305" s="120"/>
      <c r="ZP305" s="120"/>
      <c r="ZQ305" s="120"/>
      <c r="ZR305" s="120"/>
      <c r="ZS305" s="120"/>
      <c r="ZT305" s="120"/>
      <c r="ZU305" s="120"/>
      <c r="ZV305" s="120"/>
      <c r="ZW305" s="120"/>
      <c r="ZX305" s="120"/>
      <c r="ZY305" s="120"/>
      <c r="ZZ305" s="120"/>
      <c r="AAA305" s="120"/>
      <c r="AAB305" s="120"/>
      <c r="AAC305" s="120"/>
      <c r="AAD305" s="120"/>
      <c r="AAE305" s="120"/>
      <c r="AAF305" s="120"/>
      <c r="AAG305" s="120"/>
      <c r="AAH305" s="120"/>
      <c r="AAI305" s="120"/>
      <c r="AAJ305" s="120"/>
      <c r="AAK305" s="120"/>
      <c r="AAL305" s="120"/>
      <c r="AAM305" s="120"/>
      <c r="AAN305" s="120"/>
      <c r="AAO305" s="120"/>
      <c r="AAP305" s="120"/>
      <c r="AAQ305" s="120"/>
      <c r="AAR305" s="120"/>
      <c r="AAS305" s="120"/>
      <c r="AAT305" s="120"/>
      <c r="AAU305" s="120"/>
      <c r="AAV305" s="120"/>
      <c r="AAW305" s="120"/>
      <c r="AAX305" s="120"/>
      <c r="AAY305" s="120"/>
      <c r="AAZ305" s="120"/>
      <c r="ABA305" s="120"/>
      <c r="ABB305" s="120"/>
      <c r="ABC305" s="120"/>
      <c r="ABD305" s="120"/>
      <c r="ABE305" s="120"/>
      <c r="ABF305" s="120"/>
      <c r="ABG305" s="120"/>
      <c r="ABH305" s="120"/>
      <c r="ABI305" s="120"/>
      <c r="ABJ305" s="120"/>
      <c r="ABK305" s="120"/>
      <c r="ABL305" s="120"/>
      <c r="ABM305" s="120"/>
      <c r="ABN305" s="120"/>
      <c r="ABO305" s="120"/>
      <c r="ABP305" s="120"/>
      <c r="ABQ305" s="120"/>
      <c r="ABR305" s="120"/>
      <c r="ABS305" s="120"/>
      <c r="ABT305" s="120"/>
      <c r="ABU305" s="120"/>
      <c r="ABV305" s="120"/>
      <c r="ABW305" s="120"/>
      <c r="ABX305" s="120"/>
      <c r="ABY305" s="120"/>
      <c r="ABZ305" s="120"/>
      <c r="ACA305" s="120"/>
      <c r="ACB305" s="120"/>
      <c r="ACC305" s="120"/>
      <c r="ACD305" s="120"/>
      <c r="ACE305" s="120"/>
      <c r="ACF305" s="120"/>
      <c r="ACG305" s="120"/>
      <c r="ACH305" s="120"/>
      <c r="ACI305" s="120"/>
      <c r="ACJ305" s="120"/>
      <c r="ACK305" s="120"/>
      <c r="ACL305" s="120"/>
      <c r="ACM305" s="120"/>
      <c r="ACN305" s="120"/>
      <c r="ACO305" s="120"/>
      <c r="ACP305" s="120"/>
      <c r="ACQ305" s="120"/>
      <c r="ACR305" s="120"/>
      <c r="ACS305" s="120"/>
      <c r="ACT305" s="120"/>
      <c r="ACU305" s="120"/>
      <c r="ACV305" s="120"/>
      <c r="ACW305" s="120"/>
      <c r="ACX305" s="120"/>
      <c r="ACY305" s="120"/>
      <c r="ACZ305" s="120"/>
      <c r="ADA305" s="120"/>
      <c r="ADB305" s="120"/>
      <c r="ADC305" s="120"/>
      <c r="ADD305" s="120"/>
      <c r="ADE305" s="120"/>
      <c r="ADF305" s="120"/>
      <c r="ADG305" s="120"/>
      <c r="ADH305" s="120"/>
      <c r="ADI305" s="120"/>
      <c r="ADJ305" s="120"/>
      <c r="ADK305" s="120"/>
      <c r="ADL305" s="120"/>
      <c r="ADM305" s="120"/>
      <c r="ADN305" s="120"/>
      <c r="ADO305" s="120"/>
      <c r="ADP305" s="120"/>
      <c r="ADQ305" s="120"/>
      <c r="ADR305" s="120"/>
      <c r="ADS305" s="120"/>
      <c r="ADT305" s="120"/>
      <c r="ADU305" s="120"/>
      <c r="ADV305" s="120"/>
      <c r="ADW305" s="120"/>
      <c r="ADX305" s="120"/>
      <c r="ADY305" s="120"/>
      <c r="ADZ305" s="120"/>
      <c r="AEA305" s="120"/>
      <c r="AEB305" s="120"/>
      <c r="AEC305" s="120"/>
      <c r="AED305" s="120"/>
      <c r="AEE305" s="120"/>
      <c r="AEF305" s="120"/>
      <c r="AEG305" s="120"/>
      <c r="AEH305" s="120"/>
      <c r="AEI305" s="120"/>
      <c r="AEJ305" s="120"/>
      <c r="AEK305" s="120"/>
      <c r="AEL305" s="120"/>
      <c r="AEM305" s="120"/>
      <c r="AEN305" s="120"/>
      <c r="AEO305" s="120"/>
      <c r="AEP305" s="120"/>
      <c r="AEQ305" s="120"/>
      <c r="AER305" s="120"/>
      <c r="AES305" s="120"/>
      <c r="AET305" s="120"/>
      <c r="AEU305" s="120"/>
      <c r="AEV305" s="120"/>
      <c r="AEW305" s="120"/>
      <c r="AEX305" s="120"/>
      <c r="AEY305" s="120"/>
      <c r="AEZ305" s="120"/>
      <c r="AFA305" s="120"/>
      <c r="AFB305" s="120"/>
      <c r="AFC305" s="120"/>
      <c r="AFD305" s="120"/>
      <c r="AFE305" s="120"/>
      <c r="AFF305" s="120"/>
      <c r="AFG305" s="120"/>
      <c r="AFH305" s="120"/>
      <c r="AFI305" s="120"/>
      <c r="AFJ305" s="120"/>
      <c r="AFK305" s="120"/>
      <c r="AFL305" s="120"/>
      <c r="AFM305" s="120"/>
      <c r="AFN305" s="120"/>
      <c r="AFO305" s="120"/>
      <c r="AFP305" s="120"/>
      <c r="AFQ305" s="120"/>
      <c r="AFR305" s="120"/>
      <c r="AFS305" s="120"/>
      <c r="AFT305" s="120"/>
      <c r="AFU305" s="120"/>
      <c r="AFV305" s="120"/>
      <c r="AFW305" s="120"/>
      <c r="AFX305" s="120"/>
      <c r="AFY305" s="120"/>
      <c r="AFZ305" s="120"/>
      <c r="AGA305" s="120"/>
      <c r="AGB305" s="120"/>
      <c r="AGC305" s="120"/>
      <c r="AGD305" s="120"/>
      <c r="AGE305" s="120"/>
      <c r="AGF305" s="120"/>
      <c r="AGG305" s="120"/>
      <c r="AGH305" s="120"/>
      <c r="AGI305" s="120"/>
      <c r="AGJ305" s="120"/>
      <c r="AGK305" s="120"/>
      <c r="AGL305" s="120"/>
      <c r="AGM305" s="120"/>
      <c r="AGN305" s="120"/>
      <c r="AGO305" s="120"/>
      <c r="AGP305" s="120"/>
      <c r="AGQ305" s="120"/>
      <c r="AGR305" s="120"/>
      <c r="AGS305" s="120"/>
      <c r="AGT305" s="120"/>
      <c r="AGU305" s="120"/>
      <c r="AGV305" s="120"/>
      <c r="AGW305" s="120"/>
      <c r="AGX305" s="120"/>
      <c r="AGY305" s="120"/>
      <c r="AGZ305" s="120"/>
      <c r="AHA305" s="120"/>
      <c r="AHB305" s="120"/>
      <c r="AHC305" s="120"/>
      <c r="AHD305" s="120"/>
      <c r="AHE305" s="120"/>
      <c r="AHF305" s="120"/>
      <c r="AHG305" s="120"/>
      <c r="AHH305" s="120"/>
      <c r="AHI305" s="120"/>
      <c r="AHJ305" s="120"/>
      <c r="AHK305" s="120"/>
      <c r="AHL305" s="120"/>
      <c r="AHM305" s="120"/>
      <c r="AHN305" s="120"/>
      <c r="AHO305" s="120"/>
      <c r="AHP305" s="120"/>
      <c r="AHQ305" s="120"/>
      <c r="AHR305" s="120"/>
      <c r="AHS305" s="120"/>
      <c r="AHT305" s="120"/>
      <c r="AHU305" s="120"/>
      <c r="AHV305" s="120"/>
      <c r="AHW305" s="120"/>
      <c r="AHX305" s="120"/>
      <c r="AHY305" s="120"/>
      <c r="AHZ305" s="120"/>
      <c r="AIA305" s="120"/>
      <c r="AIB305" s="120"/>
      <c r="AIC305" s="120"/>
      <c r="AID305" s="120"/>
      <c r="AIE305" s="120"/>
      <c r="AIF305" s="120"/>
      <c r="AIG305" s="120"/>
      <c r="AIH305" s="120"/>
      <c r="AII305" s="120"/>
      <c r="AIJ305" s="120"/>
      <c r="AIK305" s="120"/>
      <c r="AIL305" s="120"/>
      <c r="AIM305" s="120"/>
      <c r="AIN305" s="120"/>
      <c r="AIO305" s="120"/>
      <c r="AIP305" s="120"/>
      <c r="AIQ305" s="120"/>
      <c r="AIR305" s="120"/>
      <c r="AIS305" s="120"/>
      <c r="AIT305" s="120"/>
      <c r="AIU305" s="120"/>
      <c r="AIV305" s="120"/>
      <c r="AIW305" s="120"/>
      <c r="AIX305" s="120"/>
      <c r="AIY305" s="120"/>
      <c r="AIZ305" s="120"/>
      <c r="AJA305" s="120"/>
      <c r="AJB305" s="120"/>
      <c r="AJC305" s="120"/>
      <c r="AJD305" s="120"/>
      <c r="AJE305" s="120"/>
      <c r="AJF305" s="120"/>
      <c r="AJG305" s="120"/>
      <c r="AJH305" s="120"/>
      <c r="AJI305" s="120"/>
      <c r="AJJ305" s="120"/>
      <c r="AJK305" s="120"/>
      <c r="AJL305" s="120"/>
      <c r="AJM305" s="120"/>
      <c r="AJN305" s="120"/>
      <c r="AJO305" s="120"/>
      <c r="AJP305" s="120"/>
      <c r="AJQ305" s="120"/>
      <c r="AJR305" s="120"/>
      <c r="AJS305" s="120"/>
      <c r="AJT305" s="120"/>
      <c r="AJU305" s="120"/>
      <c r="AJV305" s="120"/>
      <c r="AJW305" s="120"/>
      <c r="AJX305" s="120"/>
      <c r="AJY305" s="120"/>
      <c r="AJZ305" s="120"/>
      <c r="AKA305" s="120"/>
      <c r="AKB305" s="120"/>
      <c r="AKC305" s="120"/>
      <c r="AKD305" s="120"/>
      <c r="AKE305" s="120"/>
      <c r="AKF305" s="120"/>
      <c r="AKG305" s="120"/>
      <c r="AKH305" s="120"/>
      <c r="AKI305" s="120"/>
      <c r="AKJ305" s="120"/>
      <c r="AKK305" s="120"/>
      <c r="AKL305" s="120"/>
      <c r="AKM305" s="120"/>
      <c r="AKN305" s="120"/>
      <c r="AKO305" s="120"/>
      <c r="AKP305" s="120"/>
      <c r="AKQ305" s="120"/>
      <c r="AKR305" s="120"/>
      <c r="AKS305" s="120"/>
      <c r="AKT305" s="120"/>
      <c r="AKU305" s="120"/>
      <c r="AKV305" s="120"/>
      <c r="AKW305" s="120"/>
      <c r="AKX305" s="120"/>
      <c r="AKY305" s="120"/>
      <c r="AKZ305" s="120"/>
      <c r="ALA305" s="120"/>
      <c r="ALB305" s="120"/>
      <c r="ALC305" s="120"/>
      <c r="ALD305" s="120"/>
      <c r="ALE305" s="120"/>
      <c r="ALF305" s="120"/>
      <c r="ALG305" s="120"/>
      <c r="ALH305" s="120"/>
      <c r="ALI305" s="120"/>
      <c r="ALJ305" s="120"/>
      <c r="ALK305" s="120"/>
      <c r="ALL305" s="120"/>
      <c r="ALM305" s="120"/>
      <c r="ALN305" s="120"/>
      <c r="ALO305" s="120"/>
      <c r="ALP305" s="120"/>
      <c r="ALQ305" s="120"/>
      <c r="ALR305" s="120"/>
      <c r="ALS305" s="120"/>
      <c r="ALT305" s="120"/>
      <c r="ALU305" s="120"/>
      <c r="ALV305" s="120"/>
      <c r="ALW305" s="120"/>
      <c r="ALX305" s="120"/>
      <c r="ALY305" s="120"/>
      <c r="ALZ305" s="120"/>
      <c r="AMA305" s="120"/>
      <c r="AMB305" s="120"/>
      <c r="AMC305" s="120"/>
      <c r="AMD305" s="120"/>
      <c r="AME305" s="120"/>
      <c r="AMF305" s="120"/>
      <c r="AMG305" s="120"/>
      <c r="AMH305" s="120"/>
      <c r="AMI305" s="120"/>
      <c r="AMJ305" s="120"/>
      <c r="AMK305" s="120"/>
      <c r="AML305" s="120"/>
    </row>
    <row r="306" spans="1:1026" s="121" customFormat="1" ht="41.25" customHeight="1" x14ac:dyDescent="0.25">
      <c r="A306" s="102">
        <v>301</v>
      </c>
      <c r="B306" s="25" t="s">
        <v>359</v>
      </c>
      <c r="C306" s="26" t="s">
        <v>177</v>
      </c>
      <c r="D306" s="26" t="s">
        <v>325</v>
      </c>
      <c r="E306" s="38" t="s">
        <v>623</v>
      </c>
      <c r="F306" s="50">
        <v>2</v>
      </c>
      <c r="G306" s="51" t="s">
        <v>11</v>
      </c>
      <c r="H306" s="119"/>
      <c r="I306" s="76">
        <f t="shared" si="23"/>
        <v>0</v>
      </c>
      <c r="J306" s="76">
        <f t="shared" si="24"/>
        <v>0</v>
      </c>
      <c r="K306" s="76">
        <f t="shared" si="25"/>
        <v>0</v>
      </c>
      <c r="L306" s="122"/>
      <c r="M306" s="123"/>
      <c r="N306" s="122"/>
      <c r="O306" s="39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  <c r="IQ306" s="120"/>
      <c r="IR306" s="120"/>
      <c r="IS306" s="120"/>
      <c r="IT306" s="120"/>
      <c r="IU306" s="120"/>
      <c r="IV306" s="120"/>
      <c r="IW306" s="120"/>
      <c r="IX306" s="120"/>
      <c r="IY306" s="120"/>
      <c r="IZ306" s="120"/>
      <c r="JA306" s="120"/>
      <c r="JB306" s="120"/>
      <c r="JC306" s="120"/>
      <c r="JD306" s="120"/>
      <c r="JE306" s="120"/>
      <c r="JF306" s="120"/>
      <c r="JG306" s="120"/>
      <c r="JH306" s="120"/>
      <c r="JI306" s="120"/>
      <c r="JJ306" s="120"/>
      <c r="JK306" s="120"/>
      <c r="JL306" s="120"/>
      <c r="JM306" s="120"/>
      <c r="JN306" s="120"/>
      <c r="JO306" s="120"/>
      <c r="JP306" s="120"/>
      <c r="JQ306" s="120"/>
      <c r="JR306" s="120"/>
      <c r="JS306" s="120"/>
      <c r="JT306" s="120"/>
      <c r="JU306" s="120"/>
      <c r="JV306" s="120"/>
      <c r="JW306" s="120"/>
      <c r="JX306" s="120"/>
      <c r="JY306" s="120"/>
      <c r="JZ306" s="120"/>
      <c r="KA306" s="120"/>
      <c r="KB306" s="120"/>
      <c r="KC306" s="120"/>
      <c r="KD306" s="120"/>
      <c r="KE306" s="120"/>
      <c r="KF306" s="120"/>
      <c r="KG306" s="120"/>
      <c r="KH306" s="120"/>
      <c r="KI306" s="120"/>
      <c r="KJ306" s="120"/>
      <c r="KK306" s="120"/>
      <c r="KL306" s="120"/>
      <c r="KM306" s="120"/>
      <c r="KN306" s="120"/>
      <c r="KO306" s="120"/>
      <c r="KP306" s="120"/>
      <c r="KQ306" s="120"/>
      <c r="KR306" s="120"/>
      <c r="KS306" s="120"/>
      <c r="KT306" s="120"/>
      <c r="KU306" s="120"/>
      <c r="KV306" s="120"/>
      <c r="KW306" s="120"/>
      <c r="KX306" s="120"/>
      <c r="KY306" s="120"/>
      <c r="KZ306" s="120"/>
      <c r="LA306" s="120"/>
      <c r="LB306" s="120"/>
      <c r="LC306" s="120"/>
      <c r="LD306" s="120"/>
      <c r="LE306" s="120"/>
      <c r="LF306" s="120"/>
      <c r="LG306" s="120"/>
      <c r="LH306" s="120"/>
      <c r="LI306" s="120"/>
      <c r="LJ306" s="120"/>
      <c r="LK306" s="120"/>
      <c r="LL306" s="120"/>
      <c r="LM306" s="120"/>
      <c r="LN306" s="120"/>
      <c r="LO306" s="120"/>
      <c r="LP306" s="120"/>
      <c r="LQ306" s="120"/>
      <c r="LR306" s="120"/>
      <c r="LS306" s="120"/>
      <c r="LT306" s="120"/>
      <c r="LU306" s="120"/>
      <c r="LV306" s="120"/>
      <c r="LW306" s="120"/>
      <c r="LX306" s="120"/>
      <c r="LY306" s="120"/>
      <c r="LZ306" s="120"/>
      <c r="MA306" s="120"/>
      <c r="MB306" s="120"/>
      <c r="MC306" s="120"/>
      <c r="MD306" s="120"/>
      <c r="ME306" s="120"/>
      <c r="MF306" s="120"/>
      <c r="MG306" s="120"/>
      <c r="MH306" s="120"/>
      <c r="MI306" s="120"/>
      <c r="MJ306" s="120"/>
      <c r="MK306" s="120"/>
      <c r="ML306" s="120"/>
      <c r="MM306" s="120"/>
      <c r="MN306" s="120"/>
      <c r="MO306" s="120"/>
      <c r="MP306" s="120"/>
      <c r="MQ306" s="120"/>
      <c r="MR306" s="120"/>
      <c r="MS306" s="120"/>
      <c r="MT306" s="120"/>
      <c r="MU306" s="120"/>
      <c r="MV306" s="120"/>
      <c r="MW306" s="120"/>
      <c r="MX306" s="120"/>
      <c r="MY306" s="120"/>
      <c r="MZ306" s="120"/>
      <c r="NA306" s="120"/>
      <c r="NB306" s="120"/>
      <c r="NC306" s="120"/>
      <c r="ND306" s="120"/>
      <c r="NE306" s="120"/>
      <c r="NF306" s="120"/>
      <c r="NG306" s="120"/>
      <c r="NH306" s="120"/>
      <c r="NI306" s="120"/>
      <c r="NJ306" s="120"/>
      <c r="NK306" s="120"/>
      <c r="NL306" s="120"/>
      <c r="NM306" s="120"/>
      <c r="NN306" s="120"/>
      <c r="NO306" s="120"/>
      <c r="NP306" s="120"/>
      <c r="NQ306" s="120"/>
      <c r="NR306" s="120"/>
      <c r="NS306" s="120"/>
      <c r="NT306" s="120"/>
      <c r="NU306" s="120"/>
      <c r="NV306" s="120"/>
      <c r="NW306" s="120"/>
      <c r="NX306" s="120"/>
      <c r="NY306" s="120"/>
      <c r="NZ306" s="120"/>
      <c r="OA306" s="120"/>
      <c r="OB306" s="120"/>
      <c r="OC306" s="120"/>
      <c r="OD306" s="120"/>
      <c r="OE306" s="120"/>
      <c r="OF306" s="120"/>
      <c r="OG306" s="120"/>
      <c r="OH306" s="120"/>
      <c r="OI306" s="120"/>
      <c r="OJ306" s="120"/>
      <c r="OK306" s="120"/>
      <c r="OL306" s="120"/>
      <c r="OM306" s="120"/>
      <c r="ON306" s="120"/>
      <c r="OO306" s="120"/>
      <c r="OP306" s="120"/>
      <c r="OQ306" s="120"/>
      <c r="OR306" s="120"/>
      <c r="OS306" s="120"/>
      <c r="OT306" s="120"/>
      <c r="OU306" s="120"/>
      <c r="OV306" s="120"/>
      <c r="OW306" s="120"/>
      <c r="OX306" s="120"/>
      <c r="OY306" s="120"/>
      <c r="OZ306" s="120"/>
      <c r="PA306" s="120"/>
      <c r="PB306" s="120"/>
      <c r="PC306" s="120"/>
      <c r="PD306" s="120"/>
      <c r="PE306" s="120"/>
      <c r="PF306" s="120"/>
      <c r="PG306" s="120"/>
      <c r="PH306" s="120"/>
      <c r="PI306" s="120"/>
      <c r="PJ306" s="120"/>
      <c r="PK306" s="120"/>
      <c r="PL306" s="120"/>
      <c r="PM306" s="120"/>
      <c r="PN306" s="120"/>
      <c r="PO306" s="120"/>
      <c r="PP306" s="120"/>
      <c r="PQ306" s="120"/>
      <c r="PR306" s="120"/>
      <c r="PS306" s="120"/>
      <c r="PT306" s="120"/>
      <c r="PU306" s="120"/>
      <c r="PV306" s="120"/>
      <c r="PW306" s="120"/>
      <c r="PX306" s="120"/>
      <c r="PY306" s="120"/>
      <c r="PZ306" s="120"/>
      <c r="QA306" s="120"/>
      <c r="QB306" s="120"/>
      <c r="QC306" s="120"/>
      <c r="QD306" s="120"/>
      <c r="QE306" s="120"/>
      <c r="QF306" s="120"/>
      <c r="QG306" s="120"/>
      <c r="QH306" s="120"/>
      <c r="QI306" s="120"/>
      <c r="QJ306" s="120"/>
      <c r="QK306" s="120"/>
      <c r="QL306" s="120"/>
      <c r="QM306" s="120"/>
      <c r="QN306" s="120"/>
      <c r="QO306" s="120"/>
      <c r="QP306" s="120"/>
      <c r="QQ306" s="120"/>
      <c r="QR306" s="120"/>
      <c r="QS306" s="120"/>
      <c r="QT306" s="120"/>
      <c r="QU306" s="120"/>
      <c r="QV306" s="120"/>
      <c r="QW306" s="120"/>
      <c r="QX306" s="120"/>
      <c r="QY306" s="120"/>
      <c r="QZ306" s="120"/>
      <c r="RA306" s="120"/>
      <c r="RB306" s="120"/>
      <c r="RC306" s="120"/>
      <c r="RD306" s="120"/>
      <c r="RE306" s="120"/>
      <c r="RF306" s="120"/>
      <c r="RG306" s="120"/>
      <c r="RH306" s="120"/>
      <c r="RI306" s="120"/>
      <c r="RJ306" s="120"/>
      <c r="RK306" s="120"/>
      <c r="RL306" s="120"/>
      <c r="RM306" s="120"/>
      <c r="RN306" s="120"/>
      <c r="RO306" s="120"/>
      <c r="RP306" s="120"/>
      <c r="RQ306" s="120"/>
      <c r="RR306" s="120"/>
      <c r="RS306" s="120"/>
      <c r="RT306" s="120"/>
      <c r="RU306" s="120"/>
      <c r="RV306" s="120"/>
      <c r="RW306" s="120"/>
      <c r="RX306" s="120"/>
      <c r="RY306" s="120"/>
      <c r="RZ306" s="120"/>
      <c r="SA306" s="120"/>
      <c r="SB306" s="120"/>
      <c r="SC306" s="120"/>
      <c r="SD306" s="120"/>
      <c r="SE306" s="120"/>
      <c r="SF306" s="120"/>
      <c r="SG306" s="120"/>
      <c r="SH306" s="120"/>
      <c r="SI306" s="120"/>
      <c r="SJ306" s="120"/>
      <c r="SK306" s="120"/>
      <c r="SL306" s="120"/>
      <c r="SM306" s="120"/>
      <c r="SN306" s="120"/>
      <c r="SO306" s="120"/>
      <c r="SP306" s="120"/>
      <c r="SQ306" s="120"/>
      <c r="SR306" s="120"/>
      <c r="SS306" s="120"/>
      <c r="ST306" s="120"/>
      <c r="SU306" s="120"/>
      <c r="SV306" s="120"/>
      <c r="SW306" s="120"/>
      <c r="SX306" s="120"/>
      <c r="SY306" s="120"/>
      <c r="SZ306" s="120"/>
      <c r="TA306" s="120"/>
      <c r="TB306" s="120"/>
      <c r="TC306" s="120"/>
      <c r="TD306" s="120"/>
      <c r="TE306" s="120"/>
      <c r="TF306" s="120"/>
      <c r="TG306" s="120"/>
      <c r="TH306" s="120"/>
      <c r="TI306" s="120"/>
      <c r="TJ306" s="120"/>
      <c r="TK306" s="120"/>
      <c r="TL306" s="120"/>
      <c r="TM306" s="120"/>
      <c r="TN306" s="120"/>
      <c r="TO306" s="120"/>
      <c r="TP306" s="120"/>
      <c r="TQ306" s="120"/>
      <c r="TR306" s="120"/>
      <c r="TS306" s="120"/>
      <c r="TT306" s="120"/>
      <c r="TU306" s="120"/>
      <c r="TV306" s="120"/>
      <c r="TW306" s="120"/>
      <c r="TX306" s="120"/>
      <c r="TY306" s="120"/>
      <c r="TZ306" s="120"/>
      <c r="UA306" s="120"/>
      <c r="UB306" s="120"/>
      <c r="UC306" s="120"/>
      <c r="UD306" s="120"/>
      <c r="UE306" s="120"/>
      <c r="UF306" s="120"/>
      <c r="UG306" s="120"/>
      <c r="UH306" s="120"/>
      <c r="UI306" s="120"/>
      <c r="UJ306" s="120"/>
      <c r="UK306" s="120"/>
      <c r="UL306" s="120"/>
      <c r="UM306" s="120"/>
      <c r="UN306" s="120"/>
      <c r="UO306" s="120"/>
      <c r="UP306" s="120"/>
      <c r="UQ306" s="120"/>
      <c r="UR306" s="120"/>
      <c r="US306" s="120"/>
      <c r="UT306" s="120"/>
      <c r="UU306" s="120"/>
      <c r="UV306" s="120"/>
      <c r="UW306" s="120"/>
      <c r="UX306" s="120"/>
      <c r="UY306" s="120"/>
      <c r="UZ306" s="120"/>
      <c r="VA306" s="120"/>
      <c r="VB306" s="120"/>
      <c r="VC306" s="120"/>
      <c r="VD306" s="120"/>
      <c r="VE306" s="120"/>
      <c r="VF306" s="120"/>
      <c r="VG306" s="120"/>
      <c r="VH306" s="120"/>
      <c r="VI306" s="120"/>
      <c r="VJ306" s="120"/>
      <c r="VK306" s="120"/>
      <c r="VL306" s="120"/>
      <c r="VM306" s="120"/>
      <c r="VN306" s="120"/>
      <c r="VO306" s="120"/>
      <c r="VP306" s="120"/>
      <c r="VQ306" s="120"/>
      <c r="VR306" s="120"/>
      <c r="VS306" s="120"/>
      <c r="VT306" s="120"/>
      <c r="VU306" s="120"/>
      <c r="VV306" s="120"/>
      <c r="VW306" s="120"/>
      <c r="VX306" s="120"/>
      <c r="VY306" s="120"/>
      <c r="VZ306" s="120"/>
      <c r="WA306" s="120"/>
      <c r="WB306" s="120"/>
      <c r="WC306" s="120"/>
      <c r="WD306" s="120"/>
      <c r="WE306" s="120"/>
      <c r="WF306" s="120"/>
      <c r="WG306" s="120"/>
      <c r="WH306" s="120"/>
      <c r="WI306" s="120"/>
      <c r="WJ306" s="120"/>
      <c r="WK306" s="120"/>
      <c r="WL306" s="120"/>
      <c r="WM306" s="120"/>
      <c r="WN306" s="120"/>
      <c r="WO306" s="120"/>
      <c r="WP306" s="120"/>
      <c r="WQ306" s="120"/>
      <c r="WR306" s="120"/>
      <c r="WS306" s="120"/>
      <c r="WT306" s="120"/>
      <c r="WU306" s="120"/>
      <c r="WV306" s="120"/>
      <c r="WW306" s="120"/>
      <c r="WX306" s="120"/>
      <c r="WY306" s="120"/>
      <c r="WZ306" s="120"/>
      <c r="XA306" s="120"/>
      <c r="XB306" s="120"/>
      <c r="XC306" s="120"/>
      <c r="XD306" s="120"/>
      <c r="XE306" s="120"/>
      <c r="XF306" s="120"/>
      <c r="XG306" s="120"/>
      <c r="XH306" s="120"/>
      <c r="XI306" s="120"/>
      <c r="XJ306" s="120"/>
      <c r="XK306" s="120"/>
      <c r="XL306" s="120"/>
      <c r="XM306" s="120"/>
      <c r="XN306" s="120"/>
      <c r="XO306" s="120"/>
      <c r="XP306" s="120"/>
      <c r="XQ306" s="120"/>
      <c r="XR306" s="120"/>
      <c r="XS306" s="120"/>
      <c r="XT306" s="120"/>
      <c r="XU306" s="120"/>
      <c r="XV306" s="120"/>
      <c r="XW306" s="120"/>
      <c r="XX306" s="120"/>
      <c r="XY306" s="120"/>
      <c r="XZ306" s="120"/>
      <c r="YA306" s="120"/>
      <c r="YB306" s="120"/>
      <c r="YC306" s="120"/>
      <c r="YD306" s="120"/>
      <c r="YE306" s="120"/>
      <c r="YF306" s="120"/>
      <c r="YG306" s="120"/>
      <c r="YH306" s="120"/>
      <c r="YI306" s="120"/>
      <c r="YJ306" s="120"/>
      <c r="YK306" s="120"/>
      <c r="YL306" s="120"/>
      <c r="YM306" s="120"/>
      <c r="YN306" s="120"/>
      <c r="YO306" s="120"/>
      <c r="YP306" s="120"/>
      <c r="YQ306" s="120"/>
      <c r="YR306" s="120"/>
      <c r="YS306" s="120"/>
      <c r="YT306" s="120"/>
      <c r="YU306" s="120"/>
      <c r="YV306" s="120"/>
      <c r="YW306" s="120"/>
      <c r="YX306" s="120"/>
      <c r="YY306" s="120"/>
      <c r="YZ306" s="120"/>
      <c r="ZA306" s="120"/>
      <c r="ZB306" s="120"/>
      <c r="ZC306" s="120"/>
      <c r="ZD306" s="120"/>
      <c r="ZE306" s="120"/>
      <c r="ZF306" s="120"/>
      <c r="ZG306" s="120"/>
      <c r="ZH306" s="120"/>
      <c r="ZI306" s="120"/>
      <c r="ZJ306" s="120"/>
      <c r="ZK306" s="120"/>
      <c r="ZL306" s="120"/>
      <c r="ZM306" s="120"/>
      <c r="ZN306" s="120"/>
      <c r="ZO306" s="120"/>
      <c r="ZP306" s="120"/>
      <c r="ZQ306" s="120"/>
      <c r="ZR306" s="120"/>
      <c r="ZS306" s="120"/>
      <c r="ZT306" s="120"/>
      <c r="ZU306" s="120"/>
      <c r="ZV306" s="120"/>
      <c r="ZW306" s="120"/>
      <c r="ZX306" s="120"/>
      <c r="ZY306" s="120"/>
      <c r="ZZ306" s="120"/>
      <c r="AAA306" s="120"/>
      <c r="AAB306" s="120"/>
      <c r="AAC306" s="120"/>
      <c r="AAD306" s="120"/>
      <c r="AAE306" s="120"/>
      <c r="AAF306" s="120"/>
      <c r="AAG306" s="120"/>
      <c r="AAH306" s="120"/>
      <c r="AAI306" s="120"/>
      <c r="AAJ306" s="120"/>
      <c r="AAK306" s="120"/>
      <c r="AAL306" s="120"/>
      <c r="AAM306" s="120"/>
      <c r="AAN306" s="120"/>
      <c r="AAO306" s="120"/>
      <c r="AAP306" s="120"/>
      <c r="AAQ306" s="120"/>
      <c r="AAR306" s="120"/>
      <c r="AAS306" s="120"/>
      <c r="AAT306" s="120"/>
      <c r="AAU306" s="120"/>
      <c r="AAV306" s="120"/>
      <c r="AAW306" s="120"/>
      <c r="AAX306" s="120"/>
      <c r="AAY306" s="120"/>
      <c r="AAZ306" s="120"/>
      <c r="ABA306" s="120"/>
      <c r="ABB306" s="120"/>
      <c r="ABC306" s="120"/>
      <c r="ABD306" s="120"/>
      <c r="ABE306" s="120"/>
      <c r="ABF306" s="120"/>
      <c r="ABG306" s="120"/>
      <c r="ABH306" s="120"/>
      <c r="ABI306" s="120"/>
      <c r="ABJ306" s="120"/>
      <c r="ABK306" s="120"/>
      <c r="ABL306" s="120"/>
      <c r="ABM306" s="120"/>
      <c r="ABN306" s="120"/>
      <c r="ABO306" s="120"/>
      <c r="ABP306" s="120"/>
      <c r="ABQ306" s="120"/>
      <c r="ABR306" s="120"/>
      <c r="ABS306" s="120"/>
      <c r="ABT306" s="120"/>
      <c r="ABU306" s="120"/>
      <c r="ABV306" s="120"/>
      <c r="ABW306" s="120"/>
      <c r="ABX306" s="120"/>
      <c r="ABY306" s="120"/>
      <c r="ABZ306" s="120"/>
      <c r="ACA306" s="120"/>
      <c r="ACB306" s="120"/>
      <c r="ACC306" s="120"/>
      <c r="ACD306" s="120"/>
      <c r="ACE306" s="120"/>
      <c r="ACF306" s="120"/>
      <c r="ACG306" s="120"/>
      <c r="ACH306" s="120"/>
      <c r="ACI306" s="120"/>
      <c r="ACJ306" s="120"/>
      <c r="ACK306" s="120"/>
      <c r="ACL306" s="120"/>
      <c r="ACM306" s="120"/>
      <c r="ACN306" s="120"/>
      <c r="ACO306" s="120"/>
      <c r="ACP306" s="120"/>
      <c r="ACQ306" s="120"/>
      <c r="ACR306" s="120"/>
      <c r="ACS306" s="120"/>
      <c r="ACT306" s="120"/>
      <c r="ACU306" s="120"/>
      <c r="ACV306" s="120"/>
      <c r="ACW306" s="120"/>
      <c r="ACX306" s="120"/>
      <c r="ACY306" s="120"/>
      <c r="ACZ306" s="120"/>
      <c r="ADA306" s="120"/>
      <c r="ADB306" s="120"/>
      <c r="ADC306" s="120"/>
      <c r="ADD306" s="120"/>
      <c r="ADE306" s="120"/>
      <c r="ADF306" s="120"/>
      <c r="ADG306" s="120"/>
      <c r="ADH306" s="120"/>
      <c r="ADI306" s="120"/>
      <c r="ADJ306" s="120"/>
      <c r="ADK306" s="120"/>
      <c r="ADL306" s="120"/>
      <c r="ADM306" s="120"/>
      <c r="ADN306" s="120"/>
      <c r="ADO306" s="120"/>
      <c r="ADP306" s="120"/>
      <c r="ADQ306" s="120"/>
      <c r="ADR306" s="120"/>
      <c r="ADS306" s="120"/>
      <c r="ADT306" s="120"/>
      <c r="ADU306" s="120"/>
      <c r="ADV306" s="120"/>
      <c r="ADW306" s="120"/>
      <c r="ADX306" s="120"/>
      <c r="ADY306" s="120"/>
      <c r="ADZ306" s="120"/>
      <c r="AEA306" s="120"/>
      <c r="AEB306" s="120"/>
      <c r="AEC306" s="120"/>
      <c r="AED306" s="120"/>
      <c r="AEE306" s="120"/>
      <c r="AEF306" s="120"/>
      <c r="AEG306" s="120"/>
      <c r="AEH306" s="120"/>
      <c r="AEI306" s="120"/>
      <c r="AEJ306" s="120"/>
      <c r="AEK306" s="120"/>
      <c r="AEL306" s="120"/>
      <c r="AEM306" s="120"/>
      <c r="AEN306" s="120"/>
      <c r="AEO306" s="120"/>
      <c r="AEP306" s="120"/>
      <c r="AEQ306" s="120"/>
      <c r="AER306" s="120"/>
      <c r="AES306" s="120"/>
      <c r="AET306" s="120"/>
      <c r="AEU306" s="120"/>
      <c r="AEV306" s="120"/>
      <c r="AEW306" s="120"/>
      <c r="AEX306" s="120"/>
      <c r="AEY306" s="120"/>
      <c r="AEZ306" s="120"/>
      <c r="AFA306" s="120"/>
      <c r="AFB306" s="120"/>
      <c r="AFC306" s="120"/>
      <c r="AFD306" s="120"/>
      <c r="AFE306" s="120"/>
      <c r="AFF306" s="120"/>
      <c r="AFG306" s="120"/>
      <c r="AFH306" s="120"/>
      <c r="AFI306" s="120"/>
      <c r="AFJ306" s="120"/>
      <c r="AFK306" s="120"/>
      <c r="AFL306" s="120"/>
      <c r="AFM306" s="120"/>
      <c r="AFN306" s="120"/>
      <c r="AFO306" s="120"/>
      <c r="AFP306" s="120"/>
      <c r="AFQ306" s="120"/>
      <c r="AFR306" s="120"/>
      <c r="AFS306" s="120"/>
      <c r="AFT306" s="120"/>
      <c r="AFU306" s="120"/>
      <c r="AFV306" s="120"/>
      <c r="AFW306" s="120"/>
      <c r="AFX306" s="120"/>
      <c r="AFY306" s="120"/>
      <c r="AFZ306" s="120"/>
      <c r="AGA306" s="120"/>
      <c r="AGB306" s="120"/>
      <c r="AGC306" s="120"/>
      <c r="AGD306" s="120"/>
      <c r="AGE306" s="120"/>
      <c r="AGF306" s="120"/>
      <c r="AGG306" s="120"/>
      <c r="AGH306" s="120"/>
      <c r="AGI306" s="120"/>
      <c r="AGJ306" s="120"/>
      <c r="AGK306" s="120"/>
      <c r="AGL306" s="120"/>
      <c r="AGM306" s="120"/>
      <c r="AGN306" s="120"/>
      <c r="AGO306" s="120"/>
      <c r="AGP306" s="120"/>
      <c r="AGQ306" s="120"/>
      <c r="AGR306" s="120"/>
      <c r="AGS306" s="120"/>
      <c r="AGT306" s="120"/>
      <c r="AGU306" s="120"/>
      <c r="AGV306" s="120"/>
      <c r="AGW306" s="120"/>
      <c r="AGX306" s="120"/>
      <c r="AGY306" s="120"/>
      <c r="AGZ306" s="120"/>
      <c r="AHA306" s="120"/>
      <c r="AHB306" s="120"/>
      <c r="AHC306" s="120"/>
      <c r="AHD306" s="120"/>
      <c r="AHE306" s="120"/>
      <c r="AHF306" s="120"/>
      <c r="AHG306" s="120"/>
      <c r="AHH306" s="120"/>
      <c r="AHI306" s="120"/>
      <c r="AHJ306" s="120"/>
      <c r="AHK306" s="120"/>
      <c r="AHL306" s="120"/>
      <c r="AHM306" s="120"/>
      <c r="AHN306" s="120"/>
      <c r="AHO306" s="120"/>
      <c r="AHP306" s="120"/>
      <c r="AHQ306" s="120"/>
      <c r="AHR306" s="120"/>
      <c r="AHS306" s="120"/>
      <c r="AHT306" s="120"/>
      <c r="AHU306" s="120"/>
      <c r="AHV306" s="120"/>
      <c r="AHW306" s="120"/>
      <c r="AHX306" s="120"/>
      <c r="AHY306" s="120"/>
      <c r="AHZ306" s="120"/>
      <c r="AIA306" s="120"/>
      <c r="AIB306" s="120"/>
      <c r="AIC306" s="120"/>
      <c r="AID306" s="120"/>
      <c r="AIE306" s="120"/>
      <c r="AIF306" s="120"/>
      <c r="AIG306" s="120"/>
      <c r="AIH306" s="120"/>
      <c r="AII306" s="120"/>
      <c r="AIJ306" s="120"/>
      <c r="AIK306" s="120"/>
      <c r="AIL306" s="120"/>
      <c r="AIM306" s="120"/>
      <c r="AIN306" s="120"/>
      <c r="AIO306" s="120"/>
      <c r="AIP306" s="120"/>
      <c r="AIQ306" s="120"/>
      <c r="AIR306" s="120"/>
      <c r="AIS306" s="120"/>
      <c r="AIT306" s="120"/>
      <c r="AIU306" s="120"/>
      <c r="AIV306" s="120"/>
      <c r="AIW306" s="120"/>
      <c r="AIX306" s="120"/>
      <c r="AIY306" s="120"/>
      <c r="AIZ306" s="120"/>
      <c r="AJA306" s="120"/>
      <c r="AJB306" s="120"/>
      <c r="AJC306" s="120"/>
      <c r="AJD306" s="120"/>
      <c r="AJE306" s="120"/>
      <c r="AJF306" s="120"/>
      <c r="AJG306" s="120"/>
      <c r="AJH306" s="120"/>
      <c r="AJI306" s="120"/>
      <c r="AJJ306" s="120"/>
      <c r="AJK306" s="120"/>
      <c r="AJL306" s="120"/>
      <c r="AJM306" s="120"/>
      <c r="AJN306" s="120"/>
      <c r="AJO306" s="120"/>
      <c r="AJP306" s="120"/>
      <c r="AJQ306" s="120"/>
      <c r="AJR306" s="120"/>
      <c r="AJS306" s="120"/>
      <c r="AJT306" s="120"/>
      <c r="AJU306" s="120"/>
      <c r="AJV306" s="120"/>
      <c r="AJW306" s="120"/>
      <c r="AJX306" s="120"/>
      <c r="AJY306" s="120"/>
      <c r="AJZ306" s="120"/>
      <c r="AKA306" s="120"/>
      <c r="AKB306" s="120"/>
      <c r="AKC306" s="120"/>
      <c r="AKD306" s="120"/>
      <c r="AKE306" s="120"/>
      <c r="AKF306" s="120"/>
      <c r="AKG306" s="120"/>
      <c r="AKH306" s="120"/>
      <c r="AKI306" s="120"/>
      <c r="AKJ306" s="120"/>
      <c r="AKK306" s="120"/>
      <c r="AKL306" s="120"/>
      <c r="AKM306" s="120"/>
      <c r="AKN306" s="120"/>
      <c r="AKO306" s="120"/>
      <c r="AKP306" s="120"/>
      <c r="AKQ306" s="120"/>
      <c r="AKR306" s="120"/>
      <c r="AKS306" s="120"/>
      <c r="AKT306" s="120"/>
      <c r="AKU306" s="120"/>
      <c r="AKV306" s="120"/>
      <c r="AKW306" s="120"/>
      <c r="AKX306" s="120"/>
      <c r="AKY306" s="120"/>
      <c r="AKZ306" s="120"/>
      <c r="ALA306" s="120"/>
      <c r="ALB306" s="120"/>
      <c r="ALC306" s="120"/>
      <c r="ALD306" s="120"/>
      <c r="ALE306" s="120"/>
      <c r="ALF306" s="120"/>
      <c r="ALG306" s="120"/>
      <c r="ALH306" s="120"/>
      <c r="ALI306" s="120"/>
      <c r="ALJ306" s="120"/>
      <c r="ALK306" s="120"/>
      <c r="ALL306" s="120"/>
      <c r="ALM306" s="120"/>
      <c r="ALN306" s="120"/>
      <c r="ALO306" s="120"/>
      <c r="ALP306" s="120"/>
      <c r="ALQ306" s="120"/>
      <c r="ALR306" s="120"/>
      <c r="ALS306" s="120"/>
      <c r="ALT306" s="120"/>
      <c r="ALU306" s="120"/>
      <c r="ALV306" s="120"/>
      <c r="ALW306" s="120"/>
      <c r="ALX306" s="120"/>
      <c r="ALY306" s="120"/>
      <c r="ALZ306" s="120"/>
      <c r="AMA306" s="120"/>
      <c r="AMB306" s="120"/>
      <c r="AMC306" s="120"/>
      <c r="AMD306" s="120"/>
      <c r="AME306" s="120"/>
      <c r="AMF306" s="120"/>
      <c r="AMG306" s="120"/>
      <c r="AMH306" s="120"/>
      <c r="AMI306" s="120"/>
      <c r="AMJ306" s="120"/>
      <c r="AMK306" s="120"/>
      <c r="AML306" s="120"/>
    </row>
    <row r="307" spans="1:1026" s="121" customFormat="1" ht="27.95" customHeight="1" x14ac:dyDescent="0.25">
      <c r="A307" s="102">
        <v>302</v>
      </c>
      <c r="B307" s="25" t="s">
        <v>360</v>
      </c>
      <c r="C307" s="26" t="s">
        <v>200</v>
      </c>
      <c r="D307" s="26" t="s">
        <v>361</v>
      </c>
      <c r="E307" s="38" t="s">
        <v>624</v>
      </c>
      <c r="F307" s="50">
        <v>1</v>
      </c>
      <c r="G307" s="51" t="s">
        <v>11</v>
      </c>
      <c r="H307" s="119"/>
      <c r="I307" s="76">
        <f t="shared" si="23"/>
        <v>0</v>
      </c>
      <c r="J307" s="76">
        <f t="shared" si="24"/>
        <v>0</v>
      </c>
      <c r="K307" s="76">
        <f t="shared" si="25"/>
        <v>0</v>
      </c>
      <c r="L307" s="122"/>
      <c r="M307" s="123"/>
      <c r="N307" s="122"/>
      <c r="O307" s="39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120"/>
      <c r="DP307" s="120"/>
      <c r="DQ307" s="120"/>
      <c r="DR307" s="120"/>
      <c r="DS307" s="120"/>
      <c r="DT307" s="120"/>
      <c r="DU307" s="120"/>
      <c r="DV307" s="120"/>
      <c r="DW307" s="120"/>
      <c r="DX307" s="120"/>
      <c r="DY307" s="120"/>
      <c r="DZ307" s="120"/>
      <c r="EA307" s="120"/>
      <c r="EB307" s="120"/>
      <c r="EC307" s="120"/>
      <c r="ED307" s="120"/>
      <c r="EE307" s="120"/>
      <c r="EF307" s="120"/>
      <c r="EG307" s="120"/>
      <c r="EH307" s="120"/>
      <c r="EI307" s="120"/>
      <c r="EJ307" s="120"/>
      <c r="EK307" s="120"/>
      <c r="EL307" s="120"/>
      <c r="EM307" s="120"/>
      <c r="EN307" s="120"/>
      <c r="EO307" s="120"/>
      <c r="EP307" s="120"/>
      <c r="EQ307" s="120"/>
      <c r="ER307" s="120"/>
      <c r="ES307" s="120"/>
      <c r="ET307" s="120"/>
      <c r="EU307" s="120"/>
      <c r="EV307" s="120"/>
      <c r="EW307" s="120"/>
      <c r="EX307" s="120"/>
      <c r="EY307" s="120"/>
      <c r="EZ307" s="120"/>
      <c r="FA307" s="120"/>
      <c r="FB307" s="120"/>
      <c r="FC307" s="120"/>
      <c r="FD307" s="120"/>
      <c r="FE307" s="120"/>
      <c r="FF307" s="120"/>
      <c r="FG307" s="120"/>
      <c r="FH307" s="120"/>
      <c r="FI307" s="120"/>
      <c r="FJ307" s="120"/>
      <c r="FK307" s="120"/>
      <c r="FL307" s="120"/>
      <c r="FM307" s="120"/>
      <c r="FN307" s="120"/>
      <c r="FO307" s="120"/>
      <c r="FP307" s="120"/>
      <c r="FQ307" s="120"/>
      <c r="FR307" s="120"/>
      <c r="FS307" s="120"/>
      <c r="FT307" s="120"/>
      <c r="FU307" s="120"/>
      <c r="FV307" s="120"/>
      <c r="FW307" s="120"/>
      <c r="FX307" s="120"/>
      <c r="FY307" s="120"/>
      <c r="FZ307" s="120"/>
      <c r="GA307" s="120"/>
      <c r="GB307" s="120"/>
      <c r="GC307" s="120"/>
      <c r="GD307" s="120"/>
      <c r="GE307" s="120"/>
      <c r="GF307" s="120"/>
      <c r="GG307" s="120"/>
      <c r="GH307" s="120"/>
      <c r="GI307" s="120"/>
      <c r="GJ307" s="120"/>
      <c r="GK307" s="120"/>
      <c r="GL307" s="120"/>
      <c r="GM307" s="120"/>
      <c r="GN307" s="120"/>
      <c r="GO307" s="120"/>
      <c r="GP307" s="120"/>
      <c r="GQ307" s="120"/>
      <c r="GR307" s="120"/>
      <c r="GS307" s="120"/>
      <c r="GT307" s="120"/>
      <c r="GU307" s="120"/>
      <c r="GV307" s="120"/>
      <c r="GW307" s="120"/>
      <c r="GX307" s="120"/>
      <c r="GY307" s="120"/>
      <c r="GZ307" s="120"/>
      <c r="HA307" s="120"/>
      <c r="HB307" s="120"/>
      <c r="HC307" s="120"/>
      <c r="HD307" s="120"/>
      <c r="HE307" s="120"/>
      <c r="HF307" s="120"/>
      <c r="HG307" s="120"/>
      <c r="HH307" s="120"/>
      <c r="HI307" s="120"/>
      <c r="HJ307" s="120"/>
      <c r="HK307" s="120"/>
      <c r="HL307" s="120"/>
      <c r="HM307" s="120"/>
      <c r="HN307" s="120"/>
      <c r="HO307" s="120"/>
      <c r="HP307" s="120"/>
      <c r="HQ307" s="120"/>
      <c r="HR307" s="120"/>
      <c r="HS307" s="120"/>
      <c r="HT307" s="120"/>
      <c r="HU307" s="120"/>
      <c r="HV307" s="120"/>
      <c r="HW307" s="120"/>
      <c r="HX307" s="120"/>
      <c r="HY307" s="120"/>
      <c r="HZ307" s="120"/>
      <c r="IA307" s="120"/>
      <c r="IB307" s="120"/>
      <c r="IC307" s="120"/>
      <c r="ID307" s="120"/>
      <c r="IE307" s="120"/>
      <c r="IF307" s="120"/>
      <c r="IG307" s="120"/>
      <c r="IH307" s="120"/>
      <c r="II307" s="120"/>
      <c r="IJ307" s="120"/>
      <c r="IK307" s="120"/>
      <c r="IL307" s="120"/>
      <c r="IM307" s="120"/>
      <c r="IN307" s="120"/>
      <c r="IO307" s="120"/>
      <c r="IP307" s="120"/>
      <c r="IQ307" s="120"/>
      <c r="IR307" s="120"/>
      <c r="IS307" s="120"/>
      <c r="IT307" s="120"/>
      <c r="IU307" s="120"/>
      <c r="IV307" s="120"/>
      <c r="IW307" s="120"/>
      <c r="IX307" s="120"/>
      <c r="IY307" s="120"/>
      <c r="IZ307" s="120"/>
      <c r="JA307" s="120"/>
      <c r="JB307" s="120"/>
      <c r="JC307" s="120"/>
      <c r="JD307" s="120"/>
      <c r="JE307" s="120"/>
      <c r="JF307" s="120"/>
      <c r="JG307" s="120"/>
      <c r="JH307" s="120"/>
      <c r="JI307" s="120"/>
      <c r="JJ307" s="120"/>
      <c r="JK307" s="120"/>
      <c r="JL307" s="120"/>
      <c r="JM307" s="120"/>
      <c r="JN307" s="120"/>
      <c r="JO307" s="120"/>
      <c r="JP307" s="120"/>
      <c r="JQ307" s="120"/>
      <c r="JR307" s="120"/>
      <c r="JS307" s="120"/>
      <c r="JT307" s="120"/>
      <c r="JU307" s="120"/>
      <c r="JV307" s="120"/>
      <c r="JW307" s="120"/>
      <c r="JX307" s="120"/>
      <c r="JY307" s="120"/>
      <c r="JZ307" s="120"/>
      <c r="KA307" s="120"/>
      <c r="KB307" s="120"/>
      <c r="KC307" s="120"/>
      <c r="KD307" s="120"/>
      <c r="KE307" s="120"/>
      <c r="KF307" s="120"/>
      <c r="KG307" s="120"/>
      <c r="KH307" s="120"/>
      <c r="KI307" s="120"/>
      <c r="KJ307" s="120"/>
      <c r="KK307" s="120"/>
      <c r="KL307" s="120"/>
      <c r="KM307" s="120"/>
      <c r="KN307" s="120"/>
      <c r="KO307" s="120"/>
      <c r="KP307" s="120"/>
      <c r="KQ307" s="120"/>
      <c r="KR307" s="120"/>
      <c r="KS307" s="120"/>
      <c r="KT307" s="120"/>
      <c r="KU307" s="120"/>
      <c r="KV307" s="120"/>
      <c r="KW307" s="120"/>
      <c r="KX307" s="120"/>
      <c r="KY307" s="120"/>
      <c r="KZ307" s="120"/>
      <c r="LA307" s="120"/>
      <c r="LB307" s="120"/>
      <c r="LC307" s="120"/>
      <c r="LD307" s="120"/>
      <c r="LE307" s="120"/>
      <c r="LF307" s="120"/>
      <c r="LG307" s="120"/>
      <c r="LH307" s="120"/>
      <c r="LI307" s="120"/>
      <c r="LJ307" s="120"/>
      <c r="LK307" s="120"/>
      <c r="LL307" s="120"/>
      <c r="LM307" s="120"/>
      <c r="LN307" s="120"/>
      <c r="LO307" s="120"/>
      <c r="LP307" s="120"/>
      <c r="LQ307" s="120"/>
      <c r="LR307" s="120"/>
      <c r="LS307" s="120"/>
      <c r="LT307" s="120"/>
      <c r="LU307" s="120"/>
      <c r="LV307" s="120"/>
      <c r="LW307" s="120"/>
      <c r="LX307" s="120"/>
      <c r="LY307" s="120"/>
      <c r="LZ307" s="120"/>
      <c r="MA307" s="120"/>
      <c r="MB307" s="120"/>
      <c r="MC307" s="120"/>
      <c r="MD307" s="120"/>
      <c r="ME307" s="120"/>
      <c r="MF307" s="120"/>
      <c r="MG307" s="120"/>
      <c r="MH307" s="120"/>
      <c r="MI307" s="120"/>
      <c r="MJ307" s="120"/>
      <c r="MK307" s="120"/>
      <c r="ML307" s="120"/>
      <c r="MM307" s="120"/>
      <c r="MN307" s="120"/>
      <c r="MO307" s="120"/>
      <c r="MP307" s="120"/>
      <c r="MQ307" s="120"/>
      <c r="MR307" s="120"/>
      <c r="MS307" s="120"/>
      <c r="MT307" s="120"/>
      <c r="MU307" s="120"/>
      <c r="MV307" s="120"/>
      <c r="MW307" s="120"/>
      <c r="MX307" s="120"/>
      <c r="MY307" s="120"/>
      <c r="MZ307" s="120"/>
      <c r="NA307" s="120"/>
      <c r="NB307" s="120"/>
      <c r="NC307" s="120"/>
      <c r="ND307" s="120"/>
      <c r="NE307" s="120"/>
      <c r="NF307" s="120"/>
      <c r="NG307" s="120"/>
      <c r="NH307" s="120"/>
      <c r="NI307" s="120"/>
      <c r="NJ307" s="120"/>
      <c r="NK307" s="120"/>
      <c r="NL307" s="120"/>
      <c r="NM307" s="120"/>
      <c r="NN307" s="120"/>
      <c r="NO307" s="120"/>
      <c r="NP307" s="120"/>
      <c r="NQ307" s="120"/>
      <c r="NR307" s="120"/>
      <c r="NS307" s="120"/>
      <c r="NT307" s="120"/>
      <c r="NU307" s="120"/>
      <c r="NV307" s="120"/>
      <c r="NW307" s="120"/>
      <c r="NX307" s="120"/>
      <c r="NY307" s="120"/>
      <c r="NZ307" s="120"/>
      <c r="OA307" s="120"/>
      <c r="OB307" s="120"/>
      <c r="OC307" s="120"/>
      <c r="OD307" s="120"/>
      <c r="OE307" s="120"/>
      <c r="OF307" s="120"/>
      <c r="OG307" s="120"/>
      <c r="OH307" s="120"/>
      <c r="OI307" s="120"/>
      <c r="OJ307" s="120"/>
      <c r="OK307" s="120"/>
      <c r="OL307" s="120"/>
      <c r="OM307" s="120"/>
      <c r="ON307" s="120"/>
      <c r="OO307" s="120"/>
      <c r="OP307" s="120"/>
      <c r="OQ307" s="120"/>
      <c r="OR307" s="120"/>
      <c r="OS307" s="120"/>
      <c r="OT307" s="120"/>
      <c r="OU307" s="120"/>
      <c r="OV307" s="120"/>
      <c r="OW307" s="120"/>
      <c r="OX307" s="120"/>
      <c r="OY307" s="120"/>
      <c r="OZ307" s="120"/>
      <c r="PA307" s="120"/>
      <c r="PB307" s="120"/>
      <c r="PC307" s="120"/>
      <c r="PD307" s="120"/>
      <c r="PE307" s="120"/>
      <c r="PF307" s="120"/>
      <c r="PG307" s="120"/>
      <c r="PH307" s="120"/>
      <c r="PI307" s="120"/>
      <c r="PJ307" s="120"/>
      <c r="PK307" s="120"/>
      <c r="PL307" s="120"/>
      <c r="PM307" s="120"/>
      <c r="PN307" s="120"/>
      <c r="PO307" s="120"/>
      <c r="PP307" s="120"/>
      <c r="PQ307" s="120"/>
      <c r="PR307" s="120"/>
      <c r="PS307" s="120"/>
      <c r="PT307" s="120"/>
      <c r="PU307" s="120"/>
      <c r="PV307" s="120"/>
      <c r="PW307" s="120"/>
      <c r="PX307" s="120"/>
      <c r="PY307" s="120"/>
      <c r="PZ307" s="120"/>
      <c r="QA307" s="120"/>
      <c r="QB307" s="120"/>
      <c r="QC307" s="120"/>
      <c r="QD307" s="120"/>
      <c r="QE307" s="120"/>
      <c r="QF307" s="120"/>
      <c r="QG307" s="120"/>
      <c r="QH307" s="120"/>
      <c r="QI307" s="120"/>
      <c r="QJ307" s="120"/>
      <c r="QK307" s="120"/>
      <c r="QL307" s="120"/>
      <c r="QM307" s="120"/>
      <c r="QN307" s="120"/>
      <c r="QO307" s="120"/>
      <c r="QP307" s="120"/>
      <c r="QQ307" s="120"/>
      <c r="QR307" s="120"/>
      <c r="QS307" s="120"/>
      <c r="QT307" s="120"/>
      <c r="QU307" s="120"/>
      <c r="QV307" s="120"/>
      <c r="QW307" s="120"/>
      <c r="QX307" s="120"/>
      <c r="QY307" s="120"/>
      <c r="QZ307" s="120"/>
      <c r="RA307" s="120"/>
      <c r="RB307" s="120"/>
      <c r="RC307" s="120"/>
      <c r="RD307" s="120"/>
      <c r="RE307" s="120"/>
      <c r="RF307" s="120"/>
      <c r="RG307" s="120"/>
      <c r="RH307" s="120"/>
      <c r="RI307" s="120"/>
      <c r="RJ307" s="120"/>
      <c r="RK307" s="120"/>
      <c r="RL307" s="120"/>
      <c r="RM307" s="120"/>
      <c r="RN307" s="120"/>
      <c r="RO307" s="120"/>
      <c r="RP307" s="120"/>
      <c r="RQ307" s="120"/>
      <c r="RR307" s="120"/>
      <c r="RS307" s="120"/>
      <c r="RT307" s="120"/>
      <c r="RU307" s="120"/>
      <c r="RV307" s="120"/>
      <c r="RW307" s="120"/>
      <c r="RX307" s="120"/>
      <c r="RY307" s="120"/>
      <c r="RZ307" s="120"/>
      <c r="SA307" s="120"/>
      <c r="SB307" s="120"/>
      <c r="SC307" s="120"/>
      <c r="SD307" s="120"/>
      <c r="SE307" s="120"/>
      <c r="SF307" s="120"/>
      <c r="SG307" s="120"/>
      <c r="SH307" s="120"/>
      <c r="SI307" s="120"/>
      <c r="SJ307" s="120"/>
      <c r="SK307" s="120"/>
      <c r="SL307" s="120"/>
      <c r="SM307" s="120"/>
      <c r="SN307" s="120"/>
      <c r="SO307" s="120"/>
      <c r="SP307" s="120"/>
      <c r="SQ307" s="120"/>
      <c r="SR307" s="120"/>
      <c r="SS307" s="120"/>
      <c r="ST307" s="120"/>
      <c r="SU307" s="120"/>
      <c r="SV307" s="120"/>
      <c r="SW307" s="120"/>
      <c r="SX307" s="120"/>
      <c r="SY307" s="120"/>
      <c r="SZ307" s="120"/>
      <c r="TA307" s="120"/>
      <c r="TB307" s="120"/>
      <c r="TC307" s="120"/>
      <c r="TD307" s="120"/>
      <c r="TE307" s="120"/>
      <c r="TF307" s="120"/>
      <c r="TG307" s="120"/>
      <c r="TH307" s="120"/>
      <c r="TI307" s="120"/>
      <c r="TJ307" s="120"/>
      <c r="TK307" s="120"/>
      <c r="TL307" s="120"/>
      <c r="TM307" s="120"/>
      <c r="TN307" s="120"/>
      <c r="TO307" s="120"/>
      <c r="TP307" s="120"/>
      <c r="TQ307" s="120"/>
      <c r="TR307" s="120"/>
      <c r="TS307" s="120"/>
      <c r="TT307" s="120"/>
      <c r="TU307" s="120"/>
      <c r="TV307" s="120"/>
      <c r="TW307" s="120"/>
      <c r="TX307" s="120"/>
      <c r="TY307" s="120"/>
      <c r="TZ307" s="120"/>
      <c r="UA307" s="120"/>
      <c r="UB307" s="120"/>
      <c r="UC307" s="120"/>
      <c r="UD307" s="120"/>
      <c r="UE307" s="120"/>
      <c r="UF307" s="120"/>
      <c r="UG307" s="120"/>
      <c r="UH307" s="120"/>
      <c r="UI307" s="120"/>
      <c r="UJ307" s="120"/>
      <c r="UK307" s="120"/>
      <c r="UL307" s="120"/>
      <c r="UM307" s="120"/>
      <c r="UN307" s="120"/>
      <c r="UO307" s="120"/>
      <c r="UP307" s="120"/>
      <c r="UQ307" s="120"/>
      <c r="UR307" s="120"/>
      <c r="US307" s="120"/>
      <c r="UT307" s="120"/>
      <c r="UU307" s="120"/>
      <c r="UV307" s="120"/>
      <c r="UW307" s="120"/>
      <c r="UX307" s="120"/>
      <c r="UY307" s="120"/>
      <c r="UZ307" s="120"/>
      <c r="VA307" s="120"/>
      <c r="VB307" s="120"/>
      <c r="VC307" s="120"/>
      <c r="VD307" s="120"/>
      <c r="VE307" s="120"/>
      <c r="VF307" s="120"/>
      <c r="VG307" s="120"/>
      <c r="VH307" s="120"/>
      <c r="VI307" s="120"/>
      <c r="VJ307" s="120"/>
      <c r="VK307" s="120"/>
      <c r="VL307" s="120"/>
      <c r="VM307" s="120"/>
      <c r="VN307" s="120"/>
      <c r="VO307" s="120"/>
      <c r="VP307" s="120"/>
      <c r="VQ307" s="120"/>
      <c r="VR307" s="120"/>
      <c r="VS307" s="120"/>
      <c r="VT307" s="120"/>
      <c r="VU307" s="120"/>
      <c r="VV307" s="120"/>
      <c r="VW307" s="120"/>
      <c r="VX307" s="120"/>
      <c r="VY307" s="120"/>
      <c r="VZ307" s="120"/>
      <c r="WA307" s="120"/>
      <c r="WB307" s="120"/>
      <c r="WC307" s="120"/>
      <c r="WD307" s="120"/>
      <c r="WE307" s="120"/>
      <c r="WF307" s="120"/>
      <c r="WG307" s="120"/>
      <c r="WH307" s="120"/>
      <c r="WI307" s="120"/>
      <c r="WJ307" s="120"/>
      <c r="WK307" s="120"/>
      <c r="WL307" s="120"/>
      <c r="WM307" s="120"/>
      <c r="WN307" s="120"/>
      <c r="WO307" s="120"/>
      <c r="WP307" s="120"/>
      <c r="WQ307" s="120"/>
      <c r="WR307" s="120"/>
      <c r="WS307" s="120"/>
      <c r="WT307" s="120"/>
      <c r="WU307" s="120"/>
      <c r="WV307" s="120"/>
      <c r="WW307" s="120"/>
      <c r="WX307" s="120"/>
      <c r="WY307" s="120"/>
      <c r="WZ307" s="120"/>
      <c r="XA307" s="120"/>
      <c r="XB307" s="120"/>
      <c r="XC307" s="120"/>
      <c r="XD307" s="120"/>
      <c r="XE307" s="120"/>
      <c r="XF307" s="120"/>
      <c r="XG307" s="120"/>
      <c r="XH307" s="120"/>
      <c r="XI307" s="120"/>
      <c r="XJ307" s="120"/>
      <c r="XK307" s="120"/>
      <c r="XL307" s="120"/>
      <c r="XM307" s="120"/>
      <c r="XN307" s="120"/>
      <c r="XO307" s="120"/>
      <c r="XP307" s="120"/>
      <c r="XQ307" s="120"/>
      <c r="XR307" s="120"/>
      <c r="XS307" s="120"/>
      <c r="XT307" s="120"/>
      <c r="XU307" s="120"/>
      <c r="XV307" s="120"/>
      <c r="XW307" s="120"/>
      <c r="XX307" s="120"/>
      <c r="XY307" s="120"/>
      <c r="XZ307" s="120"/>
      <c r="YA307" s="120"/>
      <c r="YB307" s="120"/>
      <c r="YC307" s="120"/>
      <c r="YD307" s="120"/>
      <c r="YE307" s="120"/>
      <c r="YF307" s="120"/>
      <c r="YG307" s="120"/>
      <c r="YH307" s="120"/>
      <c r="YI307" s="120"/>
      <c r="YJ307" s="120"/>
      <c r="YK307" s="120"/>
      <c r="YL307" s="120"/>
      <c r="YM307" s="120"/>
      <c r="YN307" s="120"/>
      <c r="YO307" s="120"/>
      <c r="YP307" s="120"/>
      <c r="YQ307" s="120"/>
      <c r="YR307" s="120"/>
      <c r="YS307" s="120"/>
      <c r="YT307" s="120"/>
      <c r="YU307" s="120"/>
      <c r="YV307" s="120"/>
      <c r="YW307" s="120"/>
      <c r="YX307" s="120"/>
      <c r="YY307" s="120"/>
      <c r="YZ307" s="120"/>
      <c r="ZA307" s="120"/>
      <c r="ZB307" s="120"/>
      <c r="ZC307" s="120"/>
      <c r="ZD307" s="120"/>
      <c r="ZE307" s="120"/>
      <c r="ZF307" s="120"/>
      <c r="ZG307" s="120"/>
      <c r="ZH307" s="120"/>
      <c r="ZI307" s="120"/>
      <c r="ZJ307" s="120"/>
      <c r="ZK307" s="120"/>
      <c r="ZL307" s="120"/>
      <c r="ZM307" s="120"/>
      <c r="ZN307" s="120"/>
      <c r="ZO307" s="120"/>
      <c r="ZP307" s="120"/>
      <c r="ZQ307" s="120"/>
      <c r="ZR307" s="120"/>
      <c r="ZS307" s="120"/>
      <c r="ZT307" s="120"/>
      <c r="ZU307" s="120"/>
      <c r="ZV307" s="120"/>
      <c r="ZW307" s="120"/>
      <c r="ZX307" s="120"/>
      <c r="ZY307" s="120"/>
      <c r="ZZ307" s="120"/>
      <c r="AAA307" s="120"/>
      <c r="AAB307" s="120"/>
      <c r="AAC307" s="120"/>
      <c r="AAD307" s="120"/>
      <c r="AAE307" s="120"/>
      <c r="AAF307" s="120"/>
      <c r="AAG307" s="120"/>
      <c r="AAH307" s="120"/>
      <c r="AAI307" s="120"/>
      <c r="AAJ307" s="120"/>
      <c r="AAK307" s="120"/>
      <c r="AAL307" s="120"/>
      <c r="AAM307" s="120"/>
      <c r="AAN307" s="120"/>
      <c r="AAO307" s="120"/>
      <c r="AAP307" s="120"/>
      <c r="AAQ307" s="120"/>
      <c r="AAR307" s="120"/>
      <c r="AAS307" s="120"/>
      <c r="AAT307" s="120"/>
      <c r="AAU307" s="120"/>
      <c r="AAV307" s="120"/>
      <c r="AAW307" s="120"/>
      <c r="AAX307" s="120"/>
      <c r="AAY307" s="120"/>
      <c r="AAZ307" s="120"/>
      <c r="ABA307" s="120"/>
      <c r="ABB307" s="120"/>
      <c r="ABC307" s="120"/>
      <c r="ABD307" s="120"/>
      <c r="ABE307" s="120"/>
      <c r="ABF307" s="120"/>
      <c r="ABG307" s="120"/>
      <c r="ABH307" s="120"/>
      <c r="ABI307" s="120"/>
      <c r="ABJ307" s="120"/>
      <c r="ABK307" s="120"/>
      <c r="ABL307" s="120"/>
      <c r="ABM307" s="120"/>
      <c r="ABN307" s="120"/>
      <c r="ABO307" s="120"/>
      <c r="ABP307" s="120"/>
      <c r="ABQ307" s="120"/>
      <c r="ABR307" s="120"/>
      <c r="ABS307" s="120"/>
      <c r="ABT307" s="120"/>
      <c r="ABU307" s="120"/>
      <c r="ABV307" s="120"/>
      <c r="ABW307" s="120"/>
      <c r="ABX307" s="120"/>
      <c r="ABY307" s="120"/>
      <c r="ABZ307" s="120"/>
      <c r="ACA307" s="120"/>
      <c r="ACB307" s="120"/>
      <c r="ACC307" s="120"/>
      <c r="ACD307" s="120"/>
      <c r="ACE307" s="120"/>
      <c r="ACF307" s="120"/>
      <c r="ACG307" s="120"/>
      <c r="ACH307" s="120"/>
      <c r="ACI307" s="120"/>
      <c r="ACJ307" s="120"/>
      <c r="ACK307" s="120"/>
      <c r="ACL307" s="120"/>
      <c r="ACM307" s="120"/>
      <c r="ACN307" s="120"/>
      <c r="ACO307" s="120"/>
      <c r="ACP307" s="120"/>
      <c r="ACQ307" s="120"/>
      <c r="ACR307" s="120"/>
      <c r="ACS307" s="120"/>
      <c r="ACT307" s="120"/>
      <c r="ACU307" s="120"/>
      <c r="ACV307" s="120"/>
      <c r="ACW307" s="120"/>
      <c r="ACX307" s="120"/>
      <c r="ACY307" s="120"/>
      <c r="ACZ307" s="120"/>
      <c r="ADA307" s="120"/>
      <c r="ADB307" s="120"/>
      <c r="ADC307" s="120"/>
      <c r="ADD307" s="120"/>
      <c r="ADE307" s="120"/>
      <c r="ADF307" s="120"/>
      <c r="ADG307" s="120"/>
      <c r="ADH307" s="120"/>
      <c r="ADI307" s="120"/>
      <c r="ADJ307" s="120"/>
      <c r="ADK307" s="120"/>
      <c r="ADL307" s="120"/>
      <c r="ADM307" s="120"/>
      <c r="ADN307" s="120"/>
      <c r="ADO307" s="120"/>
      <c r="ADP307" s="120"/>
      <c r="ADQ307" s="120"/>
      <c r="ADR307" s="120"/>
      <c r="ADS307" s="120"/>
      <c r="ADT307" s="120"/>
      <c r="ADU307" s="120"/>
      <c r="ADV307" s="120"/>
      <c r="ADW307" s="120"/>
      <c r="ADX307" s="120"/>
      <c r="ADY307" s="120"/>
      <c r="ADZ307" s="120"/>
      <c r="AEA307" s="120"/>
      <c r="AEB307" s="120"/>
      <c r="AEC307" s="120"/>
      <c r="AED307" s="120"/>
      <c r="AEE307" s="120"/>
      <c r="AEF307" s="120"/>
      <c r="AEG307" s="120"/>
      <c r="AEH307" s="120"/>
      <c r="AEI307" s="120"/>
      <c r="AEJ307" s="120"/>
      <c r="AEK307" s="120"/>
      <c r="AEL307" s="120"/>
      <c r="AEM307" s="120"/>
      <c r="AEN307" s="120"/>
      <c r="AEO307" s="120"/>
      <c r="AEP307" s="120"/>
      <c r="AEQ307" s="120"/>
      <c r="AER307" s="120"/>
      <c r="AES307" s="120"/>
      <c r="AET307" s="120"/>
      <c r="AEU307" s="120"/>
      <c r="AEV307" s="120"/>
      <c r="AEW307" s="120"/>
      <c r="AEX307" s="120"/>
      <c r="AEY307" s="120"/>
      <c r="AEZ307" s="120"/>
      <c r="AFA307" s="120"/>
      <c r="AFB307" s="120"/>
      <c r="AFC307" s="120"/>
      <c r="AFD307" s="120"/>
      <c r="AFE307" s="120"/>
      <c r="AFF307" s="120"/>
      <c r="AFG307" s="120"/>
      <c r="AFH307" s="120"/>
      <c r="AFI307" s="120"/>
      <c r="AFJ307" s="120"/>
      <c r="AFK307" s="120"/>
      <c r="AFL307" s="120"/>
      <c r="AFM307" s="120"/>
      <c r="AFN307" s="120"/>
      <c r="AFO307" s="120"/>
      <c r="AFP307" s="120"/>
      <c r="AFQ307" s="120"/>
      <c r="AFR307" s="120"/>
      <c r="AFS307" s="120"/>
      <c r="AFT307" s="120"/>
      <c r="AFU307" s="120"/>
      <c r="AFV307" s="120"/>
      <c r="AFW307" s="120"/>
      <c r="AFX307" s="120"/>
      <c r="AFY307" s="120"/>
      <c r="AFZ307" s="120"/>
      <c r="AGA307" s="120"/>
      <c r="AGB307" s="120"/>
      <c r="AGC307" s="120"/>
      <c r="AGD307" s="120"/>
      <c r="AGE307" s="120"/>
      <c r="AGF307" s="120"/>
      <c r="AGG307" s="120"/>
      <c r="AGH307" s="120"/>
      <c r="AGI307" s="120"/>
      <c r="AGJ307" s="120"/>
      <c r="AGK307" s="120"/>
      <c r="AGL307" s="120"/>
      <c r="AGM307" s="120"/>
      <c r="AGN307" s="120"/>
      <c r="AGO307" s="120"/>
      <c r="AGP307" s="120"/>
      <c r="AGQ307" s="120"/>
      <c r="AGR307" s="120"/>
      <c r="AGS307" s="120"/>
      <c r="AGT307" s="120"/>
      <c r="AGU307" s="120"/>
      <c r="AGV307" s="120"/>
      <c r="AGW307" s="120"/>
      <c r="AGX307" s="120"/>
      <c r="AGY307" s="120"/>
      <c r="AGZ307" s="120"/>
      <c r="AHA307" s="120"/>
      <c r="AHB307" s="120"/>
      <c r="AHC307" s="120"/>
      <c r="AHD307" s="120"/>
      <c r="AHE307" s="120"/>
      <c r="AHF307" s="120"/>
      <c r="AHG307" s="120"/>
      <c r="AHH307" s="120"/>
      <c r="AHI307" s="120"/>
      <c r="AHJ307" s="120"/>
      <c r="AHK307" s="120"/>
      <c r="AHL307" s="120"/>
      <c r="AHM307" s="120"/>
      <c r="AHN307" s="120"/>
      <c r="AHO307" s="120"/>
      <c r="AHP307" s="120"/>
      <c r="AHQ307" s="120"/>
      <c r="AHR307" s="120"/>
      <c r="AHS307" s="120"/>
      <c r="AHT307" s="120"/>
      <c r="AHU307" s="120"/>
      <c r="AHV307" s="120"/>
      <c r="AHW307" s="120"/>
      <c r="AHX307" s="120"/>
      <c r="AHY307" s="120"/>
      <c r="AHZ307" s="120"/>
      <c r="AIA307" s="120"/>
      <c r="AIB307" s="120"/>
      <c r="AIC307" s="120"/>
      <c r="AID307" s="120"/>
      <c r="AIE307" s="120"/>
      <c r="AIF307" s="120"/>
      <c r="AIG307" s="120"/>
      <c r="AIH307" s="120"/>
      <c r="AII307" s="120"/>
      <c r="AIJ307" s="120"/>
      <c r="AIK307" s="120"/>
      <c r="AIL307" s="120"/>
      <c r="AIM307" s="120"/>
      <c r="AIN307" s="120"/>
      <c r="AIO307" s="120"/>
      <c r="AIP307" s="120"/>
      <c r="AIQ307" s="120"/>
      <c r="AIR307" s="120"/>
      <c r="AIS307" s="120"/>
      <c r="AIT307" s="120"/>
      <c r="AIU307" s="120"/>
      <c r="AIV307" s="120"/>
      <c r="AIW307" s="120"/>
      <c r="AIX307" s="120"/>
      <c r="AIY307" s="120"/>
      <c r="AIZ307" s="120"/>
      <c r="AJA307" s="120"/>
      <c r="AJB307" s="120"/>
      <c r="AJC307" s="120"/>
      <c r="AJD307" s="120"/>
      <c r="AJE307" s="120"/>
      <c r="AJF307" s="120"/>
      <c r="AJG307" s="120"/>
      <c r="AJH307" s="120"/>
      <c r="AJI307" s="120"/>
      <c r="AJJ307" s="120"/>
      <c r="AJK307" s="120"/>
      <c r="AJL307" s="120"/>
      <c r="AJM307" s="120"/>
      <c r="AJN307" s="120"/>
      <c r="AJO307" s="120"/>
      <c r="AJP307" s="120"/>
      <c r="AJQ307" s="120"/>
      <c r="AJR307" s="120"/>
      <c r="AJS307" s="120"/>
      <c r="AJT307" s="120"/>
      <c r="AJU307" s="120"/>
      <c r="AJV307" s="120"/>
      <c r="AJW307" s="120"/>
      <c r="AJX307" s="120"/>
      <c r="AJY307" s="120"/>
      <c r="AJZ307" s="120"/>
      <c r="AKA307" s="120"/>
      <c r="AKB307" s="120"/>
      <c r="AKC307" s="120"/>
      <c r="AKD307" s="120"/>
      <c r="AKE307" s="120"/>
      <c r="AKF307" s="120"/>
      <c r="AKG307" s="120"/>
      <c r="AKH307" s="120"/>
      <c r="AKI307" s="120"/>
      <c r="AKJ307" s="120"/>
      <c r="AKK307" s="120"/>
      <c r="AKL307" s="120"/>
      <c r="AKM307" s="120"/>
      <c r="AKN307" s="120"/>
      <c r="AKO307" s="120"/>
      <c r="AKP307" s="120"/>
      <c r="AKQ307" s="120"/>
      <c r="AKR307" s="120"/>
      <c r="AKS307" s="120"/>
      <c r="AKT307" s="120"/>
      <c r="AKU307" s="120"/>
      <c r="AKV307" s="120"/>
      <c r="AKW307" s="120"/>
      <c r="AKX307" s="120"/>
      <c r="AKY307" s="120"/>
      <c r="AKZ307" s="120"/>
      <c r="ALA307" s="120"/>
      <c r="ALB307" s="120"/>
      <c r="ALC307" s="120"/>
      <c r="ALD307" s="120"/>
      <c r="ALE307" s="120"/>
      <c r="ALF307" s="120"/>
      <c r="ALG307" s="120"/>
      <c r="ALH307" s="120"/>
      <c r="ALI307" s="120"/>
      <c r="ALJ307" s="120"/>
      <c r="ALK307" s="120"/>
      <c r="ALL307" s="120"/>
      <c r="ALM307" s="120"/>
      <c r="ALN307" s="120"/>
      <c r="ALO307" s="120"/>
      <c r="ALP307" s="120"/>
      <c r="ALQ307" s="120"/>
      <c r="ALR307" s="120"/>
      <c r="ALS307" s="120"/>
      <c r="ALT307" s="120"/>
      <c r="ALU307" s="120"/>
      <c r="ALV307" s="120"/>
      <c r="ALW307" s="120"/>
      <c r="ALX307" s="120"/>
      <c r="ALY307" s="120"/>
      <c r="ALZ307" s="120"/>
      <c r="AMA307" s="120"/>
      <c r="AMB307" s="120"/>
      <c r="AMC307" s="120"/>
      <c r="AMD307" s="120"/>
      <c r="AME307" s="120"/>
      <c r="AMF307" s="120"/>
      <c r="AMG307" s="120"/>
      <c r="AMH307" s="120"/>
      <c r="AMI307" s="120"/>
      <c r="AMJ307" s="120"/>
      <c r="AMK307" s="120"/>
      <c r="AML307" s="120"/>
    </row>
    <row r="308" spans="1:1026" s="121" customFormat="1" ht="27.95" customHeight="1" x14ac:dyDescent="0.25">
      <c r="A308" s="102">
        <v>303</v>
      </c>
      <c r="B308" s="25" t="s">
        <v>360</v>
      </c>
      <c r="C308" s="26" t="s">
        <v>200</v>
      </c>
      <c r="D308" s="26" t="s">
        <v>238</v>
      </c>
      <c r="E308" s="38" t="s">
        <v>624</v>
      </c>
      <c r="F308" s="50">
        <v>2</v>
      </c>
      <c r="G308" s="51" t="s">
        <v>11</v>
      </c>
      <c r="H308" s="119"/>
      <c r="I308" s="76">
        <f t="shared" si="23"/>
        <v>0</v>
      </c>
      <c r="J308" s="76">
        <f t="shared" si="24"/>
        <v>0</v>
      </c>
      <c r="K308" s="76">
        <f t="shared" si="25"/>
        <v>0</v>
      </c>
      <c r="L308" s="122"/>
      <c r="M308" s="123"/>
      <c r="N308" s="122"/>
      <c r="O308" s="39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  <c r="IQ308" s="120"/>
      <c r="IR308" s="120"/>
      <c r="IS308" s="120"/>
      <c r="IT308" s="120"/>
      <c r="IU308" s="120"/>
      <c r="IV308" s="120"/>
      <c r="IW308" s="120"/>
      <c r="IX308" s="120"/>
      <c r="IY308" s="120"/>
      <c r="IZ308" s="120"/>
      <c r="JA308" s="120"/>
      <c r="JB308" s="120"/>
      <c r="JC308" s="120"/>
      <c r="JD308" s="120"/>
      <c r="JE308" s="120"/>
      <c r="JF308" s="120"/>
      <c r="JG308" s="120"/>
      <c r="JH308" s="120"/>
      <c r="JI308" s="120"/>
      <c r="JJ308" s="120"/>
      <c r="JK308" s="120"/>
      <c r="JL308" s="120"/>
      <c r="JM308" s="120"/>
      <c r="JN308" s="120"/>
      <c r="JO308" s="120"/>
      <c r="JP308" s="120"/>
      <c r="JQ308" s="120"/>
      <c r="JR308" s="120"/>
      <c r="JS308" s="120"/>
      <c r="JT308" s="120"/>
      <c r="JU308" s="120"/>
      <c r="JV308" s="120"/>
      <c r="JW308" s="120"/>
      <c r="JX308" s="120"/>
      <c r="JY308" s="120"/>
      <c r="JZ308" s="120"/>
      <c r="KA308" s="120"/>
      <c r="KB308" s="120"/>
      <c r="KC308" s="120"/>
      <c r="KD308" s="120"/>
      <c r="KE308" s="120"/>
      <c r="KF308" s="120"/>
      <c r="KG308" s="120"/>
      <c r="KH308" s="120"/>
      <c r="KI308" s="120"/>
      <c r="KJ308" s="120"/>
      <c r="KK308" s="120"/>
      <c r="KL308" s="120"/>
      <c r="KM308" s="120"/>
      <c r="KN308" s="120"/>
      <c r="KO308" s="120"/>
      <c r="KP308" s="120"/>
      <c r="KQ308" s="120"/>
      <c r="KR308" s="120"/>
      <c r="KS308" s="120"/>
      <c r="KT308" s="120"/>
      <c r="KU308" s="120"/>
      <c r="KV308" s="120"/>
      <c r="KW308" s="120"/>
      <c r="KX308" s="120"/>
      <c r="KY308" s="120"/>
      <c r="KZ308" s="120"/>
      <c r="LA308" s="120"/>
      <c r="LB308" s="120"/>
      <c r="LC308" s="120"/>
      <c r="LD308" s="120"/>
      <c r="LE308" s="120"/>
      <c r="LF308" s="120"/>
      <c r="LG308" s="120"/>
      <c r="LH308" s="120"/>
      <c r="LI308" s="120"/>
      <c r="LJ308" s="120"/>
      <c r="LK308" s="120"/>
      <c r="LL308" s="120"/>
      <c r="LM308" s="120"/>
      <c r="LN308" s="120"/>
      <c r="LO308" s="120"/>
      <c r="LP308" s="120"/>
      <c r="LQ308" s="120"/>
      <c r="LR308" s="120"/>
      <c r="LS308" s="120"/>
      <c r="LT308" s="120"/>
      <c r="LU308" s="120"/>
      <c r="LV308" s="120"/>
      <c r="LW308" s="120"/>
      <c r="LX308" s="120"/>
      <c r="LY308" s="120"/>
      <c r="LZ308" s="120"/>
      <c r="MA308" s="120"/>
      <c r="MB308" s="120"/>
      <c r="MC308" s="120"/>
      <c r="MD308" s="120"/>
      <c r="ME308" s="120"/>
      <c r="MF308" s="120"/>
      <c r="MG308" s="120"/>
      <c r="MH308" s="120"/>
      <c r="MI308" s="120"/>
      <c r="MJ308" s="120"/>
      <c r="MK308" s="120"/>
      <c r="ML308" s="120"/>
      <c r="MM308" s="120"/>
      <c r="MN308" s="120"/>
      <c r="MO308" s="120"/>
      <c r="MP308" s="120"/>
      <c r="MQ308" s="120"/>
      <c r="MR308" s="120"/>
      <c r="MS308" s="120"/>
      <c r="MT308" s="120"/>
      <c r="MU308" s="120"/>
      <c r="MV308" s="120"/>
      <c r="MW308" s="120"/>
      <c r="MX308" s="120"/>
      <c r="MY308" s="120"/>
      <c r="MZ308" s="120"/>
      <c r="NA308" s="120"/>
      <c r="NB308" s="120"/>
      <c r="NC308" s="120"/>
      <c r="ND308" s="120"/>
      <c r="NE308" s="120"/>
      <c r="NF308" s="120"/>
      <c r="NG308" s="120"/>
      <c r="NH308" s="120"/>
      <c r="NI308" s="120"/>
      <c r="NJ308" s="120"/>
      <c r="NK308" s="120"/>
      <c r="NL308" s="120"/>
      <c r="NM308" s="120"/>
      <c r="NN308" s="120"/>
      <c r="NO308" s="120"/>
      <c r="NP308" s="120"/>
      <c r="NQ308" s="120"/>
      <c r="NR308" s="120"/>
      <c r="NS308" s="120"/>
      <c r="NT308" s="120"/>
      <c r="NU308" s="120"/>
      <c r="NV308" s="120"/>
      <c r="NW308" s="120"/>
      <c r="NX308" s="120"/>
      <c r="NY308" s="120"/>
      <c r="NZ308" s="120"/>
      <c r="OA308" s="120"/>
      <c r="OB308" s="120"/>
      <c r="OC308" s="120"/>
      <c r="OD308" s="120"/>
      <c r="OE308" s="120"/>
      <c r="OF308" s="120"/>
      <c r="OG308" s="120"/>
      <c r="OH308" s="120"/>
      <c r="OI308" s="120"/>
      <c r="OJ308" s="120"/>
      <c r="OK308" s="120"/>
      <c r="OL308" s="120"/>
      <c r="OM308" s="120"/>
      <c r="ON308" s="120"/>
      <c r="OO308" s="120"/>
      <c r="OP308" s="120"/>
      <c r="OQ308" s="120"/>
      <c r="OR308" s="120"/>
      <c r="OS308" s="120"/>
      <c r="OT308" s="120"/>
      <c r="OU308" s="120"/>
      <c r="OV308" s="120"/>
      <c r="OW308" s="120"/>
      <c r="OX308" s="120"/>
      <c r="OY308" s="120"/>
      <c r="OZ308" s="120"/>
      <c r="PA308" s="120"/>
      <c r="PB308" s="120"/>
      <c r="PC308" s="120"/>
      <c r="PD308" s="120"/>
      <c r="PE308" s="120"/>
      <c r="PF308" s="120"/>
      <c r="PG308" s="120"/>
      <c r="PH308" s="120"/>
      <c r="PI308" s="120"/>
      <c r="PJ308" s="120"/>
      <c r="PK308" s="120"/>
      <c r="PL308" s="120"/>
      <c r="PM308" s="120"/>
      <c r="PN308" s="120"/>
      <c r="PO308" s="120"/>
      <c r="PP308" s="120"/>
      <c r="PQ308" s="120"/>
      <c r="PR308" s="120"/>
      <c r="PS308" s="120"/>
      <c r="PT308" s="120"/>
      <c r="PU308" s="120"/>
      <c r="PV308" s="120"/>
      <c r="PW308" s="120"/>
      <c r="PX308" s="120"/>
      <c r="PY308" s="120"/>
      <c r="PZ308" s="120"/>
      <c r="QA308" s="120"/>
      <c r="QB308" s="120"/>
      <c r="QC308" s="120"/>
      <c r="QD308" s="120"/>
      <c r="QE308" s="120"/>
      <c r="QF308" s="120"/>
      <c r="QG308" s="120"/>
      <c r="QH308" s="120"/>
      <c r="QI308" s="120"/>
      <c r="QJ308" s="120"/>
      <c r="QK308" s="120"/>
      <c r="QL308" s="120"/>
      <c r="QM308" s="120"/>
      <c r="QN308" s="120"/>
      <c r="QO308" s="120"/>
      <c r="QP308" s="120"/>
      <c r="QQ308" s="120"/>
      <c r="QR308" s="120"/>
      <c r="QS308" s="120"/>
      <c r="QT308" s="120"/>
      <c r="QU308" s="120"/>
      <c r="QV308" s="120"/>
      <c r="QW308" s="120"/>
      <c r="QX308" s="120"/>
      <c r="QY308" s="120"/>
      <c r="QZ308" s="120"/>
      <c r="RA308" s="120"/>
      <c r="RB308" s="120"/>
      <c r="RC308" s="120"/>
      <c r="RD308" s="120"/>
      <c r="RE308" s="120"/>
      <c r="RF308" s="120"/>
      <c r="RG308" s="120"/>
      <c r="RH308" s="120"/>
      <c r="RI308" s="120"/>
      <c r="RJ308" s="120"/>
      <c r="RK308" s="120"/>
      <c r="RL308" s="120"/>
      <c r="RM308" s="120"/>
      <c r="RN308" s="120"/>
      <c r="RO308" s="120"/>
      <c r="RP308" s="120"/>
      <c r="RQ308" s="120"/>
      <c r="RR308" s="120"/>
      <c r="RS308" s="120"/>
      <c r="RT308" s="120"/>
      <c r="RU308" s="120"/>
      <c r="RV308" s="120"/>
      <c r="RW308" s="120"/>
      <c r="RX308" s="120"/>
      <c r="RY308" s="120"/>
      <c r="RZ308" s="120"/>
      <c r="SA308" s="120"/>
      <c r="SB308" s="120"/>
      <c r="SC308" s="120"/>
      <c r="SD308" s="120"/>
      <c r="SE308" s="120"/>
      <c r="SF308" s="120"/>
      <c r="SG308" s="120"/>
      <c r="SH308" s="120"/>
      <c r="SI308" s="120"/>
      <c r="SJ308" s="120"/>
      <c r="SK308" s="120"/>
      <c r="SL308" s="120"/>
      <c r="SM308" s="120"/>
      <c r="SN308" s="120"/>
      <c r="SO308" s="120"/>
      <c r="SP308" s="120"/>
      <c r="SQ308" s="120"/>
      <c r="SR308" s="120"/>
      <c r="SS308" s="120"/>
      <c r="ST308" s="120"/>
      <c r="SU308" s="120"/>
      <c r="SV308" s="120"/>
      <c r="SW308" s="120"/>
      <c r="SX308" s="120"/>
      <c r="SY308" s="120"/>
      <c r="SZ308" s="120"/>
      <c r="TA308" s="120"/>
      <c r="TB308" s="120"/>
      <c r="TC308" s="120"/>
      <c r="TD308" s="120"/>
      <c r="TE308" s="120"/>
      <c r="TF308" s="120"/>
      <c r="TG308" s="120"/>
      <c r="TH308" s="120"/>
      <c r="TI308" s="120"/>
      <c r="TJ308" s="120"/>
      <c r="TK308" s="120"/>
      <c r="TL308" s="120"/>
      <c r="TM308" s="120"/>
      <c r="TN308" s="120"/>
      <c r="TO308" s="120"/>
      <c r="TP308" s="120"/>
      <c r="TQ308" s="120"/>
      <c r="TR308" s="120"/>
      <c r="TS308" s="120"/>
      <c r="TT308" s="120"/>
      <c r="TU308" s="120"/>
      <c r="TV308" s="120"/>
      <c r="TW308" s="120"/>
      <c r="TX308" s="120"/>
      <c r="TY308" s="120"/>
      <c r="TZ308" s="120"/>
      <c r="UA308" s="120"/>
      <c r="UB308" s="120"/>
      <c r="UC308" s="120"/>
      <c r="UD308" s="120"/>
      <c r="UE308" s="120"/>
      <c r="UF308" s="120"/>
      <c r="UG308" s="120"/>
      <c r="UH308" s="120"/>
      <c r="UI308" s="120"/>
      <c r="UJ308" s="120"/>
      <c r="UK308" s="120"/>
      <c r="UL308" s="120"/>
      <c r="UM308" s="120"/>
      <c r="UN308" s="120"/>
      <c r="UO308" s="120"/>
      <c r="UP308" s="120"/>
      <c r="UQ308" s="120"/>
      <c r="UR308" s="120"/>
      <c r="US308" s="120"/>
      <c r="UT308" s="120"/>
      <c r="UU308" s="120"/>
      <c r="UV308" s="120"/>
      <c r="UW308" s="120"/>
      <c r="UX308" s="120"/>
      <c r="UY308" s="120"/>
      <c r="UZ308" s="120"/>
      <c r="VA308" s="120"/>
      <c r="VB308" s="120"/>
      <c r="VC308" s="120"/>
      <c r="VD308" s="120"/>
      <c r="VE308" s="120"/>
      <c r="VF308" s="120"/>
      <c r="VG308" s="120"/>
      <c r="VH308" s="120"/>
      <c r="VI308" s="120"/>
      <c r="VJ308" s="120"/>
      <c r="VK308" s="120"/>
      <c r="VL308" s="120"/>
      <c r="VM308" s="120"/>
      <c r="VN308" s="120"/>
      <c r="VO308" s="120"/>
      <c r="VP308" s="120"/>
      <c r="VQ308" s="120"/>
      <c r="VR308" s="120"/>
      <c r="VS308" s="120"/>
      <c r="VT308" s="120"/>
      <c r="VU308" s="120"/>
      <c r="VV308" s="120"/>
      <c r="VW308" s="120"/>
      <c r="VX308" s="120"/>
      <c r="VY308" s="120"/>
      <c r="VZ308" s="120"/>
      <c r="WA308" s="120"/>
      <c r="WB308" s="120"/>
      <c r="WC308" s="120"/>
      <c r="WD308" s="120"/>
      <c r="WE308" s="120"/>
      <c r="WF308" s="120"/>
      <c r="WG308" s="120"/>
      <c r="WH308" s="120"/>
      <c r="WI308" s="120"/>
      <c r="WJ308" s="120"/>
      <c r="WK308" s="120"/>
      <c r="WL308" s="120"/>
      <c r="WM308" s="120"/>
      <c r="WN308" s="120"/>
      <c r="WO308" s="120"/>
      <c r="WP308" s="120"/>
      <c r="WQ308" s="120"/>
      <c r="WR308" s="120"/>
      <c r="WS308" s="120"/>
      <c r="WT308" s="120"/>
      <c r="WU308" s="120"/>
      <c r="WV308" s="120"/>
      <c r="WW308" s="120"/>
      <c r="WX308" s="120"/>
      <c r="WY308" s="120"/>
      <c r="WZ308" s="120"/>
      <c r="XA308" s="120"/>
      <c r="XB308" s="120"/>
      <c r="XC308" s="120"/>
      <c r="XD308" s="120"/>
      <c r="XE308" s="120"/>
      <c r="XF308" s="120"/>
      <c r="XG308" s="120"/>
      <c r="XH308" s="120"/>
      <c r="XI308" s="120"/>
      <c r="XJ308" s="120"/>
      <c r="XK308" s="120"/>
      <c r="XL308" s="120"/>
      <c r="XM308" s="120"/>
      <c r="XN308" s="120"/>
      <c r="XO308" s="120"/>
      <c r="XP308" s="120"/>
      <c r="XQ308" s="120"/>
      <c r="XR308" s="120"/>
      <c r="XS308" s="120"/>
      <c r="XT308" s="120"/>
      <c r="XU308" s="120"/>
      <c r="XV308" s="120"/>
      <c r="XW308" s="120"/>
      <c r="XX308" s="120"/>
      <c r="XY308" s="120"/>
      <c r="XZ308" s="120"/>
      <c r="YA308" s="120"/>
      <c r="YB308" s="120"/>
      <c r="YC308" s="120"/>
      <c r="YD308" s="120"/>
      <c r="YE308" s="120"/>
      <c r="YF308" s="120"/>
      <c r="YG308" s="120"/>
      <c r="YH308" s="120"/>
      <c r="YI308" s="120"/>
      <c r="YJ308" s="120"/>
      <c r="YK308" s="120"/>
      <c r="YL308" s="120"/>
      <c r="YM308" s="120"/>
      <c r="YN308" s="120"/>
      <c r="YO308" s="120"/>
      <c r="YP308" s="120"/>
      <c r="YQ308" s="120"/>
      <c r="YR308" s="120"/>
      <c r="YS308" s="120"/>
      <c r="YT308" s="120"/>
      <c r="YU308" s="120"/>
      <c r="YV308" s="120"/>
      <c r="YW308" s="120"/>
      <c r="YX308" s="120"/>
      <c r="YY308" s="120"/>
      <c r="YZ308" s="120"/>
      <c r="ZA308" s="120"/>
      <c r="ZB308" s="120"/>
      <c r="ZC308" s="120"/>
      <c r="ZD308" s="120"/>
      <c r="ZE308" s="120"/>
      <c r="ZF308" s="120"/>
      <c r="ZG308" s="120"/>
      <c r="ZH308" s="120"/>
      <c r="ZI308" s="120"/>
      <c r="ZJ308" s="120"/>
      <c r="ZK308" s="120"/>
      <c r="ZL308" s="120"/>
      <c r="ZM308" s="120"/>
      <c r="ZN308" s="120"/>
      <c r="ZO308" s="120"/>
      <c r="ZP308" s="120"/>
      <c r="ZQ308" s="120"/>
      <c r="ZR308" s="120"/>
      <c r="ZS308" s="120"/>
      <c r="ZT308" s="120"/>
      <c r="ZU308" s="120"/>
      <c r="ZV308" s="120"/>
      <c r="ZW308" s="120"/>
      <c r="ZX308" s="120"/>
      <c r="ZY308" s="120"/>
      <c r="ZZ308" s="120"/>
      <c r="AAA308" s="120"/>
      <c r="AAB308" s="120"/>
      <c r="AAC308" s="120"/>
      <c r="AAD308" s="120"/>
      <c r="AAE308" s="120"/>
      <c r="AAF308" s="120"/>
      <c r="AAG308" s="120"/>
      <c r="AAH308" s="120"/>
      <c r="AAI308" s="120"/>
      <c r="AAJ308" s="120"/>
      <c r="AAK308" s="120"/>
      <c r="AAL308" s="120"/>
      <c r="AAM308" s="120"/>
      <c r="AAN308" s="120"/>
      <c r="AAO308" s="120"/>
      <c r="AAP308" s="120"/>
      <c r="AAQ308" s="120"/>
      <c r="AAR308" s="120"/>
      <c r="AAS308" s="120"/>
      <c r="AAT308" s="120"/>
      <c r="AAU308" s="120"/>
      <c r="AAV308" s="120"/>
      <c r="AAW308" s="120"/>
      <c r="AAX308" s="120"/>
      <c r="AAY308" s="120"/>
      <c r="AAZ308" s="120"/>
      <c r="ABA308" s="120"/>
      <c r="ABB308" s="120"/>
      <c r="ABC308" s="120"/>
      <c r="ABD308" s="120"/>
      <c r="ABE308" s="120"/>
      <c r="ABF308" s="120"/>
      <c r="ABG308" s="120"/>
      <c r="ABH308" s="120"/>
      <c r="ABI308" s="120"/>
      <c r="ABJ308" s="120"/>
      <c r="ABK308" s="120"/>
      <c r="ABL308" s="120"/>
      <c r="ABM308" s="120"/>
      <c r="ABN308" s="120"/>
      <c r="ABO308" s="120"/>
      <c r="ABP308" s="120"/>
      <c r="ABQ308" s="120"/>
      <c r="ABR308" s="120"/>
      <c r="ABS308" s="120"/>
      <c r="ABT308" s="120"/>
      <c r="ABU308" s="120"/>
      <c r="ABV308" s="120"/>
      <c r="ABW308" s="120"/>
      <c r="ABX308" s="120"/>
      <c r="ABY308" s="120"/>
      <c r="ABZ308" s="120"/>
      <c r="ACA308" s="120"/>
      <c r="ACB308" s="120"/>
      <c r="ACC308" s="120"/>
      <c r="ACD308" s="120"/>
      <c r="ACE308" s="120"/>
      <c r="ACF308" s="120"/>
      <c r="ACG308" s="120"/>
      <c r="ACH308" s="120"/>
      <c r="ACI308" s="120"/>
      <c r="ACJ308" s="120"/>
      <c r="ACK308" s="120"/>
      <c r="ACL308" s="120"/>
      <c r="ACM308" s="120"/>
      <c r="ACN308" s="120"/>
      <c r="ACO308" s="120"/>
      <c r="ACP308" s="120"/>
      <c r="ACQ308" s="120"/>
      <c r="ACR308" s="120"/>
      <c r="ACS308" s="120"/>
      <c r="ACT308" s="120"/>
      <c r="ACU308" s="120"/>
      <c r="ACV308" s="120"/>
      <c r="ACW308" s="120"/>
      <c r="ACX308" s="120"/>
      <c r="ACY308" s="120"/>
      <c r="ACZ308" s="120"/>
      <c r="ADA308" s="120"/>
      <c r="ADB308" s="120"/>
      <c r="ADC308" s="120"/>
      <c r="ADD308" s="120"/>
      <c r="ADE308" s="120"/>
      <c r="ADF308" s="120"/>
      <c r="ADG308" s="120"/>
      <c r="ADH308" s="120"/>
      <c r="ADI308" s="120"/>
      <c r="ADJ308" s="120"/>
      <c r="ADK308" s="120"/>
      <c r="ADL308" s="120"/>
      <c r="ADM308" s="120"/>
      <c r="ADN308" s="120"/>
      <c r="ADO308" s="120"/>
      <c r="ADP308" s="120"/>
      <c r="ADQ308" s="120"/>
      <c r="ADR308" s="120"/>
      <c r="ADS308" s="120"/>
      <c r="ADT308" s="120"/>
      <c r="ADU308" s="120"/>
      <c r="ADV308" s="120"/>
      <c r="ADW308" s="120"/>
      <c r="ADX308" s="120"/>
      <c r="ADY308" s="120"/>
      <c r="ADZ308" s="120"/>
      <c r="AEA308" s="120"/>
      <c r="AEB308" s="120"/>
      <c r="AEC308" s="120"/>
      <c r="AED308" s="120"/>
      <c r="AEE308" s="120"/>
      <c r="AEF308" s="120"/>
      <c r="AEG308" s="120"/>
      <c r="AEH308" s="120"/>
      <c r="AEI308" s="120"/>
      <c r="AEJ308" s="120"/>
      <c r="AEK308" s="120"/>
      <c r="AEL308" s="120"/>
      <c r="AEM308" s="120"/>
      <c r="AEN308" s="120"/>
      <c r="AEO308" s="120"/>
      <c r="AEP308" s="120"/>
      <c r="AEQ308" s="120"/>
      <c r="AER308" s="120"/>
      <c r="AES308" s="120"/>
      <c r="AET308" s="120"/>
      <c r="AEU308" s="120"/>
      <c r="AEV308" s="120"/>
      <c r="AEW308" s="120"/>
      <c r="AEX308" s="120"/>
      <c r="AEY308" s="120"/>
      <c r="AEZ308" s="120"/>
      <c r="AFA308" s="120"/>
      <c r="AFB308" s="120"/>
      <c r="AFC308" s="120"/>
      <c r="AFD308" s="120"/>
      <c r="AFE308" s="120"/>
      <c r="AFF308" s="120"/>
      <c r="AFG308" s="120"/>
      <c r="AFH308" s="120"/>
      <c r="AFI308" s="120"/>
      <c r="AFJ308" s="120"/>
      <c r="AFK308" s="120"/>
      <c r="AFL308" s="120"/>
      <c r="AFM308" s="120"/>
      <c r="AFN308" s="120"/>
      <c r="AFO308" s="120"/>
      <c r="AFP308" s="120"/>
      <c r="AFQ308" s="120"/>
      <c r="AFR308" s="120"/>
      <c r="AFS308" s="120"/>
      <c r="AFT308" s="120"/>
      <c r="AFU308" s="120"/>
      <c r="AFV308" s="120"/>
      <c r="AFW308" s="120"/>
      <c r="AFX308" s="120"/>
      <c r="AFY308" s="120"/>
      <c r="AFZ308" s="120"/>
      <c r="AGA308" s="120"/>
      <c r="AGB308" s="120"/>
      <c r="AGC308" s="120"/>
      <c r="AGD308" s="120"/>
      <c r="AGE308" s="120"/>
      <c r="AGF308" s="120"/>
      <c r="AGG308" s="120"/>
      <c r="AGH308" s="120"/>
      <c r="AGI308" s="120"/>
      <c r="AGJ308" s="120"/>
      <c r="AGK308" s="120"/>
      <c r="AGL308" s="120"/>
      <c r="AGM308" s="120"/>
      <c r="AGN308" s="120"/>
      <c r="AGO308" s="120"/>
      <c r="AGP308" s="120"/>
      <c r="AGQ308" s="120"/>
      <c r="AGR308" s="120"/>
      <c r="AGS308" s="120"/>
      <c r="AGT308" s="120"/>
      <c r="AGU308" s="120"/>
      <c r="AGV308" s="120"/>
      <c r="AGW308" s="120"/>
      <c r="AGX308" s="120"/>
      <c r="AGY308" s="120"/>
      <c r="AGZ308" s="120"/>
      <c r="AHA308" s="120"/>
      <c r="AHB308" s="120"/>
      <c r="AHC308" s="120"/>
      <c r="AHD308" s="120"/>
      <c r="AHE308" s="120"/>
      <c r="AHF308" s="120"/>
      <c r="AHG308" s="120"/>
      <c r="AHH308" s="120"/>
      <c r="AHI308" s="120"/>
      <c r="AHJ308" s="120"/>
      <c r="AHK308" s="120"/>
      <c r="AHL308" s="120"/>
      <c r="AHM308" s="120"/>
      <c r="AHN308" s="120"/>
      <c r="AHO308" s="120"/>
      <c r="AHP308" s="120"/>
      <c r="AHQ308" s="120"/>
      <c r="AHR308" s="120"/>
      <c r="AHS308" s="120"/>
      <c r="AHT308" s="120"/>
      <c r="AHU308" s="120"/>
      <c r="AHV308" s="120"/>
      <c r="AHW308" s="120"/>
      <c r="AHX308" s="120"/>
      <c r="AHY308" s="120"/>
      <c r="AHZ308" s="120"/>
      <c r="AIA308" s="120"/>
      <c r="AIB308" s="120"/>
      <c r="AIC308" s="120"/>
      <c r="AID308" s="120"/>
      <c r="AIE308" s="120"/>
      <c r="AIF308" s="120"/>
      <c r="AIG308" s="120"/>
      <c r="AIH308" s="120"/>
      <c r="AII308" s="120"/>
      <c r="AIJ308" s="120"/>
      <c r="AIK308" s="120"/>
      <c r="AIL308" s="120"/>
      <c r="AIM308" s="120"/>
      <c r="AIN308" s="120"/>
      <c r="AIO308" s="120"/>
      <c r="AIP308" s="120"/>
      <c r="AIQ308" s="120"/>
      <c r="AIR308" s="120"/>
      <c r="AIS308" s="120"/>
      <c r="AIT308" s="120"/>
      <c r="AIU308" s="120"/>
      <c r="AIV308" s="120"/>
      <c r="AIW308" s="120"/>
      <c r="AIX308" s="120"/>
      <c r="AIY308" s="120"/>
      <c r="AIZ308" s="120"/>
      <c r="AJA308" s="120"/>
      <c r="AJB308" s="120"/>
      <c r="AJC308" s="120"/>
      <c r="AJD308" s="120"/>
      <c r="AJE308" s="120"/>
      <c r="AJF308" s="120"/>
      <c r="AJG308" s="120"/>
      <c r="AJH308" s="120"/>
      <c r="AJI308" s="120"/>
      <c r="AJJ308" s="120"/>
      <c r="AJK308" s="120"/>
      <c r="AJL308" s="120"/>
      <c r="AJM308" s="120"/>
      <c r="AJN308" s="120"/>
      <c r="AJO308" s="120"/>
      <c r="AJP308" s="120"/>
      <c r="AJQ308" s="120"/>
      <c r="AJR308" s="120"/>
      <c r="AJS308" s="120"/>
      <c r="AJT308" s="120"/>
      <c r="AJU308" s="120"/>
      <c r="AJV308" s="120"/>
      <c r="AJW308" s="120"/>
      <c r="AJX308" s="120"/>
      <c r="AJY308" s="120"/>
      <c r="AJZ308" s="120"/>
      <c r="AKA308" s="120"/>
      <c r="AKB308" s="120"/>
      <c r="AKC308" s="120"/>
      <c r="AKD308" s="120"/>
      <c r="AKE308" s="120"/>
      <c r="AKF308" s="120"/>
      <c r="AKG308" s="120"/>
      <c r="AKH308" s="120"/>
      <c r="AKI308" s="120"/>
      <c r="AKJ308" s="120"/>
      <c r="AKK308" s="120"/>
      <c r="AKL308" s="120"/>
      <c r="AKM308" s="120"/>
      <c r="AKN308" s="120"/>
      <c r="AKO308" s="120"/>
      <c r="AKP308" s="120"/>
      <c r="AKQ308" s="120"/>
      <c r="AKR308" s="120"/>
      <c r="AKS308" s="120"/>
      <c r="AKT308" s="120"/>
      <c r="AKU308" s="120"/>
      <c r="AKV308" s="120"/>
      <c r="AKW308" s="120"/>
      <c r="AKX308" s="120"/>
      <c r="AKY308" s="120"/>
      <c r="AKZ308" s="120"/>
      <c r="ALA308" s="120"/>
      <c r="ALB308" s="120"/>
      <c r="ALC308" s="120"/>
      <c r="ALD308" s="120"/>
      <c r="ALE308" s="120"/>
      <c r="ALF308" s="120"/>
      <c r="ALG308" s="120"/>
      <c r="ALH308" s="120"/>
      <c r="ALI308" s="120"/>
      <c r="ALJ308" s="120"/>
      <c r="ALK308" s="120"/>
      <c r="ALL308" s="120"/>
      <c r="ALM308" s="120"/>
      <c r="ALN308" s="120"/>
      <c r="ALO308" s="120"/>
      <c r="ALP308" s="120"/>
      <c r="ALQ308" s="120"/>
      <c r="ALR308" s="120"/>
      <c r="ALS308" s="120"/>
      <c r="ALT308" s="120"/>
      <c r="ALU308" s="120"/>
      <c r="ALV308" s="120"/>
      <c r="ALW308" s="120"/>
      <c r="ALX308" s="120"/>
      <c r="ALY308" s="120"/>
      <c r="ALZ308" s="120"/>
      <c r="AMA308" s="120"/>
      <c r="AMB308" s="120"/>
      <c r="AMC308" s="120"/>
      <c r="AMD308" s="120"/>
      <c r="AME308" s="120"/>
      <c r="AMF308" s="120"/>
      <c r="AMG308" s="120"/>
      <c r="AMH308" s="120"/>
      <c r="AMI308" s="120"/>
      <c r="AMJ308" s="120"/>
      <c r="AMK308" s="120"/>
      <c r="AML308" s="120"/>
    </row>
    <row r="309" spans="1:1026" s="121" customFormat="1" ht="27.95" customHeight="1" x14ac:dyDescent="0.25">
      <c r="A309" s="102">
        <v>304</v>
      </c>
      <c r="B309" s="25" t="s">
        <v>362</v>
      </c>
      <c r="C309" s="26" t="s">
        <v>8</v>
      </c>
      <c r="D309" s="26" t="s">
        <v>43</v>
      </c>
      <c r="E309" s="31" t="s">
        <v>101</v>
      </c>
      <c r="F309" s="50">
        <v>280</v>
      </c>
      <c r="G309" s="51" t="s">
        <v>11</v>
      </c>
      <c r="H309" s="76"/>
      <c r="I309" s="76">
        <f t="shared" si="23"/>
        <v>0</v>
      </c>
      <c r="J309" s="76">
        <f t="shared" si="24"/>
        <v>0</v>
      </c>
      <c r="K309" s="76">
        <f t="shared" si="25"/>
        <v>0</v>
      </c>
      <c r="L309" s="53"/>
      <c r="M309" s="53"/>
      <c r="N309" s="53"/>
      <c r="O309" s="39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  <c r="IQ309" s="120"/>
      <c r="IR309" s="120"/>
      <c r="IS309" s="120"/>
      <c r="IT309" s="120"/>
      <c r="IU309" s="120"/>
      <c r="IV309" s="120"/>
      <c r="IW309" s="120"/>
      <c r="IX309" s="120"/>
      <c r="IY309" s="120"/>
      <c r="IZ309" s="120"/>
      <c r="JA309" s="120"/>
      <c r="JB309" s="120"/>
      <c r="JC309" s="120"/>
      <c r="JD309" s="120"/>
      <c r="JE309" s="120"/>
      <c r="JF309" s="120"/>
      <c r="JG309" s="120"/>
      <c r="JH309" s="120"/>
      <c r="JI309" s="120"/>
      <c r="JJ309" s="120"/>
      <c r="JK309" s="120"/>
      <c r="JL309" s="120"/>
      <c r="JM309" s="120"/>
      <c r="JN309" s="120"/>
      <c r="JO309" s="120"/>
      <c r="JP309" s="120"/>
      <c r="JQ309" s="120"/>
      <c r="JR309" s="120"/>
      <c r="JS309" s="120"/>
      <c r="JT309" s="120"/>
      <c r="JU309" s="120"/>
      <c r="JV309" s="120"/>
      <c r="JW309" s="120"/>
      <c r="JX309" s="120"/>
      <c r="JY309" s="120"/>
      <c r="JZ309" s="120"/>
      <c r="KA309" s="120"/>
      <c r="KB309" s="120"/>
      <c r="KC309" s="120"/>
      <c r="KD309" s="120"/>
      <c r="KE309" s="120"/>
      <c r="KF309" s="120"/>
      <c r="KG309" s="120"/>
      <c r="KH309" s="120"/>
      <c r="KI309" s="120"/>
      <c r="KJ309" s="120"/>
      <c r="KK309" s="120"/>
      <c r="KL309" s="120"/>
      <c r="KM309" s="120"/>
      <c r="KN309" s="120"/>
      <c r="KO309" s="120"/>
      <c r="KP309" s="120"/>
      <c r="KQ309" s="120"/>
      <c r="KR309" s="120"/>
      <c r="KS309" s="120"/>
      <c r="KT309" s="120"/>
      <c r="KU309" s="120"/>
      <c r="KV309" s="120"/>
      <c r="KW309" s="120"/>
      <c r="KX309" s="120"/>
      <c r="KY309" s="120"/>
      <c r="KZ309" s="120"/>
      <c r="LA309" s="120"/>
      <c r="LB309" s="120"/>
      <c r="LC309" s="120"/>
      <c r="LD309" s="120"/>
      <c r="LE309" s="120"/>
      <c r="LF309" s="120"/>
      <c r="LG309" s="120"/>
      <c r="LH309" s="120"/>
      <c r="LI309" s="120"/>
      <c r="LJ309" s="120"/>
      <c r="LK309" s="120"/>
      <c r="LL309" s="120"/>
      <c r="LM309" s="120"/>
      <c r="LN309" s="120"/>
      <c r="LO309" s="120"/>
      <c r="LP309" s="120"/>
      <c r="LQ309" s="120"/>
      <c r="LR309" s="120"/>
      <c r="LS309" s="120"/>
      <c r="LT309" s="120"/>
      <c r="LU309" s="120"/>
      <c r="LV309" s="120"/>
      <c r="LW309" s="120"/>
      <c r="LX309" s="120"/>
      <c r="LY309" s="120"/>
      <c r="LZ309" s="120"/>
      <c r="MA309" s="120"/>
      <c r="MB309" s="120"/>
      <c r="MC309" s="120"/>
      <c r="MD309" s="120"/>
      <c r="ME309" s="120"/>
      <c r="MF309" s="120"/>
      <c r="MG309" s="120"/>
      <c r="MH309" s="120"/>
      <c r="MI309" s="120"/>
      <c r="MJ309" s="120"/>
      <c r="MK309" s="120"/>
      <c r="ML309" s="120"/>
      <c r="MM309" s="120"/>
      <c r="MN309" s="120"/>
      <c r="MO309" s="120"/>
      <c r="MP309" s="120"/>
      <c r="MQ309" s="120"/>
      <c r="MR309" s="120"/>
      <c r="MS309" s="120"/>
      <c r="MT309" s="120"/>
      <c r="MU309" s="120"/>
      <c r="MV309" s="120"/>
      <c r="MW309" s="120"/>
      <c r="MX309" s="120"/>
      <c r="MY309" s="120"/>
      <c r="MZ309" s="120"/>
      <c r="NA309" s="120"/>
      <c r="NB309" s="120"/>
      <c r="NC309" s="120"/>
      <c r="ND309" s="120"/>
      <c r="NE309" s="120"/>
      <c r="NF309" s="120"/>
      <c r="NG309" s="120"/>
      <c r="NH309" s="120"/>
      <c r="NI309" s="120"/>
      <c r="NJ309" s="120"/>
      <c r="NK309" s="120"/>
      <c r="NL309" s="120"/>
      <c r="NM309" s="120"/>
      <c r="NN309" s="120"/>
      <c r="NO309" s="120"/>
      <c r="NP309" s="120"/>
      <c r="NQ309" s="120"/>
      <c r="NR309" s="120"/>
      <c r="NS309" s="120"/>
      <c r="NT309" s="120"/>
      <c r="NU309" s="120"/>
      <c r="NV309" s="120"/>
      <c r="NW309" s="120"/>
      <c r="NX309" s="120"/>
      <c r="NY309" s="120"/>
      <c r="NZ309" s="120"/>
      <c r="OA309" s="120"/>
      <c r="OB309" s="120"/>
      <c r="OC309" s="120"/>
      <c r="OD309" s="120"/>
      <c r="OE309" s="120"/>
      <c r="OF309" s="120"/>
      <c r="OG309" s="120"/>
      <c r="OH309" s="120"/>
      <c r="OI309" s="120"/>
      <c r="OJ309" s="120"/>
      <c r="OK309" s="120"/>
      <c r="OL309" s="120"/>
      <c r="OM309" s="120"/>
      <c r="ON309" s="120"/>
      <c r="OO309" s="120"/>
      <c r="OP309" s="120"/>
      <c r="OQ309" s="120"/>
      <c r="OR309" s="120"/>
      <c r="OS309" s="120"/>
      <c r="OT309" s="120"/>
      <c r="OU309" s="120"/>
      <c r="OV309" s="120"/>
      <c r="OW309" s="120"/>
      <c r="OX309" s="120"/>
      <c r="OY309" s="120"/>
      <c r="OZ309" s="120"/>
      <c r="PA309" s="120"/>
      <c r="PB309" s="120"/>
      <c r="PC309" s="120"/>
      <c r="PD309" s="120"/>
      <c r="PE309" s="120"/>
      <c r="PF309" s="120"/>
      <c r="PG309" s="120"/>
      <c r="PH309" s="120"/>
      <c r="PI309" s="120"/>
      <c r="PJ309" s="120"/>
      <c r="PK309" s="120"/>
      <c r="PL309" s="120"/>
      <c r="PM309" s="120"/>
      <c r="PN309" s="120"/>
      <c r="PO309" s="120"/>
      <c r="PP309" s="120"/>
      <c r="PQ309" s="120"/>
      <c r="PR309" s="120"/>
      <c r="PS309" s="120"/>
      <c r="PT309" s="120"/>
      <c r="PU309" s="120"/>
      <c r="PV309" s="120"/>
      <c r="PW309" s="120"/>
      <c r="PX309" s="120"/>
      <c r="PY309" s="120"/>
      <c r="PZ309" s="120"/>
      <c r="QA309" s="120"/>
      <c r="QB309" s="120"/>
      <c r="QC309" s="120"/>
      <c r="QD309" s="120"/>
      <c r="QE309" s="120"/>
      <c r="QF309" s="120"/>
      <c r="QG309" s="120"/>
      <c r="QH309" s="120"/>
      <c r="QI309" s="120"/>
      <c r="QJ309" s="120"/>
      <c r="QK309" s="120"/>
      <c r="QL309" s="120"/>
      <c r="QM309" s="120"/>
      <c r="QN309" s="120"/>
      <c r="QO309" s="120"/>
      <c r="QP309" s="120"/>
      <c r="QQ309" s="120"/>
      <c r="QR309" s="120"/>
      <c r="QS309" s="120"/>
      <c r="QT309" s="120"/>
      <c r="QU309" s="120"/>
      <c r="QV309" s="120"/>
      <c r="QW309" s="120"/>
      <c r="QX309" s="120"/>
      <c r="QY309" s="120"/>
      <c r="QZ309" s="120"/>
      <c r="RA309" s="120"/>
      <c r="RB309" s="120"/>
      <c r="RC309" s="120"/>
      <c r="RD309" s="120"/>
      <c r="RE309" s="120"/>
      <c r="RF309" s="120"/>
      <c r="RG309" s="120"/>
      <c r="RH309" s="120"/>
      <c r="RI309" s="120"/>
      <c r="RJ309" s="120"/>
      <c r="RK309" s="120"/>
      <c r="RL309" s="120"/>
      <c r="RM309" s="120"/>
      <c r="RN309" s="120"/>
      <c r="RO309" s="120"/>
      <c r="RP309" s="120"/>
      <c r="RQ309" s="120"/>
      <c r="RR309" s="120"/>
      <c r="RS309" s="120"/>
      <c r="RT309" s="120"/>
      <c r="RU309" s="120"/>
      <c r="RV309" s="120"/>
      <c r="RW309" s="120"/>
      <c r="RX309" s="120"/>
      <c r="RY309" s="120"/>
      <c r="RZ309" s="120"/>
      <c r="SA309" s="120"/>
      <c r="SB309" s="120"/>
      <c r="SC309" s="120"/>
      <c r="SD309" s="120"/>
      <c r="SE309" s="120"/>
      <c r="SF309" s="120"/>
      <c r="SG309" s="120"/>
      <c r="SH309" s="120"/>
      <c r="SI309" s="120"/>
      <c r="SJ309" s="120"/>
      <c r="SK309" s="120"/>
      <c r="SL309" s="120"/>
      <c r="SM309" s="120"/>
      <c r="SN309" s="120"/>
      <c r="SO309" s="120"/>
      <c r="SP309" s="120"/>
      <c r="SQ309" s="120"/>
      <c r="SR309" s="120"/>
      <c r="SS309" s="120"/>
      <c r="ST309" s="120"/>
      <c r="SU309" s="120"/>
      <c r="SV309" s="120"/>
      <c r="SW309" s="120"/>
      <c r="SX309" s="120"/>
      <c r="SY309" s="120"/>
      <c r="SZ309" s="120"/>
      <c r="TA309" s="120"/>
      <c r="TB309" s="120"/>
      <c r="TC309" s="120"/>
      <c r="TD309" s="120"/>
      <c r="TE309" s="120"/>
      <c r="TF309" s="120"/>
      <c r="TG309" s="120"/>
      <c r="TH309" s="120"/>
      <c r="TI309" s="120"/>
      <c r="TJ309" s="120"/>
      <c r="TK309" s="120"/>
      <c r="TL309" s="120"/>
      <c r="TM309" s="120"/>
      <c r="TN309" s="120"/>
      <c r="TO309" s="120"/>
      <c r="TP309" s="120"/>
      <c r="TQ309" s="120"/>
      <c r="TR309" s="120"/>
      <c r="TS309" s="120"/>
      <c r="TT309" s="120"/>
      <c r="TU309" s="120"/>
      <c r="TV309" s="120"/>
      <c r="TW309" s="120"/>
      <c r="TX309" s="120"/>
      <c r="TY309" s="120"/>
      <c r="TZ309" s="120"/>
      <c r="UA309" s="120"/>
      <c r="UB309" s="120"/>
      <c r="UC309" s="120"/>
      <c r="UD309" s="120"/>
      <c r="UE309" s="120"/>
      <c r="UF309" s="120"/>
      <c r="UG309" s="120"/>
      <c r="UH309" s="120"/>
      <c r="UI309" s="120"/>
      <c r="UJ309" s="120"/>
      <c r="UK309" s="120"/>
      <c r="UL309" s="120"/>
      <c r="UM309" s="120"/>
      <c r="UN309" s="120"/>
      <c r="UO309" s="120"/>
      <c r="UP309" s="120"/>
      <c r="UQ309" s="120"/>
      <c r="UR309" s="120"/>
      <c r="US309" s="120"/>
      <c r="UT309" s="120"/>
      <c r="UU309" s="120"/>
      <c r="UV309" s="120"/>
      <c r="UW309" s="120"/>
      <c r="UX309" s="120"/>
      <c r="UY309" s="120"/>
      <c r="UZ309" s="120"/>
      <c r="VA309" s="120"/>
      <c r="VB309" s="120"/>
      <c r="VC309" s="120"/>
      <c r="VD309" s="120"/>
      <c r="VE309" s="120"/>
      <c r="VF309" s="120"/>
      <c r="VG309" s="120"/>
      <c r="VH309" s="120"/>
      <c r="VI309" s="120"/>
      <c r="VJ309" s="120"/>
      <c r="VK309" s="120"/>
      <c r="VL309" s="120"/>
      <c r="VM309" s="120"/>
      <c r="VN309" s="120"/>
      <c r="VO309" s="120"/>
      <c r="VP309" s="120"/>
      <c r="VQ309" s="120"/>
      <c r="VR309" s="120"/>
      <c r="VS309" s="120"/>
      <c r="VT309" s="120"/>
      <c r="VU309" s="120"/>
      <c r="VV309" s="120"/>
      <c r="VW309" s="120"/>
      <c r="VX309" s="120"/>
      <c r="VY309" s="120"/>
      <c r="VZ309" s="120"/>
      <c r="WA309" s="120"/>
      <c r="WB309" s="120"/>
      <c r="WC309" s="120"/>
      <c r="WD309" s="120"/>
      <c r="WE309" s="120"/>
      <c r="WF309" s="120"/>
      <c r="WG309" s="120"/>
      <c r="WH309" s="120"/>
      <c r="WI309" s="120"/>
      <c r="WJ309" s="120"/>
      <c r="WK309" s="120"/>
      <c r="WL309" s="120"/>
      <c r="WM309" s="120"/>
      <c r="WN309" s="120"/>
      <c r="WO309" s="120"/>
      <c r="WP309" s="120"/>
      <c r="WQ309" s="120"/>
      <c r="WR309" s="120"/>
      <c r="WS309" s="120"/>
      <c r="WT309" s="120"/>
      <c r="WU309" s="120"/>
      <c r="WV309" s="120"/>
      <c r="WW309" s="120"/>
      <c r="WX309" s="120"/>
      <c r="WY309" s="120"/>
      <c r="WZ309" s="120"/>
      <c r="XA309" s="120"/>
      <c r="XB309" s="120"/>
      <c r="XC309" s="120"/>
      <c r="XD309" s="120"/>
      <c r="XE309" s="120"/>
      <c r="XF309" s="120"/>
      <c r="XG309" s="120"/>
      <c r="XH309" s="120"/>
      <c r="XI309" s="120"/>
      <c r="XJ309" s="120"/>
      <c r="XK309" s="120"/>
      <c r="XL309" s="120"/>
      <c r="XM309" s="120"/>
      <c r="XN309" s="120"/>
      <c r="XO309" s="120"/>
      <c r="XP309" s="120"/>
      <c r="XQ309" s="120"/>
      <c r="XR309" s="120"/>
      <c r="XS309" s="120"/>
      <c r="XT309" s="120"/>
      <c r="XU309" s="120"/>
      <c r="XV309" s="120"/>
      <c r="XW309" s="120"/>
      <c r="XX309" s="120"/>
      <c r="XY309" s="120"/>
      <c r="XZ309" s="120"/>
      <c r="YA309" s="120"/>
      <c r="YB309" s="120"/>
      <c r="YC309" s="120"/>
      <c r="YD309" s="120"/>
      <c r="YE309" s="120"/>
      <c r="YF309" s="120"/>
      <c r="YG309" s="120"/>
      <c r="YH309" s="120"/>
      <c r="YI309" s="120"/>
      <c r="YJ309" s="120"/>
      <c r="YK309" s="120"/>
      <c r="YL309" s="120"/>
      <c r="YM309" s="120"/>
      <c r="YN309" s="120"/>
      <c r="YO309" s="120"/>
      <c r="YP309" s="120"/>
      <c r="YQ309" s="120"/>
      <c r="YR309" s="120"/>
      <c r="YS309" s="120"/>
      <c r="YT309" s="120"/>
      <c r="YU309" s="120"/>
      <c r="YV309" s="120"/>
      <c r="YW309" s="120"/>
      <c r="YX309" s="120"/>
      <c r="YY309" s="120"/>
      <c r="YZ309" s="120"/>
      <c r="ZA309" s="120"/>
      <c r="ZB309" s="120"/>
      <c r="ZC309" s="120"/>
      <c r="ZD309" s="120"/>
      <c r="ZE309" s="120"/>
      <c r="ZF309" s="120"/>
      <c r="ZG309" s="120"/>
      <c r="ZH309" s="120"/>
      <c r="ZI309" s="120"/>
      <c r="ZJ309" s="120"/>
      <c r="ZK309" s="120"/>
      <c r="ZL309" s="120"/>
      <c r="ZM309" s="120"/>
      <c r="ZN309" s="120"/>
      <c r="ZO309" s="120"/>
      <c r="ZP309" s="120"/>
      <c r="ZQ309" s="120"/>
      <c r="ZR309" s="120"/>
      <c r="ZS309" s="120"/>
      <c r="ZT309" s="120"/>
      <c r="ZU309" s="120"/>
      <c r="ZV309" s="120"/>
      <c r="ZW309" s="120"/>
      <c r="ZX309" s="120"/>
      <c r="ZY309" s="120"/>
      <c r="ZZ309" s="120"/>
      <c r="AAA309" s="120"/>
      <c r="AAB309" s="120"/>
      <c r="AAC309" s="120"/>
      <c r="AAD309" s="120"/>
      <c r="AAE309" s="120"/>
      <c r="AAF309" s="120"/>
      <c r="AAG309" s="120"/>
      <c r="AAH309" s="120"/>
      <c r="AAI309" s="120"/>
      <c r="AAJ309" s="120"/>
      <c r="AAK309" s="120"/>
      <c r="AAL309" s="120"/>
      <c r="AAM309" s="120"/>
      <c r="AAN309" s="120"/>
      <c r="AAO309" s="120"/>
      <c r="AAP309" s="120"/>
      <c r="AAQ309" s="120"/>
      <c r="AAR309" s="120"/>
      <c r="AAS309" s="120"/>
      <c r="AAT309" s="120"/>
      <c r="AAU309" s="120"/>
      <c r="AAV309" s="120"/>
      <c r="AAW309" s="120"/>
      <c r="AAX309" s="120"/>
      <c r="AAY309" s="120"/>
      <c r="AAZ309" s="120"/>
      <c r="ABA309" s="120"/>
      <c r="ABB309" s="120"/>
      <c r="ABC309" s="120"/>
      <c r="ABD309" s="120"/>
      <c r="ABE309" s="120"/>
      <c r="ABF309" s="120"/>
      <c r="ABG309" s="120"/>
      <c r="ABH309" s="120"/>
      <c r="ABI309" s="120"/>
      <c r="ABJ309" s="120"/>
      <c r="ABK309" s="120"/>
      <c r="ABL309" s="120"/>
      <c r="ABM309" s="120"/>
      <c r="ABN309" s="120"/>
      <c r="ABO309" s="120"/>
      <c r="ABP309" s="120"/>
      <c r="ABQ309" s="120"/>
      <c r="ABR309" s="120"/>
      <c r="ABS309" s="120"/>
      <c r="ABT309" s="120"/>
      <c r="ABU309" s="120"/>
      <c r="ABV309" s="120"/>
      <c r="ABW309" s="120"/>
      <c r="ABX309" s="120"/>
      <c r="ABY309" s="120"/>
      <c r="ABZ309" s="120"/>
      <c r="ACA309" s="120"/>
      <c r="ACB309" s="120"/>
      <c r="ACC309" s="120"/>
      <c r="ACD309" s="120"/>
      <c r="ACE309" s="120"/>
      <c r="ACF309" s="120"/>
      <c r="ACG309" s="120"/>
      <c r="ACH309" s="120"/>
      <c r="ACI309" s="120"/>
      <c r="ACJ309" s="120"/>
      <c r="ACK309" s="120"/>
      <c r="ACL309" s="120"/>
      <c r="ACM309" s="120"/>
      <c r="ACN309" s="120"/>
      <c r="ACO309" s="120"/>
      <c r="ACP309" s="120"/>
      <c r="ACQ309" s="120"/>
      <c r="ACR309" s="120"/>
      <c r="ACS309" s="120"/>
      <c r="ACT309" s="120"/>
      <c r="ACU309" s="120"/>
      <c r="ACV309" s="120"/>
      <c r="ACW309" s="120"/>
      <c r="ACX309" s="120"/>
      <c r="ACY309" s="120"/>
      <c r="ACZ309" s="120"/>
      <c r="ADA309" s="120"/>
      <c r="ADB309" s="120"/>
      <c r="ADC309" s="120"/>
      <c r="ADD309" s="120"/>
      <c r="ADE309" s="120"/>
      <c r="ADF309" s="120"/>
      <c r="ADG309" s="120"/>
      <c r="ADH309" s="120"/>
      <c r="ADI309" s="120"/>
      <c r="ADJ309" s="120"/>
      <c r="ADK309" s="120"/>
      <c r="ADL309" s="120"/>
      <c r="ADM309" s="120"/>
      <c r="ADN309" s="120"/>
      <c r="ADO309" s="120"/>
      <c r="ADP309" s="120"/>
      <c r="ADQ309" s="120"/>
      <c r="ADR309" s="120"/>
      <c r="ADS309" s="120"/>
      <c r="ADT309" s="120"/>
      <c r="ADU309" s="120"/>
      <c r="ADV309" s="120"/>
      <c r="ADW309" s="120"/>
      <c r="ADX309" s="120"/>
      <c r="ADY309" s="120"/>
      <c r="ADZ309" s="120"/>
      <c r="AEA309" s="120"/>
      <c r="AEB309" s="120"/>
      <c r="AEC309" s="120"/>
      <c r="AED309" s="120"/>
      <c r="AEE309" s="120"/>
      <c r="AEF309" s="120"/>
      <c r="AEG309" s="120"/>
      <c r="AEH309" s="120"/>
      <c r="AEI309" s="120"/>
      <c r="AEJ309" s="120"/>
      <c r="AEK309" s="120"/>
      <c r="AEL309" s="120"/>
      <c r="AEM309" s="120"/>
      <c r="AEN309" s="120"/>
      <c r="AEO309" s="120"/>
      <c r="AEP309" s="120"/>
      <c r="AEQ309" s="120"/>
      <c r="AER309" s="120"/>
      <c r="AES309" s="120"/>
      <c r="AET309" s="120"/>
      <c r="AEU309" s="120"/>
      <c r="AEV309" s="120"/>
      <c r="AEW309" s="120"/>
      <c r="AEX309" s="120"/>
      <c r="AEY309" s="120"/>
      <c r="AEZ309" s="120"/>
      <c r="AFA309" s="120"/>
      <c r="AFB309" s="120"/>
      <c r="AFC309" s="120"/>
      <c r="AFD309" s="120"/>
      <c r="AFE309" s="120"/>
      <c r="AFF309" s="120"/>
      <c r="AFG309" s="120"/>
      <c r="AFH309" s="120"/>
      <c r="AFI309" s="120"/>
      <c r="AFJ309" s="120"/>
      <c r="AFK309" s="120"/>
      <c r="AFL309" s="120"/>
      <c r="AFM309" s="120"/>
      <c r="AFN309" s="120"/>
      <c r="AFO309" s="120"/>
      <c r="AFP309" s="120"/>
      <c r="AFQ309" s="120"/>
      <c r="AFR309" s="120"/>
      <c r="AFS309" s="120"/>
      <c r="AFT309" s="120"/>
      <c r="AFU309" s="120"/>
      <c r="AFV309" s="120"/>
      <c r="AFW309" s="120"/>
      <c r="AFX309" s="120"/>
      <c r="AFY309" s="120"/>
      <c r="AFZ309" s="120"/>
      <c r="AGA309" s="120"/>
      <c r="AGB309" s="120"/>
      <c r="AGC309" s="120"/>
      <c r="AGD309" s="120"/>
      <c r="AGE309" s="120"/>
      <c r="AGF309" s="120"/>
      <c r="AGG309" s="120"/>
      <c r="AGH309" s="120"/>
      <c r="AGI309" s="120"/>
      <c r="AGJ309" s="120"/>
      <c r="AGK309" s="120"/>
      <c r="AGL309" s="120"/>
      <c r="AGM309" s="120"/>
      <c r="AGN309" s="120"/>
      <c r="AGO309" s="120"/>
      <c r="AGP309" s="120"/>
      <c r="AGQ309" s="120"/>
      <c r="AGR309" s="120"/>
      <c r="AGS309" s="120"/>
      <c r="AGT309" s="120"/>
      <c r="AGU309" s="120"/>
      <c r="AGV309" s="120"/>
      <c r="AGW309" s="120"/>
      <c r="AGX309" s="120"/>
      <c r="AGY309" s="120"/>
      <c r="AGZ309" s="120"/>
      <c r="AHA309" s="120"/>
      <c r="AHB309" s="120"/>
      <c r="AHC309" s="120"/>
      <c r="AHD309" s="120"/>
      <c r="AHE309" s="120"/>
      <c r="AHF309" s="120"/>
      <c r="AHG309" s="120"/>
      <c r="AHH309" s="120"/>
      <c r="AHI309" s="120"/>
      <c r="AHJ309" s="120"/>
      <c r="AHK309" s="120"/>
      <c r="AHL309" s="120"/>
      <c r="AHM309" s="120"/>
      <c r="AHN309" s="120"/>
      <c r="AHO309" s="120"/>
      <c r="AHP309" s="120"/>
      <c r="AHQ309" s="120"/>
      <c r="AHR309" s="120"/>
      <c r="AHS309" s="120"/>
      <c r="AHT309" s="120"/>
      <c r="AHU309" s="120"/>
      <c r="AHV309" s="120"/>
      <c r="AHW309" s="120"/>
      <c r="AHX309" s="120"/>
      <c r="AHY309" s="120"/>
      <c r="AHZ309" s="120"/>
      <c r="AIA309" s="120"/>
      <c r="AIB309" s="120"/>
      <c r="AIC309" s="120"/>
      <c r="AID309" s="120"/>
      <c r="AIE309" s="120"/>
      <c r="AIF309" s="120"/>
      <c r="AIG309" s="120"/>
      <c r="AIH309" s="120"/>
      <c r="AII309" s="120"/>
      <c r="AIJ309" s="120"/>
      <c r="AIK309" s="120"/>
      <c r="AIL309" s="120"/>
      <c r="AIM309" s="120"/>
      <c r="AIN309" s="120"/>
      <c r="AIO309" s="120"/>
      <c r="AIP309" s="120"/>
      <c r="AIQ309" s="120"/>
      <c r="AIR309" s="120"/>
      <c r="AIS309" s="120"/>
      <c r="AIT309" s="120"/>
      <c r="AIU309" s="120"/>
      <c r="AIV309" s="120"/>
      <c r="AIW309" s="120"/>
      <c r="AIX309" s="120"/>
      <c r="AIY309" s="120"/>
      <c r="AIZ309" s="120"/>
      <c r="AJA309" s="120"/>
      <c r="AJB309" s="120"/>
      <c r="AJC309" s="120"/>
      <c r="AJD309" s="120"/>
      <c r="AJE309" s="120"/>
      <c r="AJF309" s="120"/>
      <c r="AJG309" s="120"/>
      <c r="AJH309" s="120"/>
      <c r="AJI309" s="120"/>
      <c r="AJJ309" s="120"/>
      <c r="AJK309" s="120"/>
      <c r="AJL309" s="120"/>
      <c r="AJM309" s="120"/>
      <c r="AJN309" s="120"/>
      <c r="AJO309" s="120"/>
      <c r="AJP309" s="120"/>
      <c r="AJQ309" s="120"/>
      <c r="AJR309" s="120"/>
      <c r="AJS309" s="120"/>
      <c r="AJT309" s="120"/>
      <c r="AJU309" s="120"/>
      <c r="AJV309" s="120"/>
      <c r="AJW309" s="120"/>
      <c r="AJX309" s="120"/>
      <c r="AJY309" s="120"/>
      <c r="AJZ309" s="120"/>
      <c r="AKA309" s="120"/>
      <c r="AKB309" s="120"/>
      <c r="AKC309" s="120"/>
      <c r="AKD309" s="120"/>
      <c r="AKE309" s="120"/>
      <c r="AKF309" s="120"/>
      <c r="AKG309" s="120"/>
      <c r="AKH309" s="120"/>
      <c r="AKI309" s="120"/>
      <c r="AKJ309" s="120"/>
      <c r="AKK309" s="120"/>
      <c r="AKL309" s="120"/>
      <c r="AKM309" s="120"/>
      <c r="AKN309" s="120"/>
      <c r="AKO309" s="120"/>
      <c r="AKP309" s="120"/>
      <c r="AKQ309" s="120"/>
      <c r="AKR309" s="120"/>
      <c r="AKS309" s="120"/>
      <c r="AKT309" s="120"/>
      <c r="AKU309" s="120"/>
      <c r="AKV309" s="120"/>
      <c r="AKW309" s="120"/>
      <c r="AKX309" s="120"/>
      <c r="AKY309" s="120"/>
      <c r="AKZ309" s="120"/>
      <c r="ALA309" s="120"/>
      <c r="ALB309" s="120"/>
      <c r="ALC309" s="120"/>
      <c r="ALD309" s="120"/>
      <c r="ALE309" s="120"/>
      <c r="ALF309" s="120"/>
      <c r="ALG309" s="120"/>
      <c r="ALH309" s="120"/>
      <c r="ALI309" s="120"/>
      <c r="ALJ309" s="120"/>
      <c r="ALK309" s="120"/>
      <c r="ALL309" s="120"/>
      <c r="ALM309" s="120"/>
      <c r="ALN309" s="120"/>
      <c r="ALO309" s="120"/>
      <c r="ALP309" s="120"/>
      <c r="ALQ309" s="120"/>
      <c r="ALR309" s="120"/>
      <c r="ALS309" s="120"/>
      <c r="ALT309" s="120"/>
      <c r="ALU309" s="120"/>
      <c r="ALV309" s="120"/>
      <c r="ALW309" s="120"/>
      <c r="ALX309" s="120"/>
      <c r="ALY309" s="120"/>
      <c r="ALZ309" s="120"/>
      <c r="AMA309" s="120"/>
      <c r="AMB309" s="120"/>
      <c r="AMC309" s="120"/>
      <c r="AMD309" s="120"/>
      <c r="AME309" s="120"/>
      <c r="AMF309" s="120"/>
      <c r="AMG309" s="120"/>
      <c r="AMH309" s="120"/>
      <c r="AMI309" s="120"/>
      <c r="AMJ309" s="120"/>
      <c r="AMK309" s="120"/>
      <c r="AML309" s="120"/>
    </row>
    <row r="310" spans="1:1026" s="121" customFormat="1" ht="27.95" customHeight="1" x14ac:dyDescent="0.25">
      <c r="A310" s="102">
        <v>305</v>
      </c>
      <c r="B310" s="25" t="s">
        <v>363</v>
      </c>
      <c r="C310" s="26" t="s">
        <v>8</v>
      </c>
      <c r="D310" s="26" t="s">
        <v>77</v>
      </c>
      <c r="E310" s="31" t="s">
        <v>364</v>
      </c>
      <c r="F310" s="50">
        <v>2</v>
      </c>
      <c r="G310" s="51" t="s">
        <v>11</v>
      </c>
      <c r="H310" s="76"/>
      <c r="I310" s="76">
        <f t="shared" si="23"/>
        <v>0</v>
      </c>
      <c r="J310" s="76">
        <f t="shared" si="24"/>
        <v>0</v>
      </c>
      <c r="K310" s="76">
        <f t="shared" si="25"/>
        <v>0</v>
      </c>
      <c r="L310" s="53"/>
      <c r="M310" s="53"/>
      <c r="N310" s="53"/>
      <c r="O310" s="39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  <c r="IQ310" s="120"/>
      <c r="IR310" s="120"/>
      <c r="IS310" s="120"/>
      <c r="IT310" s="120"/>
      <c r="IU310" s="120"/>
      <c r="IV310" s="120"/>
      <c r="IW310" s="120"/>
      <c r="IX310" s="120"/>
      <c r="IY310" s="120"/>
      <c r="IZ310" s="120"/>
      <c r="JA310" s="120"/>
      <c r="JB310" s="120"/>
      <c r="JC310" s="120"/>
      <c r="JD310" s="120"/>
      <c r="JE310" s="120"/>
      <c r="JF310" s="120"/>
      <c r="JG310" s="120"/>
      <c r="JH310" s="120"/>
      <c r="JI310" s="120"/>
      <c r="JJ310" s="120"/>
      <c r="JK310" s="120"/>
      <c r="JL310" s="120"/>
      <c r="JM310" s="120"/>
      <c r="JN310" s="120"/>
      <c r="JO310" s="120"/>
      <c r="JP310" s="120"/>
      <c r="JQ310" s="120"/>
      <c r="JR310" s="120"/>
      <c r="JS310" s="120"/>
      <c r="JT310" s="120"/>
      <c r="JU310" s="120"/>
      <c r="JV310" s="120"/>
      <c r="JW310" s="120"/>
      <c r="JX310" s="120"/>
      <c r="JY310" s="120"/>
      <c r="JZ310" s="120"/>
      <c r="KA310" s="120"/>
      <c r="KB310" s="120"/>
      <c r="KC310" s="120"/>
      <c r="KD310" s="120"/>
      <c r="KE310" s="120"/>
      <c r="KF310" s="120"/>
      <c r="KG310" s="120"/>
      <c r="KH310" s="120"/>
      <c r="KI310" s="120"/>
      <c r="KJ310" s="120"/>
      <c r="KK310" s="120"/>
      <c r="KL310" s="120"/>
      <c r="KM310" s="120"/>
      <c r="KN310" s="120"/>
      <c r="KO310" s="120"/>
      <c r="KP310" s="120"/>
      <c r="KQ310" s="120"/>
      <c r="KR310" s="120"/>
      <c r="KS310" s="120"/>
      <c r="KT310" s="120"/>
      <c r="KU310" s="120"/>
      <c r="KV310" s="120"/>
      <c r="KW310" s="120"/>
      <c r="KX310" s="120"/>
      <c r="KY310" s="120"/>
      <c r="KZ310" s="120"/>
      <c r="LA310" s="120"/>
      <c r="LB310" s="120"/>
      <c r="LC310" s="120"/>
      <c r="LD310" s="120"/>
      <c r="LE310" s="120"/>
      <c r="LF310" s="120"/>
      <c r="LG310" s="120"/>
      <c r="LH310" s="120"/>
      <c r="LI310" s="120"/>
      <c r="LJ310" s="120"/>
      <c r="LK310" s="120"/>
      <c r="LL310" s="120"/>
      <c r="LM310" s="120"/>
      <c r="LN310" s="120"/>
      <c r="LO310" s="120"/>
      <c r="LP310" s="120"/>
      <c r="LQ310" s="120"/>
      <c r="LR310" s="120"/>
      <c r="LS310" s="120"/>
      <c r="LT310" s="120"/>
      <c r="LU310" s="120"/>
      <c r="LV310" s="120"/>
      <c r="LW310" s="120"/>
      <c r="LX310" s="120"/>
      <c r="LY310" s="120"/>
      <c r="LZ310" s="120"/>
      <c r="MA310" s="120"/>
      <c r="MB310" s="120"/>
      <c r="MC310" s="120"/>
      <c r="MD310" s="120"/>
      <c r="ME310" s="120"/>
      <c r="MF310" s="120"/>
      <c r="MG310" s="120"/>
      <c r="MH310" s="120"/>
      <c r="MI310" s="120"/>
      <c r="MJ310" s="120"/>
      <c r="MK310" s="120"/>
      <c r="ML310" s="120"/>
      <c r="MM310" s="120"/>
      <c r="MN310" s="120"/>
      <c r="MO310" s="120"/>
      <c r="MP310" s="120"/>
      <c r="MQ310" s="120"/>
      <c r="MR310" s="120"/>
      <c r="MS310" s="120"/>
      <c r="MT310" s="120"/>
      <c r="MU310" s="120"/>
      <c r="MV310" s="120"/>
      <c r="MW310" s="120"/>
      <c r="MX310" s="120"/>
      <c r="MY310" s="120"/>
      <c r="MZ310" s="120"/>
      <c r="NA310" s="120"/>
      <c r="NB310" s="120"/>
      <c r="NC310" s="120"/>
      <c r="ND310" s="120"/>
      <c r="NE310" s="120"/>
      <c r="NF310" s="120"/>
      <c r="NG310" s="120"/>
      <c r="NH310" s="120"/>
      <c r="NI310" s="120"/>
      <c r="NJ310" s="120"/>
      <c r="NK310" s="120"/>
      <c r="NL310" s="120"/>
      <c r="NM310" s="120"/>
      <c r="NN310" s="120"/>
      <c r="NO310" s="120"/>
      <c r="NP310" s="120"/>
      <c r="NQ310" s="120"/>
      <c r="NR310" s="120"/>
      <c r="NS310" s="120"/>
      <c r="NT310" s="120"/>
      <c r="NU310" s="120"/>
      <c r="NV310" s="120"/>
      <c r="NW310" s="120"/>
      <c r="NX310" s="120"/>
      <c r="NY310" s="120"/>
      <c r="NZ310" s="120"/>
      <c r="OA310" s="120"/>
      <c r="OB310" s="120"/>
      <c r="OC310" s="120"/>
      <c r="OD310" s="120"/>
      <c r="OE310" s="120"/>
      <c r="OF310" s="120"/>
      <c r="OG310" s="120"/>
      <c r="OH310" s="120"/>
      <c r="OI310" s="120"/>
      <c r="OJ310" s="120"/>
      <c r="OK310" s="120"/>
      <c r="OL310" s="120"/>
      <c r="OM310" s="120"/>
      <c r="ON310" s="120"/>
      <c r="OO310" s="120"/>
      <c r="OP310" s="120"/>
      <c r="OQ310" s="120"/>
      <c r="OR310" s="120"/>
      <c r="OS310" s="120"/>
      <c r="OT310" s="120"/>
      <c r="OU310" s="120"/>
      <c r="OV310" s="120"/>
      <c r="OW310" s="120"/>
      <c r="OX310" s="120"/>
      <c r="OY310" s="120"/>
      <c r="OZ310" s="120"/>
      <c r="PA310" s="120"/>
      <c r="PB310" s="120"/>
      <c r="PC310" s="120"/>
      <c r="PD310" s="120"/>
      <c r="PE310" s="120"/>
      <c r="PF310" s="120"/>
      <c r="PG310" s="120"/>
      <c r="PH310" s="120"/>
      <c r="PI310" s="120"/>
      <c r="PJ310" s="120"/>
      <c r="PK310" s="120"/>
      <c r="PL310" s="120"/>
      <c r="PM310" s="120"/>
      <c r="PN310" s="120"/>
      <c r="PO310" s="120"/>
      <c r="PP310" s="120"/>
      <c r="PQ310" s="120"/>
      <c r="PR310" s="120"/>
      <c r="PS310" s="120"/>
      <c r="PT310" s="120"/>
      <c r="PU310" s="120"/>
      <c r="PV310" s="120"/>
      <c r="PW310" s="120"/>
      <c r="PX310" s="120"/>
      <c r="PY310" s="120"/>
      <c r="PZ310" s="120"/>
      <c r="QA310" s="120"/>
      <c r="QB310" s="120"/>
      <c r="QC310" s="120"/>
      <c r="QD310" s="120"/>
      <c r="QE310" s="120"/>
      <c r="QF310" s="120"/>
      <c r="QG310" s="120"/>
      <c r="QH310" s="120"/>
      <c r="QI310" s="120"/>
      <c r="QJ310" s="120"/>
      <c r="QK310" s="120"/>
      <c r="QL310" s="120"/>
      <c r="QM310" s="120"/>
      <c r="QN310" s="120"/>
      <c r="QO310" s="120"/>
      <c r="QP310" s="120"/>
      <c r="QQ310" s="120"/>
      <c r="QR310" s="120"/>
      <c r="QS310" s="120"/>
      <c r="QT310" s="120"/>
      <c r="QU310" s="120"/>
      <c r="QV310" s="120"/>
      <c r="QW310" s="120"/>
      <c r="QX310" s="120"/>
      <c r="QY310" s="120"/>
      <c r="QZ310" s="120"/>
      <c r="RA310" s="120"/>
      <c r="RB310" s="120"/>
      <c r="RC310" s="120"/>
      <c r="RD310" s="120"/>
      <c r="RE310" s="120"/>
      <c r="RF310" s="120"/>
      <c r="RG310" s="120"/>
      <c r="RH310" s="120"/>
      <c r="RI310" s="120"/>
      <c r="RJ310" s="120"/>
      <c r="RK310" s="120"/>
      <c r="RL310" s="120"/>
      <c r="RM310" s="120"/>
      <c r="RN310" s="120"/>
      <c r="RO310" s="120"/>
      <c r="RP310" s="120"/>
      <c r="RQ310" s="120"/>
      <c r="RR310" s="120"/>
      <c r="RS310" s="120"/>
      <c r="RT310" s="120"/>
      <c r="RU310" s="120"/>
      <c r="RV310" s="120"/>
      <c r="RW310" s="120"/>
      <c r="RX310" s="120"/>
      <c r="RY310" s="120"/>
      <c r="RZ310" s="120"/>
      <c r="SA310" s="120"/>
      <c r="SB310" s="120"/>
      <c r="SC310" s="120"/>
      <c r="SD310" s="120"/>
      <c r="SE310" s="120"/>
      <c r="SF310" s="120"/>
      <c r="SG310" s="120"/>
      <c r="SH310" s="120"/>
      <c r="SI310" s="120"/>
      <c r="SJ310" s="120"/>
      <c r="SK310" s="120"/>
      <c r="SL310" s="120"/>
      <c r="SM310" s="120"/>
      <c r="SN310" s="120"/>
      <c r="SO310" s="120"/>
      <c r="SP310" s="120"/>
      <c r="SQ310" s="120"/>
      <c r="SR310" s="120"/>
      <c r="SS310" s="120"/>
      <c r="ST310" s="120"/>
      <c r="SU310" s="120"/>
      <c r="SV310" s="120"/>
      <c r="SW310" s="120"/>
      <c r="SX310" s="120"/>
      <c r="SY310" s="120"/>
      <c r="SZ310" s="120"/>
      <c r="TA310" s="120"/>
      <c r="TB310" s="120"/>
      <c r="TC310" s="120"/>
      <c r="TD310" s="120"/>
      <c r="TE310" s="120"/>
      <c r="TF310" s="120"/>
      <c r="TG310" s="120"/>
      <c r="TH310" s="120"/>
      <c r="TI310" s="120"/>
      <c r="TJ310" s="120"/>
      <c r="TK310" s="120"/>
      <c r="TL310" s="120"/>
      <c r="TM310" s="120"/>
      <c r="TN310" s="120"/>
      <c r="TO310" s="120"/>
      <c r="TP310" s="120"/>
      <c r="TQ310" s="120"/>
      <c r="TR310" s="120"/>
      <c r="TS310" s="120"/>
      <c r="TT310" s="120"/>
      <c r="TU310" s="120"/>
      <c r="TV310" s="120"/>
      <c r="TW310" s="120"/>
      <c r="TX310" s="120"/>
      <c r="TY310" s="120"/>
      <c r="TZ310" s="120"/>
      <c r="UA310" s="120"/>
      <c r="UB310" s="120"/>
      <c r="UC310" s="120"/>
      <c r="UD310" s="120"/>
      <c r="UE310" s="120"/>
      <c r="UF310" s="120"/>
      <c r="UG310" s="120"/>
      <c r="UH310" s="120"/>
      <c r="UI310" s="120"/>
      <c r="UJ310" s="120"/>
      <c r="UK310" s="120"/>
      <c r="UL310" s="120"/>
      <c r="UM310" s="120"/>
      <c r="UN310" s="120"/>
      <c r="UO310" s="120"/>
      <c r="UP310" s="120"/>
      <c r="UQ310" s="120"/>
      <c r="UR310" s="120"/>
      <c r="US310" s="120"/>
      <c r="UT310" s="120"/>
      <c r="UU310" s="120"/>
      <c r="UV310" s="120"/>
      <c r="UW310" s="120"/>
      <c r="UX310" s="120"/>
      <c r="UY310" s="120"/>
      <c r="UZ310" s="120"/>
      <c r="VA310" s="120"/>
      <c r="VB310" s="120"/>
      <c r="VC310" s="120"/>
      <c r="VD310" s="120"/>
      <c r="VE310" s="120"/>
      <c r="VF310" s="120"/>
      <c r="VG310" s="120"/>
      <c r="VH310" s="120"/>
      <c r="VI310" s="120"/>
      <c r="VJ310" s="120"/>
      <c r="VK310" s="120"/>
      <c r="VL310" s="120"/>
      <c r="VM310" s="120"/>
      <c r="VN310" s="120"/>
      <c r="VO310" s="120"/>
      <c r="VP310" s="120"/>
      <c r="VQ310" s="120"/>
      <c r="VR310" s="120"/>
      <c r="VS310" s="120"/>
      <c r="VT310" s="120"/>
      <c r="VU310" s="120"/>
      <c r="VV310" s="120"/>
      <c r="VW310" s="120"/>
      <c r="VX310" s="120"/>
      <c r="VY310" s="120"/>
      <c r="VZ310" s="120"/>
      <c r="WA310" s="120"/>
      <c r="WB310" s="120"/>
      <c r="WC310" s="120"/>
      <c r="WD310" s="120"/>
      <c r="WE310" s="120"/>
      <c r="WF310" s="120"/>
      <c r="WG310" s="120"/>
      <c r="WH310" s="120"/>
      <c r="WI310" s="120"/>
      <c r="WJ310" s="120"/>
      <c r="WK310" s="120"/>
      <c r="WL310" s="120"/>
      <c r="WM310" s="120"/>
      <c r="WN310" s="120"/>
      <c r="WO310" s="120"/>
      <c r="WP310" s="120"/>
      <c r="WQ310" s="120"/>
      <c r="WR310" s="120"/>
      <c r="WS310" s="120"/>
      <c r="WT310" s="120"/>
      <c r="WU310" s="120"/>
      <c r="WV310" s="120"/>
      <c r="WW310" s="120"/>
      <c r="WX310" s="120"/>
      <c r="WY310" s="120"/>
      <c r="WZ310" s="120"/>
      <c r="XA310" s="120"/>
      <c r="XB310" s="120"/>
      <c r="XC310" s="120"/>
      <c r="XD310" s="120"/>
      <c r="XE310" s="120"/>
      <c r="XF310" s="120"/>
      <c r="XG310" s="120"/>
      <c r="XH310" s="120"/>
      <c r="XI310" s="120"/>
      <c r="XJ310" s="120"/>
      <c r="XK310" s="120"/>
      <c r="XL310" s="120"/>
      <c r="XM310" s="120"/>
      <c r="XN310" s="120"/>
      <c r="XO310" s="120"/>
      <c r="XP310" s="120"/>
      <c r="XQ310" s="120"/>
      <c r="XR310" s="120"/>
      <c r="XS310" s="120"/>
      <c r="XT310" s="120"/>
      <c r="XU310" s="120"/>
      <c r="XV310" s="120"/>
      <c r="XW310" s="120"/>
      <c r="XX310" s="120"/>
      <c r="XY310" s="120"/>
      <c r="XZ310" s="120"/>
      <c r="YA310" s="120"/>
      <c r="YB310" s="120"/>
      <c r="YC310" s="120"/>
      <c r="YD310" s="120"/>
      <c r="YE310" s="120"/>
      <c r="YF310" s="120"/>
      <c r="YG310" s="120"/>
      <c r="YH310" s="120"/>
      <c r="YI310" s="120"/>
      <c r="YJ310" s="120"/>
      <c r="YK310" s="120"/>
      <c r="YL310" s="120"/>
      <c r="YM310" s="120"/>
      <c r="YN310" s="120"/>
      <c r="YO310" s="120"/>
      <c r="YP310" s="120"/>
      <c r="YQ310" s="120"/>
      <c r="YR310" s="120"/>
      <c r="YS310" s="120"/>
      <c r="YT310" s="120"/>
      <c r="YU310" s="120"/>
      <c r="YV310" s="120"/>
      <c r="YW310" s="120"/>
      <c r="YX310" s="120"/>
      <c r="YY310" s="120"/>
      <c r="YZ310" s="120"/>
      <c r="ZA310" s="120"/>
      <c r="ZB310" s="120"/>
      <c r="ZC310" s="120"/>
      <c r="ZD310" s="120"/>
      <c r="ZE310" s="120"/>
      <c r="ZF310" s="120"/>
      <c r="ZG310" s="120"/>
      <c r="ZH310" s="120"/>
      <c r="ZI310" s="120"/>
      <c r="ZJ310" s="120"/>
      <c r="ZK310" s="120"/>
      <c r="ZL310" s="120"/>
      <c r="ZM310" s="120"/>
      <c r="ZN310" s="120"/>
      <c r="ZO310" s="120"/>
      <c r="ZP310" s="120"/>
      <c r="ZQ310" s="120"/>
      <c r="ZR310" s="120"/>
      <c r="ZS310" s="120"/>
      <c r="ZT310" s="120"/>
      <c r="ZU310" s="120"/>
      <c r="ZV310" s="120"/>
      <c r="ZW310" s="120"/>
      <c r="ZX310" s="120"/>
      <c r="ZY310" s="120"/>
      <c r="ZZ310" s="120"/>
      <c r="AAA310" s="120"/>
      <c r="AAB310" s="120"/>
      <c r="AAC310" s="120"/>
      <c r="AAD310" s="120"/>
      <c r="AAE310" s="120"/>
      <c r="AAF310" s="120"/>
      <c r="AAG310" s="120"/>
      <c r="AAH310" s="120"/>
      <c r="AAI310" s="120"/>
      <c r="AAJ310" s="120"/>
      <c r="AAK310" s="120"/>
      <c r="AAL310" s="120"/>
      <c r="AAM310" s="120"/>
      <c r="AAN310" s="120"/>
      <c r="AAO310" s="120"/>
      <c r="AAP310" s="120"/>
      <c r="AAQ310" s="120"/>
      <c r="AAR310" s="120"/>
      <c r="AAS310" s="120"/>
      <c r="AAT310" s="120"/>
      <c r="AAU310" s="120"/>
      <c r="AAV310" s="120"/>
      <c r="AAW310" s="120"/>
      <c r="AAX310" s="120"/>
      <c r="AAY310" s="120"/>
      <c r="AAZ310" s="120"/>
      <c r="ABA310" s="120"/>
      <c r="ABB310" s="120"/>
      <c r="ABC310" s="120"/>
      <c r="ABD310" s="120"/>
      <c r="ABE310" s="120"/>
      <c r="ABF310" s="120"/>
      <c r="ABG310" s="120"/>
      <c r="ABH310" s="120"/>
      <c r="ABI310" s="120"/>
      <c r="ABJ310" s="120"/>
      <c r="ABK310" s="120"/>
      <c r="ABL310" s="120"/>
      <c r="ABM310" s="120"/>
      <c r="ABN310" s="120"/>
      <c r="ABO310" s="120"/>
      <c r="ABP310" s="120"/>
      <c r="ABQ310" s="120"/>
      <c r="ABR310" s="120"/>
      <c r="ABS310" s="120"/>
      <c r="ABT310" s="120"/>
      <c r="ABU310" s="120"/>
      <c r="ABV310" s="120"/>
      <c r="ABW310" s="120"/>
      <c r="ABX310" s="120"/>
      <c r="ABY310" s="120"/>
      <c r="ABZ310" s="120"/>
      <c r="ACA310" s="120"/>
      <c r="ACB310" s="120"/>
      <c r="ACC310" s="120"/>
      <c r="ACD310" s="120"/>
      <c r="ACE310" s="120"/>
      <c r="ACF310" s="120"/>
      <c r="ACG310" s="120"/>
      <c r="ACH310" s="120"/>
      <c r="ACI310" s="120"/>
      <c r="ACJ310" s="120"/>
      <c r="ACK310" s="120"/>
      <c r="ACL310" s="120"/>
      <c r="ACM310" s="120"/>
      <c r="ACN310" s="120"/>
      <c r="ACO310" s="120"/>
      <c r="ACP310" s="120"/>
      <c r="ACQ310" s="120"/>
      <c r="ACR310" s="120"/>
      <c r="ACS310" s="120"/>
      <c r="ACT310" s="120"/>
      <c r="ACU310" s="120"/>
      <c r="ACV310" s="120"/>
      <c r="ACW310" s="120"/>
      <c r="ACX310" s="120"/>
      <c r="ACY310" s="120"/>
      <c r="ACZ310" s="120"/>
      <c r="ADA310" s="120"/>
      <c r="ADB310" s="120"/>
      <c r="ADC310" s="120"/>
      <c r="ADD310" s="120"/>
      <c r="ADE310" s="120"/>
      <c r="ADF310" s="120"/>
      <c r="ADG310" s="120"/>
      <c r="ADH310" s="120"/>
      <c r="ADI310" s="120"/>
      <c r="ADJ310" s="120"/>
      <c r="ADK310" s="120"/>
      <c r="ADL310" s="120"/>
      <c r="ADM310" s="120"/>
      <c r="ADN310" s="120"/>
      <c r="ADO310" s="120"/>
      <c r="ADP310" s="120"/>
      <c r="ADQ310" s="120"/>
      <c r="ADR310" s="120"/>
      <c r="ADS310" s="120"/>
      <c r="ADT310" s="120"/>
      <c r="ADU310" s="120"/>
      <c r="ADV310" s="120"/>
      <c r="ADW310" s="120"/>
      <c r="ADX310" s="120"/>
      <c r="ADY310" s="120"/>
      <c r="ADZ310" s="120"/>
      <c r="AEA310" s="120"/>
      <c r="AEB310" s="120"/>
      <c r="AEC310" s="120"/>
      <c r="AED310" s="120"/>
      <c r="AEE310" s="120"/>
      <c r="AEF310" s="120"/>
      <c r="AEG310" s="120"/>
      <c r="AEH310" s="120"/>
      <c r="AEI310" s="120"/>
      <c r="AEJ310" s="120"/>
      <c r="AEK310" s="120"/>
      <c r="AEL310" s="120"/>
      <c r="AEM310" s="120"/>
      <c r="AEN310" s="120"/>
      <c r="AEO310" s="120"/>
      <c r="AEP310" s="120"/>
      <c r="AEQ310" s="120"/>
      <c r="AER310" s="120"/>
      <c r="AES310" s="120"/>
      <c r="AET310" s="120"/>
      <c r="AEU310" s="120"/>
      <c r="AEV310" s="120"/>
      <c r="AEW310" s="120"/>
      <c r="AEX310" s="120"/>
      <c r="AEY310" s="120"/>
      <c r="AEZ310" s="120"/>
      <c r="AFA310" s="120"/>
      <c r="AFB310" s="120"/>
      <c r="AFC310" s="120"/>
      <c r="AFD310" s="120"/>
      <c r="AFE310" s="120"/>
      <c r="AFF310" s="120"/>
      <c r="AFG310" s="120"/>
      <c r="AFH310" s="120"/>
      <c r="AFI310" s="120"/>
      <c r="AFJ310" s="120"/>
      <c r="AFK310" s="120"/>
      <c r="AFL310" s="120"/>
      <c r="AFM310" s="120"/>
      <c r="AFN310" s="120"/>
      <c r="AFO310" s="120"/>
      <c r="AFP310" s="120"/>
      <c r="AFQ310" s="120"/>
      <c r="AFR310" s="120"/>
      <c r="AFS310" s="120"/>
      <c r="AFT310" s="120"/>
      <c r="AFU310" s="120"/>
      <c r="AFV310" s="120"/>
      <c r="AFW310" s="120"/>
      <c r="AFX310" s="120"/>
      <c r="AFY310" s="120"/>
      <c r="AFZ310" s="120"/>
      <c r="AGA310" s="120"/>
      <c r="AGB310" s="120"/>
      <c r="AGC310" s="120"/>
      <c r="AGD310" s="120"/>
      <c r="AGE310" s="120"/>
      <c r="AGF310" s="120"/>
      <c r="AGG310" s="120"/>
      <c r="AGH310" s="120"/>
      <c r="AGI310" s="120"/>
      <c r="AGJ310" s="120"/>
      <c r="AGK310" s="120"/>
      <c r="AGL310" s="120"/>
      <c r="AGM310" s="120"/>
      <c r="AGN310" s="120"/>
      <c r="AGO310" s="120"/>
      <c r="AGP310" s="120"/>
      <c r="AGQ310" s="120"/>
      <c r="AGR310" s="120"/>
      <c r="AGS310" s="120"/>
      <c r="AGT310" s="120"/>
      <c r="AGU310" s="120"/>
      <c r="AGV310" s="120"/>
      <c r="AGW310" s="120"/>
      <c r="AGX310" s="120"/>
      <c r="AGY310" s="120"/>
      <c r="AGZ310" s="120"/>
      <c r="AHA310" s="120"/>
      <c r="AHB310" s="120"/>
      <c r="AHC310" s="120"/>
      <c r="AHD310" s="120"/>
      <c r="AHE310" s="120"/>
      <c r="AHF310" s="120"/>
      <c r="AHG310" s="120"/>
      <c r="AHH310" s="120"/>
      <c r="AHI310" s="120"/>
      <c r="AHJ310" s="120"/>
      <c r="AHK310" s="120"/>
      <c r="AHL310" s="120"/>
      <c r="AHM310" s="120"/>
      <c r="AHN310" s="120"/>
      <c r="AHO310" s="120"/>
      <c r="AHP310" s="120"/>
      <c r="AHQ310" s="120"/>
      <c r="AHR310" s="120"/>
      <c r="AHS310" s="120"/>
      <c r="AHT310" s="120"/>
      <c r="AHU310" s="120"/>
      <c r="AHV310" s="120"/>
      <c r="AHW310" s="120"/>
      <c r="AHX310" s="120"/>
      <c r="AHY310" s="120"/>
      <c r="AHZ310" s="120"/>
      <c r="AIA310" s="120"/>
      <c r="AIB310" s="120"/>
      <c r="AIC310" s="120"/>
      <c r="AID310" s="120"/>
      <c r="AIE310" s="120"/>
      <c r="AIF310" s="120"/>
      <c r="AIG310" s="120"/>
      <c r="AIH310" s="120"/>
      <c r="AII310" s="120"/>
      <c r="AIJ310" s="120"/>
      <c r="AIK310" s="120"/>
      <c r="AIL310" s="120"/>
      <c r="AIM310" s="120"/>
      <c r="AIN310" s="120"/>
      <c r="AIO310" s="120"/>
      <c r="AIP310" s="120"/>
      <c r="AIQ310" s="120"/>
      <c r="AIR310" s="120"/>
      <c r="AIS310" s="120"/>
      <c r="AIT310" s="120"/>
      <c r="AIU310" s="120"/>
      <c r="AIV310" s="120"/>
      <c r="AIW310" s="120"/>
      <c r="AIX310" s="120"/>
      <c r="AIY310" s="120"/>
      <c r="AIZ310" s="120"/>
      <c r="AJA310" s="120"/>
      <c r="AJB310" s="120"/>
      <c r="AJC310" s="120"/>
      <c r="AJD310" s="120"/>
      <c r="AJE310" s="120"/>
      <c r="AJF310" s="120"/>
      <c r="AJG310" s="120"/>
      <c r="AJH310" s="120"/>
      <c r="AJI310" s="120"/>
      <c r="AJJ310" s="120"/>
      <c r="AJK310" s="120"/>
      <c r="AJL310" s="120"/>
      <c r="AJM310" s="120"/>
      <c r="AJN310" s="120"/>
      <c r="AJO310" s="120"/>
      <c r="AJP310" s="120"/>
      <c r="AJQ310" s="120"/>
      <c r="AJR310" s="120"/>
      <c r="AJS310" s="120"/>
      <c r="AJT310" s="120"/>
      <c r="AJU310" s="120"/>
      <c r="AJV310" s="120"/>
      <c r="AJW310" s="120"/>
      <c r="AJX310" s="120"/>
      <c r="AJY310" s="120"/>
      <c r="AJZ310" s="120"/>
      <c r="AKA310" s="120"/>
      <c r="AKB310" s="120"/>
      <c r="AKC310" s="120"/>
      <c r="AKD310" s="120"/>
      <c r="AKE310" s="120"/>
      <c r="AKF310" s="120"/>
      <c r="AKG310" s="120"/>
      <c r="AKH310" s="120"/>
      <c r="AKI310" s="120"/>
      <c r="AKJ310" s="120"/>
      <c r="AKK310" s="120"/>
      <c r="AKL310" s="120"/>
      <c r="AKM310" s="120"/>
      <c r="AKN310" s="120"/>
      <c r="AKO310" s="120"/>
      <c r="AKP310" s="120"/>
      <c r="AKQ310" s="120"/>
      <c r="AKR310" s="120"/>
      <c r="AKS310" s="120"/>
      <c r="AKT310" s="120"/>
      <c r="AKU310" s="120"/>
      <c r="AKV310" s="120"/>
      <c r="AKW310" s="120"/>
      <c r="AKX310" s="120"/>
      <c r="AKY310" s="120"/>
      <c r="AKZ310" s="120"/>
      <c r="ALA310" s="120"/>
      <c r="ALB310" s="120"/>
      <c r="ALC310" s="120"/>
      <c r="ALD310" s="120"/>
      <c r="ALE310" s="120"/>
      <c r="ALF310" s="120"/>
      <c r="ALG310" s="120"/>
      <c r="ALH310" s="120"/>
      <c r="ALI310" s="120"/>
      <c r="ALJ310" s="120"/>
      <c r="ALK310" s="120"/>
      <c r="ALL310" s="120"/>
      <c r="ALM310" s="120"/>
      <c r="ALN310" s="120"/>
      <c r="ALO310" s="120"/>
      <c r="ALP310" s="120"/>
      <c r="ALQ310" s="120"/>
      <c r="ALR310" s="120"/>
      <c r="ALS310" s="120"/>
      <c r="ALT310" s="120"/>
      <c r="ALU310" s="120"/>
      <c r="ALV310" s="120"/>
      <c r="ALW310" s="120"/>
      <c r="ALX310" s="120"/>
      <c r="ALY310" s="120"/>
      <c r="ALZ310" s="120"/>
      <c r="AMA310" s="120"/>
      <c r="AMB310" s="120"/>
      <c r="AMC310" s="120"/>
      <c r="AMD310" s="120"/>
      <c r="AME310" s="120"/>
      <c r="AMF310" s="120"/>
      <c r="AMG310" s="120"/>
      <c r="AMH310" s="120"/>
      <c r="AMI310" s="120"/>
      <c r="AMJ310" s="120"/>
      <c r="AMK310" s="120"/>
      <c r="AML310" s="120"/>
    </row>
    <row r="311" spans="1:1026" s="121" customFormat="1" ht="43.5" customHeight="1" x14ac:dyDescent="0.25">
      <c r="A311" s="102">
        <v>306</v>
      </c>
      <c r="B311" s="25" t="s">
        <v>706</v>
      </c>
      <c r="C311" s="26" t="s">
        <v>541</v>
      </c>
      <c r="D311" s="26" t="s">
        <v>262</v>
      </c>
      <c r="E311" s="31" t="s">
        <v>721</v>
      </c>
      <c r="F311" s="50">
        <v>3</v>
      </c>
      <c r="G311" s="51" t="s">
        <v>11</v>
      </c>
      <c r="H311" s="76"/>
      <c r="I311" s="76">
        <f t="shared" si="23"/>
        <v>0</v>
      </c>
      <c r="J311" s="76">
        <f t="shared" si="24"/>
        <v>0</v>
      </c>
      <c r="K311" s="76">
        <f t="shared" si="25"/>
        <v>0</v>
      </c>
      <c r="L311" s="53"/>
      <c r="M311" s="53"/>
      <c r="N311" s="53"/>
      <c r="O311" s="157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  <c r="IW311" s="120"/>
      <c r="IX311" s="120"/>
      <c r="IY311" s="120"/>
      <c r="IZ311" s="120"/>
      <c r="JA311" s="120"/>
      <c r="JB311" s="120"/>
      <c r="JC311" s="120"/>
      <c r="JD311" s="120"/>
      <c r="JE311" s="120"/>
      <c r="JF311" s="120"/>
      <c r="JG311" s="120"/>
      <c r="JH311" s="120"/>
      <c r="JI311" s="120"/>
      <c r="JJ311" s="120"/>
      <c r="JK311" s="120"/>
      <c r="JL311" s="120"/>
      <c r="JM311" s="120"/>
      <c r="JN311" s="120"/>
      <c r="JO311" s="120"/>
      <c r="JP311" s="120"/>
      <c r="JQ311" s="120"/>
      <c r="JR311" s="120"/>
      <c r="JS311" s="120"/>
      <c r="JT311" s="120"/>
      <c r="JU311" s="120"/>
      <c r="JV311" s="120"/>
      <c r="JW311" s="120"/>
      <c r="JX311" s="120"/>
      <c r="JY311" s="120"/>
      <c r="JZ311" s="120"/>
      <c r="KA311" s="120"/>
      <c r="KB311" s="120"/>
      <c r="KC311" s="120"/>
      <c r="KD311" s="120"/>
      <c r="KE311" s="120"/>
      <c r="KF311" s="120"/>
      <c r="KG311" s="120"/>
      <c r="KH311" s="120"/>
      <c r="KI311" s="120"/>
      <c r="KJ311" s="120"/>
      <c r="KK311" s="120"/>
      <c r="KL311" s="120"/>
      <c r="KM311" s="120"/>
      <c r="KN311" s="120"/>
      <c r="KO311" s="120"/>
      <c r="KP311" s="120"/>
      <c r="KQ311" s="120"/>
      <c r="KR311" s="120"/>
      <c r="KS311" s="120"/>
      <c r="KT311" s="120"/>
      <c r="KU311" s="120"/>
      <c r="KV311" s="120"/>
      <c r="KW311" s="120"/>
      <c r="KX311" s="120"/>
      <c r="KY311" s="120"/>
      <c r="KZ311" s="120"/>
      <c r="LA311" s="120"/>
      <c r="LB311" s="120"/>
      <c r="LC311" s="120"/>
      <c r="LD311" s="120"/>
      <c r="LE311" s="120"/>
      <c r="LF311" s="120"/>
      <c r="LG311" s="120"/>
      <c r="LH311" s="120"/>
      <c r="LI311" s="120"/>
      <c r="LJ311" s="120"/>
      <c r="LK311" s="120"/>
      <c r="LL311" s="120"/>
      <c r="LM311" s="120"/>
      <c r="LN311" s="120"/>
      <c r="LO311" s="120"/>
      <c r="LP311" s="120"/>
      <c r="LQ311" s="120"/>
      <c r="LR311" s="120"/>
      <c r="LS311" s="120"/>
      <c r="LT311" s="120"/>
      <c r="LU311" s="120"/>
      <c r="LV311" s="120"/>
      <c r="LW311" s="120"/>
      <c r="LX311" s="120"/>
      <c r="LY311" s="120"/>
      <c r="LZ311" s="120"/>
      <c r="MA311" s="120"/>
      <c r="MB311" s="120"/>
      <c r="MC311" s="120"/>
      <c r="MD311" s="120"/>
      <c r="ME311" s="120"/>
      <c r="MF311" s="120"/>
      <c r="MG311" s="120"/>
      <c r="MH311" s="120"/>
      <c r="MI311" s="120"/>
      <c r="MJ311" s="120"/>
      <c r="MK311" s="120"/>
      <c r="ML311" s="120"/>
      <c r="MM311" s="120"/>
      <c r="MN311" s="120"/>
      <c r="MO311" s="120"/>
      <c r="MP311" s="120"/>
      <c r="MQ311" s="120"/>
      <c r="MR311" s="120"/>
      <c r="MS311" s="120"/>
      <c r="MT311" s="120"/>
      <c r="MU311" s="120"/>
      <c r="MV311" s="120"/>
      <c r="MW311" s="120"/>
      <c r="MX311" s="120"/>
      <c r="MY311" s="120"/>
      <c r="MZ311" s="120"/>
      <c r="NA311" s="120"/>
      <c r="NB311" s="120"/>
      <c r="NC311" s="120"/>
      <c r="ND311" s="120"/>
      <c r="NE311" s="120"/>
      <c r="NF311" s="120"/>
      <c r="NG311" s="120"/>
      <c r="NH311" s="120"/>
      <c r="NI311" s="120"/>
      <c r="NJ311" s="120"/>
      <c r="NK311" s="120"/>
      <c r="NL311" s="120"/>
      <c r="NM311" s="120"/>
      <c r="NN311" s="120"/>
      <c r="NO311" s="120"/>
      <c r="NP311" s="120"/>
      <c r="NQ311" s="120"/>
      <c r="NR311" s="120"/>
      <c r="NS311" s="120"/>
      <c r="NT311" s="120"/>
      <c r="NU311" s="120"/>
      <c r="NV311" s="120"/>
      <c r="NW311" s="120"/>
      <c r="NX311" s="120"/>
      <c r="NY311" s="120"/>
      <c r="NZ311" s="120"/>
      <c r="OA311" s="120"/>
      <c r="OB311" s="120"/>
      <c r="OC311" s="120"/>
      <c r="OD311" s="120"/>
      <c r="OE311" s="120"/>
      <c r="OF311" s="120"/>
      <c r="OG311" s="120"/>
      <c r="OH311" s="120"/>
      <c r="OI311" s="120"/>
      <c r="OJ311" s="120"/>
      <c r="OK311" s="120"/>
      <c r="OL311" s="120"/>
      <c r="OM311" s="120"/>
      <c r="ON311" s="120"/>
      <c r="OO311" s="120"/>
      <c r="OP311" s="120"/>
      <c r="OQ311" s="120"/>
      <c r="OR311" s="120"/>
      <c r="OS311" s="120"/>
      <c r="OT311" s="120"/>
      <c r="OU311" s="120"/>
      <c r="OV311" s="120"/>
      <c r="OW311" s="120"/>
      <c r="OX311" s="120"/>
      <c r="OY311" s="120"/>
      <c r="OZ311" s="120"/>
      <c r="PA311" s="120"/>
      <c r="PB311" s="120"/>
      <c r="PC311" s="120"/>
      <c r="PD311" s="120"/>
      <c r="PE311" s="120"/>
      <c r="PF311" s="120"/>
      <c r="PG311" s="120"/>
      <c r="PH311" s="120"/>
      <c r="PI311" s="120"/>
      <c r="PJ311" s="120"/>
      <c r="PK311" s="120"/>
      <c r="PL311" s="120"/>
      <c r="PM311" s="120"/>
      <c r="PN311" s="120"/>
      <c r="PO311" s="120"/>
      <c r="PP311" s="120"/>
      <c r="PQ311" s="120"/>
      <c r="PR311" s="120"/>
      <c r="PS311" s="120"/>
      <c r="PT311" s="120"/>
      <c r="PU311" s="120"/>
      <c r="PV311" s="120"/>
      <c r="PW311" s="120"/>
      <c r="PX311" s="120"/>
      <c r="PY311" s="120"/>
      <c r="PZ311" s="120"/>
      <c r="QA311" s="120"/>
      <c r="QB311" s="120"/>
      <c r="QC311" s="120"/>
      <c r="QD311" s="120"/>
      <c r="QE311" s="120"/>
      <c r="QF311" s="120"/>
      <c r="QG311" s="120"/>
      <c r="QH311" s="120"/>
      <c r="QI311" s="120"/>
      <c r="QJ311" s="120"/>
      <c r="QK311" s="120"/>
      <c r="QL311" s="120"/>
      <c r="QM311" s="120"/>
      <c r="QN311" s="120"/>
      <c r="QO311" s="120"/>
      <c r="QP311" s="120"/>
      <c r="QQ311" s="120"/>
      <c r="QR311" s="120"/>
      <c r="QS311" s="120"/>
      <c r="QT311" s="120"/>
      <c r="QU311" s="120"/>
      <c r="QV311" s="120"/>
      <c r="QW311" s="120"/>
      <c r="QX311" s="120"/>
      <c r="QY311" s="120"/>
      <c r="QZ311" s="120"/>
      <c r="RA311" s="120"/>
      <c r="RB311" s="120"/>
      <c r="RC311" s="120"/>
      <c r="RD311" s="120"/>
      <c r="RE311" s="120"/>
      <c r="RF311" s="120"/>
      <c r="RG311" s="120"/>
      <c r="RH311" s="120"/>
      <c r="RI311" s="120"/>
      <c r="RJ311" s="120"/>
      <c r="RK311" s="120"/>
      <c r="RL311" s="120"/>
      <c r="RM311" s="120"/>
      <c r="RN311" s="120"/>
      <c r="RO311" s="120"/>
      <c r="RP311" s="120"/>
      <c r="RQ311" s="120"/>
      <c r="RR311" s="120"/>
      <c r="RS311" s="120"/>
      <c r="RT311" s="120"/>
      <c r="RU311" s="120"/>
      <c r="RV311" s="120"/>
      <c r="RW311" s="120"/>
      <c r="RX311" s="120"/>
      <c r="RY311" s="120"/>
      <c r="RZ311" s="120"/>
      <c r="SA311" s="120"/>
      <c r="SB311" s="120"/>
      <c r="SC311" s="120"/>
      <c r="SD311" s="120"/>
      <c r="SE311" s="120"/>
      <c r="SF311" s="120"/>
      <c r="SG311" s="120"/>
      <c r="SH311" s="120"/>
      <c r="SI311" s="120"/>
      <c r="SJ311" s="120"/>
      <c r="SK311" s="120"/>
      <c r="SL311" s="120"/>
      <c r="SM311" s="120"/>
      <c r="SN311" s="120"/>
      <c r="SO311" s="120"/>
      <c r="SP311" s="120"/>
      <c r="SQ311" s="120"/>
      <c r="SR311" s="120"/>
      <c r="SS311" s="120"/>
      <c r="ST311" s="120"/>
      <c r="SU311" s="120"/>
      <c r="SV311" s="120"/>
      <c r="SW311" s="120"/>
      <c r="SX311" s="120"/>
      <c r="SY311" s="120"/>
      <c r="SZ311" s="120"/>
      <c r="TA311" s="120"/>
      <c r="TB311" s="120"/>
      <c r="TC311" s="120"/>
      <c r="TD311" s="120"/>
      <c r="TE311" s="120"/>
      <c r="TF311" s="120"/>
      <c r="TG311" s="120"/>
      <c r="TH311" s="120"/>
      <c r="TI311" s="120"/>
      <c r="TJ311" s="120"/>
      <c r="TK311" s="120"/>
      <c r="TL311" s="120"/>
      <c r="TM311" s="120"/>
      <c r="TN311" s="120"/>
      <c r="TO311" s="120"/>
      <c r="TP311" s="120"/>
      <c r="TQ311" s="120"/>
      <c r="TR311" s="120"/>
      <c r="TS311" s="120"/>
      <c r="TT311" s="120"/>
      <c r="TU311" s="120"/>
      <c r="TV311" s="120"/>
      <c r="TW311" s="120"/>
      <c r="TX311" s="120"/>
      <c r="TY311" s="120"/>
      <c r="TZ311" s="120"/>
      <c r="UA311" s="120"/>
      <c r="UB311" s="120"/>
      <c r="UC311" s="120"/>
      <c r="UD311" s="120"/>
      <c r="UE311" s="120"/>
      <c r="UF311" s="120"/>
      <c r="UG311" s="120"/>
      <c r="UH311" s="120"/>
      <c r="UI311" s="120"/>
      <c r="UJ311" s="120"/>
      <c r="UK311" s="120"/>
      <c r="UL311" s="120"/>
      <c r="UM311" s="120"/>
      <c r="UN311" s="120"/>
      <c r="UO311" s="120"/>
      <c r="UP311" s="120"/>
      <c r="UQ311" s="120"/>
      <c r="UR311" s="120"/>
      <c r="US311" s="120"/>
      <c r="UT311" s="120"/>
      <c r="UU311" s="120"/>
      <c r="UV311" s="120"/>
      <c r="UW311" s="120"/>
      <c r="UX311" s="120"/>
      <c r="UY311" s="120"/>
      <c r="UZ311" s="120"/>
      <c r="VA311" s="120"/>
      <c r="VB311" s="120"/>
      <c r="VC311" s="120"/>
      <c r="VD311" s="120"/>
      <c r="VE311" s="120"/>
      <c r="VF311" s="120"/>
      <c r="VG311" s="120"/>
      <c r="VH311" s="120"/>
      <c r="VI311" s="120"/>
      <c r="VJ311" s="120"/>
      <c r="VK311" s="120"/>
      <c r="VL311" s="120"/>
      <c r="VM311" s="120"/>
      <c r="VN311" s="120"/>
      <c r="VO311" s="120"/>
      <c r="VP311" s="120"/>
      <c r="VQ311" s="120"/>
      <c r="VR311" s="120"/>
      <c r="VS311" s="120"/>
      <c r="VT311" s="120"/>
      <c r="VU311" s="120"/>
      <c r="VV311" s="120"/>
      <c r="VW311" s="120"/>
      <c r="VX311" s="120"/>
      <c r="VY311" s="120"/>
      <c r="VZ311" s="120"/>
      <c r="WA311" s="120"/>
      <c r="WB311" s="120"/>
      <c r="WC311" s="120"/>
      <c r="WD311" s="120"/>
      <c r="WE311" s="120"/>
      <c r="WF311" s="120"/>
      <c r="WG311" s="120"/>
      <c r="WH311" s="120"/>
      <c r="WI311" s="120"/>
      <c r="WJ311" s="120"/>
      <c r="WK311" s="120"/>
      <c r="WL311" s="120"/>
      <c r="WM311" s="120"/>
      <c r="WN311" s="120"/>
      <c r="WO311" s="120"/>
      <c r="WP311" s="120"/>
      <c r="WQ311" s="120"/>
      <c r="WR311" s="120"/>
      <c r="WS311" s="120"/>
      <c r="WT311" s="120"/>
      <c r="WU311" s="120"/>
      <c r="WV311" s="120"/>
      <c r="WW311" s="120"/>
      <c r="WX311" s="120"/>
      <c r="WY311" s="120"/>
      <c r="WZ311" s="120"/>
      <c r="XA311" s="120"/>
      <c r="XB311" s="120"/>
      <c r="XC311" s="120"/>
      <c r="XD311" s="120"/>
      <c r="XE311" s="120"/>
      <c r="XF311" s="120"/>
      <c r="XG311" s="120"/>
      <c r="XH311" s="120"/>
      <c r="XI311" s="120"/>
      <c r="XJ311" s="120"/>
      <c r="XK311" s="120"/>
      <c r="XL311" s="120"/>
      <c r="XM311" s="120"/>
      <c r="XN311" s="120"/>
      <c r="XO311" s="120"/>
      <c r="XP311" s="120"/>
      <c r="XQ311" s="120"/>
      <c r="XR311" s="120"/>
      <c r="XS311" s="120"/>
      <c r="XT311" s="120"/>
      <c r="XU311" s="120"/>
      <c r="XV311" s="120"/>
      <c r="XW311" s="120"/>
      <c r="XX311" s="120"/>
      <c r="XY311" s="120"/>
      <c r="XZ311" s="120"/>
      <c r="YA311" s="120"/>
      <c r="YB311" s="120"/>
      <c r="YC311" s="120"/>
      <c r="YD311" s="120"/>
      <c r="YE311" s="120"/>
      <c r="YF311" s="120"/>
      <c r="YG311" s="120"/>
      <c r="YH311" s="120"/>
      <c r="YI311" s="120"/>
      <c r="YJ311" s="120"/>
      <c r="YK311" s="120"/>
      <c r="YL311" s="120"/>
      <c r="YM311" s="120"/>
      <c r="YN311" s="120"/>
      <c r="YO311" s="120"/>
      <c r="YP311" s="120"/>
      <c r="YQ311" s="120"/>
      <c r="YR311" s="120"/>
      <c r="YS311" s="120"/>
      <c r="YT311" s="120"/>
      <c r="YU311" s="120"/>
      <c r="YV311" s="120"/>
      <c r="YW311" s="120"/>
      <c r="YX311" s="120"/>
      <c r="YY311" s="120"/>
      <c r="YZ311" s="120"/>
      <c r="ZA311" s="120"/>
      <c r="ZB311" s="120"/>
      <c r="ZC311" s="120"/>
      <c r="ZD311" s="120"/>
      <c r="ZE311" s="120"/>
      <c r="ZF311" s="120"/>
      <c r="ZG311" s="120"/>
      <c r="ZH311" s="120"/>
      <c r="ZI311" s="120"/>
      <c r="ZJ311" s="120"/>
      <c r="ZK311" s="120"/>
      <c r="ZL311" s="120"/>
      <c r="ZM311" s="120"/>
      <c r="ZN311" s="120"/>
      <c r="ZO311" s="120"/>
      <c r="ZP311" s="120"/>
      <c r="ZQ311" s="120"/>
      <c r="ZR311" s="120"/>
      <c r="ZS311" s="120"/>
      <c r="ZT311" s="120"/>
      <c r="ZU311" s="120"/>
      <c r="ZV311" s="120"/>
      <c r="ZW311" s="120"/>
      <c r="ZX311" s="120"/>
      <c r="ZY311" s="120"/>
      <c r="ZZ311" s="120"/>
      <c r="AAA311" s="120"/>
      <c r="AAB311" s="120"/>
      <c r="AAC311" s="120"/>
      <c r="AAD311" s="120"/>
      <c r="AAE311" s="120"/>
      <c r="AAF311" s="120"/>
      <c r="AAG311" s="120"/>
      <c r="AAH311" s="120"/>
      <c r="AAI311" s="120"/>
      <c r="AAJ311" s="120"/>
      <c r="AAK311" s="120"/>
      <c r="AAL311" s="120"/>
      <c r="AAM311" s="120"/>
      <c r="AAN311" s="120"/>
      <c r="AAO311" s="120"/>
      <c r="AAP311" s="120"/>
      <c r="AAQ311" s="120"/>
      <c r="AAR311" s="120"/>
      <c r="AAS311" s="120"/>
      <c r="AAT311" s="120"/>
      <c r="AAU311" s="120"/>
      <c r="AAV311" s="120"/>
      <c r="AAW311" s="120"/>
      <c r="AAX311" s="120"/>
      <c r="AAY311" s="120"/>
      <c r="AAZ311" s="120"/>
      <c r="ABA311" s="120"/>
      <c r="ABB311" s="120"/>
      <c r="ABC311" s="120"/>
      <c r="ABD311" s="120"/>
      <c r="ABE311" s="120"/>
      <c r="ABF311" s="120"/>
      <c r="ABG311" s="120"/>
      <c r="ABH311" s="120"/>
      <c r="ABI311" s="120"/>
      <c r="ABJ311" s="120"/>
      <c r="ABK311" s="120"/>
      <c r="ABL311" s="120"/>
      <c r="ABM311" s="120"/>
      <c r="ABN311" s="120"/>
      <c r="ABO311" s="120"/>
      <c r="ABP311" s="120"/>
      <c r="ABQ311" s="120"/>
      <c r="ABR311" s="120"/>
      <c r="ABS311" s="120"/>
      <c r="ABT311" s="120"/>
      <c r="ABU311" s="120"/>
      <c r="ABV311" s="120"/>
      <c r="ABW311" s="120"/>
      <c r="ABX311" s="120"/>
      <c r="ABY311" s="120"/>
      <c r="ABZ311" s="120"/>
      <c r="ACA311" s="120"/>
      <c r="ACB311" s="120"/>
      <c r="ACC311" s="120"/>
      <c r="ACD311" s="120"/>
      <c r="ACE311" s="120"/>
      <c r="ACF311" s="120"/>
      <c r="ACG311" s="120"/>
      <c r="ACH311" s="120"/>
      <c r="ACI311" s="120"/>
      <c r="ACJ311" s="120"/>
      <c r="ACK311" s="120"/>
      <c r="ACL311" s="120"/>
      <c r="ACM311" s="120"/>
      <c r="ACN311" s="120"/>
      <c r="ACO311" s="120"/>
      <c r="ACP311" s="120"/>
      <c r="ACQ311" s="120"/>
      <c r="ACR311" s="120"/>
      <c r="ACS311" s="120"/>
      <c r="ACT311" s="120"/>
      <c r="ACU311" s="120"/>
      <c r="ACV311" s="120"/>
      <c r="ACW311" s="120"/>
      <c r="ACX311" s="120"/>
      <c r="ACY311" s="120"/>
      <c r="ACZ311" s="120"/>
      <c r="ADA311" s="120"/>
      <c r="ADB311" s="120"/>
      <c r="ADC311" s="120"/>
      <c r="ADD311" s="120"/>
      <c r="ADE311" s="120"/>
      <c r="ADF311" s="120"/>
      <c r="ADG311" s="120"/>
      <c r="ADH311" s="120"/>
      <c r="ADI311" s="120"/>
      <c r="ADJ311" s="120"/>
      <c r="ADK311" s="120"/>
      <c r="ADL311" s="120"/>
      <c r="ADM311" s="120"/>
      <c r="ADN311" s="120"/>
      <c r="ADO311" s="120"/>
      <c r="ADP311" s="120"/>
      <c r="ADQ311" s="120"/>
      <c r="ADR311" s="120"/>
      <c r="ADS311" s="120"/>
      <c r="ADT311" s="120"/>
      <c r="ADU311" s="120"/>
      <c r="ADV311" s="120"/>
      <c r="ADW311" s="120"/>
      <c r="ADX311" s="120"/>
      <c r="ADY311" s="120"/>
      <c r="ADZ311" s="120"/>
      <c r="AEA311" s="120"/>
      <c r="AEB311" s="120"/>
      <c r="AEC311" s="120"/>
      <c r="AED311" s="120"/>
      <c r="AEE311" s="120"/>
      <c r="AEF311" s="120"/>
      <c r="AEG311" s="120"/>
      <c r="AEH311" s="120"/>
      <c r="AEI311" s="120"/>
      <c r="AEJ311" s="120"/>
      <c r="AEK311" s="120"/>
      <c r="AEL311" s="120"/>
      <c r="AEM311" s="120"/>
      <c r="AEN311" s="120"/>
      <c r="AEO311" s="120"/>
      <c r="AEP311" s="120"/>
      <c r="AEQ311" s="120"/>
      <c r="AER311" s="120"/>
      <c r="AES311" s="120"/>
      <c r="AET311" s="120"/>
      <c r="AEU311" s="120"/>
      <c r="AEV311" s="120"/>
      <c r="AEW311" s="120"/>
      <c r="AEX311" s="120"/>
      <c r="AEY311" s="120"/>
      <c r="AEZ311" s="120"/>
      <c r="AFA311" s="120"/>
      <c r="AFB311" s="120"/>
      <c r="AFC311" s="120"/>
      <c r="AFD311" s="120"/>
      <c r="AFE311" s="120"/>
      <c r="AFF311" s="120"/>
      <c r="AFG311" s="120"/>
      <c r="AFH311" s="120"/>
      <c r="AFI311" s="120"/>
      <c r="AFJ311" s="120"/>
      <c r="AFK311" s="120"/>
      <c r="AFL311" s="120"/>
      <c r="AFM311" s="120"/>
      <c r="AFN311" s="120"/>
      <c r="AFO311" s="120"/>
      <c r="AFP311" s="120"/>
      <c r="AFQ311" s="120"/>
      <c r="AFR311" s="120"/>
      <c r="AFS311" s="120"/>
      <c r="AFT311" s="120"/>
      <c r="AFU311" s="120"/>
      <c r="AFV311" s="120"/>
      <c r="AFW311" s="120"/>
      <c r="AFX311" s="120"/>
      <c r="AFY311" s="120"/>
      <c r="AFZ311" s="120"/>
      <c r="AGA311" s="120"/>
      <c r="AGB311" s="120"/>
      <c r="AGC311" s="120"/>
      <c r="AGD311" s="120"/>
      <c r="AGE311" s="120"/>
      <c r="AGF311" s="120"/>
      <c r="AGG311" s="120"/>
      <c r="AGH311" s="120"/>
      <c r="AGI311" s="120"/>
      <c r="AGJ311" s="120"/>
      <c r="AGK311" s="120"/>
      <c r="AGL311" s="120"/>
      <c r="AGM311" s="120"/>
      <c r="AGN311" s="120"/>
      <c r="AGO311" s="120"/>
      <c r="AGP311" s="120"/>
      <c r="AGQ311" s="120"/>
      <c r="AGR311" s="120"/>
      <c r="AGS311" s="120"/>
      <c r="AGT311" s="120"/>
      <c r="AGU311" s="120"/>
      <c r="AGV311" s="120"/>
      <c r="AGW311" s="120"/>
      <c r="AGX311" s="120"/>
      <c r="AGY311" s="120"/>
      <c r="AGZ311" s="120"/>
      <c r="AHA311" s="120"/>
      <c r="AHB311" s="120"/>
      <c r="AHC311" s="120"/>
      <c r="AHD311" s="120"/>
      <c r="AHE311" s="120"/>
      <c r="AHF311" s="120"/>
      <c r="AHG311" s="120"/>
      <c r="AHH311" s="120"/>
      <c r="AHI311" s="120"/>
      <c r="AHJ311" s="120"/>
      <c r="AHK311" s="120"/>
      <c r="AHL311" s="120"/>
      <c r="AHM311" s="120"/>
      <c r="AHN311" s="120"/>
      <c r="AHO311" s="120"/>
      <c r="AHP311" s="120"/>
      <c r="AHQ311" s="120"/>
      <c r="AHR311" s="120"/>
      <c r="AHS311" s="120"/>
      <c r="AHT311" s="120"/>
      <c r="AHU311" s="120"/>
      <c r="AHV311" s="120"/>
      <c r="AHW311" s="120"/>
      <c r="AHX311" s="120"/>
      <c r="AHY311" s="120"/>
      <c r="AHZ311" s="120"/>
      <c r="AIA311" s="120"/>
      <c r="AIB311" s="120"/>
      <c r="AIC311" s="120"/>
      <c r="AID311" s="120"/>
      <c r="AIE311" s="120"/>
      <c r="AIF311" s="120"/>
      <c r="AIG311" s="120"/>
      <c r="AIH311" s="120"/>
      <c r="AII311" s="120"/>
      <c r="AIJ311" s="120"/>
      <c r="AIK311" s="120"/>
      <c r="AIL311" s="120"/>
      <c r="AIM311" s="120"/>
      <c r="AIN311" s="120"/>
      <c r="AIO311" s="120"/>
      <c r="AIP311" s="120"/>
      <c r="AIQ311" s="120"/>
      <c r="AIR311" s="120"/>
      <c r="AIS311" s="120"/>
      <c r="AIT311" s="120"/>
      <c r="AIU311" s="120"/>
      <c r="AIV311" s="120"/>
      <c r="AIW311" s="120"/>
      <c r="AIX311" s="120"/>
      <c r="AIY311" s="120"/>
      <c r="AIZ311" s="120"/>
      <c r="AJA311" s="120"/>
      <c r="AJB311" s="120"/>
      <c r="AJC311" s="120"/>
      <c r="AJD311" s="120"/>
      <c r="AJE311" s="120"/>
      <c r="AJF311" s="120"/>
      <c r="AJG311" s="120"/>
      <c r="AJH311" s="120"/>
      <c r="AJI311" s="120"/>
      <c r="AJJ311" s="120"/>
      <c r="AJK311" s="120"/>
      <c r="AJL311" s="120"/>
      <c r="AJM311" s="120"/>
      <c r="AJN311" s="120"/>
      <c r="AJO311" s="120"/>
      <c r="AJP311" s="120"/>
      <c r="AJQ311" s="120"/>
      <c r="AJR311" s="120"/>
      <c r="AJS311" s="120"/>
      <c r="AJT311" s="120"/>
      <c r="AJU311" s="120"/>
      <c r="AJV311" s="120"/>
      <c r="AJW311" s="120"/>
      <c r="AJX311" s="120"/>
      <c r="AJY311" s="120"/>
      <c r="AJZ311" s="120"/>
      <c r="AKA311" s="120"/>
      <c r="AKB311" s="120"/>
      <c r="AKC311" s="120"/>
      <c r="AKD311" s="120"/>
      <c r="AKE311" s="120"/>
      <c r="AKF311" s="120"/>
      <c r="AKG311" s="120"/>
      <c r="AKH311" s="120"/>
      <c r="AKI311" s="120"/>
      <c r="AKJ311" s="120"/>
      <c r="AKK311" s="120"/>
      <c r="AKL311" s="120"/>
      <c r="AKM311" s="120"/>
      <c r="AKN311" s="120"/>
      <c r="AKO311" s="120"/>
      <c r="AKP311" s="120"/>
      <c r="AKQ311" s="120"/>
      <c r="AKR311" s="120"/>
      <c r="AKS311" s="120"/>
      <c r="AKT311" s="120"/>
      <c r="AKU311" s="120"/>
      <c r="AKV311" s="120"/>
      <c r="AKW311" s="120"/>
      <c r="AKX311" s="120"/>
      <c r="AKY311" s="120"/>
      <c r="AKZ311" s="120"/>
      <c r="ALA311" s="120"/>
      <c r="ALB311" s="120"/>
      <c r="ALC311" s="120"/>
      <c r="ALD311" s="120"/>
      <c r="ALE311" s="120"/>
      <c r="ALF311" s="120"/>
      <c r="ALG311" s="120"/>
      <c r="ALH311" s="120"/>
      <c r="ALI311" s="120"/>
      <c r="ALJ311" s="120"/>
      <c r="ALK311" s="120"/>
      <c r="ALL311" s="120"/>
      <c r="ALM311" s="120"/>
      <c r="ALN311" s="120"/>
      <c r="ALO311" s="120"/>
      <c r="ALP311" s="120"/>
      <c r="ALQ311" s="120"/>
      <c r="ALR311" s="120"/>
      <c r="ALS311" s="120"/>
      <c r="ALT311" s="120"/>
      <c r="ALU311" s="120"/>
      <c r="ALV311" s="120"/>
      <c r="ALW311" s="120"/>
      <c r="ALX311" s="120"/>
      <c r="ALY311" s="120"/>
      <c r="ALZ311" s="120"/>
      <c r="AMA311" s="120"/>
      <c r="AMB311" s="120"/>
      <c r="AMC311" s="120"/>
      <c r="AMD311" s="120"/>
      <c r="AME311" s="120"/>
      <c r="AMF311" s="120"/>
      <c r="AMG311" s="120"/>
      <c r="AMH311" s="120"/>
      <c r="AMI311" s="120"/>
      <c r="AMJ311" s="120"/>
      <c r="AMK311" s="120"/>
      <c r="AML311" s="120"/>
    </row>
    <row r="312" spans="1:1026" s="121" customFormat="1" ht="34.5" customHeight="1" x14ac:dyDescent="0.25">
      <c r="A312" s="102">
        <v>307</v>
      </c>
      <c r="B312" s="25" t="s">
        <v>365</v>
      </c>
      <c r="C312" s="26" t="s">
        <v>383</v>
      </c>
      <c r="D312" s="26" t="s">
        <v>32</v>
      </c>
      <c r="E312" s="31" t="s">
        <v>10</v>
      </c>
      <c r="F312" s="50">
        <v>2</v>
      </c>
      <c r="G312" s="51" t="s">
        <v>11</v>
      </c>
      <c r="H312" s="76"/>
      <c r="I312" s="76">
        <f t="shared" si="23"/>
        <v>0</v>
      </c>
      <c r="J312" s="76">
        <f t="shared" si="24"/>
        <v>0</v>
      </c>
      <c r="K312" s="76">
        <f t="shared" si="25"/>
        <v>0</v>
      </c>
      <c r="L312" s="53"/>
      <c r="M312" s="53"/>
      <c r="N312" s="53"/>
      <c r="O312" s="39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  <c r="IQ312" s="120"/>
      <c r="IR312" s="120"/>
      <c r="IS312" s="120"/>
      <c r="IT312" s="120"/>
      <c r="IU312" s="120"/>
      <c r="IV312" s="120"/>
      <c r="IW312" s="120"/>
      <c r="IX312" s="120"/>
      <c r="IY312" s="120"/>
      <c r="IZ312" s="120"/>
      <c r="JA312" s="120"/>
      <c r="JB312" s="120"/>
      <c r="JC312" s="120"/>
      <c r="JD312" s="120"/>
      <c r="JE312" s="120"/>
      <c r="JF312" s="120"/>
      <c r="JG312" s="120"/>
      <c r="JH312" s="120"/>
      <c r="JI312" s="120"/>
      <c r="JJ312" s="120"/>
      <c r="JK312" s="120"/>
      <c r="JL312" s="120"/>
      <c r="JM312" s="120"/>
      <c r="JN312" s="120"/>
      <c r="JO312" s="120"/>
      <c r="JP312" s="120"/>
      <c r="JQ312" s="120"/>
      <c r="JR312" s="120"/>
      <c r="JS312" s="120"/>
      <c r="JT312" s="120"/>
      <c r="JU312" s="120"/>
      <c r="JV312" s="120"/>
      <c r="JW312" s="120"/>
      <c r="JX312" s="120"/>
      <c r="JY312" s="120"/>
      <c r="JZ312" s="120"/>
      <c r="KA312" s="120"/>
      <c r="KB312" s="120"/>
      <c r="KC312" s="120"/>
      <c r="KD312" s="120"/>
      <c r="KE312" s="120"/>
      <c r="KF312" s="120"/>
      <c r="KG312" s="120"/>
      <c r="KH312" s="120"/>
      <c r="KI312" s="120"/>
      <c r="KJ312" s="120"/>
      <c r="KK312" s="120"/>
      <c r="KL312" s="120"/>
      <c r="KM312" s="120"/>
      <c r="KN312" s="120"/>
      <c r="KO312" s="120"/>
      <c r="KP312" s="120"/>
      <c r="KQ312" s="120"/>
      <c r="KR312" s="120"/>
      <c r="KS312" s="120"/>
      <c r="KT312" s="120"/>
      <c r="KU312" s="120"/>
      <c r="KV312" s="120"/>
      <c r="KW312" s="120"/>
      <c r="KX312" s="120"/>
      <c r="KY312" s="120"/>
      <c r="KZ312" s="120"/>
      <c r="LA312" s="120"/>
      <c r="LB312" s="120"/>
      <c r="LC312" s="120"/>
      <c r="LD312" s="120"/>
      <c r="LE312" s="120"/>
      <c r="LF312" s="120"/>
      <c r="LG312" s="120"/>
      <c r="LH312" s="120"/>
      <c r="LI312" s="120"/>
      <c r="LJ312" s="120"/>
      <c r="LK312" s="120"/>
      <c r="LL312" s="120"/>
      <c r="LM312" s="120"/>
      <c r="LN312" s="120"/>
      <c r="LO312" s="120"/>
      <c r="LP312" s="120"/>
      <c r="LQ312" s="120"/>
      <c r="LR312" s="120"/>
      <c r="LS312" s="120"/>
      <c r="LT312" s="120"/>
      <c r="LU312" s="120"/>
      <c r="LV312" s="120"/>
      <c r="LW312" s="120"/>
      <c r="LX312" s="120"/>
      <c r="LY312" s="120"/>
      <c r="LZ312" s="120"/>
      <c r="MA312" s="120"/>
      <c r="MB312" s="120"/>
      <c r="MC312" s="120"/>
      <c r="MD312" s="120"/>
      <c r="ME312" s="120"/>
      <c r="MF312" s="120"/>
      <c r="MG312" s="120"/>
      <c r="MH312" s="120"/>
      <c r="MI312" s="120"/>
      <c r="MJ312" s="120"/>
      <c r="MK312" s="120"/>
      <c r="ML312" s="120"/>
      <c r="MM312" s="120"/>
      <c r="MN312" s="120"/>
      <c r="MO312" s="120"/>
      <c r="MP312" s="120"/>
      <c r="MQ312" s="120"/>
      <c r="MR312" s="120"/>
      <c r="MS312" s="120"/>
      <c r="MT312" s="120"/>
      <c r="MU312" s="120"/>
      <c r="MV312" s="120"/>
      <c r="MW312" s="120"/>
      <c r="MX312" s="120"/>
      <c r="MY312" s="120"/>
      <c r="MZ312" s="120"/>
      <c r="NA312" s="120"/>
      <c r="NB312" s="120"/>
      <c r="NC312" s="120"/>
      <c r="ND312" s="120"/>
      <c r="NE312" s="120"/>
      <c r="NF312" s="120"/>
      <c r="NG312" s="120"/>
      <c r="NH312" s="120"/>
      <c r="NI312" s="120"/>
      <c r="NJ312" s="120"/>
      <c r="NK312" s="120"/>
      <c r="NL312" s="120"/>
      <c r="NM312" s="120"/>
      <c r="NN312" s="120"/>
      <c r="NO312" s="120"/>
      <c r="NP312" s="120"/>
      <c r="NQ312" s="120"/>
      <c r="NR312" s="120"/>
      <c r="NS312" s="120"/>
      <c r="NT312" s="120"/>
      <c r="NU312" s="120"/>
      <c r="NV312" s="120"/>
      <c r="NW312" s="120"/>
      <c r="NX312" s="120"/>
      <c r="NY312" s="120"/>
      <c r="NZ312" s="120"/>
      <c r="OA312" s="120"/>
      <c r="OB312" s="120"/>
      <c r="OC312" s="120"/>
      <c r="OD312" s="120"/>
      <c r="OE312" s="120"/>
      <c r="OF312" s="120"/>
      <c r="OG312" s="120"/>
      <c r="OH312" s="120"/>
      <c r="OI312" s="120"/>
      <c r="OJ312" s="120"/>
      <c r="OK312" s="120"/>
      <c r="OL312" s="120"/>
      <c r="OM312" s="120"/>
      <c r="ON312" s="120"/>
      <c r="OO312" s="120"/>
      <c r="OP312" s="120"/>
      <c r="OQ312" s="120"/>
      <c r="OR312" s="120"/>
      <c r="OS312" s="120"/>
      <c r="OT312" s="120"/>
      <c r="OU312" s="120"/>
      <c r="OV312" s="120"/>
      <c r="OW312" s="120"/>
      <c r="OX312" s="120"/>
      <c r="OY312" s="120"/>
      <c r="OZ312" s="120"/>
      <c r="PA312" s="120"/>
      <c r="PB312" s="120"/>
      <c r="PC312" s="120"/>
      <c r="PD312" s="120"/>
      <c r="PE312" s="120"/>
      <c r="PF312" s="120"/>
      <c r="PG312" s="120"/>
      <c r="PH312" s="120"/>
      <c r="PI312" s="120"/>
      <c r="PJ312" s="120"/>
      <c r="PK312" s="120"/>
      <c r="PL312" s="120"/>
      <c r="PM312" s="120"/>
      <c r="PN312" s="120"/>
      <c r="PO312" s="120"/>
      <c r="PP312" s="120"/>
      <c r="PQ312" s="120"/>
      <c r="PR312" s="120"/>
      <c r="PS312" s="120"/>
      <c r="PT312" s="120"/>
      <c r="PU312" s="120"/>
      <c r="PV312" s="120"/>
      <c r="PW312" s="120"/>
      <c r="PX312" s="120"/>
      <c r="PY312" s="120"/>
      <c r="PZ312" s="120"/>
      <c r="QA312" s="120"/>
      <c r="QB312" s="120"/>
      <c r="QC312" s="120"/>
      <c r="QD312" s="120"/>
      <c r="QE312" s="120"/>
      <c r="QF312" s="120"/>
      <c r="QG312" s="120"/>
      <c r="QH312" s="120"/>
      <c r="QI312" s="120"/>
      <c r="QJ312" s="120"/>
      <c r="QK312" s="120"/>
      <c r="QL312" s="120"/>
      <c r="QM312" s="120"/>
      <c r="QN312" s="120"/>
      <c r="QO312" s="120"/>
      <c r="QP312" s="120"/>
      <c r="QQ312" s="120"/>
      <c r="QR312" s="120"/>
      <c r="QS312" s="120"/>
      <c r="QT312" s="120"/>
      <c r="QU312" s="120"/>
      <c r="QV312" s="120"/>
      <c r="QW312" s="120"/>
      <c r="QX312" s="120"/>
      <c r="QY312" s="120"/>
      <c r="QZ312" s="120"/>
      <c r="RA312" s="120"/>
      <c r="RB312" s="120"/>
      <c r="RC312" s="120"/>
      <c r="RD312" s="120"/>
      <c r="RE312" s="120"/>
      <c r="RF312" s="120"/>
      <c r="RG312" s="120"/>
      <c r="RH312" s="120"/>
      <c r="RI312" s="120"/>
      <c r="RJ312" s="120"/>
      <c r="RK312" s="120"/>
      <c r="RL312" s="120"/>
      <c r="RM312" s="120"/>
      <c r="RN312" s="120"/>
      <c r="RO312" s="120"/>
      <c r="RP312" s="120"/>
      <c r="RQ312" s="120"/>
      <c r="RR312" s="120"/>
      <c r="RS312" s="120"/>
      <c r="RT312" s="120"/>
      <c r="RU312" s="120"/>
      <c r="RV312" s="120"/>
      <c r="RW312" s="120"/>
      <c r="RX312" s="120"/>
      <c r="RY312" s="120"/>
      <c r="RZ312" s="120"/>
      <c r="SA312" s="120"/>
      <c r="SB312" s="120"/>
      <c r="SC312" s="120"/>
      <c r="SD312" s="120"/>
      <c r="SE312" s="120"/>
      <c r="SF312" s="120"/>
      <c r="SG312" s="120"/>
      <c r="SH312" s="120"/>
      <c r="SI312" s="120"/>
      <c r="SJ312" s="120"/>
      <c r="SK312" s="120"/>
      <c r="SL312" s="120"/>
      <c r="SM312" s="120"/>
      <c r="SN312" s="120"/>
      <c r="SO312" s="120"/>
      <c r="SP312" s="120"/>
      <c r="SQ312" s="120"/>
      <c r="SR312" s="120"/>
      <c r="SS312" s="120"/>
      <c r="ST312" s="120"/>
      <c r="SU312" s="120"/>
      <c r="SV312" s="120"/>
      <c r="SW312" s="120"/>
      <c r="SX312" s="120"/>
      <c r="SY312" s="120"/>
      <c r="SZ312" s="120"/>
      <c r="TA312" s="120"/>
      <c r="TB312" s="120"/>
      <c r="TC312" s="120"/>
      <c r="TD312" s="120"/>
      <c r="TE312" s="120"/>
      <c r="TF312" s="120"/>
      <c r="TG312" s="120"/>
      <c r="TH312" s="120"/>
      <c r="TI312" s="120"/>
      <c r="TJ312" s="120"/>
      <c r="TK312" s="120"/>
      <c r="TL312" s="120"/>
      <c r="TM312" s="120"/>
      <c r="TN312" s="120"/>
      <c r="TO312" s="120"/>
      <c r="TP312" s="120"/>
      <c r="TQ312" s="120"/>
      <c r="TR312" s="120"/>
      <c r="TS312" s="120"/>
      <c r="TT312" s="120"/>
      <c r="TU312" s="120"/>
      <c r="TV312" s="120"/>
      <c r="TW312" s="120"/>
      <c r="TX312" s="120"/>
      <c r="TY312" s="120"/>
      <c r="TZ312" s="120"/>
      <c r="UA312" s="120"/>
      <c r="UB312" s="120"/>
      <c r="UC312" s="120"/>
      <c r="UD312" s="120"/>
      <c r="UE312" s="120"/>
      <c r="UF312" s="120"/>
      <c r="UG312" s="120"/>
      <c r="UH312" s="120"/>
      <c r="UI312" s="120"/>
      <c r="UJ312" s="120"/>
      <c r="UK312" s="120"/>
      <c r="UL312" s="120"/>
      <c r="UM312" s="120"/>
      <c r="UN312" s="120"/>
      <c r="UO312" s="120"/>
      <c r="UP312" s="120"/>
      <c r="UQ312" s="120"/>
      <c r="UR312" s="120"/>
      <c r="US312" s="120"/>
      <c r="UT312" s="120"/>
      <c r="UU312" s="120"/>
      <c r="UV312" s="120"/>
      <c r="UW312" s="120"/>
      <c r="UX312" s="120"/>
      <c r="UY312" s="120"/>
      <c r="UZ312" s="120"/>
      <c r="VA312" s="120"/>
      <c r="VB312" s="120"/>
      <c r="VC312" s="120"/>
      <c r="VD312" s="120"/>
      <c r="VE312" s="120"/>
      <c r="VF312" s="120"/>
      <c r="VG312" s="120"/>
      <c r="VH312" s="120"/>
      <c r="VI312" s="120"/>
      <c r="VJ312" s="120"/>
      <c r="VK312" s="120"/>
      <c r="VL312" s="120"/>
      <c r="VM312" s="120"/>
      <c r="VN312" s="120"/>
      <c r="VO312" s="120"/>
      <c r="VP312" s="120"/>
      <c r="VQ312" s="120"/>
      <c r="VR312" s="120"/>
      <c r="VS312" s="120"/>
      <c r="VT312" s="120"/>
      <c r="VU312" s="120"/>
      <c r="VV312" s="120"/>
      <c r="VW312" s="120"/>
      <c r="VX312" s="120"/>
      <c r="VY312" s="120"/>
      <c r="VZ312" s="120"/>
      <c r="WA312" s="120"/>
      <c r="WB312" s="120"/>
      <c r="WC312" s="120"/>
      <c r="WD312" s="120"/>
      <c r="WE312" s="120"/>
      <c r="WF312" s="120"/>
      <c r="WG312" s="120"/>
      <c r="WH312" s="120"/>
      <c r="WI312" s="120"/>
      <c r="WJ312" s="120"/>
      <c r="WK312" s="120"/>
      <c r="WL312" s="120"/>
      <c r="WM312" s="120"/>
      <c r="WN312" s="120"/>
      <c r="WO312" s="120"/>
      <c r="WP312" s="120"/>
      <c r="WQ312" s="120"/>
      <c r="WR312" s="120"/>
      <c r="WS312" s="120"/>
      <c r="WT312" s="120"/>
      <c r="WU312" s="120"/>
      <c r="WV312" s="120"/>
      <c r="WW312" s="120"/>
      <c r="WX312" s="120"/>
      <c r="WY312" s="120"/>
      <c r="WZ312" s="120"/>
      <c r="XA312" s="120"/>
      <c r="XB312" s="120"/>
      <c r="XC312" s="120"/>
      <c r="XD312" s="120"/>
      <c r="XE312" s="120"/>
      <c r="XF312" s="120"/>
      <c r="XG312" s="120"/>
      <c r="XH312" s="120"/>
      <c r="XI312" s="120"/>
      <c r="XJ312" s="120"/>
      <c r="XK312" s="120"/>
      <c r="XL312" s="120"/>
      <c r="XM312" s="120"/>
      <c r="XN312" s="120"/>
      <c r="XO312" s="120"/>
      <c r="XP312" s="120"/>
      <c r="XQ312" s="120"/>
      <c r="XR312" s="120"/>
      <c r="XS312" s="120"/>
      <c r="XT312" s="120"/>
      <c r="XU312" s="120"/>
      <c r="XV312" s="120"/>
      <c r="XW312" s="120"/>
      <c r="XX312" s="120"/>
      <c r="XY312" s="120"/>
      <c r="XZ312" s="120"/>
      <c r="YA312" s="120"/>
      <c r="YB312" s="120"/>
      <c r="YC312" s="120"/>
      <c r="YD312" s="120"/>
      <c r="YE312" s="120"/>
      <c r="YF312" s="120"/>
      <c r="YG312" s="120"/>
      <c r="YH312" s="120"/>
      <c r="YI312" s="120"/>
      <c r="YJ312" s="120"/>
      <c r="YK312" s="120"/>
      <c r="YL312" s="120"/>
      <c r="YM312" s="120"/>
      <c r="YN312" s="120"/>
      <c r="YO312" s="120"/>
      <c r="YP312" s="120"/>
      <c r="YQ312" s="120"/>
      <c r="YR312" s="120"/>
      <c r="YS312" s="120"/>
      <c r="YT312" s="120"/>
      <c r="YU312" s="120"/>
      <c r="YV312" s="120"/>
      <c r="YW312" s="120"/>
      <c r="YX312" s="120"/>
      <c r="YY312" s="120"/>
      <c r="YZ312" s="120"/>
      <c r="ZA312" s="120"/>
      <c r="ZB312" s="120"/>
      <c r="ZC312" s="120"/>
      <c r="ZD312" s="120"/>
      <c r="ZE312" s="120"/>
      <c r="ZF312" s="120"/>
      <c r="ZG312" s="120"/>
      <c r="ZH312" s="120"/>
      <c r="ZI312" s="120"/>
      <c r="ZJ312" s="120"/>
      <c r="ZK312" s="120"/>
      <c r="ZL312" s="120"/>
      <c r="ZM312" s="120"/>
      <c r="ZN312" s="120"/>
      <c r="ZO312" s="120"/>
      <c r="ZP312" s="120"/>
      <c r="ZQ312" s="120"/>
      <c r="ZR312" s="120"/>
      <c r="ZS312" s="120"/>
      <c r="ZT312" s="120"/>
      <c r="ZU312" s="120"/>
      <c r="ZV312" s="120"/>
      <c r="ZW312" s="120"/>
      <c r="ZX312" s="120"/>
      <c r="ZY312" s="120"/>
      <c r="ZZ312" s="120"/>
      <c r="AAA312" s="120"/>
      <c r="AAB312" s="120"/>
      <c r="AAC312" s="120"/>
      <c r="AAD312" s="120"/>
      <c r="AAE312" s="120"/>
      <c r="AAF312" s="120"/>
      <c r="AAG312" s="120"/>
      <c r="AAH312" s="120"/>
      <c r="AAI312" s="120"/>
      <c r="AAJ312" s="120"/>
      <c r="AAK312" s="120"/>
      <c r="AAL312" s="120"/>
      <c r="AAM312" s="120"/>
      <c r="AAN312" s="120"/>
      <c r="AAO312" s="120"/>
      <c r="AAP312" s="120"/>
      <c r="AAQ312" s="120"/>
      <c r="AAR312" s="120"/>
      <c r="AAS312" s="120"/>
      <c r="AAT312" s="120"/>
      <c r="AAU312" s="120"/>
      <c r="AAV312" s="120"/>
      <c r="AAW312" s="120"/>
      <c r="AAX312" s="120"/>
      <c r="AAY312" s="120"/>
      <c r="AAZ312" s="120"/>
      <c r="ABA312" s="120"/>
      <c r="ABB312" s="120"/>
      <c r="ABC312" s="120"/>
      <c r="ABD312" s="120"/>
      <c r="ABE312" s="120"/>
      <c r="ABF312" s="120"/>
      <c r="ABG312" s="120"/>
      <c r="ABH312" s="120"/>
      <c r="ABI312" s="120"/>
      <c r="ABJ312" s="120"/>
      <c r="ABK312" s="120"/>
      <c r="ABL312" s="120"/>
      <c r="ABM312" s="120"/>
      <c r="ABN312" s="120"/>
      <c r="ABO312" s="120"/>
      <c r="ABP312" s="120"/>
      <c r="ABQ312" s="120"/>
      <c r="ABR312" s="120"/>
      <c r="ABS312" s="120"/>
      <c r="ABT312" s="120"/>
      <c r="ABU312" s="120"/>
      <c r="ABV312" s="120"/>
      <c r="ABW312" s="120"/>
      <c r="ABX312" s="120"/>
      <c r="ABY312" s="120"/>
      <c r="ABZ312" s="120"/>
      <c r="ACA312" s="120"/>
      <c r="ACB312" s="120"/>
      <c r="ACC312" s="120"/>
      <c r="ACD312" s="120"/>
      <c r="ACE312" s="120"/>
      <c r="ACF312" s="120"/>
      <c r="ACG312" s="120"/>
      <c r="ACH312" s="120"/>
      <c r="ACI312" s="120"/>
      <c r="ACJ312" s="120"/>
      <c r="ACK312" s="120"/>
      <c r="ACL312" s="120"/>
      <c r="ACM312" s="120"/>
      <c r="ACN312" s="120"/>
      <c r="ACO312" s="120"/>
      <c r="ACP312" s="120"/>
      <c r="ACQ312" s="120"/>
      <c r="ACR312" s="120"/>
      <c r="ACS312" s="120"/>
      <c r="ACT312" s="120"/>
      <c r="ACU312" s="120"/>
      <c r="ACV312" s="120"/>
      <c r="ACW312" s="120"/>
      <c r="ACX312" s="120"/>
      <c r="ACY312" s="120"/>
      <c r="ACZ312" s="120"/>
      <c r="ADA312" s="120"/>
      <c r="ADB312" s="120"/>
      <c r="ADC312" s="120"/>
      <c r="ADD312" s="120"/>
      <c r="ADE312" s="120"/>
      <c r="ADF312" s="120"/>
      <c r="ADG312" s="120"/>
      <c r="ADH312" s="120"/>
      <c r="ADI312" s="120"/>
      <c r="ADJ312" s="120"/>
      <c r="ADK312" s="120"/>
      <c r="ADL312" s="120"/>
      <c r="ADM312" s="120"/>
      <c r="ADN312" s="120"/>
      <c r="ADO312" s="120"/>
      <c r="ADP312" s="120"/>
      <c r="ADQ312" s="120"/>
      <c r="ADR312" s="120"/>
      <c r="ADS312" s="120"/>
      <c r="ADT312" s="120"/>
      <c r="ADU312" s="120"/>
      <c r="ADV312" s="120"/>
      <c r="ADW312" s="120"/>
      <c r="ADX312" s="120"/>
      <c r="ADY312" s="120"/>
      <c r="ADZ312" s="120"/>
      <c r="AEA312" s="120"/>
      <c r="AEB312" s="120"/>
      <c r="AEC312" s="120"/>
      <c r="AED312" s="120"/>
      <c r="AEE312" s="120"/>
      <c r="AEF312" s="120"/>
      <c r="AEG312" s="120"/>
      <c r="AEH312" s="120"/>
      <c r="AEI312" s="120"/>
      <c r="AEJ312" s="120"/>
      <c r="AEK312" s="120"/>
      <c r="AEL312" s="120"/>
      <c r="AEM312" s="120"/>
      <c r="AEN312" s="120"/>
      <c r="AEO312" s="120"/>
      <c r="AEP312" s="120"/>
      <c r="AEQ312" s="120"/>
      <c r="AER312" s="120"/>
      <c r="AES312" s="120"/>
      <c r="AET312" s="120"/>
      <c r="AEU312" s="120"/>
      <c r="AEV312" s="120"/>
      <c r="AEW312" s="120"/>
      <c r="AEX312" s="120"/>
      <c r="AEY312" s="120"/>
      <c r="AEZ312" s="120"/>
      <c r="AFA312" s="120"/>
      <c r="AFB312" s="120"/>
      <c r="AFC312" s="120"/>
      <c r="AFD312" s="120"/>
      <c r="AFE312" s="120"/>
      <c r="AFF312" s="120"/>
      <c r="AFG312" s="120"/>
      <c r="AFH312" s="120"/>
      <c r="AFI312" s="120"/>
      <c r="AFJ312" s="120"/>
      <c r="AFK312" s="120"/>
      <c r="AFL312" s="120"/>
      <c r="AFM312" s="120"/>
      <c r="AFN312" s="120"/>
      <c r="AFO312" s="120"/>
      <c r="AFP312" s="120"/>
      <c r="AFQ312" s="120"/>
      <c r="AFR312" s="120"/>
      <c r="AFS312" s="120"/>
      <c r="AFT312" s="120"/>
      <c r="AFU312" s="120"/>
      <c r="AFV312" s="120"/>
      <c r="AFW312" s="120"/>
      <c r="AFX312" s="120"/>
      <c r="AFY312" s="120"/>
      <c r="AFZ312" s="120"/>
      <c r="AGA312" s="120"/>
      <c r="AGB312" s="120"/>
      <c r="AGC312" s="120"/>
      <c r="AGD312" s="120"/>
      <c r="AGE312" s="120"/>
      <c r="AGF312" s="120"/>
      <c r="AGG312" s="120"/>
      <c r="AGH312" s="120"/>
      <c r="AGI312" s="120"/>
      <c r="AGJ312" s="120"/>
      <c r="AGK312" s="120"/>
      <c r="AGL312" s="120"/>
      <c r="AGM312" s="120"/>
      <c r="AGN312" s="120"/>
      <c r="AGO312" s="120"/>
      <c r="AGP312" s="120"/>
      <c r="AGQ312" s="120"/>
      <c r="AGR312" s="120"/>
      <c r="AGS312" s="120"/>
      <c r="AGT312" s="120"/>
      <c r="AGU312" s="120"/>
      <c r="AGV312" s="120"/>
      <c r="AGW312" s="120"/>
      <c r="AGX312" s="120"/>
      <c r="AGY312" s="120"/>
      <c r="AGZ312" s="120"/>
      <c r="AHA312" s="120"/>
      <c r="AHB312" s="120"/>
      <c r="AHC312" s="120"/>
      <c r="AHD312" s="120"/>
      <c r="AHE312" s="120"/>
      <c r="AHF312" s="120"/>
      <c r="AHG312" s="120"/>
      <c r="AHH312" s="120"/>
      <c r="AHI312" s="120"/>
      <c r="AHJ312" s="120"/>
      <c r="AHK312" s="120"/>
      <c r="AHL312" s="120"/>
      <c r="AHM312" s="120"/>
      <c r="AHN312" s="120"/>
      <c r="AHO312" s="120"/>
      <c r="AHP312" s="120"/>
      <c r="AHQ312" s="120"/>
      <c r="AHR312" s="120"/>
      <c r="AHS312" s="120"/>
      <c r="AHT312" s="120"/>
      <c r="AHU312" s="120"/>
      <c r="AHV312" s="120"/>
      <c r="AHW312" s="120"/>
      <c r="AHX312" s="120"/>
      <c r="AHY312" s="120"/>
      <c r="AHZ312" s="120"/>
      <c r="AIA312" s="120"/>
      <c r="AIB312" s="120"/>
      <c r="AIC312" s="120"/>
      <c r="AID312" s="120"/>
      <c r="AIE312" s="120"/>
      <c r="AIF312" s="120"/>
      <c r="AIG312" s="120"/>
      <c r="AIH312" s="120"/>
      <c r="AII312" s="120"/>
      <c r="AIJ312" s="120"/>
      <c r="AIK312" s="120"/>
      <c r="AIL312" s="120"/>
      <c r="AIM312" s="120"/>
      <c r="AIN312" s="120"/>
      <c r="AIO312" s="120"/>
      <c r="AIP312" s="120"/>
      <c r="AIQ312" s="120"/>
      <c r="AIR312" s="120"/>
      <c r="AIS312" s="120"/>
      <c r="AIT312" s="120"/>
      <c r="AIU312" s="120"/>
      <c r="AIV312" s="120"/>
      <c r="AIW312" s="120"/>
      <c r="AIX312" s="120"/>
      <c r="AIY312" s="120"/>
      <c r="AIZ312" s="120"/>
      <c r="AJA312" s="120"/>
      <c r="AJB312" s="120"/>
      <c r="AJC312" s="120"/>
      <c r="AJD312" s="120"/>
      <c r="AJE312" s="120"/>
      <c r="AJF312" s="120"/>
      <c r="AJG312" s="120"/>
      <c r="AJH312" s="120"/>
      <c r="AJI312" s="120"/>
      <c r="AJJ312" s="120"/>
      <c r="AJK312" s="120"/>
      <c r="AJL312" s="120"/>
      <c r="AJM312" s="120"/>
      <c r="AJN312" s="120"/>
      <c r="AJO312" s="120"/>
      <c r="AJP312" s="120"/>
      <c r="AJQ312" s="120"/>
      <c r="AJR312" s="120"/>
      <c r="AJS312" s="120"/>
      <c r="AJT312" s="120"/>
      <c r="AJU312" s="120"/>
      <c r="AJV312" s="120"/>
      <c r="AJW312" s="120"/>
      <c r="AJX312" s="120"/>
      <c r="AJY312" s="120"/>
      <c r="AJZ312" s="120"/>
      <c r="AKA312" s="120"/>
      <c r="AKB312" s="120"/>
      <c r="AKC312" s="120"/>
      <c r="AKD312" s="120"/>
      <c r="AKE312" s="120"/>
      <c r="AKF312" s="120"/>
      <c r="AKG312" s="120"/>
      <c r="AKH312" s="120"/>
      <c r="AKI312" s="120"/>
      <c r="AKJ312" s="120"/>
      <c r="AKK312" s="120"/>
      <c r="AKL312" s="120"/>
      <c r="AKM312" s="120"/>
      <c r="AKN312" s="120"/>
      <c r="AKO312" s="120"/>
      <c r="AKP312" s="120"/>
      <c r="AKQ312" s="120"/>
      <c r="AKR312" s="120"/>
      <c r="AKS312" s="120"/>
      <c r="AKT312" s="120"/>
      <c r="AKU312" s="120"/>
      <c r="AKV312" s="120"/>
      <c r="AKW312" s="120"/>
      <c r="AKX312" s="120"/>
      <c r="AKY312" s="120"/>
      <c r="AKZ312" s="120"/>
      <c r="ALA312" s="120"/>
      <c r="ALB312" s="120"/>
      <c r="ALC312" s="120"/>
      <c r="ALD312" s="120"/>
      <c r="ALE312" s="120"/>
      <c r="ALF312" s="120"/>
      <c r="ALG312" s="120"/>
      <c r="ALH312" s="120"/>
      <c r="ALI312" s="120"/>
      <c r="ALJ312" s="120"/>
      <c r="ALK312" s="120"/>
      <c r="ALL312" s="120"/>
      <c r="ALM312" s="120"/>
      <c r="ALN312" s="120"/>
      <c r="ALO312" s="120"/>
      <c r="ALP312" s="120"/>
      <c r="ALQ312" s="120"/>
      <c r="ALR312" s="120"/>
      <c r="ALS312" s="120"/>
      <c r="ALT312" s="120"/>
      <c r="ALU312" s="120"/>
      <c r="ALV312" s="120"/>
      <c r="ALW312" s="120"/>
      <c r="ALX312" s="120"/>
      <c r="ALY312" s="120"/>
      <c r="ALZ312" s="120"/>
      <c r="AMA312" s="120"/>
      <c r="AMB312" s="120"/>
      <c r="AMC312" s="120"/>
      <c r="AMD312" s="120"/>
      <c r="AME312" s="120"/>
      <c r="AMF312" s="120"/>
      <c r="AMG312" s="120"/>
      <c r="AMH312" s="120"/>
      <c r="AMI312" s="120"/>
      <c r="AMJ312" s="120"/>
      <c r="AMK312" s="120"/>
      <c r="AML312" s="120"/>
    </row>
    <row r="313" spans="1:1026" s="121" customFormat="1" ht="29.25" customHeight="1" x14ac:dyDescent="0.25">
      <c r="A313" s="102">
        <v>308</v>
      </c>
      <c r="B313" s="83" t="s">
        <v>365</v>
      </c>
      <c r="C313" s="83" t="s">
        <v>383</v>
      </c>
      <c r="D313" s="83" t="s">
        <v>94</v>
      </c>
      <c r="E313" s="84" t="s">
        <v>10</v>
      </c>
      <c r="F313" s="116">
        <v>13</v>
      </c>
      <c r="G313" s="117" t="s">
        <v>11</v>
      </c>
      <c r="H313" s="88"/>
      <c r="I313" s="88">
        <f t="shared" si="23"/>
        <v>0</v>
      </c>
      <c r="J313" s="76">
        <f t="shared" si="24"/>
        <v>0</v>
      </c>
      <c r="K313" s="76">
        <f t="shared" si="25"/>
        <v>0</v>
      </c>
      <c r="L313" s="89"/>
      <c r="M313" s="89"/>
      <c r="N313" s="89"/>
      <c r="O313" s="39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  <c r="IQ313" s="120"/>
      <c r="IR313" s="120"/>
      <c r="IS313" s="120"/>
      <c r="IT313" s="120"/>
      <c r="IU313" s="120"/>
      <c r="IV313" s="120"/>
      <c r="IW313" s="120"/>
      <c r="IX313" s="120"/>
      <c r="IY313" s="120"/>
      <c r="IZ313" s="120"/>
      <c r="JA313" s="120"/>
      <c r="JB313" s="120"/>
      <c r="JC313" s="120"/>
      <c r="JD313" s="120"/>
      <c r="JE313" s="120"/>
      <c r="JF313" s="120"/>
      <c r="JG313" s="120"/>
      <c r="JH313" s="120"/>
      <c r="JI313" s="120"/>
      <c r="JJ313" s="120"/>
      <c r="JK313" s="120"/>
      <c r="JL313" s="120"/>
      <c r="JM313" s="120"/>
      <c r="JN313" s="120"/>
      <c r="JO313" s="120"/>
      <c r="JP313" s="120"/>
      <c r="JQ313" s="120"/>
      <c r="JR313" s="120"/>
      <c r="JS313" s="120"/>
      <c r="JT313" s="120"/>
      <c r="JU313" s="120"/>
      <c r="JV313" s="120"/>
      <c r="JW313" s="120"/>
      <c r="JX313" s="120"/>
      <c r="JY313" s="120"/>
      <c r="JZ313" s="120"/>
      <c r="KA313" s="120"/>
      <c r="KB313" s="120"/>
      <c r="KC313" s="120"/>
      <c r="KD313" s="120"/>
      <c r="KE313" s="120"/>
      <c r="KF313" s="120"/>
      <c r="KG313" s="120"/>
      <c r="KH313" s="120"/>
      <c r="KI313" s="120"/>
      <c r="KJ313" s="120"/>
      <c r="KK313" s="120"/>
      <c r="KL313" s="120"/>
      <c r="KM313" s="120"/>
      <c r="KN313" s="120"/>
      <c r="KO313" s="120"/>
      <c r="KP313" s="120"/>
      <c r="KQ313" s="120"/>
      <c r="KR313" s="120"/>
      <c r="KS313" s="120"/>
      <c r="KT313" s="120"/>
      <c r="KU313" s="120"/>
      <c r="KV313" s="120"/>
      <c r="KW313" s="120"/>
      <c r="KX313" s="120"/>
      <c r="KY313" s="120"/>
      <c r="KZ313" s="120"/>
      <c r="LA313" s="120"/>
      <c r="LB313" s="120"/>
      <c r="LC313" s="120"/>
      <c r="LD313" s="120"/>
      <c r="LE313" s="120"/>
      <c r="LF313" s="120"/>
      <c r="LG313" s="120"/>
      <c r="LH313" s="120"/>
      <c r="LI313" s="120"/>
      <c r="LJ313" s="120"/>
      <c r="LK313" s="120"/>
      <c r="LL313" s="120"/>
      <c r="LM313" s="120"/>
      <c r="LN313" s="120"/>
      <c r="LO313" s="120"/>
      <c r="LP313" s="120"/>
      <c r="LQ313" s="120"/>
      <c r="LR313" s="120"/>
      <c r="LS313" s="120"/>
      <c r="LT313" s="120"/>
      <c r="LU313" s="120"/>
      <c r="LV313" s="120"/>
      <c r="LW313" s="120"/>
      <c r="LX313" s="120"/>
      <c r="LY313" s="120"/>
      <c r="LZ313" s="120"/>
      <c r="MA313" s="120"/>
      <c r="MB313" s="120"/>
      <c r="MC313" s="120"/>
      <c r="MD313" s="120"/>
      <c r="ME313" s="120"/>
      <c r="MF313" s="120"/>
      <c r="MG313" s="120"/>
      <c r="MH313" s="120"/>
      <c r="MI313" s="120"/>
      <c r="MJ313" s="120"/>
      <c r="MK313" s="120"/>
      <c r="ML313" s="120"/>
      <c r="MM313" s="120"/>
      <c r="MN313" s="120"/>
      <c r="MO313" s="120"/>
      <c r="MP313" s="120"/>
      <c r="MQ313" s="120"/>
      <c r="MR313" s="120"/>
      <c r="MS313" s="120"/>
      <c r="MT313" s="120"/>
      <c r="MU313" s="120"/>
      <c r="MV313" s="120"/>
      <c r="MW313" s="120"/>
      <c r="MX313" s="120"/>
      <c r="MY313" s="120"/>
      <c r="MZ313" s="120"/>
      <c r="NA313" s="120"/>
      <c r="NB313" s="120"/>
      <c r="NC313" s="120"/>
      <c r="ND313" s="120"/>
      <c r="NE313" s="120"/>
      <c r="NF313" s="120"/>
      <c r="NG313" s="120"/>
      <c r="NH313" s="120"/>
      <c r="NI313" s="120"/>
      <c r="NJ313" s="120"/>
      <c r="NK313" s="120"/>
      <c r="NL313" s="120"/>
      <c r="NM313" s="120"/>
      <c r="NN313" s="120"/>
      <c r="NO313" s="120"/>
      <c r="NP313" s="120"/>
      <c r="NQ313" s="120"/>
      <c r="NR313" s="120"/>
      <c r="NS313" s="120"/>
      <c r="NT313" s="120"/>
      <c r="NU313" s="120"/>
      <c r="NV313" s="120"/>
      <c r="NW313" s="120"/>
      <c r="NX313" s="120"/>
      <c r="NY313" s="120"/>
      <c r="NZ313" s="120"/>
      <c r="OA313" s="120"/>
      <c r="OB313" s="120"/>
      <c r="OC313" s="120"/>
      <c r="OD313" s="120"/>
      <c r="OE313" s="120"/>
      <c r="OF313" s="120"/>
      <c r="OG313" s="120"/>
      <c r="OH313" s="120"/>
      <c r="OI313" s="120"/>
      <c r="OJ313" s="120"/>
      <c r="OK313" s="120"/>
      <c r="OL313" s="120"/>
      <c r="OM313" s="120"/>
      <c r="ON313" s="120"/>
      <c r="OO313" s="120"/>
      <c r="OP313" s="120"/>
      <c r="OQ313" s="120"/>
      <c r="OR313" s="120"/>
      <c r="OS313" s="120"/>
      <c r="OT313" s="120"/>
      <c r="OU313" s="120"/>
      <c r="OV313" s="120"/>
      <c r="OW313" s="120"/>
      <c r="OX313" s="120"/>
      <c r="OY313" s="120"/>
      <c r="OZ313" s="120"/>
      <c r="PA313" s="120"/>
      <c r="PB313" s="120"/>
      <c r="PC313" s="120"/>
      <c r="PD313" s="120"/>
      <c r="PE313" s="120"/>
      <c r="PF313" s="120"/>
      <c r="PG313" s="120"/>
      <c r="PH313" s="120"/>
      <c r="PI313" s="120"/>
      <c r="PJ313" s="120"/>
      <c r="PK313" s="120"/>
      <c r="PL313" s="120"/>
      <c r="PM313" s="120"/>
      <c r="PN313" s="120"/>
      <c r="PO313" s="120"/>
      <c r="PP313" s="120"/>
      <c r="PQ313" s="120"/>
      <c r="PR313" s="120"/>
      <c r="PS313" s="120"/>
      <c r="PT313" s="120"/>
      <c r="PU313" s="120"/>
      <c r="PV313" s="120"/>
      <c r="PW313" s="120"/>
      <c r="PX313" s="120"/>
      <c r="PY313" s="120"/>
      <c r="PZ313" s="120"/>
      <c r="QA313" s="120"/>
      <c r="QB313" s="120"/>
      <c r="QC313" s="120"/>
      <c r="QD313" s="120"/>
      <c r="QE313" s="120"/>
      <c r="QF313" s="120"/>
      <c r="QG313" s="120"/>
      <c r="QH313" s="120"/>
      <c r="QI313" s="120"/>
      <c r="QJ313" s="120"/>
      <c r="QK313" s="120"/>
      <c r="QL313" s="120"/>
      <c r="QM313" s="120"/>
      <c r="QN313" s="120"/>
      <c r="QO313" s="120"/>
      <c r="QP313" s="120"/>
      <c r="QQ313" s="120"/>
      <c r="QR313" s="120"/>
      <c r="QS313" s="120"/>
      <c r="QT313" s="120"/>
      <c r="QU313" s="120"/>
      <c r="QV313" s="120"/>
      <c r="QW313" s="120"/>
      <c r="QX313" s="120"/>
      <c r="QY313" s="120"/>
      <c r="QZ313" s="120"/>
      <c r="RA313" s="120"/>
      <c r="RB313" s="120"/>
      <c r="RC313" s="120"/>
      <c r="RD313" s="120"/>
      <c r="RE313" s="120"/>
      <c r="RF313" s="120"/>
      <c r="RG313" s="120"/>
      <c r="RH313" s="120"/>
      <c r="RI313" s="120"/>
      <c r="RJ313" s="120"/>
      <c r="RK313" s="120"/>
      <c r="RL313" s="120"/>
      <c r="RM313" s="120"/>
      <c r="RN313" s="120"/>
      <c r="RO313" s="120"/>
      <c r="RP313" s="120"/>
      <c r="RQ313" s="120"/>
      <c r="RR313" s="120"/>
      <c r="RS313" s="120"/>
      <c r="RT313" s="120"/>
      <c r="RU313" s="120"/>
      <c r="RV313" s="120"/>
      <c r="RW313" s="120"/>
      <c r="RX313" s="120"/>
      <c r="RY313" s="120"/>
      <c r="RZ313" s="120"/>
      <c r="SA313" s="120"/>
      <c r="SB313" s="120"/>
      <c r="SC313" s="120"/>
      <c r="SD313" s="120"/>
      <c r="SE313" s="120"/>
      <c r="SF313" s="120"/>
      <c r="SG313" s="120"/>
      <c r="SH313" s="120"/>
      <c r="SI313" s="120"/>
      <c r="SJ313" s="120"/>
      <c r="SK313" s="120"/>
      <c r="SL313" s="120"/>
      <c r="SM313" s="120"/>
      <c r="SN313" s="120"/>
      <c r="SO313" s="120"/>
      <c r="SP313" s="120"/>
      <c r="SQ313" s="120"/>
      <c r="SR313" s="120"/>
      <c r="SS313" s="120"/>
      <c r="ST313" s="120"/>
      <c r="SU313" s="120"/>
      <c r="SV313" s="120"/>
      <c r="SW313" s="120"/>
      <c r="SX313" s="120"/>
      <c r="SY313" s="120"/>
      <c r="SZ313" s="120"/>
      <c r="TA313" s="120"/>
      <c r="TB313" s="120"/>
      <c r="TC313" s="120"/>
      <c r="TD313" s="120"/>
      <c r="TE313" s="120"/>
      <c r="TF313" s="120"/>
      <c r="TG313" s="120"/>
      <c r="TH313" s="120"/>
      <c r="TI313" s="120"/>
      <c r="TJ313" s="120"/>
      <c r="TK313" s="120"/>
      <c r="TL313" s="120"/>
      <c r="TM313" s="120"/>
      <c r="TN313" s="120"/>
      <c r="TO313" s="120"/>
      <c r="TP313" s="120"/>
      <c r="TQ313" s="120"/>
      <c r="TR313" s="120"/>
      <c r="TS313" s="120"/>
      <c r="TT313" s="120"/>
      <c r="TU313" s="120"/>
      <c r="TV313" s="120"/>
      <c r="TW313" s="120"/>
      <c r="TX313" s="120"/>
      <c r="TY313" s="120"/>
      <c r="TZ313" s="120"/>
      <c r="UA313" s="120"/>
      <c r="UB313" s="120"/>
      <c r="UC313" s="120"/>
      <c r="UD313" s="120"/>
      <c r="UE313" s="120"/>
      <c r="UF313" s="120"/>
      <c r="UG313" s="120"/>
      <c r="UH313" s="120"/>
      <c r="UI313" s="120"/>
      <c r="UJ313" s="120"/>
      <c r="UK313" s="120"/>
      <c r="UL313" s="120"/>
      <c r="UM313" s="120"/>
      <c r="UN313" s="120"/>
      <c r="UO313" s="120"/>
      <c r="UP313" s="120"/>
      <c r="UQ313" s="120"/>
      <c r="UR313" s="120"/>
      <c r="US313" s="120"/>
      <c r="UT313" s="120"/>
      <c r="UU313" s="120"/>
      <c r="UV313" s="120"/>
      <c r="UW313" s="120"/>
      <c r="UX313" s="120"/>
      <c r="UY313" s="120"/>
      <c r="UZ313" s="120"/>
      <c r="VA313" s="120"/>
      <c r="VB313" s="120"/>
      <c r="VC313" s="120"/>
      <c r="VD313" s="120"/>
      <c r="VE313" s="120"/>
      <c r="VF313" s="120"/>
      <c r="VG313" s="120"/>
      <c r="VH313" s="120"/>
      <c r="VI313" s="120"/>
      <c r="VJ313" s="120"/>
      <c r="VK313" s="120"/>
      <c r="VL313" s="120"/>
      <c r="VM313" s="120"/>
      <c r="VN313" s="120"/>
      <c r="VO313" s="120"/>
      <c r="VP313" s="120"/>
      <c r="VQ313" s="120"/>
      <c r="VR313" s="120"/>
      <c r="VS313" s="120"/>
      <c r="VT313" s="120"/>
      <c r="VU313" s="120"/>
      <c r="VV313" s="120"/>
      <c r="VW313" s="120"/>
      <c r="VX313" s="120"/>
      <c r="VY313" s="120"/>
      <c r="VZ313" s="120"/>
      <c r="WA313" s="120"/>
      <c r="WB313" s="120"/>
      <c r="WC313" s="120"/>
      <c r="WD313" s="120"/>
      <c r="WE313" s="120"/>
      <c r="WF313" s="120"/>
      <c r="WG313" s="120"/>
      <c r="WH313" s="120"/>
      <c r="WI313" s="120"/>
      <c r="WJ313" s="120"/>
      <c r="WK313" s="120"/>
      <c r="WL313" s="120"/>
      <c r="WM313" s="120"/>
      <c r="WN313" s="120"/>
      <c r="WO313" s="120"/>
      <c r="WP313" s="120"/>
      <c r="WQ313" s="120"/>
      <c r="WR313" s="120"/>
      <c r="WS313" s="120"/>
      <c r="WT313" s="120"/>
      <c r="WU313" s="120"/>
      <c r="WV313" s="120"/>
      <c r="WW313" s="120"/>
      <c r="WX313" s="120"/>
      <c r="WY313" s="120"/>
      <c r="WZ313" s="120"/>
      <c r="XA313" s="120"/>
      <c r="XB313" s="120"/>
      <c r="XC313" s="120"/>
      <c r="XD313" s="120"/>
      <c r="XE313" s="120"/>
      <c r="XF313" s="120"/>
      <c r="XG313" s="120"/>
      <c r="XH313" s="120"/>
      <c r="XI313" s="120"/>
      <c r="XJ313" s="120"/>
      <c r="XK313" s="120"/>
      <c r="XL313" s="120"/>
      <c r="XM313" s="120"/>
      <c r="XN313" s="120"/>
      <c r="XO313" s="120"/>
      <c r="XP313" s="120"/>
      <c r="XQ313" s="120"/>
      <c r="XR313" s="120"/>
      <c r="XS313" s="120"/>
      <c r="XT313" s="120"/>
      <c r="XU313" s="120"/>
      <c r="XV313" s="120"/>
      <c r="XW313" s="120"/>
      <c r="XX313" s="120"/>
      <c r="XY313" s="120"/>
      <c r="XZ313" s="120"/>
      <c r="YA313" s="120"/>
      <c r="YB313" s="120"/>
      <c r="YC313" s="120"/>
      <c r="YD313" s="120"/>
      <c r="YE313" s="120"/>
      <c r="YF313" s="120"/>
      <c r="YG313" s="120"/>
      <c r="YH313" s="120"/>
      <c r="YI313" s="120"/>
      <c r="YJ313" s="120"/>
      <c r="YK313" s="120"/>
      <c r="YL313" s="120"/>
      <c r="YM313" s="120"/>
      <c r="YN313" s="120"/>
      <c r="YO313" s="120"/>
      <c r="YP313" s="120"/>
      <c r="YQ313" s="120"/>
      <c r="YR313" s="120"/>
      <c r="YS313" s="120"/>
      <c r="YT313" s="120"/>
      <c r="YU313" s="120"/>
      <c r="YV313" s="120"/>
      <c r="YW313" s="120"/>
      <c r="YX313" s="120"/>
      <c r="YY313" s="120"/>
      <c r="YZ313" s="120"/>
      <c r="ZA313" s="120"/>
      <c r="ZB313" s="120"/>
      <c r="ZC313" s="120"/>
      <c r="ZD313" s="120"/>
      <c r="ZE313" s="120"/>
      <c r="ZF313" s="120"/>
      <c r="ZG313" s="120"/>
      <c r="ZH313" s="120"/>
      <c r="ZI313" s="120"/>
      <c r="ZJ313" s="120"/>
      <c r="ZK313" s="120"/>
      <c r="ZL313" s="120"/>
      <c r="ZM313" s="120"/>
      <c r="ZN313" s="120"/>
      <c r="ZO313" s="120"/>
      <c r="ZP313" s="120"/>
      <c r="ZQ313" s="120"/>
      <c r="ZR313" s="120"/>
      <c r="ZS313" s="120"/>
      <c r="ZT313" s="120"/>
      <c r="ZU313" s="120"/>
      <c r="ZV313" s="120"/>
      <c r="ZW313" s="120"/>
      <c r="ZX313" s="120"/>
      <c r="ZY313" s="120"/>
      <c r="ZZ313" s="120"/>
      <c r="AAA313" s="120"/>
      <c r="AAB313" s="120"/>
      <c r="AAC313" s="120"/>
      <c r="AAD313" s="120"/>
      <c r="AAE313" s="120"/>
      <c r="AAF313" s="120"/>
      <c r="AAG313" s="120"/>
      <c r="AAH313" s="120"/>
      <c r="AAI313" s="120"/>
      <c r="AAJ313" s="120"/>
      <c r="AAK313" s="120"/>
      <c r="AAL313" s="120"/>
      <c r="AAM313" s="120"/>
      <c r="AAN313" s="120"/>
      <c r="AAO313" s="120"/>
      <c r="AAP313" s="120"/>
      <c r="AAQ313" s="120"/>
      <c r="AAR313" s="120"/>
      <c r="AAS313" s="120"/>
      <c r="AAT313" s="120"/>
      <c r="AAU313" s="120"/>
      <c r="AAV313" s="120"/>
      <c r="AAW313" s="120"/>
      <c r="AAX313" s="120"/>
      <c r="AAY313" s="120"/>
      <c r="AAZ313" s="120"/>
      <c r="ABA313" s="120"/>
      <c r="ABB313" s="120"/>
      <c r="ABC313" s="120"/>
      <c r="ABD313" s="120"/>
      <c r="ABE313" s="120"/>
      <c r="ABF313" s="120"/>
      <c r="ABG313" s="120"/>
      <c r="ABH313" s="120"/>
      <c r="ABI313" s="120"/>
      <c r="ABJ313" s="120"/>
      <c r="ABK313" s="120"/>
      <c r="ABL313" s="120"/>
      <c r="ABM313" s="120"/>
      <c r="ABN313" s="120"/>
      <c r="ABO313" s="120"/>
      <c r="ABP313" s="120"/>
      <c r="ABQ313" s="120"/>
      <c r="ABR313" s="120"/>
      <c r="ABS313" s="120"/>
      <c r="ABT313" s="120"/>
      <c r="ABU313" s="120"/>
      <c r="ABV313" s="120"/>
      <c r="ABW313" s="120"/>
      <c r="ABX313" s="120"/>
      <c r="ABY313" s="120"/>
      <c r="ABZ313" s="120"/>
      <c r="ACA313" s="120"/>
      <c r="ACB313" s="120"/>
      <c r="ACC313" s="120"/>
      <c r="ACD313" s="120"/>
      <c r="ACE313" s="120"/>
      <c r="ACF313" s="120"/>
      <c r="ACG313" s="120"/>
      <c r="ACH313" s="120"/>
      <c r="ACI313" s="120"/>
      <c r="ACJ313" s="120"/>
      <c r="ACK313" s="120"/>
      <c r="ACL313" s="120"/>
      <c r="ACM313" s="120"/>
      <c r="ACN313" s="120"/>
      <c r="ACO313" s="120"/>
      <c r="ACP313" s="120"/>
      <c r="ACQ313" s="120"/>
      <c r="ACR313" s="120"/>
      <c r="ACS313" s="120"/>
      <c r="ACT313" s="120"/>
      <c r="ACU313" s="120"/>
      <c r="ACV313" s="120"/>
      <c r="ACW313" s="120"/>
      <c r="ACX313" s="120"/>
      <c r="ACY313" s="120"/>
      <c r="ACZ313" s="120"/>
      <c r="ADA313" s="120"/>
      <c r="ADB313" s="120"/>
      <c r="ADC313" s="120"/>
      <c r="ADD313" s="120"/>
      <c r="ADE313" s="120"/>
      <c r="ADF313" s="120"/>
      <c r="ADG313" s="120"/>
      <c r="ADH313" s="120"/>
      <c r="ADI313" s="120"/>
      <c r="ADJ313" s="120"/>
      <c r="ADK313" s="120"/>
      <c r="ADL313" s="120"/>
      <c r="ADM313" s="120"/>
      <c r="ADN313" s="120"/>
      <c r="ADO313" s="120"/>
      <c r="ADP313" s="120"/>
      <c r="ADQ313" s="120"/>
      <c r="ADR313" s="120"/>
      <c r="ADS313" s="120"/>
      <c r="ADT313" s="120"/>
      <c r="ADU313" s="120"/>
      <c r="ADV313" s="120"/>
      <c r="ADW313" s="120"/>
      <c r="ADX313" s="120"/>
      <c r="ADY313" s="120"/>
      <c r="ADZ313" s="120"/>
      <c r="AEA313" s="120"/>
      <c r="AEB313" s="120"/>
      <c r="AEC313" s="120"/>
      <c r="AED313" s="120"/>
      <c r="AEE313" s="120"/>
      <c r="AEF313" s="120"/>
      <c r="AEG313" s="120"/>
      <c r="AEH313" s="120"/>
      <c r="AEI313" s="120"/>
      <c r="AEJ313" s="120"/>
      <c r="AEK313" s="120"/>
      <c r="AEL313" s="120"/>
      <c r="AEM313" s="120"/>
      <c r="AEN313" s="120"/>
      <c r="AEO313" s="120"/>
      <c r="AEP313" s="120"/>
      <c r="AEQ313" s="120"/>
      <c r="AER313" s="120"/>
      <c r="AES313" s="120"/>
      <c r="AET313" s="120"/>
      <c r="AEU313" s="120"/>
      <c r="AEV313" s="120"/>
      <c r="AEW313" s="120"/>
      <c r="AEX313" s="120"/>
      <c r="AEY313" s="120"/>
      <c r="AEZ313" s="120"/>
      <c r="AFA313" s="120"/>
      <c r="AFB313" s="120"/>
      <c r="AFC313" s="120"/>
      <c r="AFD313" s="120"/>
      <c r="AFE313" s="120"/>
      <c r="AFF313" s="120"/>
      <c r="AFG313" s="120"/>
      <c r="AFH313" s="120"/>
      <c r="AFI313" s="120"/>
      <c r="AFJ313" s="120"/>
      <c r="AFK313" s="120"/>
      <c r="AFL313" s="120"/>
      <c r="AFM313" s="120"/>
      <c r="AFN313" s="120"/>
      <c r="AFO313" s="120"/>
      <c r="AFP313" s="120"/>
      <c r="AFQ313" s="120"/>
      <c r="AFR313" s="120"/>
      <c r="AFS313" s="120"/>
      <c r="AFT313" s="120"/>
      <c r="AFU313" s="120"/>
      <c r="AFV313" s="120"/>
      <c r="AFW313" s="120"/>
      <c r="AFX313" s="120"/>
      <c r="AFY313" s="120"/>
      <c r="AFZ313" s="120"/>
      <c r="AGA313" s="120"/>
      <c r="AGB313" s="120"/>
      <c r="AGC313" s="120"/>
      <c r="AGD313" s="120"/>
      <c r="AGE313" s="120"/>
      <c r="AGF313" s="120"/>
      <c r="AGG313" s="120"/>
      <c r="AGH313" s="120"/>
      <c r="AGI313" s="120"/>
      <c r="AGJ313" s="120"/>
      <c r="AGK313" s="120"/>
      <c r="AGL313" s="120"/>
      <c r="AGM313" s="120"/>
      <c r="AGN313" s="120"/>
      <c r="AGO313" s="120"/>
      <c r="AGP313" s="120"/>
      <c r="AGQ313" s="120"/>
      <c r="AGR313" s="120"/>
      <c r="AGS313" s="120"/>
      <c r="AGT313" s="120"/>
      <c r="AGU313" s="120"/>
      <c r="AGV313" s="120"/>
      <c r="AGW313" s="120"/>
      <c r="AGX313" s="120"/>
      <c r="AGY313" s="120"/>
      <c r="AGZ313" s="120"/>
      <c r="AHA313" s="120"/>
      <c r="AHB313" s="120"/>
      <c r="AHC313" s="120"/>
      <c r="AHD313" s="120"/>
      <c r="AHE313" s="120"/>
      <c r="AHF313" s="120"/>
      <c r="AHG313" s="120"/>
      <c r="AHH313" s="120"/>
      <c r="AHI313" s="120"/>
      <c r="AHJ313" s="120"/>
      <c r="AHK313" s="120"/>
      <c r="AHL313" s="120"/>
      <c r="AHM313" s="120"/>
      <c r="AHN313" s="120"/>
      <c r="AHO313" s="120"/>
      <c r="AHP313" s="120"/>
      <c r="AHQ313" s="120"/>
      <c r="AHR313" s="120"/>
      <c r="AHS313" s="120"/>
      <c r="AHT313" s="120"/>
      <c r="AHU313" s="120"/>
      <c r="AHV313" s="120"/>
      <c r="AHW313" s="120"/>
      <c r="AHX313" s="120"/>
      <c r="AHY313" s="120"/>
      <c r="AHZ313" s="120"/>
      <c r="AIA313" s="120"/>
      <c r="AIB313" s="120"/>
      <c r="AIC313" s="120"/>
      <c r="AID313" s="120"/>
      <c r="AIE313" s="120"/>
      <c r="AIF313" s="120"/>
      <c r="AIG313" s="120"/>
      <c r="AIH313" s="120"/>
      <c r="AII313" s="120"/>
      <c r="AIJ313" s="120"/>
      <c r="AIK313" s="120"/>
      <c r="AIL313" s="120"/>
      <c r="AIM313" s="120"/>
      <c r="AIN313" s="120"/>
      <c r="AIO313" s="120"/>
      <c r="AIP313" s="120"/>
      <c r="AIQ313" s="120"/>
      <c r="AIR313" s="120"/>
      <c r="AIS313" s="120"/>
      <c r="AIT313" s="120"/>
      <c r="AIU313" s="120"/>
      <c r="AIV313" s="120"/>
      <c r="AIW313" s="120"/>
      <c r="AIX313" s="120"/>
      <c r="AIY313" s="120"/>
      <c r="AIZ313" s="120"/>
      <c r="AJA313" s="120"/>
      <c r="AJB313" s="120"/>
      <c r="AJC313" s="120"/>
      <c r="AJD313" s="120"/>
      <c r="AJE313" s="120"/>
      <c r="AJF313" s="120"/>
      <c r="AJG313" s="120"/>
      <c r="AJH313" s="120"/>
      <c r="AJI313" s="120"/>
      <c r="AJJ313" s="120"/>
      <c r="AJK313" s="120"/>
      <c r="AJL313" s="120"/>
      <c r="AJM313" s="120"/>
      <c r="AJN313" s="120"/>
      <c r="AJO313" s="120"/>
      <c r="AJP313" s="120"/>
      <c r="AJQ313" s="120"/>
      <c r="AJR313" s="120"/>
      <c r="AJS313" s="120"/>
      <c r="AJT313" s="120"/>
      <c r="AJU313" s="120"/>
      <c r="AJV313" s="120"/>
      <c r="AJW313" s="120"/>
      <c r="AJX313" s="120"/>
      <c r="AJY313" s="120"/>
      <c r="AJZ313" s="120"/>
      <c r="AKA313" s="120"/>
      <c r="AKB313" s="120"/>
      <c r="AKC313" s="120"/>
      <c r="AKD313" s="120"/>
      <c r="AKE313" s="120"/>
      <c r="AKF313" s="120"/>
      <c r="AKG313" s="120"/>
      <c r="AKH313" s="120"/>
      <c r="AKI313" s="120"/>
      <c r="AKJ313" s="120"/>
      <c r="AKK313" s="120"/>
      <c r="AKL313" s="120"/>
      <c r="AKM313" s="120"/>
      <c r="AKN313" s="120"/>
      <c r="AKO313" s="120"/>
      <c r="AKP313" s="120"/>
      <c r="AKQ313" s="120"/>
      <c r="AKR313" s="120"/>
      <c r="AKS313" s="120"/>
      <c r="AKT313" s="120"/>
      <c r="AKU313" s="120"/>
      <c r="AKV313" s="120"/>
      <c r="AKW313" s="120"/>
      <c r="AKX313" s="120"/>
      <c r="AKY313" s="120"/>
      <c r="AKZ313" s="120"/>
      <c r="ALA313" s="120"/>
      <c r="ALB313" s="120"/>
      <c r="ALC313" s="120"/>
      <c r="ALD313" s="120"/>
      <c r="ALE313" s="120"/>
      <c r="ALF313" s="120"/>
      <c r="ALG313" s="120"/>
      <c r="ALH313" s="120"/>
      <c r="ALI313" s="120"/>
      <c r="ALJ313" s="120"/>
      <c r="ALK313" s="120"/>
      <c r="ALL313" s="120"/>
      <c r="ALM313" s="120"/>
      <c r="ALN313" s="120"/>
      <c r="ALO313" s="120"/>
      <c r="ALP313" s="120"/>
      <c r="ALQ313" s="120"/>
      <c r="ALR313" s="120"/>
      <c r="ALS313" s="120"/>
      <c r="ALT313" s="120"/>
      <c r="ALU313" s="120"/>
      <c r="ALV313" s="120"/>
      <c r="ALW313" s="120"/>
      <c r="ALX313" s="120"/>
      <c r="ALY313" s="120"/>
      <c r="ALZ313" s="120"/>
      <c r="AMA313" s="120"/>
      <c r="AMB313" s="120"/>
      <c r="AMC313" s="120"/>
      <c r="AMD313" s="120"/>
      <c r="AME313" s="120"/>
      <c r="AMF313" s="120"/>
      <c r="AMG313" s="120"/>
      <c r="AMH313" s="120"/>
      <c r="AMI313" s="120"/>
      <c r="AMJ313" s="120"/>
      <c r="AMK313" s="120"/>
      <c r="AML313" s="120"/>
    </row>
    <row r="314" spans="1:1026" s="121" customFormat="1" ht="27.95" customHeight="1" x14ac:dyDescent="0.25">
      <c r="A314" s="102">
        <v>309</v>
      </c>
      <c r="B314" s="25" t="s">
        <v>263</v>
      </c>
      <c r="C314" s="26" t="s">
        <v>8</v>
      </c>
      <c r="D314" s="26" t="s">
        <v>41</v>
      </c>
      <c r="E314" s="31" t="s">
        <v>10</v>
      </c>
      <c r="F314" s="50">
        <v>130</v>
      </c>
      <c r="G314" s="51" t="s">
        <v>11</v>
      </c>
      <c r="H314" s="76"/>
      <c r="I314" s="76">
        <f t="shared" si="23"/>
        <v>0</v>
      </c>
      <c r="J314" s="76">
        <f t="shared" si="24"/>
        <v>0</v>
      </c>
      <c r="K314" s="76">
        <f t="shared" si="25"/>
        <v>0</v>
      </c>
      <c r="L314" s="53"/>
      <c r="M314" s="53"/>
      <c r="N314" s="53"/>
      <c r="O314" s="39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  <c r="IW314" s="120"/>
      <c r="IX314" s="120"/>
      <c r="IY314" s="120"/>
      <c r="IZ314" s="120"/>
      <c r="JA314" s="120"/>
      <c r="JB314" s="120"/>
      <c r="JC314" s="120"/>
      <c r="JD314" s="120"/>
      <c r="JE314" s="120"/>
      <c r="JF314" s="120"/>
      <c r="JG314" s="120"/>
      <c r="JH314" s="120"/>
      <c r="JI314" s="120"/>
      <c r="JJ314" s="120"/>
      <c r="JK314" s="120"/>
      <c r="JL314" s="120"/>
      <c r="JM314" s="120"/>
      <c r="JN314" s="120"/>
      <c r="JO314" s="120"/>
      <c r="JP314" s="120"/>
      <c r="JQ314" s="120"/>
      <c r="JR314" s="120"/>
      <c r="JS314" s="120"/>
      <c r="JT314" s="120"/>
      <c r="JU314" s="120"/>
      <c r="JV314" s="120"/>
      <c r="JW314" s="120"/>
      <c r="JX314" s="120"/>
      <c r="JY314" s="120"/>
      <c r="JZ314" s="120"/>
      <c r="KA314" s="120"/>
      <c r="KB314" s="120"/>
      <c r="KC314" s="120"/>
      <c r="KD314" s="120"/>
      <c r="KE314" s="120"/>
      <c r="KF314" s="120"/>
      <c r="KG314" s="120"/>
      <c r="KH314" s="120"/>
      <c r="KI314" s="120"/>
      <c r="KJ314" s="120"/>
      <c r="KK314" s="120"/>
      <c r="KL314" s="120"/>
      <c r="KM314" s="120"/>
      <c r="KN314" s="120"/>
      <c r="KO314" s="120"/>
      <c r="KP314" s="120"/>
      <c r="KQ314" s="120"/>
      <c r="KR314" s="120"/>
      <c r="KS314" s="120"/>
      <c r="KT314" s="120"/>
      <c r="KU314" s="120"/>
      <c r="KV314" s="120"/>
      <c r="KW314" s="120"/>
      <c r="KX314" s="120"/>
      <c r="KY314" s="120"/>
      <c r="KZ314" s="120"/>
      <c r="LA314" s="120"/>
      <c r="LB314" s="120"/>
      <c r="LC314" s="120"/>
      <c r="LD314" s="120"/>
      <c r="LE314" s="120"/>
      <c r="LF314" s="120"/>
      <c r="LG314" s="120"/>
      <c r="LH314" s="120"/>
      <c r="LI314" s="120"/>
      <c r="LJ314" s="120"/>
      <c r="LK314" s="120"/>
      <c r="LL314" s="120"/>
      <c r="LM314" s="120"/>
      <c r="LN314" s="120"/>
      <c r="LO314" s="120"/>
      <c r="LP314" s="120"/>
      <c r="LQ314" s="120"/>
      <c r="LR314" s="120"/>
      <c r="LS314" s="120"/>
      <c r="LT314" s="120"/>
      <c r="LU314" s="120"/>
      <c r="LV314" s="120"/>
      <c r="LW314" s="120"/>
      <c r="LX314" s="120"/>
      <c r="LY314" s="120"/>
      <c r="LZ314" s="120"/>
      <c r="MA314" s="120"/>
      <c r="MB314" s="120"/>
      <c r="MC314" s="120"/>
      <c r="MD314" s="120"/>
      <c r="ME314" s="120"/>
      <c r="MF314" s="120"/>
      <c r="MG314" s="120"/>
      <c r="MH314" s="120"/>
      <c r="MI314" s="120"/>
      <c r="MJ314" s="120"/>
      <c r="MK314" s="120"/>
      <c r="ML314" s="120"/>
      <c r="MM314" s="120"/>
      <c r="MN314" s="120"/>
      <c r="MO314" s="120"/>
      <c r="MP314" s="120"/>
      <c r="MQ314" s="120"/>
      <c r="MR314" s="120"/>
      <c r="MS314" s="120"/>
      <c r="MT314" s="120"/>
      <c r="MU314" s="120"/>
      <c r="MV314" s="120"/>
      <c r="MW314" s="120"/>
      <c r="MX314" s="120"/>
      <c r="MY314" s="120"/>
      <c r="MZ314" s="120"/>
      <c r="NA314" s="120"/>
      <c r="NB314" s="120"/>
      <c r="NC314" s="120"/>
      <c r="ND314" s="120"/>
      <c r="NE314" s="120"/>
      <c r="NF314" s="120"/>
      <c r="NG314" s="120"/>
      <c r="NH314" s="120"/>
      <c r="NI314" s="120"/>
      <c r="NJ314" s="120"/>
      <c r="NK314" s="120"/>
      <c r="NL314" s="120"/>
      <c r="NM314" s="120"/>
      <c r="NN314" s="120"/>
      <c r="NO314" s="120"/>
      <c r="NP314" s="120"/>
      <c r="NQ314" s="120"/>
      <c r="NR314" s="120"/>
      <c r="NS314" s="120"/>
      <c r="NT314" s="120"/>
      <c r="NU314" s="120"/>
      <c r="NV314" s="120"/>
      <c r="NW314" s="120"/>
      <c r="NX314" s="120"/>
      <c r="NY314" s="120"/>
      <c r="NZ314" s="120"/>
      <c r="OA314" s="120"/>
      <c r="OB314" s="120"/>
      <c r="OC314" s="120"/>
      <c r="OD314" s="120"/>
      <c r="OE314" s="120"/>
      <c r="OF314" s="120"/>
      <c r="OG314" s="120"/>
      <c r="OH314" s="120"/>
      <c r="OI314" s="120"/>
      <c r="OJ314" s="120"/>
      <c r="OK314" s="120"/>
      <c r="OL314" s="120"/>
      <c r="OM314" s="120"/>
      <c r="ON314" s="120"/>
      <c r="OO314" s="120"/>
      <c r="OP314" s="120"/>
      <c r="OQ314" s="120"/>
      <c r="OR314" s="120"/>
      <c r="OS314" s="120"/>
      <c r="OT314" s="120"/>
      <c r="OU314" s="120"/>
      <c r="OV314" s="120"/>
      <c r="OW314" s="120"/>
      <c r="OX314" s="120"/>
      <c r="OY314" s="120"/>
      <c r="OZ314" s="120"/>
      <c r="PA314" s="120"/>
      <c r="PB314" s="120"/>
      <c r="PC314" s="120"/>
      <c r="PD314" s="120"/>
      <c r="PE314" s="120"/>
      <c r="PF314" s="120"/>
      <c r="PG314" s="120"/>
      <c r="PH314" s="120"/>
      <c r="PI314" s="120"/>
      <c r="PJ314" s="120"/>
      <c r="PK314" s="120"/>
      <c r="PL314" s="120"/>
      <c r="PM314" s="120"/>
      <c r="PN314" s="120"/>
      <c r="PO314" s="120"/>
      <c r="PP314" s="120"/>
      <c r="PQ314" s="120"/>
      <c r="PR314" s="120"/>
      <c r="PS314" s="120"/>
      <c r="PT314" s="120"/>
      <c r="PU314" s="120"/>
      <c r="PV314" s="120"/>
      <c r="PW314" s="120"/>
      <c r="PX314" s="120"/>
      <c r="PY314" s="120"/>
      <c r="PZ314" s="120"/>
      <c r="QA314" s="120"/>
      <c r="QB314" s="120"/>
      <c r="QC314" s="120"/>
      <c r="QD314" s="120"/>
      <c r="QE314" s="120"/>
      <c r="QF314" s="120"/>
      <c r="QG314" s="120"/>
      <c r="QH314" s="120"/>
      <c r="QI314" s="120"/>
      <c r="QJ314" s="120"/>
      <c r="QK314" s="120"/>
      <c r="QL314" s="120"/>
      <c r="QM314" s="120"/>
      <c r="QN314" s="120"/>
      <c r="QO314" s="120"/>
      <c r="QP314" s="120"/>
      <c r="QQ314" s="120"/>
      <c r="QR314" s="120"/>
      <c r="QS314" s="120"/>
      <c r="QT314" s="120"/>
      <c r="QU314" s="120"/>
      <c r="QV314" s="120"/>
      <c r="QW314" s="120"/>
      <c r="QX314" s="120"/>
      <c r="QY314" s="120"/>
      <c r="QZ314" s="120"/>
      <c r="RA314" s="120"/>
      <c r="RB314" s="120"/>
      <c r="RC314" s="120"/>
      <c r="RD314" s="120"/>
      <c r="RE314" s="120"/>
      <c r="RF314" s="120"/>
      <c r="RG314" s="120"/>
      <c r="RH314" s="120"/>
      <c r="RI314" s="120"/>
      <c r="RJ314" s="120"/>
      <c r="RK314" s="120"/>
      <c r="RL314" s="120"/>
      <c r="RM314" s="120"/>
      <c r="RN314" s="120"/>
      <c r="RO314" s="120"/>
      <c r="RP314" s="120"/>
      <c r="RQ314" s="120"/>
      <c r="RR314" s="120"/>
      <c r="RS314" s="120"/>
      <c r="RT314" s="120"/>
      <c r="RU314" s="120"/>
      <c r="RV314" s="120"/>
      <c r="RW314" s="120"/>
      <c r="RX314" s="120"/>
      <c r="RY314" s="120"/>
      <c r="RZ314" s="120"/>
      <c r="SA314" s="120"/>
      <c r="SB314" s="120"/>
      <c r="SC314" s="120"/>
      <c r="SD314" s="120"/>
      <c r="SE314" s="120"/>
      <c r="SF314" s="120"/>
      <c r="SG314" s="120"/>
      <c r="SH314" s="120"/>
      <c r="SI314" s="120"/>
      <c r="SJ314" s="120"/>
      <c r="SK314" s="120"/>
      <c r="SL314" s="120"/>
      <c r="SM314" s="120"/>
      <c r="SN314" s="120"/>
      <c r="SO314" s="120"/>
      <c r="SP314" s="120"/>
      <c r="SQ314" s="120"/>
      <c r="SR314" s="120"/>
      <c r="SS314" s="120"/>
      <c r="ST314" s="120"/>
      <c r="SU314" s="120"/>
      <c r="SV314" s="120"/>
      <c r="SW314" s="120"/>
      <c r="SX314" s="120"/>
      <c r="SY314" s="120"/>
      <c r="SZ314" s="120"/>
      <c r="TA314" s="120"/>
      <c r="TB314" s="120"/>
      <c r="TC314" s="120"/>
      <c r="TD314" s="120"/>
      <c r="TE314" s="120"/>
      <c r="TF314" s="120"/>
      <c r="TG314" s="120"/>
      <c r="TH314" s="120"/>
      <c r="TI314" s="120"/>
      <c r="TJ314" s="120"/>
      <c r="TK314" s="120"/>
      <c r="TL314" s="120"/>
      <c r="TM314" s="120"/>
      <c r="TN314" s="120"/>
      <c r="TO314" s="120"/>
      <c r="TP314" s="120"/>
      <c r="TQ314" s="120"/>
      <c r="TR314" s="120"/>
      <c r="TS314" s="120"/>
      <c r="TT314" s="120"/>
      <c r="TU314" s="120"/>
      <c r="TV314" s="120"/>
      <c r="TW314" s="120"/>
      <c r="TX314" s="120"/>
      <c r="TY314" s="120"/>
      <c r="TZ314" s="120"/>
      <c r="UA314" s="120"/>
      <c r="UB314" s="120"/>
      <c r="UC314" s="120"/>
      <c r="UD314" s="120"/>
      <c r="UE314" s="120"/>
      <c r="UF314" s="120"/>
      <c r="UG314" s="120"/>
      <c r="UH314" s="120"/>
      <c r="UI314" s="120"/>
      <c r="UJ314" s="120"/>
      <c r="UK314" s="120"/>
      <c r="UL314" s="120"/>
      <c r="UM314" s="120"/>
      <c r="UN314" s="120"/>
      <c r="UO314" s="120"/>
      <c r="UP314" s="120"/>
      <c r="UQ314" s="120"/>
      <c r="UR314" s="120"/>
      <c r="US314" s="120"/>
      <c r="UT314" s="120"/>
      <c r="UU314" s="120"/>
      <c r="UV314" s="120"/>
      <c r="UW314" s="120"/>
      <c r="UX314" s="120"/>
      <c r="UY314" s="120"/>
      <c r="UZ314" s="120"/>
      <c r="VA314" s="120"/>
      <c r="VB314" s="120"/>
      <c r="VC314" s="120"/>
      <c r="VD314" s="120"/>
      <c r="VE314" s="120"/>
      <c r="VF314" s="120"/>
      <c r="VG314" s="120"/>
      <c r="VH314" s="120"/>
      <c r="VI314" s="120"/>
      <c r="VJ314" s="120"/>
      <c r="VK314" s="120"/>
      <c r="VL314" s="120"/>
      <c r="VM314" s="120"/>
      <c r="VN314" s="120"/>
      <c r="VO314" s="120"/>
      <c r="VP314" s="120"/>
      <c r="VQ314" s="120"/>
      <c r="VR314" s="120"/>
      <c r="VS314" s="120"/>
      <c r="VT314" s="120"/>
      <c r="VU314" s="120"/>
      <c r="VV314" s="120"/>
      <c r="VW314" s="120"/>
      <c r="VX314" s="120"/>
      <c r="VY314" s="120"/>
      <c r="VZ314" s="120"/>
      <c r="WA314" s="120"/>
      <c r="WB314" s="120"/>
      <c r="WC314" s="120"/>
      <c r="WD314" s="120"/>
      <c r="WE314" s="120"/>
      <c r="WF314" s="120"/>
      <c r="WG314" s="120"/>
      <c r="WH314" s="120"/>
      <c r="WI314" s="120"/>
      <c r="WJ314" s="120"/>
      <c r="WK314" s="120"/>
      <c r="WL314" s="120"/>
      <c r="WM314" s="120"/>
      <c r="WN314" s="120"/>
      <c r="WO314" s="120"/>
      <c r="WP314" s="120"/>
      <c r="WQ314" s="120"/>
      <c r="WR314" s="120"/>
      <c r="WS314" s="120"/>
      <c r="WT314" s="120"/>
      <c r="WU314" s="120"/>
      <c r="WV314" s="120"/>
      <c r="WW314" s="120"/>
      <c r="WX314" s="120"/>
      <c r="WY314" s="120"/>
      <c r="WZ314" s="120"/>
      <c r="XA314" s="120"/>
      <c r="XB314" s="120"/>
      <c r="XC314" s="120"/>
      <c r="XD314" s="120"/>
      <c r="XE314" s="120"/>
      <c r="XF314" s="120"/>
      <c r="XG314" s="120"/>
      <c r="XH314" s="120"/>
      <c r="XI314" s="120"/>
      <c r="XJ314" s="120"/>
      <c r="XK314" s="120"/>
      <c r="XL314" s="120"/>
      <c r="XM314" s="120"/>
      <c r="XN314" s="120"/>
      <c r="XO314" s="120"/>
      <c r="XP314" s="120"/>
      <c r="XQ314" s="120"/>
      <c r="XR314" s="120"/>
      <c r="XS314" s="120"/>
      <c r="XT314" s="120"/>
      <c r="XU314" s="120"/>
      <c r="XV314" s="120"/>
      <c r="XW314" s="120"/>
      <c r="XX314" s="120"/>
      <c r="XY314" s="120"/>
      <c r="XZ314" s="120"/>
      <c r="YA314" s="120"/>
      <c r="YB314" s="120"/>
      <c r="YC314" s="120"/>
      <c r="YD314" s="120"/>
      <c r="YE314" s="120"/>
      <c r="YF314" s="120"/>
      <c r="YG314" s="120"/>
      <c r="YH314" s="120"/>
      <c r="YI314" s="120"/>
      <c r="YJ314" s="120"/>
      <c r="YK314" s="120"/>
      <c r="YL314" s="120"/>
      <c r="YM314" s="120"/>
      <c r="YN314" s="120"/>
      <c r="YO314" s="120"/>
      <c r="YP314" s="120"/>
      <c r="YQ314" s="120"/>
      <c r="YR314" s="120"/>
      <c r="YS314" s="120"/>
      <c r="YT314" s="120"/>
      <c r="YU314" s="120"/>
      <c r="YV314" s="120"/>
      <c r="YW314" s="120"/>
      <c r="YX314" s="120"/>
      <c r="YY314" s="120"/>
      <c r="YZ314" s="120"/>
      <c r="ZA314" s="120"/>
      <c r="ZB314" s="120"/>
      <c r="ZC314" s="120"/>
      <c r="ZD314" s="120"/>
      <c r="ZE314" s="120"/>
      <c r="ZF314" s="120"/>
      <c r="ZG314" s="120"/>
      <c r="ZH314" s="120"/>
      <c r="ZI314" s="120"/>
      <c r="ZJ314" s="120"/>
      <c r="ZK314" s="120"/>
      <c r="ZL314" s="120"/>
      <c r="ZM314" s="120"/>
      <c r="ZN314" s="120"/>
      <c r="ZO314" s="120"/>
      <c r="ZP314" s="120"/>
      <c r="ZQ314" s="120"/>
      <c r="ZR314" s="120"/>
      <c r="ZS314" s="120"/>
      <c r="ZT314" s="120"/>
      <c r="ZU314" s="120"/>
      <c r="ZV314" s="120"/>
      <c r="ZW314" s="120"/>
      <c r="ZX314" s="120"/>
      <c r="ZY314" s="120"/>
      <c r="ZZ314" s="120"/>
      <c r="AAA314" s="120"/>
      <c r="AAB314" s="120"/>
      <c r="AAC314" s="120"/>
      <c r="AAD314" s="120"/>
      <c r="AAE314" s="120"/>
      <c r="AAF314" s="120"/>
      <c r="AAG314" s="120"/>
      <c r="AAH314" s="120"/>
      <c r="AAI314" s="120"/>
      <c r="AAJ314" s="120"/>
      <c r="AAK314" s="120"/>
      <c r="AAL314" s="120"/>
      <c r="AAM314" s="120"/>
      <c r="AAN314" s="120"/>
      <c r="AAO314" s="120"/>
      <c r="AAP314" s="120"/>
      <c r="AAQ314" s="120"/>
      <c r="AAR314" s="120"/>
      <c r="AAS314" s="120"/>
      <c r="AAT314" s="120"/>
      <c r="AAU314" s="120"/>
      <c r="AAV314" s="120"/>
      <c r="AAW314" s="120"/>
      <c r="AAX314" s="120"/>
      <c r="AAY314" s="120"/>
      <c r="AAZ314" s="120"/>
      <c r="ABA314" s="120"/>
      <c r="ABB314" s="120"/>
      <c r="ABC314" s="120"/>
      <c r="ABD314" s="120"/>
      <c r="ABE314" s="120"/>
      <c r="ABF314" s="120"/>
      <c r="ABG314" s="120"/>
      <c r="ABH314" s="120"/>
      <c r="ABI314" s="120"/>
      <c r="ABJ314" s="120"/>
      <c r="ABK314" s="120"/>
      <c r="ABL314" s="120"/>
      <c r="ABM314" s="120"/>
      <c r="ABN314" s="120"/>
      <c r="ABO314" s="120"/>
      <c r="ABP314" s="120"/>
      <c r="ABQ314" s="120"/>
      <c r="ABR314" s="120"/>
      <c r="ABS314" s="120"/>
      <c r="ABT314" s="120"/>
      <c r="ABU314" s="120"/>
      <c r="ABV314" s="120"/>
      <c r="ABW314" s="120"/>
      <c r="ABX314" s="120"/>
      <c r="ABY314" s="120"/>
      <c r="ABZ314" s="120"/>
      <c r="ACA314" s="120"/>
      <c r="ACB314" s="120"/>
      <c r="ACC314" s="120"/>
      <c r="ACD314" s="120"/>
      <c r="ACE314" s="120"/>
      <c r="ACF314" s="120"/>
      <c r="ACG314" s="120"/>
      <c r="ACH314" s="120"/>
      <c r="ACI314" s="120"/>
      <c r="ACJ314" s="120"/>
      <c r="ACK314" s="120"/>
      <c r="ACL314" s="120"/>
      <c r="ACM314" s="120"/>
      <c r="ACN314" s="120"/>
      <c r="ACO314" s="120"/>
      <c r="ACP314" s="120"/>
      <c r="ACQ314" s="120"/>
      <c r="ACR314" s="120"/>
      <c r="ACS314" s="120"/>
      <c r="ACT314" s="120"/>
      <c r="ACU314" s="120"/>
      <c r="ACV314" s="120"/>
      <c r="ACW314" s="120"/>
      <c r="ACX314" s="120"/>
      <c r="ACY314" s="120"/>
      <c r="ACZ314" s="120"/>
      <c r="ADA314" s="120"/>
      <c r="ADB314" s="120"/>
      <c r="ADC314" s="120"/>
      <c r="ADD314" s="120"/>
      <c r="ADE314" s="120"/>
      <c r="ADF314" s="120"/>
      <c r="ADG314" s="120"/>
      <c r="ADH314" s="120"/>
      <c r="ADI314" s="120"/>
      <c r="ADJ314" s="120"/>
      <c r="ADK314" s="120"/>
      <c r="ADL314" s="120"/>
      <c r="ADM314" s="120"/>
      <c r="ADN314" s="120"/>
      <c r="ADO314" s="120"/>
      <c r="ADP314" s="120"/>
      <c r="ADQ314" s="120"/>
      <c r="ADR314" s="120"/>
      <c r="ADS314" s="120"/>
      <c r="ADT314" s="120"/>
      <c r="ADU314" s="120"/>
      <c r="ADV314" s="120"/>
      <c r="ADW314" s="120"/>
      <c r="ADX314" s="120"/>
      <c r="ADY314" s="120"/>
      <c r="ADZ314" s="120"/>
      <c r="AEA314" s="120"/>
      <c r="AEB314" s="120"/>
      <c r="AEC314" s="120"/>
      <c r="AED314" s="120"/>
      <c r="AEE314" s="120"/>
      <c r="AEF314" s="120"/>
      <c r="AEG314" s="120"/>
      <c r="AEH314" s="120"/>
      <c r="AEI314" s="120"/>
      <c r="AEJ314" s="120"/>
      <c r="AEK314" s="120"/>
      <c r="AEL314" s="120"/>
      <c r="AEM314" s="120"/>
      <c r="AEN314" s="120"/>
      <c r="AEO314" s="120"/>
      <c r="AEP314" s="120"/>
      <c r="AEQ314" s="120"/>
      <c r="AER314" s="120"/>
      <c r="AES314" s="120"/>
      <c r="AET314" s="120"/>
      <c r="AEU314" s="120"/>
      <c r="AEV314" s="120"/>
      <c r="AEW314" s="120"/>
      <c r="AEX314" s="120"/>
      <c r="AEY314" s="120"/>
      <c r="AEZ314" s="120"/>
      <c r="AFA314" s="120"/>
      <c r="AFB314" s="120"/>
      <c r="AFC314" s="120"/>
      <c r="AFD314" s="120"/>
      <c r="AFE314" s="120"/>
      <c r="AFF314" s="120"/>
      <c r="AFG314" s="120"/>
      <c r="AFH314" s="120"/>
      <c r="AFI314" s="120"/>
      <c r="AFJ314" s="120"/>
      <c r="AFK314" s="120"/>
      <c r="AFL314" s="120"/>
      <c r="AFM314" s="120"/>
      <c r="AFN314" s="120"/>
      <c r="AFO314" s="120"/>
      <c r="AFP314" s="120"/>
      <c r="AFQ314" s="120"/>
      <c r="AFR314" s="120"/>
      <c r="AFS314" s="120"/>
      <c r="AFT314" s="120"/>
      <c r="AFU314" s="120"/>
      <c r="AFV314" s="120"/>
      <c r="AFW314" s="120"/>
      <c r="AFX314" s="120"/>
      <c r="AFY314" s="120"/>
      <c r="AFZ314" s="120"/>
      <c r="AGA314" s="120"/>
      <c r="AGB314" s="120"/>
      <c r="AGC314" s="120"/>
      <c r="AGD314" s="120"/>
      <c r="AGE314" s="120"/>
      <c r="AGF314" s="120"/>
      <c r="AGG314" s="120"/>
      <c r="AGH314" s="120"/>
      <c r="AGI314" s="120"/>
      <c r="AGJ314" s="120"/>
      <c r="AGK314" s="120"/>
      <c r="AGL314" s="120"/>
      <c r="AGM314" s="120"/>
      <c r="AGN314" s="120"/>
      <c r="AGO314" s="120"/>
      <c r="AGP314" s="120"/>
      <c r="AGQ314" s="120"/>
      <c r="AGR314" s="120"/>
      <c r="AGS314" s="120"/>
      <c r="AGT314" s="120"/>
      <c r="AGU314" s="120"/>
      <c r="AGV314" s="120"/>
      <c r="AGW314" s="120"/>
      <c r="AGX314" s="120"/>
      <c r="AGY314" s="120"/>
      <c r="AGZ314" s="120"/>
      <c r="AHA314" s="120"/>
      <c r="AHB314" s="120"/>
      <c r="AHC314" s="120"/>
      <c r="AHD314" s="120"/>
      <c r="AHE314" s="120"/>
      <c r="AHF314" s="120"/>
      <c r="AHG314" s="120"/>
      <c r="AHH314" s="120"/>
      <c r="AHI314" s="120"/>
      <c r="AHJ314" s="120"/>
      <c r="AHK314" s="120"/>
      <c r="AHL314" s="120"/>
      <c r="AHM314" s="120"/>
      <c r="AHN314" s="120"/>
      <c r="AHO314" s="120"/>
      <c r="AHP314" s="120"/>
      <c r="AHQ314" s="120"/>
      <c r="AHR314" s="120"/>
      <c r="AHS314" s="120"/>
      <c r="AHT314" s="120"/>
      <c r="AHU314" s="120"/>
      <c r="AHV314" s="120"/>
      <c r="AHW314" s="120"/>
      <c r="AHX314" s="120"/>
      <c r="AHY314" s="120"/>
      <c r="AHZ314" s="120"/>
      <c r="AIA314" s="120"/>
      <c r="AIB314" s="120"/>
      <c r="AIC314" s="120"/>
      <c r="AID314" s="120"/>
      <c r="AIE314" s="120"/>
      <c r="AIF314" s="120"/>
      <c r="AIG314" s="120"/>
      <c r="AIH314" s="120"/>
      <c r="AII314" s="120"/>
      <c r="AIJ314" s="120"/>
      <c r="AIK314" s="120"/>
      <c r="AIL314" s="120"/>
      <c r="AIM314" s="120"/>
      <c r="AIN314" s="120"/>
      <c r="AIO314" s="120"/>
      <c r="AIP314" s="120"/>
      <c r="AIQ314" s="120"/>
      <c r="AIR314" s="120"/>
      <c r="AIS314" s="120"/>
      <c r="AIT314" s="120"/>
      <c r="AIU314" s="120"/>
      <c r="AIV314" s="120"/>
      <c r="AIW314" s="120"/>
      <c r="AIX314" s="120"/>
      <c r="AIY314" s="120"/>
      <c r="AIZ314" s="120"/>
      <c r="AJA314" s="120"/>
      <c r="AJB314" s="120"/>
      <c r="AJC314" s="120"/>
      <c r="AJD314" s="120"/>
      <c r="AJE314" s="120"/>
      <c r="AJF314" s="120"/>
      <c r="AJG314" s="120"/>
      <c r="AJH314" s="120"/>
      <c r="AJI314" s="120"/>
      <c r="AJJ314" s="120"/>
      <c r="AJK314" s="120"/>
      <c r="AJL314" s="120"/>
      <c r="AJM314" s="120"/>
      <c r="AJN314" s="120"/>
      <c r="AJO314" s="120"/>
      <c r="AJP314" s="120"/>
      <c r="AJQ314" s="120"/>
      <c r="AJR314" s="120"/>
      <c r="AJS314" s="120"/>
      <c r="AJT314" s="120"/>
      <c r="AJU314" s="120"/>
      <c r="AJV314" s="120"/>
      <c r="AJW314" s="120"/>
      <c r="AJX314" s="120"/>
      <c r="AJY314" s="120"/>
      <c r="AJZ314" s="120"/>
      <c r="AKA314" s="120"/>
      <c r="AKB314" s="120"/>
      <c r="AKC314" s="120"/>
      <c r="AKD314" s="120"/>
      <c r="AKE314" s="120"/>
      <c r="AKF314" s="120"/>
      <c r="AKG314" s="120"/>
      <c r="AKH314" s="120"/>
      <c r="AKI314" s="120"/>
      <c r="AKJ314" s="120"/>
      <c r="AKK314" s="120"/>
      <c r="AKL314" s="120"/>
      <c r="AKM314" s="120"/>
      <c r="AKN314" s="120"/>
      <c r="AKO314" s="120"/>
      <c r="AKP314" s="120"/>
      <c r="AKQ314" s="120"/>
      <c r="AKR314" s="120"/>
      <c r="AKS314" s="120"/>
      <c r="AKT314" s="120"/>
      <c r="AKU314" s="120"/>
      <c r="AKV314" s="120"/>
      <c r="AKW314" s="120"/>
      <c r="AKX314" s="120"/>
      <c r="AKY314" s="120"/>
      <c r="AKZ314" s="120"/>
      <c r="ALA314" s="120"/>
      <c r="ALB314" s="120"/>
      <c r="ALC314" s="120"/>
      <c r="ALD314" s="120"/>
      <c r="ALE314" s="120"/>
      <c r="ALF314" s="120"/>
      <c r="ALG314" s="120"/>
      <c r="ALH314" s="120"/>
      <c r="ALI314" s="120"/>
      <c r="ALJ314" s="120"/>
      <c r="ALK314" s="120"/>
      <c r="ALL314" s="120"/>
      <c r="ALM314" s="120"/>
      <c r="ALN314" s="120"/>
      <c r="ALO314" s="120"/>
      <c r="ALP314" s="120"/>
      <c r="ALQ314" s="120"/>
      <c r="ALR314" s="120"/>
      <c r="ALS314" s="120"/>
      <c r="ALT314" s="120"/>
      <c r="ALU314" s="120"/>
      <c r="ALV314" s="120"/>
      <c r="ALW314" s="120"/>
      <c r="ALX314" s="120"/>
      <c r="ALY314" s="120"/>
      <c r="ALZ314" s="120"/>
      <c r="AMA314" s="120"/>
      <c r="AMB314" s="120"/>
      <c r="AMC314" s="120"/>
      <c r="AMD314" s="120"/>
      <c r="AME314" s="120"/>
      <c r="AMF314" s="120"/>
      <c r="AMG314" s="120"/>
      <c r="AMH314" s="120"/>
      <c r="AMI314" s="120"/>
      <c r="AMJ314" s="120"/>
      <c r="AMK314" s="120"/>
      <c r="AML314" s="120"/>
    </row>
    <row r="315" spans="1:1026" s="121" customFormat="1" ht="27.95" customHeight="1" x14ac:dyDescent="0.25">
      <c r="A315" s="102">
        <v>310</v>
      </c>
      <c r="B315" s="25" t="s">
        <v>131</v>
      </c>
      <c r="C315" s="26" t="s">
        <v>48</v>
      </c>
      <c r="D315" s="26" t="s">
        <v>32</v>
      </c>
      <c r="E315" s="31" t="s">
        <v>132</v>
      </c>
      <c r="F315" s="50">
        <v>80</v>
      </c>
      <c r="G315" s="51" t="s">
        <v>11</v>
      </c>
      <c r="H315" s="119"/>
      <c r="I315" s="76">
        <f t="shared" si="23"/>
        <v>0</v>
      </c>
      <c r="J315" s="76">
        <f t="shared" si="24"/>
        <v>0</v>
      </c>
      <c r="K315" s="76">
        <f t="shared" si="25"/>
        <v>0</v>
      </c>
      <c r="L315" s="53"/>
      <c r="M315" s="53"/>
      <c r="N315" s="53"/>
      <c r="O315" s="39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  <c r="IQ315" s="120"/>
      <c r="IR315" s="120"/>
      <c r="IS315" s="120"/>
      <c r="IT315" s="120"/>
      <c r="IU315" s="120"/>
      <c r="IV315" s="120"/>
      <c r="IW315" s="120"/>
      <c r="IX315" s="120"/>
      <c r="IY315" s="120"/>
      <c r="IZ315" s="120"/>
      <c r="JA315" s="120"/>
      <c r="JB315" s="120"/>
      <c r="JC315" s="120"/>
      <c r="JD315" s="120"/>
      <c r="JE315" s="120"/>
      <c r="JF315" s="120"/>
      <c r="JG315" s="120"/>
      <c r="JH315" s="120"/>
      <c r="JI315" s="120"/>
      <c r="JJ315" s="120"/>
      <c r="JK315" s="120"/>
      <c r="JL315" s="120"/>
      <c r="JM315" s="120"/>
      <c r="JN315" s="120"/>
      <c r="JO315" s="120"/>
      <c r="JP315" s="120"/>
      <c r="JQ315" s="120"/>
      <c r="JR315" s="120"/>
      <c r="JS315" s="120"/>
      <c r="JT315" s="120"/>
      <c r="JU315" s="120"/>
      <c r="JV315" s="120"/>
      <c r="JW315" s="120"/>
      <c r="JX315" s="120"/>
      <c r="JY315" s="120"/>
      <c r="JZ315" s="120"/>
      <c r="KA315" s="120"/>
      <c r="KB315" s="120"/>
      <c r="KC315" s="120"/>
      <c r="KD315" s="120"/>
      <c r="KE315" s="120"/>
      <c r="KF315" s="120"/>
      <c r="KG315" s="120"/>
      <c r="KH315" s="120"/>
      <c r="KI315" s="120"/>
      <c r="KJ315" s="120"/>
      <c r="KK315" s="120"/>
      <c r="KL315" s="120"/>
      <c r="KM315" s="120"/>
      <c r="KN315" s="120"/>
      <c r="KO315" s="120"/>
      <c r="KP315" s="120"/>
      <c r="KQ315" s="120"/>
      <c r="KR315" s="120"/>
      <c r="KS315" s="120"/>
      <c r="KT315" s="120"/>
      <c r="KU315" s="120"/>
      <c r="KV315" s="120"/>
      <c r="KW315" s="120"/>
      <c r="KX315" s="120"/>
      <c r="KY315" s="120"/>
      <c r="KZ315" s="120"/>
      <c r="LA315" s="120"/>
      <c r="LB315" s="120"/>
      <c r="LC315" s="120"/>
      <c r="LD315" s="120"/>
      <c r="LE315" s="120"/>
      <c r="LF315" s="120"/>
      <c r="LG315" s="120"/>
      <c r="LH315" s="120"/>
      <c r="LI315" s="120"/>
      <c r="LJ315" s="120"/>
      <c r="LK315" s="120"/>
      <c r="LL315" s="120"/>
      <c r="LM315" s="120"/>
      <c r="LN315" s="120"/>
      <c r="LO315" s="120"/>
      <c r="LP315" s="120"/>
      <c r="LQ315" s="120"/>
      <c r="LR315" s="120"/>
      <c r="LS315" s="120"/>
      <c r="LT315" s="120"/>
      <c r="LU315" s="120"/>
      <c r="LV315" s="120"/>
      <c r="LW315" s="120"/>
      <c r="LX315" s="120"/>
      <c r="LY315" s="120"/>
      <c r="LZ315" s="120"/>
      <c r="MA315" s="120"/>
      <c r="MB315" s="120"/>
      <c r="MC315" s="120"/>
      <c r="MD315" s="120"/>
      <c r="ME315" s="120"/>
      <c r="MF315" s="120"/>
      <c r="MG315" s="120"/>
      <c r="MH315" s="120"/>
      <c r="MI315" s="120"/>
      <c r="MJ315" s="120"/>
      <c r="MK315" s="120"/>
      <c r="ML315" s="120"/>
      <c r="MM315" s="120"/>
      <c r="MN315" s="120"/>
      <c r="MO315" s="120"/>
      <c r="MP315" s="120"/>
      <c r="MQ315" s="120"/>
      <c r="MR315" s="120"/>
      <c r="MS315" s="120"/>
      <c r="MT315" s="120"/>
      <c r="MU315" s="120"/>
      <c r="MV315" s="120"/>
      <c r="MW315" s="120"/>
      <c r="MX315" s="120"/>
      <c r="MY315" s="120"/>
      <c r="MZ315" s="120"/>
      <c r="NA315" s="120"/>
      <c r="NB315" s="120"/>
      <c r="NC315" s="120"/>
      <c r="ND315" s="120"/>
      <c r="NE315" s="120"/>
      <c r="NF315" s="120"/>
      <c r="NG315" s="120"/>
      <c r="NH315" s="120"/>
      <c r="NI315" s="120"/>
      <c r="NJ315" s="120"/>
      <c r="NK315" s="120"/>
      <c r="NL315" s="120"/>
      <c r="NM315" s="120"/>
      <c r="NN315" s="120"/>
      <c r="NO315" s="120"/>
      <c r="NP315" s="120"/>
      <c r="NQ315" s="120"/>
      <c r="NR315" s="120"/>
      <c r="NS315" s="120"/>
      <c r="NT315" s="120"/>
      <c r="NU315" s="120"/>
      <c r="NV315" s="120"/>
      <c r="NW315" s="120"/>
      <c r="NX315" s="120"/>
      <c r="NY315" s="120"/>
      <c r="NZ315" s="120"/>
      <c r="OA315" s="120"/>
      <c r="OB315" s="120"/>
      <c r="OC315" s="120"/>
      <c r="OD315" s="120"/>
      <c r="OE315" s="120"/>
      <c r="OF315" s="120"/>
      <c r="OG315" s="120"/>
      <c r="OH315" s="120"/>
      <c r="OI315" s="120"/>
      <c r="OJ315" s="120"/>
      <c r="OK315" s="120"/>
      <c r="OL315" s="120"/>
      <c r="OM315" s="120"/>
      <c r="ON315" s="120"/>
      <c r="OO315" s="120"/>
      <c r="OP315" s="120"/>
      <c r="OQ315" s="120"/>
      <c r="OR315" s="120"/>
      <c r="OS315" s="120"/>
      <c r="OT315" s="120"/>
      <c r="OU315" s="120"/>
      <c r="OV315" s="120"/>
      <c r="OW315" s="120"/>
      <c r="OX315" s="120"/>
      <c r="OY315" s="120"/>
      <c r="OZ315" s="120"/>
      <c r="PA315" s="120"/>
      <c r="PB315" s="120"/>
      <c r="PC315" s="120"/>
      <c r="PD315" s="120"/>
      <c r="PE315" s="120"/>
      <c r="PF315" s="120"/>
      <c r="PG315" s="120"/>
      <c r="PH315" s="120"/>
      <c r="PI315" s="120"/>
      <c r="PJ315" s="120"/>
      <c r="PK315" s="120"/>
      <c r="PL315" s="120"/>
      <c r="PM315" s="120"/>
      <c r="PN315" s="120"/>
      <c r="PO315" s="120"/>
      <c r="PP315" s="120"/>
      <c r="PQ315" s="120"/>
      <c r="PR315" s="120"/>
      <c r="PS315" s="120"/>
      <c r="PT315" s="120"/>
      <c r="PU315" s="120"/>
      <c r="PV315" s="120"/>
      <c r="PW315" s="120"/>
      <c r="PX315" s="120"/>
      <c r="PY315" s="120"/>
      <c r="PZ315" s="120"/>
      <c r="QA315" s="120"/>
      <c r="QB315" s="120"/>
      <c r="QC315" s="120"/>
      <c r="QD315" s="120"/>
      <c r="QE315" s="120"/>
      <c r="QF315" s="120"/>
      <c r="QG315" s="120"/>
      <c r="QH315" s="120"/>
      <c r="QI315" s="120"/>
      <c r="QJ315" s="120"/>
      <c r="QK315" s="120"/>
      <c r="QL315" s="120"/>
      <c r="QM315" s="120"/>
      <c r="QN315" s="120"/>
      <c r="QO315" s="120"/>
      <c r="QP315" s="120"/>
      <c r="QQ315" s="120"/>
      <c r="QR315" s="120"/>
      <c r="QS315" s="120"/>
      <c r="QT315" s="120"/>
      <c r="QU315" s="120"/>
      <c r="QV315" s="120"/>
      <c r="QW315" s="120"/>
      <c r="QX315" s="120"/>
      <c r="QY315" s="120"/>
      <c r="QZ315" s="120"/>
      <c r="RA315" s="120"/>
      <c r="RB315" s="120"/>
      <c r="RC315" s="120"/>
      <c r="RD315" s="120"/>
      <c r="RE315" s="120"/>
      <c r="RF315" s="120"/>
      <c r="RG315" s="120"/>
      <c r="RH315" s="120"/>
      <c r="RI315" s="120"/>
      <c r="RJ315" s="120"/>
      <c r="RK315" s="120"/>
      <c r="RL315" s="120"/>
      <c r="RM315" s="120"/>
      <c r="RN315" s="120"/>
      <c r="RO315" s="120"/>
      <c r="RP315" s="120"/>
      <c r="RQ315" s="120"/>
      <c r="RR315" s="120"/>
      <c r="RS315" s="120"/>
      <c r="RT315" s="120"/>
      <c r="RU315" s="120"/>
      <c r="RV315" s="120"/>
      <c r="RW315" s="120"/>
      <c r="RX315" s="120"/>
      <c r="RY315" s="120"/>
      <c r="RZ315" s="120"/>
      <c r="SA315" s="120"/>
      <c r="SB315" s="120"/>
      <c r="SC315" s="120"/>
      <c r="SD315" s="120"/>
      <c r="SE315" s="120"/>
      <c r="SF315" s="120"/>
      <c r="SG315" s="120"/>
      <c r="SH315" s="120"/>
      <c r="SI315" s="120"/>
      <c r="SJ315" s="120"/>
      <c r="SK315" s="120"/>
      <c r="SL315" s="120"/>
      <c r="SM315" s="120"/>
      <c r="SN315" s="120"/>
      <c r="SO315" s="120"/>
      <c r="SP315" s="120"/>
      <c r="SQ315" s="120"/>
      <c r="SR315" s="120"/>
      <c r="SS315" s="120"/>
      <c r="ST315" s="120"/>
      <c r="SU315" s="120"/>
      <c r="SV315" s="120"/>
      <c r="SW315" s="120"/>
      <c r="SX315" s="120"/>
      <c r="SY315" s="120"/>
      <c r="SZ315" s="120"/>
      <c r="TA315" s="120"/>
      <c r="TB315" s="120"/>
      <c r="TC315" s="120"/>
      <c r="TD315" s="120"/>
      <c r="TE315" s="120"/>
      <c r="TF315" s="120"/>
      <c r="TG315" s="120"/>
      <c r="TH315" s="120"/>
      <c r="TI315" s="120"/>
      <c r="TJ315" s="120"/>
      <c r="TK315" s="120"/>
      <c r="TL315" s="120"/>
      <c r="TM315" s="120"/>
      <c r="TN315" s="120"/>
      <c r="TO315" s="120"/>
      <c r="TP315" s="120"/>
      <c r="TQ315" s="120"/>
      <c r="TR315" s="120"/>
      <c r="TS315" s="120"/>
      <c r="TT315" s="120"/>
      <c r="TU315" s="120"/>
      <c r="TV315" s="120"/>
      <c r="TW315" s="120"/>
      <c r="TX315" s="120"/>
      <c r="TY315" s="120"/>
      <c r="TZ315" s="120"/>
      <c r="UA315" s="120"/>
      <c r="UB315" s="120"/>
      <c r="UC315" s="120"/>
      <c r="UD315" s="120"/>
      <c r="UE315" s="120"/>
      <c r="UF315" s="120"/>
      <c r="UG315" s="120"/>
      <c r="UH315" s="120"/>
      <c r="UI315" s="120"/>
      <c r="UJ315" s="120"/>
      <c r="UK315" s="120"/>
      <c r="UL315" s="120"/>
      <c r="UM315" s="120"/>
      <c r="UN315" s="120"/>
      <c r="UO315" s="120"/>
      <c r="UP315" s="120"/>
      <c r="UQ315" s="120"/>
      <c r="UR315" s="120"/>
      <c r="US315" s="120"/>
      <c r="UT315" s="120"/>
      <c r="UU315" s="120"/>
      <c r="UV315" s="120"/>
      <c r="UW315" s="120"/>
      <c r="UX315" s="120"/>
      <c r="UY315" s="120"/>
      <c r="UZ315" s="120"/>
      <c r="VA315" s="120"/>
      <c r="VB315" s="120"/>
      <c r="VC315" s="120"/>
      <c r="VD315" s="120"/>
      <c r="VE315" s="120"/>
      <c r="VF315" s="120"/>
      <c r="VG315" s="120"/>
      <c r="VH315" s="120"/>
      <c r="VI315" s="120"/>
      <c r="VJ315" s="120"/>
      <c r="VK315" s="120"/>
      <c r="VL315" s="120"/>
      <c r="VM315" s="120"/>
      <c r="VN315" s="120"/>
      <c r="VO315" s="120"/>
      <c r="VP315" s="120"/>
      <c r="VQ315" s="120"/>
      <c r="VR315" s="120"/>
      <c r="VS315" s="120"/>
      <c r="VT315" s="120"/>
      <c r="VU315" s="120"/>
      <c r="VV315" s="120"/>
      <c r="VW315" s="120"/>
      <c r="VX315" s="120"/>
      <c r="VY315" s="120"/>
      <c r="VZ315" s="120"/>
      <c r="WA315" s="120"/>
      <c r="WB315" s="120"/>
      <c r="WC315" s="120"/>
      <c r="WD315" s="120"/>
      <c r="WE315" s="120"/>
      <c r="WF315" s="120"/>
      <c r="WG315" s="120"/>
      <c r="WH315" s="120"/>
      <c r="WI315" s="120"/>
      <c r="WJ315" s="120"/>
      <c r="WK315" s="120"/>
      <c r="WL315" s="120"/>
      <c r="WM315" s="120"/>
      <c r="WN315" s="120"/>
      <c r="WO315" s="120"/>
      <c r="WP315" s="120"/>
      <c r="WQ315" s="120"/>
      <c r="WR315" s="120"/>
      <c r="WS315" s="120"/>
      <c r="WT315" s="120"/>
      <c r="WU315" s="120"/>
      <c r="WV315" s="120"/>
      <c r="WW315" s="120"/>
      <c r="WX315" s="120"/>
      <c r="WY315" s="120"/>
      <c r="WZ315" s="120"/>
      <c r="XA315" s="120"/>
      <c r="XB315" s="120"/>
      <c r="XC315" s="120"/>
      <c r="XD315" s="120"/>
      <c r="XE315" s="120"/>
      <c r="XF315" s="120"/>
      <c r="XG315" s="120"/>
      <c r="XH315" s="120"/>
      <c r="XI315" s="120"/>
      <c r="XJ315" s="120"/>
      <c r="XK315" s="120"/>
      <c r="XL315" s="120"/>
      <c r="XM315" s="120"/>
      <c r="XN315" s="120"/>
      <c r="XO315" s="120"/>
      <c r="XP315" s="120"/>
      <c r="XQ315" s="120"/>
      <c r="XR315" s="120"/>
      <c r="XS315" s="120"/>
      <c r="XT315" s="120"/>
      <c r="XU315" s="120"/>
      <c r="XV315" s="120"/>
      <c r="XW315" s="120"/>
      <c r="XX315" s="120"/>
      <c r="XY315" s="120"/>
      <c r="XZ315" s="120"/>
      <c r="YA315" s="120"/>
      <c r="YB315" s="120"/>
      <c r="YC315" s="120"/>
      <c r="YD315" s="120"/>
      <c r="YE315" s="120"/>
      <c r="YF315" s="120"/>
      <c r="YG315" s="120"/>
      <c r="YH315" s="120"/>
      <c r="YI315" s="120"/>
      <c r="YJ315" s="120"/>
      <c r="YK315" s="120"/>
      <c r="YL315" s="120"/>
      <c r="YM315" s="120"/>
      <c r="YN315" s="120"/>
      <c r="YO315" s="120"/>
      <c r="YP315" s="120"/>
      <c r="YQ315" s="120"/>
      <c r="YR315" s="120"/>
      <c r="YS315" s="120"/>
      <c r="YT315" s="120"/>
      <c r="YU315" s="120"/>
      <c r="YV315" s="120"/>
      <c r="YW315" s="120"/>
      <c r="YX315" s="120"/>
      <c r="YY315" s="120"/>
      <c r="YZ315" s="120"/>
      <c r="ZA315" s="120"/>
      <c r="ZB315" s="120"/>
      <c r="ZC315" s="120"/>
      <c r="ZD315" s="120"/>
      <c r="ZE315" s="120"/>
      <c r="ZF315" s="120"/>
      <c r="ZG315" s="120"/>
      <c r="ZH315" s="120"/>
      <c r="ZI315" s="120"/>
      <c r="ZJ315" s="120"/>
      <c r="ZK315" s="120"/>
      <c r="ZL315" s="120"/>
      <c r="ZM315" s="120"/>
      <c r="ZN315" s="120"/>
      <c r="ZO315" s="120"/>
      <c r="ZP315" s="120"/>
      <c r="ZQ315" s="120"/>
      <c r="ZR315" s="120"/>
      <c r="ZS315" s="120"/>
      <c r="ZT315" s="120"/>
      <c r="ZU315" s="120"/>
      <c r="ZV315" s="120"/>
      <c r="ZW315" s="120"/>
      <c r="ZX315" s="120"/>
      <c r="ZY315" s="120"/>
      <c r="ZZ315" s="120"/>
      <c r="AAA315" s="120"/>
      <c r="AAB315" s="120"/>
      <c r="AAC315" s="120"/>
      <c r="AAD315" s="120"/>
      <c r="AAE315" s="120"/>
      <c r="AAF315" s="120"/>
      <c r="AAG315" s="120"/>
      <c r="AAH315" s="120"/>
      <c r="AAI315" s="120"/>
      <c r="AAJ315" s="120"/>
      <c r="AAK315" s="120"/>
      <c r="AAL315" s="120"/>
      <c r="AAM315" s="120"/>
      <c r="AAN315" s="120"/>
      <c r="AAO315" s="120"/>
      <c r="AAP315" s="120"/>
      <c r="AAQ315" s="120"/>
      <c r="AAR315" s="120"/>
      <c r="AAS315" s="120"/>
      <c r="AAT315" s="120"/>
      <c r="AAU315" s="120"/>
      <c r="AAV315" s="120"/>
      <c r="AAW315" s="120"/>
      <c r="AAX315" s="120"/>
      <c r="AAY315" s="120"/>
      <c r="AAZ315" s="120"/>
      <c r="ABA315" s="120"/>
      <c r="ABB315" s="120"/>
      <c r="ABC315" s="120"/>
      <c r="ABD315" s="120"/>
      <c r="ABE315" s="120"/>
      <c r="ABF315" s="120"/>
      <c r="ABG315" s="120"/>
      <c r="ABH315" s="120"/>
      <c r="ABI315" s="120"/>
      <c r="ABJ315" s="120"/>
      <c r="ABK315" s="120"/>
      <c r="ABL315" s="120"/>
      <c r="ABM315" s="120"/>
      <c r="ABN315" s="120"/>
      <c r="ABO315" s="120"/>
      <c r="ABP315" s="120"/>
      <c r="ABQ315" s="120"/>
      <c r="ABR315" s="120"/>
      <c r="ABS315" s="120"/>
      <c r="ABT315" s="120"/>
      <c r="ABU315" s="120"/>
      <c r="ABV315" s="120"/>
      <c r="ABW315" s="120"/>
      <c r="ABX315" s="120"/>
      <c r="ABY315" s="120"/>
      <c r="ABZ315" s="120"/>
      <c r="ACA315" s="120"/>
      <c r="ACB315" s="120"/>
      <c r="ACC315" s="120"/>
      <c r="ACD315" s="120"/>
      <c r="ACE315" s="120"/>
      <c r="ACF315" s="120"/>
      <c r="ACG315" s="120"/>
      <c r="ACH315" s="120"/>
      <c r="ACI315" s="120"/>
      <c r="ACJ315" s="120"/>
      <c r="ACK315" s="120"/>
      <c r="ACL315" s="120"/>
      <c r="ACM315" s="120"/>
      <c r="ACN315" s="120"/>
      <c r="ACO315" s="120"/>
      <c r="ACP315" s="120"/>
      <c r="ACQ315" s="120"/>
      <c r="ACR315" s="120"/>
      <c r="ACS315" s="120"/>
      <c r="ACT315" s="120"/>
      <c r="ACU315" s="120"/>
      <c r="ACV315" s="120"/>
      <c r="ACW315" s="120"/>
      <c r="ACX315" s="120"/>
      <c r="ACY315" s="120"/>
      <c r="ACZ315" s="120"/>
      <c r="ADA315" s="120"/>
      <c r="ADB315" s="120"/>
      <c r="ADC315" s="120"/>
      <c r="ADD315" s="120"/>
      <c r="ADE315" s="120"/>
      <c r="ADF315" s="120"/>
      <c r="ADG315" s="120"/>
      <c r="ADH315" s="120"/>
      <c r="ADI315" s="120"/>
      <c r="ADJ315" s="120"/>
      <c r="ADK315" s="120"/>
      <c r="ADL315" s="120"/>
      <c r="ADM315" s="120"/>
      <c r="ADN315" s="120"/>
      <c r="ADO315" s="120"/>
      <c r="ADP315" s="120"/>
      <c r="ADQ315" s="120"/>
      <c r="ADR315" s="120"/>
      <c r="ADS315" s="120"/>
      <c r="ADT315" s="120"/>
      <c r="ADU315" s="120"/>
      <c r="ADV315" s="120"/>
      <c r="ADW315" s="120"/>
      <c r="ADX315" s="120"/>
      <c r="ADY315" s="120"/>
      <c r="ADZ315" s="120"/>
      <c r="AEA315" s="120"/>
      <c r="AEB315" s="120"/>
      <c r="AEC315" s="120"/>
      <c r="AED315" s="120"/>
      <c r="AEE315" s="120"/>
      <c r="AEF315" s="120"/>
      <c r="AEG315" s="120"/>
      <c r="AEH315" s="120"/>
      <c r="AEI315" s="120"/>
      <c r="AEJ315" s="120"/>
      <c r="AEK315" s="120"/>
      <c r="AEL315" s="120"/>
      <c r="AEM315" s="120"/>
      <c r="AEN315" s="120"/>
      <c r="AEO315" s="120"/>
      <c r="AEP315" s="120"/>
      <c r="AEQ315" s="120"/>
      <c r="AER315" s="120"/>
      <c r="AES315" s="120"/>
      <c r="AET315" s="120"/>
      <c r="AEU315" s="120"/>
      <c r="AEV315" s="120"/>
      <c r="AEW315" s="120"/>
      <c r="AEX315" s="120"/>
      <c r="AEY315" s="120"/>
      <c r="AEZ315" s="120"/>
      <c r="AFA315" s="120"/>
      <c r="AFB315" s="120"/>
      <c r="AFC315" s="120"/>
      <c r="AFD315" s="120"/>
      <c r="AFE315" s="120"/>
      <c r="AFF315" s="120"/>
      <c r="AFG315" s="120"/>
      <c r="AFH315" s="120"/>
      <c r="AFI315" s="120"/>
      <c r="AFJ315" s="120"/>
      <c r="AFK315" s="120"/>
      <c r="AFL315" s="120"/>
      <c r="AFM315" s="120"/>
      <c r="AFN315" s="120"/>
      <c r="AFO315" s="120"/>
      <c r="AFP315" s="120"/>
      <c r="AFQ315" s="120"/>
      <c r="AFR315" s="120"/>
      <c r="AFS315" s="120"/>
      <c r="AFT315" s="120"/>
      <c r="AFU315" s="120"/>
      <c r="AFV315" s="120"/>
      <c r="AFW315" s="120"/>
      <c r="AFX315" s="120"/>
      <c r="AFY315" s="120"/>
      <c r="AFZ315" s="120"/>
      <c r="AGA315" s="120"/>
      <c r="AGB315" s="120"/>
      <c r="AGC315" s="120"/>
      <c r="AGD315" s="120"/>
      <c r="AGE315" s="120"/>
      <c r="AGF315" s="120"/>
      <c r="AGG315" s="120"/>
      <c r="AGH315" s="120"/>
      <c r="AGI315" s="120"/>
      <c r="AGJ315" s="120"/>
      <c r="AGK315" s="120"/>
      <c r="AGL315" s="120"/>
      <c r="AGM315" s="120"/>
      <c r="AGN315" s="120"/>
      <c r="AGO315" s="120"/>
      <c r="AGP315" s="120"/>
      <c r="AGQ315" s="120"/>
      <c r="AGR315" s="120"/>
      <c r="AGS315" s="120"/>
      <c r="AGT315" s="120"/>
      <c r="AGU315" s="120"/>
      <c r="AGV315" s="120"/>
      <c r="AGW315" s="120"/>
      <c r="AGX315" s="120"/>
      <c r="AGY315" s="120"/>
      <c r="AGZ315" s="120"/>
      <c r="AHA315" s="120"/>
      <c r="AHB315" s="120"/>
      <c r="AHC315" s="120"/>
      <c r="AHD315" s="120"/>
      <c r="AHE315" s="120"/>
      <c r="AHF315" s="120"/>
      <c r="AHG315" s="120"/>
      <c r="AHH315" s="120"/>
      <c r="AHI315" s="120"/>
      <c r="AHJ315" s="120"/>
      <c r="AHK315" s="120"/>
      <c r="AHL315" s="120"/>
      <c r="AHM315" s="120"/>
      <c r="AHN315" s="120"/>
      <c r="AHO315" s="120"/>
      <c r="AHP315" s="120"/>
      <c r="AHQ315" s="120"/>
      <c r="AHR315" s="120"/>
      <c r="AHS315" s="120"/>
      <c r="AHT315" s="120"/>
      <c r="AHU315" s="120"/>
      <c r="AHV315" s="120"/>
      <c r="AHW315" s="120"/>
      <c r="AHX315" s="120"/>
      <c r="AHY315" s="120"/>
      <c r="AHZ315" s="120"/>
      <c r="AIA315" s="120"/>
      <c r="AIB315" s="120"/>
      <c r="AIC315" s="120"/>
      <c r="AID315" s="120"/>
      <c r="AIE315" s="120"/>
      <c r="AIF315" s="120"/>
      <c r="AIG315" s="120"/>
      <c r="AIH315" s="120"/>
      <c r="AII315" s="120"/>
      <c r="AIJ315" s="120"/>
      <c r="AIK315" s="120"/>
      <c r="AIL315" s="120"/>
      <c r="AIM315" s="120"/>
      <c r="AIN315" s="120"/>
      <c r="AIO315" s="120"/>
      <c r="AIP315" s="120"/>
      <c r="AIQ315" s="120"/>
      <c r="AIR315" s="120"/>
      <c r="AIS315" s="120"/>
      <c r="AIT315" s="120"/>
      <c r="AIU315" s="120"/>
      <c r="AIV315" s="120"/>
      <c r="AIW315" s="120"/>
      <c r="AIX315" s="120"/>
      <c r="AIY315" s="120"/>
      <c r="AIZ315" s="120"/>
      <c r="AJA315" s="120"/>
      <c r="AJB315" s="120"/>
      <c r="AJC315" s="120"/>
      <c r="AJD315" s="120"/>
      <c r="AJE315" s="120"/>
      <c r="AJF315" s="120"/>
      <c r="AJG315" s="120"/>
      <c r="AJH315" s="120"/>
      <c r="AJI315" s="120"/>
      <c r="AJJ315" s="120"/>
      <c r="AJK315" s="120"/>
      <c r="AJL315" s="120"/>
      <c r="AJM315" s="120"/>
      <c r="AJN315" s="120"/>
      <c r="AJO315" s="120"/>
      <c r="AJP315" s="120"/>
      <c r="AJQ315" s="120"/>
      <c r="AJR315" s="120"/>
      <c r="AJS315" s="120"/>
      <c r="AJT315" s="120"/>
      <c r="AJU315" s="120"/>
      <c r="AJV315" s="120"/>
      <c r="AJW315" s="120"/>
      <c r="AJX315" s="120"/>
      <c r="AJY315" s="120"/>
      <c r="AJZ315" s="120"/>
      <c r="AKA315" s="120"/>
      <c r="AKB315" s="120"/>
      <c r="AKC315" s="120"/>
      <c r="AKD315" s="120"/>
      <c r="AKE315" s="120"/>
      <c r="AKF315" s="120"/>
      <c r="AKG315" s="120"/>
      <c r="AKH315" s="120"/>
      <c r="AKI315" s="120"/>
      <c r="AKJ315" s="120"/>
      <c r="AKK315" s="120"/>
      <c r="AKL315" s="120"/>
      <c r="AKM315" s="120"/>
      <c r="AKN315" s="120"/>
      <c r="AKO315" s="120"/>
      <c r="AKP315" s="120"/>
      <c r="AKQ315" s="120"/>
      <c r="AKR315" s="120"/>
      <c r="AKS315" s="120"/>
      <c r="AKT315" s="120"/>
      <c r="AKU315" s="120"/>
      <c r="AKV315" s="120"/>
      <c r="AKW315" s="120"/>
      <c r="AKX315" s="120"/>
      <c r="AKY315" s="120"/>
      <c r="AKZ315" s="120"/>
      <c r="ALA315" s="120"/>
      <c r="ALB315" s="120"/>
      <c r="ALC315" s="120"/>
      <c r="ALD315" s="120"/>
      <c r="ALE315" s="120"/>
      <c r="ALF315" s="120"/>
      <c r="ALG315" s="120"/>
      <c r="ALH315" s="120"/>
      <c r="ALI315" s="120"/>
      <c r="ALJ315" s="120"/>
      <c r="ALK315" s="120"/>
      <c r="ALL315" s="120"/>
      <c r="ALM315" s="120"/>
      <c r="ALN315" s="120"/>
      <c r="ALO315" s="120"/>
      <c r="ALP315" s="120"/>
      <c r="ALQ315" s="120"/>
      <c r="ALR315" s="120"/>
      <c r="ALS315" s="120"/>
      <c r="ALT315" s="120"/>
      <c r="ALU315" s="120"/>
      <c r="ALV315" s="120"/>
      <c r="ALW315" s="120"/>
      <c r="ALX315" s="120"/>
      <c r="ALY315" s="120"/>
      <c r="ALZ315" s="120"/>
      <c r="AMA315" s="120"/>
      <c r="AMB315" s="120"/>
      <c r="AMC315" s="120"/>
      <c r="AMD315" s="120"/>
      <c r="AME315" s="120"/>
      <c r="AMF315" s="120"/>
      <c r="AMG315" s="120"/>
      <c r="AMH315" s="120"/>
      <c r="AMI315" s="120"/>
      <c r="AMJ315" s="120"/>
      <c r="AMK315" s="120"/>
      <c r="AML315" s="120"/>
    </row>
    <row r="316" spans="1:1026" s="121" customFormat="1" ht="27.95" customHeight="1" x14ac:dyDescent="0.25">
      <c r="A316" s="102">
        <v>311</v>
      </c>
      <c r="B316" s="25" t="s">
        <v>131</v>
      </c>
      <c r="C316" s="26" t="s">
        <v>384</v>
      </c>
      <c r="D316" s="26" t="s">
        <v>43</v>
      </c>
      <c r="E316" s="31" t="s">
        <v>379</v>
      </c>
      <c r="F316" s="50">
        <v>10</v>
      </c>
      <c r="G316" s="51" t="s">
        <v>11</v>
      </c>
      <c r="H316" s="119"/>
      <c r="I316" s="76">
        <f t="shared" si="23"/>
        <v>0</v>
      </c>
      <c r="J316" s="76">
        <f t="shared" si="24"/>
        <v>0</v>
      </c>
      <c r="K316" s="76">
        <f t="shared" si="25"/>
        <v>0</v>
      </c>
      <c r="L316" s="53"/>
      <c r="M316" s="53"/>
      <c r="N316" s="53"/>
      <c r="O316" s="39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  <c r="IQ316" s="120"/>
      <c r="IR316" s="120"/>
      <c r="IS316" s="120"/>
      <c r="IT316" s="120"/>
      <c r="IU316" s="120"/>
      <c r="IV316" s="120"/>
      <c r="IW316" s="120"/>
      <c r="IX316" s="120"/>
      <c r="IY316" s="120"/>
      <c r="IZ316" s="120"/>
      <c r="JA316" s="120"/>
      <c r="JB316" s="120"/>
      <c r="JC316" s="120"/>
      <c r="JD316" s="120"/>
      <c r="JE316" s="120"/>
      <c r="JF316" s="120"/>
      <c r="JG316" s="120"/>
      <c r="JH316" s="120"/>
      <c r="JI316" s="120"/>
      <c r="JJ316" s="120"/>
      <c r="JK316" s="120"/>
      <c r="JL316" s="120"/>
      <c r="JM316" s="120"/>
      <c r="JN316" s="120"/>
      <c r="JO316" s="120"/>
      <c r="JP316" s="120"/>
      <c r="JQ316" s="120"/>
      <c r="JR316" s="120"/>
      <c r="JS316" s="120"/>
      <c r="JT316" s="120"/>
      <c r="JU316" s="120"/>
      <c r="JV316" s="120"/>
      <c r="JW316" s="120"/>
      <c r="JX316" s="120"/>
      <c r="JY316" s="120"/>
      <c r="JZ316" s="120"/>
      <c r="KA316" s="120"/>
      <c r="KB316" s="120"/>
      <c r="KC316" s="120"/>
      <c r="KD316" s="120"/>
      <c r="KE316" s="120"/>
      <c r="KF316" s="120"/>
      <c r="KG316" s="120"/>
      <c r="KH316" s="120"/>
      <c r="KI316" s="120"/>
      <c r="KJ316" s="120"/>
      <c r="KK316" s="120"/>
      <c r="KL316" s="120"/>
      <c r="KM316" s="120"/>
      <c r="KN316" s="120"/>
      <c r="KO316" s="120"/>
      <c r="KP316" s="120"/>
      <c r="KQ316" s="120"/>
      <c r="KR316" s="120"/>
      <c r="KS316" s="120"/>
      <c r="KT316" s="120"/>
      <c r="KU316" s="120"/>
      <c r="KV316" s="120"/>
      <c r="KW316" s="120"/>
      <c r="KX316" s="120"/>
      <c r="KY316" s="120"/>
      <c r="KZ316" s="120"/>
      <c r="LA316" s="120"/>
      <c r="LB316" s="120"/>
      <c r="LC316" s="120"/>
      <c r="LD316" s="120"/>
      <c r="LE316" s="120"/>
      <c r="LF316" s="120"/>
      <c r="LG316" s="120"/>
      <c r="LH316" s="120"/>
      <c r="LI316" s="120"/>
      <c r="LJ316" s="120"/>
      <c r="LK316" s="120"/>
      <c r="LL316" s="120"/>
      <c r="LM316" s="120"/>
      <c r="LN316" s="120"/>
      <c r="LO316" s="120"/>
      <c r="LP316" s="120"/>
      <c r="LQ316" s="120"/>
      <c r="LR316" s="120"/>
      <c r="LS316" s="120"/>
      <c r="LT316" s="120"/>
      <c r="LU316" s="120"/>
      <c r="LV316" s="120"/>
      <c r="LW316" s="120"/>
      <c r="LX316" s="120"/>
      <c r="LY316" s="120"/>
      <c r="LZ316" s="120"/>
      <c r="MA316" s="120"/>
      <c r="MB316" s="120"/>
      <c r="MC316" s="120"/>
      <c r="MD316" s="120"/>
      <c r="ME316" s="120"/>
      <c r="MF316" s="120"/>
      <c r="MG316" s="120"/>
      <c r="MH316" s="120"/>
      <c r="MI316" s="120"/>
      <c r="MJ316" s="120"/>
      <c r="MK316" s="120"/>
      <c r="ML316" s="120"/>
      <c r="MM316" s="120"/>
      <c r="MN316" s="120"/>
      <c r="MO316" s="120"/>
      <c r="MP316" s="120"/>
      <c r="MQ316" s="120"/>
      <c r="MR316" s="120"/>
      <c r="MS316" s="120"/>
      <c r="MT316" s="120"/>
      <c r="MU316" s="120"/>
      <c r="MV316" s="120"/>
      <c r="MW316" s="120"/>
      <c r="MX316" s="120"/>
      <c r="MY316" s="120"/>
      <c r="MZ316" s="120"/>
      <c r="NA316" s="120"/>
      <c r="NB316" s="120"/>
      <c r="NC316" s="120"/>
      <c r="ND316" s="120"/>
      <c r="NE316" s="120"/>
      <c r="NF316" s="120"/>
      <c r="NG316" s="120"/>
      <c r="NH316" s="120"/>
      <c r="NI316" s="120"/>
      <c r="NJ316" s="120"/>
      <c r="NK316" s="120"/>
      <c r="NL316" s="120"/>
      <c r="NM316" s="120"/>
      <c r="NN316" s="120"/>
      <c r="NO316" s="120"/>
      <c r="NP316" s="120"/>
      <c r="NQ316" s="120"/>
      <c r="NR316" s="120"/>
      <c r="NS316" s="120"/>
      <c r="NT316" s="120"/>
      <c r="NU316" s="120"/>
      <c r="NV316" s="120"/>
      <c r="NW316" s="120"/>
      <c r="NX316" s="120"/>
      <c r="NY316" s="120"/>
      <c r="NZ316" s="120"/>
      <c r="OA316" s="120"/>
      <c r="OB316" s="120"/>
      <c r="OC316" s="120"/>
      <c r="OD316" s="120"/>
      <c r="OE316" s="120"/>
      <c r="OF316" s="120"/>
      <c r="OG316" s="120"/>
      <c r="OH316" s="120"/>
      <c r="OI316" s="120"/>
      <c r="OJ316" s="120"/>
      <c r="OK316" s="120"/>
      <c r="OL316" s="120"/>
      <c r="OM316" s="120"/>
      <c r="ON316" s="120"/>
      <c r="OO316" s="120"/>
      <c r="OP316" s="120"/>
      <c r="OQ316" s="120"/>
      <c r="OR316" s="120"/>
      <c r="OS316" s="120"/>
      <c r="OT316" s="120"/>
      <c r="OU316" s="120"/>
      <c r="OV316" s="120"/>
      <c r="OW316" s="120"/>
      <c r="OX316" s="120"/>
      <c r="OY316" s="120"/>
      <c r="OZ316" s="120"/>
      <c r="PA316" s="120"/>
      <c r="PB316" s="120"/>
      <c r="PC316" s="120"/>
      <c r="PD316" s="120"/>
      <c r="PE316" s="120"/>
      <c r="PF316" s="120"/>
      <c r="PG316" s="120"/>
      <c r="PH316" s="120"/>
      <c r="PI316" s="120"/>
      <c r="PJ316" s="120"/>
      <c r="PK316" s="120"/>
      <c r="PL316" s="120"/>
      <c r="PM316" s="120"/>
      <c r="PN316" s="120"/>
      <c r="PO316" s="120"/>
      <c r="PP316" s="120"/>
      <c r="PQ316" s="120"/>
      <c r="PR316" s="120"/>
      <c r="PS316" s="120"/>
      <c r="PT316" s="120"/>
      <c r="PU316" s="120"/>
      <c r="PV316" s="120"/>
      <c r="PW316" s="120"/>
      <c r="PX316" s="120"/>
      <c r="PY316" s="120"/>
      <c r="PZ316" s="120"/>
      <c r="QA316" s="120"/>
      <c r="QB316" s="120"/>
      <c r="QC316" s="120"/>
      <c r="QD316" s="120"/>
      <c r="QE316" s="120"/>
      <c r="QF316" s="120"/>
      <c r="QG316" s="120"/>
      <c r="QH316" s="120"/>
      <c r="QI316" s="120"/>
      <c r="QJ316" s="120"/>
      <c r="QK316" s="120"/>
      <c r="QL316" s="120"/>
      <c r="QM316" s="120"/>
      <c r="QN316" s="120"/>
      <c r="QO316" s="120"/>
      <c r="QP316" s="120"/>
      <c r="QQ316" s="120"/>
      <c r="QR316" s="120"/>
      <c r="QS316" s="120"/>
      <c r="QT316" s="120"/>
      <c r="QU316" s="120"/>
      <c r="QV316" s="120"/>
      <c r="QW316" s="120"/>
      <c r="QX316" s="120"/>
      <c r="QY316" s="120"/>
      <c r="QZ316" s="120"/>
      <c r="RA316" s="120"/>
      <c r="RB316" s="120"/>
      <c r="RC316" s="120"/>
      <c r="RD316" s="120"/>
      <c r="RE316" s="120"/>
      <c r="RF316" s="120"/>
      <c r="RG316" s="120"/>
      <c r="RH316" s="120"/>
      <c r="RI316" s="120"/>
      <c r="RJ316" s="120"/>
      <c r="RK316" s="120"/>
      <c r="RL316" s="120"/>
      <c r="RM316" s="120"/>
      <c r="RN316" s="120"/>
      <c r="RO316" s="120"/>
      <c r="RP316" s="120"/>
      <c r="RQ316" s="120"/>
      <c r="RR316" s="120"/>
      <c r="RS316" s="120"/>
      <c r="RT316" s="120"/>
      <c r="RU316" s="120"/>
      <c r="RV316" s="120"/>
      <c r="RW316" s="120"/>
      <c r="RX316" s="120"/>
      <c r="RY316" s="120"/>
      <c r="RZ316" s="120"/>
      <c r="SA316" s="120"/>
      <c r="SB316" s="120"/>
      <c r="SC316" s="120"/>
      <c r="SD316" s="120"/>
      <c r="SE316" s="120"/>
      <c r="SF316" s="120"/>
      <c r="SG316" s="120"/>
      <c r="SH316" s="120"/>
      <c r="SI316" s="120"/>
      <c r="SJ316" s="120"/>
      <c r="SK316" s="120"/>
      <c r="SL316" s="120"/>
      <c r="SM316" s="120"/>
      <c r="SN316" s="120"/>
      <c r="SO316" s="120"/>
      <c r="SP316" s="120"/>
      <c r="SQ316" s="120"/>
      <c r="SR316" s="120"/>
      <c r="SS316" s="120"/>
      <c r="ST316" s="120"/>
      <c r="SU316" s="120"/>
      <c r="SV316" s="120"/>
      <c r="SW316" s="120"/>
      <c r="SX316" s="120"/>
      <c r="SY316" s="120"/>
      <c r="SZ316" s="120"/>
      <c r="TA316" s="120"/>
      <c r="TB316" s="120"/>
      <c r="TC316" s="120"/>
      <c r="TD316" s="120"/>
      <c r="TE316" s="120"/>
      <c r="TF316" s="120"/>
      <c r="TG316" s="120"/>
      <c r="TH316" s="120"/>
      <c r="TI316" s="120"/>
      <c r="TJ316" s="120"/>
      <c r="TK316" s="120"/>
      <c r="TL316" s="120"/>
      <c r="TM316" s="120"/>
      <c r="TN316" s="120"/>
      <c r="TO316" s="120"/>
      <c r="TP316" s="120"/>
      <c r="TQ316" s="120"/>
      <c r="TR316" s="120"/>
      <c r="TS316" s="120"/>
      <c r="TT316" s="120"/>
      <c r="TU316" s="120"/>
      <c r="TV316" s="120"/>
      <c r="TW316" s="120"/>
      <c r="TX316" s="120"/>
      <c r="TY316" s="120"/>
      <c r="TZ316" s="120"/>
      <c r="UA316" s="120"/>
      <c r="UB316" s="120"/>
      <c r="UC316" s="120"/>
      <c r="UD316" s="120"/>
      <c r="UE316" s="120"/>
      <c r="UF316" s="120"/>
      <c r="UG316" s="120"/>
      <c r="UH316" s="120"/>
      <c r="UI316" s="120"/>
      <c r="UJ316" s="120"/>
      <c r="UK316" s="120"/>
      <c r="UL316" s="120"/>
      <c r="UM316" s="120"/>
      <c r="UN316" s="120"/>
      <c r="UO316" s="120"/>
      <c r="UP316" s="120"/>
      <c r="UQ316" s="120"/>
      <c r="UR316" s="120"/>
      <c r="US316" s="120"/>
      <c r="UT316" s="120"/>
      <c r="UU316" s="120"/>
      <c r="UV316" s="120"/>
      <c r="UW316" s="120"/>
      <c r="UX316" s="120"/>
      <c r="UY316" s="120"/>
      <c r="UZ316" s="120"/>
      <c r="VA316" s="120"/>
      <c r="VB316" s="120"/>
      <c r="VC316" s="120"/>
      <c r="VD316" s="120"/>
      <c r="VE316" s="120"/>
      <c r="VF316" s="120"/>
      <c r="VG316" s="120"/>
      <c r="VH316" s="120"/>
      <c r="VI316" s="120"/>
      <c r="VJ316" s="120"/>
      <c r="VK316" s="120"/>
      <c r="VL316" s="120"/>
      <c r="VM316" s="120"/>
      <c r="VN316" s="120"/>
      <c r="VO316" s="120"/>
      <c r="VP316" s="120"/>
      <c r="VQ316" s="120"/>
      <c r="VR316" s="120"/>
      <c r="VS316" s="120"/>
      <c r="VT316" s="120"/>
      <c r="VU316" s="120"/>
      <c r="VV316" s="120"/>
      <c r="VW316" s="120"/>
      <c r="VX316" s="120"/>
      <c r="VY316" s="120"/>
      <c r="VZ316" s="120"/>
      <c r="WA316" s="120"/>
      <c r="WB316" s="120"/>
      <c r="WC316" s="120"/>
      <c r="WD316" s="120"/>
      <c r="WE316" s="120"/>
      <c r="WF316" s="120"/>
      <c r="WG316" s="120"/>
      <c r="WH316" s="120"/>
      <c r="WI316" s="120"/>
      <c r="WJ316" s="120"/>
      <c r="WK316" s="120"/>
      <c r="WL316" s="120"/>
      <c r="WM316" s="120"/>
      <c r="WN316" s="120"/>
      <c r="WO316" s="120"/>
      <c r="WP316" s="120"/>
      <c r="WQ316" s="120"/>
      <c r="WR316" s="120"/>
      <c r="WS316" s="120"/>
      <c r="WT316" s="120"/>
      <c r="WU316" s="120"/>
      <c r="WV316" s="120"/>
      <c r="WW316" s="120"/>
      <c r="WX316" s="120"/>
      <c r="WY316" s="120"/>
      <c r="WZ316" s="120"/>
      <c r="XA316" s="120"/>
      <c r="XB316" s="120"/>
      <c r="XC316" s="120"/>
      <c r="XD316" s="120"/>
      <c r="XE316" s="120"/>
      <c r="XF316" s="120"/>
      <c r="XG316" s="120"/>
      <c r="XH316" s="120"/>
      <c r="XI316" s="120"/>
      <c r="XJ316" s="120"/>
      <c r="XK316" s="120"/>
      <c r="XL316" s="120"/>
      <c r="XM316" s="120"/>
      <c r="XN316" s="120"/>
      <c r="XO316" s="120"/>
      <c r="XP316" s="120"/>
      <c r="XQ316" s="120"/>
      <c r="XR316" s="120"/>
      <c r="XS316" s="120"/>
      <c r="XT316" s="120"/>
      <c r="XU316" s="120"/>
      <c r="XV316" s="120"/>
      <c r="XW316" s="120"/>
      <c r="XX316" s="120"/>
      <c r="XY316" s="120"/>
      <c r="XZ316" s="120"/>
      <c r="YA316" s="120"/>
      <c r="YB316" s="120"/>
      <c r="YC316" s="120"/>
      <c r="YD316" s="120"/>
      <c r="YE316" s="120"/>
      <c r="YF316" s="120"/>
      <c r="YG316" s="120"/>
      <c r="YH316" s="120"/>
      <c r="YI316" s="120"/>
      <c r="YJ316" s="120"/>
      <c r="YK316" s="120"/>
      <c r="YL316" s="120"/>
      <c r="YM316" s="120"/>
      <c r="YN316" s="120"/>
      <c r="YO316" s="120"/>
      <c r="YP316" s="120"/>
      <c r="YQ316" s="120"/>
      <c r="YR316" s="120"/>
      <c r="YS316" s="120"/>
      <c r="YT316" s="120"/>
      <c r="YU316" s="120"/>
      <c r="YV316" s="120"/>
      <c r="YW316" s="120"/>
      <c r="YX316" s="120"/>
      <c r="YY316" s="120"/>
      <c r="YZ316" s="120"/>
      <c r="ZA316" s="120"/>
      <c r="ZB316" s="120"/>
      <c r="ZC316" s="120"/>
      <c r="ZD316" s="120"/>
      <c r="ZE316" s="120"/>
      <c r="ZF316" s="120"/>
      <c r="ZG316" s="120"/>
      <c r="ZH316" s="120"/>
      <c r="ZI316" s="120"/>
      <c r="ZJ316" s="120"/>
      <c r="ZK316" s="120"/>
      <c r="ZL316" s="120"/>
      <c r="ZM316" s="120"/>
      <c r="ZN316" s="120"/>
      <c r="ZO316" s="120"/>
      <c r="ZP316" s="120"/>
      <c r="ZQ316" s="120"/>
      <c r="ZR316" s="120"/>
      <c r="ZS316" s="120"/>
      <c r="ZT316" s="120"/>
      <c r="ZU316" s="120"/>
      <c r="ZV316" s="120"/>
      <c r="ZW316" s="120"/>
      <c r="ZX316" s="120"/>
      <c r="ZY316" s="120"/>
      <c r="ZZ316" s="120"/>
      <c r="AAA316" s="120"/>
      <c r="AAB316" s="120"/>
      <c r="AAC316" s="120"/>
      <c r="AAD316" s="120"/>
      <c r="AAE316" s="120"/>
      <c r="AAF316" s="120"/>
      <c r="AAG316" s="120"/>
      <c r="AAH316" s="120"/>
      <c r="AAI316" s="120"/>
      <c r="AAJ316" s="120"/>
      <c r="AAK316" s="120"/>
      <c r="AAL316" s="120"/>
      <c r="AAM316" s="120"/>
      <c r="AAN316" s="120"/>
      <c r="AAO316" s="120"/>
      <c r="AAP316" s="120"/>
      <c r="AAQ316" s="120"/>
      <c r="AAR316" s="120"/>
      <c r="AAS316" s="120"/>
      <c r="AAT316" s="120"/>
      <c r="AAU316" s="120"/>
      <c r="AAV316" s="120"/>
      <c r="AAW316" s="120"/>
      <c r="AAX316" s="120"/>
      <c r="AAY316" s="120"/>
      <c r="AAZ316" s="120"/>
      <c r="ABA316" s="120"/>
      <c r="ABB316" s="120"/>
      <c r="ABC316" s="120"/>
      <c r="ABD316" s="120"/>
      <c r="ABE316" s="120"/>
      <c r="ABF316" s="120"/>
      <c r="ABG316" s="120"/>
      <c r="ABH316" s="120"/>
      <c r="ABI316" s="120"/>
      <c r="ABJ316" s="120"/>
      <c r="ABK316" s="120"/>
      <c r="ABL316" s="120"/>
      <c r="ABM316" s="120"/>
      <c r="ABN316" s="120"/>
      <c r="ABO316" s="120"/>
      <c r="ABP316" s="120"/>
      <c r="ABQ316" s="120"/>
      <c r="ABR316" s="120"/>
      <c r="ABS316" s="120"/>
      <c r="ABT316" s="120"/>
      <c r="ABU316" s="120"/>
      <c r="ABV316" s="120"/>
      <c r="ABW316" s="120"/>
      <c r="ABX316" s="120"/>
      <c r="ABY316" s="120"/>
      <c r="ABZ316" s="120"/>
      <c r="ACA316" s="120"/>
      <c r="ACB316" s="120"/>
      <c r="ACC316" s="120"/>
      <c r="ACD316" s="120"/>
      <c r="ACE316" s="120"/>
      <c r="ACF316" s="120"/>
      <c r="ACG316" s="120"/>
      <c r="ACH316" s="120"/>
      <c r="ACI316" s="120"/>
      <c r="ACJ316" s="120"/>
      <c r="ACK316" s="120"/>
      <c r="ACL316" s="120"/>
      <c r="ACM316" s="120"/>
      <c r="ACN316" s="120"/>
      <c r="ACO316" s="120"/>
      <c r="ACP316" s="120"/>
      <c r="ACQ316" s="120"/>
      <c r="ACR316" s="120"/>
      <c r="ACS316" s="120"/>
      <c r="ACT316" s="120"/>
      <c r="ACU316" s="120"/>
      <c r="ACV316" s="120"/>
      <c r="ACW316" s="120"/>
      <c r="ACX316" s="120"/>
      <c r="ACY316" s="120"/>
      <c r="ACZ316" s="120"/>
      <c r="ADA316" s="120"/>
      <c r="ADB316" s="120"/>
      <c r="ADC316" s="120"/>
      <c r="ADD316" s="120"/>
      <c r="ADE316" s="120"/>
      <c r="ADF316" s="120"/>
      <c r="ADG316" s="120"/>
      <c r="ADH316" s="120"/>
      <c r="ADI316" s="120"/>
      <c r="ADJ316" s="120"/>
      <c r="ADK316" s="120"/>
      <c r="ADL316" s="120"/>
      <c r="ADM316" s="120"/>
      <c r="ADN316" s="120"/>
      <c r="ADO316" s="120"/>
      <c r="ADP316" s="120"/>
      <c r="ADQ316" s="120"/>
      <c r="ADR316" s="120"/>
      <c r="ADS316" s="120"/>
      <c r="ADT316" s="120"/>
      <c r="ADU316" s="120"/>
      <c r="ADV316" s="120"/>
      <c r="ADW316" s="120"/>
      <c r="ADX316" s="120"/>
      <c r="ADY316" s="120"/>
      <c r="ADZ316" s="120"/>
      <c r="AEA316" s="120"/>
      <c r="AEB316" s="120"/>
      <c r="AEC316" s="120"/>
      <c r="AED316" s="120"/>
      <c r="AEE316" s="120"/>
      <c r="AEF316" s="120"/>
      <c r="AEG316" s="120"/>
      <c r="AEH316" s="120"/>
      <c r="AEI316" s="120"/>
      <c r="AEJ316" s="120"/>
      <c r="AEK316" s="120"/>
      <c r="AEL316" s="120"/>
      <c r="AEM316" s="120"/>
      <c r="AEN316" s="120"/>
      <c r="AEO316" s="120"/>
      <c r="AEP316" s="120"/>
      <c r="AEQ316" s="120"/>
      <c r="AER316" s="120"/>
      <c r="AES316" s="120"/>
      <c r="AET316" s="120"/>
      <c r="AEU316" s="120"/>
      <c r="AEV316" s="120"/>
      <c r="AEW316" s="120"/>
      <c r="AEX316" s="120"/>
      <c r="AEY316" s="120"/>
      <c r="AEZ316" s="120"/>
      <c r="AFA316" s="120"/>
      <c r="AFB316" s="120"/>
      <c r="AFC316" s="120"/>
      <c r="AFD316" s="120"/>
      <c r="AFE316" s="120"/>
      <c r="AFF316" s="120"/>
      <c r="AFG316" s="120"/>
      <c r="AFH316" s="120"/>
      <c r="AFI316" s="120"/>
      <c r="AFJ316" s="120"/>
      <c r="AFK316" s="120"/>
      <c r="AFL316" s="120"/>
      <c r="AFM316" s="120"/>
      <c r="AFN316" s="120"/>
      <c r="AFO316" s="120"/>
      <c r="AFP316" s="120"/>
      <c r="AFQ316" s="120"/>
      <c r="AFR316" s="120"/>
      <c r="AFS316" s="120"/>
      <c r="AFT316" s="120"/>
      <c r="AFU316" s="120"/>
      <c r="AFV316" s="120"/>
      <c r="AFW316" s="120"/>
      <c r="AFX316" s="120"/>
      <c r="AFY316" s="120"/>
      <c r="AFZ316" s="120"/>
      <c r="AGA316" s="120"/>
      <c r="AGB316" s="120"/>
      <c r="AGC316" s="120"/>
      <c r="AGD316" s="120"/>
      <c r="AGE316" s="120"/>
      <c r="AGF316" s="120"/>
      <c r="AGG316" s="120"/>
      <c r="AGH316" s="120"/>
      <c r="AGI316" s="120"/>
      <c r="AGJ316" s="120"/>
      <c r="AGK316" s="120"/>
      <c r="AGL316" s="120"/>
      <c r="AGM316" s="120"/>
      <c r="AGN316" s="120"/>
      <c r="AGO316" s="120"/>
      <c r="AGP316" s="120"/>
      <c r="AGQ316" s="120"/>
      <c r="AGR316" s="120"/>
      <c r="AGS316" s="120"/>
      <c r="AGT316" s="120"/>
      <c r="AGU316" s="120"/>
      <c r="AGV316" s="120"/>
      <c r="AGW316" s="120"/>
      <c r="AGX316" s="120"/>
      <c r="AGY316" s="120"/>
      <c r="AGZ316" s="120"/>
      <c r="AHA316" s="120"/>
      <c r="AHB316" s="120"/>
      <c r="AHC316" s="120"/>
      <c r="AHD316" s="120"/>
      <c r="AHE316" s="120"/>
      <c r="AHF316" s="120"/>
      <c r="AHG316" s="120"/>
      <c r="AHH316" s="120"/>
      <c r="AHI316" s="120"/>
      <c r="AHJ316" s="120"/>
      <c r="AHK316" s="120"/>
      <c r="AHL316" s="120"/>
      <c r="AHM316" s="120"/>
      <c r="AHN316" s="120"/>
      <c r="AHO316" s="120"/>
      <c r="AHP316" s="120"/>
      <c r="AHQ316" s="120"/>
      <c r="AHR316" s="120"/>
      <c r="AHS316" s="120"/>
      <c r="AHT316" s="120"/>
      <c r="AHU316" s="120"/>
      <c r="AHV316" s="120"/>
      <c r="AHW316" s="120"/>
      <c r="AHX316" s="120"/>
      <c r="AHY316" s="120"/>
      <c r="AHZ316" s="120"/>
      <c r="AIA316" s="120"/>
      <c r="AIB316" s="120"/>
      <c r="AIC316" s="120"/>
      <c r="AID316" s="120"/>
      <c r="AIE316" s="120"/>
      <c r="AIF316" s="120"/>
      <c r="AIG316" s="120"/>
      <c r="AIH316" s="120"/>
      <c r="AII316" s="120"/>
      <c r="AIJ316" s="120"/>
      <c r="AIK316" s="120"/>
      <c r="AIL316" s="120"/>
      <c r="AIM316" s="120"/>
      <c r="AIN316" s="120"/>
      <c r="AIO316" s="120"/>
      <c r="AIP316" s="120"/>
      <c r="AIQ316" s="120"/>
      <c r="AIR316" s="120"/>
      <c r="AIS316" s="120"/>
      <c r="AIT316" s="120"/>
      <c r="AIU316" s="120"/>
      <c r="AIV316" s="120"/>
      <c r="AIW316" s="120"/>
      <c r="AIX316" s="120"/>
      <c r="AIY316" s="120"/>
      <c r="AIZ316" s="120"/>
      <c r="AJA316" s="120"/>
      <c r="AJB316" s="120"/>
      <c r="AJC316" s="120"/>
      <c r="AJD316" s="120"/>
      <c r="AJE316" s="120"/>
      <c r="AJF316" s="120"/>
      <c r="AJG316" s="120"/>
      <c r="AJH316" s="120"/>
      <c r="AJI316" s="120"/>
      <c r="AJJ316" s="120"/>
      <c r="AJK316" s="120"/>
      <c r="AJL316" s="120"/>
      <c r="AJM316" s="120"/>
      <c r="AJN316" s="120"/>
      <c r="AJO316" s="120"/>
      <c r="AJP316" s="120"/>
      <c r="AJQ316" s="120"/>
      <c r="AJR316" s="120"/>
      <c r="AJS316" s="120"/>
      <c r="AJT316" s="120"/>
      <c r="AJU316" s="120"/>
      <c r="AJV316" s="120"/>
      <c r="AJW316" s="120"/>
      <c r="AJX316" s="120"/>
      <c r="AJY316" s="120"/>
      <c r="AJZ316" s="120"/>
      <c r="AKA316" s="120"/>
      <c r="AKB316" s="120"/>
      <c r="AKC316" s="120"/>
      <c r="AKD316" s="120"/>
      <c r="AKE316" s="120"/>
      <c r="AKF316" s="120"/>
      <c r="AKG316" s="120"/>
      <c r="AKH316" s="120"/>
      <c r="AKI316" s="120"/>
      <c r="AKJ316" s="120"/>
      <c r="AKK316" s="120"/>
      <c r="AKL316" s="120"/>
      <c r="AKM316" s="120"/>
      <c r="AKN316" s="120"/>
      <c r="AKO316" s="120"/>
      <c r="AKP316" s="120"/>
      <c r="AKQ316" s="120"/>
      <c r="AKR316" s="120"/>
      <c r="AKS316" s="120"/>
      <c r="AKT316" s="120"/>
      <c r="AKU316" s="120"/>
      <c r="AKV316" s="120"/>
      <c r="AKW316" s="120"/>
      <c r="AKX316" s="120"/>
      <c r="AKY316" s="120"/>
      <c r="AKZ316" s="120"/>
      <c r="ALA316" s="120"/>
      <c r="ALB316" s="120"/>
      <c r="ALC316" s="120"/>
      <c r="ALD316" s="120"/>
      <c r="ALE316" s="120"/>
      <c r="ALF316" s="120"/>
      <c r="ALG316" s="120"/>
      <c r="ALH316" s="120"/>
      <c r="ALI316" s="120"/>
      <c r="ALJ316" s="120"/>
      <c r="ALK316" s="120"/>
      <c r="ALL316" s="120"/>
      <c r="ALM316" s="120"/>
      <c r="ALN316" s="120"/>
      <c r="ALO316" s="120"/>
      <c r="ALP316" s="120"/>
      <c r="ALQ316" s="120"/>
      <c r="ALR316" s="120"/>
      <c r="ALS316" s="120"/>
      <c r="ALT316" s="120"/>
      <c r="ALU316" s="120"/>
      <c r="ALV316" s="120"/>
      <c r="ALW316" s="120"/>
      <c r="ALX316" s="120"/>
      <c r="ALY316" s="120"/>
      <c r="ALZ316" s="120"/>
      <c r="AMA316" s="120"/>
      <c r="AMB316" s="120"/>
      <c r="AMC316" s="120"/>
      <c r="AMD316" s="120"/>
      <c r="AME316" s="120"/>
      <c r="AMF316" s="120"/>
      <c r="AMG316" s="120"/>
      <c r="AMH316" s="120"/>
      <c r="AMI316" s="120"/>
      <c r="AMJ316" s="120"/>
      <c r="AMK316" s="120"/>
      <c r="AML316" s="120"/>
    </row>
    <row r="317" spans="1:1026" s="121" customFormat="1" ht="64.5" customHeight="1" x14ac:dyDescent="0.25">
      <c r="A317" s="102">
        <v>312</v>
      </c>
      <c r="B317" s="25" t="s">
        <v>133</v>
      </c>
      <c r="C317" s="26" t="s">
        <v>383</v>
      </c>
      <c r="D317" s="26" t="s">
        <v>370</v>
      </c>
      <c r="E317" s="31" t="s">
        <v>675</v>
      </c>
      <c r="F317" s="50">
        <v>30</v>
      </c>
      <c r="G317" s="51" t="s">
        <v>11</v>
      </c>
      <c r="H317" s="119"/>
      <c r="I317" s="76">
        <f t="shared" si="23"/>
        <v>0</v>
      </c>
      <c r="J317" s="76">
        <f t="shared" si="24"/>
        <v>0</v>
      </c>
      <c r="K317" s="76">
        <f t="shared" si="25"/>
        <v>0</v>
      </c>
      <c r="L317" s="53"/>
      <c r="M317" s="53"/>
      <c r="N317" s="53"/>
      <c r="O317" s="39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  <c r="IQ317" s="120"/>
      <c r="IR317" s="120"/>
      <c r="IS317" s="120"/>
      <c r="IT317" s="120"/>
      <c r="IU317" s="120"/>
      <c r="IV317" s="120"/>
      <c r="IW317" s="120"/>
      <c r="IX317" s="120"/>
      <c r="IY317" s="120"/>
      <c r="IZ317" s="120"/>
      <c r="JA317" s="120"/>
      <c r="JB317" s="120"/>
      <c r="JC317" s="120"/>
      <c r="JD317" s="120"/>
      <c r="JE317" s="120"/>
      <c r="JF317" s="120"/>
      <c r="JG317" s="120"/>
      <c r="JH317" s="120"/>
      <c r="JI317" s="120"/>
      <c r="JJ317" s="120"/>
      <c r="JK317" s="120"/>
      <c r="JL317" s="120"/>
      <c r="JM317" s="120"/>
      <c r="JN317" s="120"/>
      <c r="JO317" s="120"/>
      <c r="JP317" s="120"/>
      <c r="JQ317" s="120"/>
      <c r="JR317" s="120"/>
      <c r="JS317" s="120"/>
      <c r="JT317" s="120"/>
      <c r="JU317" s="120"/>
      <c r="JV317" s="120"/>
      <c r="JW317" s="120"/>
      <c r="JX317" s="120"/>
      <c r="JY317" s="120"/>
      <c r="JZ317" s="120"/>
      <c r="KA317" s="120"/>
      <c r="KB317" s="120"/>
      <c r="KC317" s="120"/>
      <c r="KD317" s="120"/>
      <c r="KE317" s="120"/>
      <c r="KF317" s="120"/>
      <c r="KG317" s="120"/>
      <c r="KH317" s="120"/>
      <c r="KI317" s="120"/>
      <c r="KJ317" s="120"/>
      <c r="KK317" s="120"/>
      <c r="KL317" s="120"/>
      <c r="KM317" s="120"/>
      <c r="KN317" s="120"/>
      <c r="KO317" s="120"/>
      <c r="KP317" s="120"/>
      <c r="KQ317" s="120"/>
      <c r="KR317" s="120"/>
      <c r="KS317" s="120"/>
      <c r="KT317" s="120"/>
      <c r="KU317" s="120"/>
      <c r="KV317" s="120"/>
      <c r="KW317" s="120"/>
      <c r="KX317" s="120"/>
      <c r="KY317" s="120"/>
      <c r="KZ317" s="120"/>
      <c r="LA317" s="120"/>
      <c r="LB317" s="120"/>
      <c r="LC317" s="120"/>
      <c r="LD317" s="120"/>
      <c r="LE317" s="120"/>
      <c r="LF317" s="120"/>
      <c r="LG317" s="120"/>
      <c r="LH317" s="120"/>
      <c r="LI317" s="120"/>
      <c r="LJ317" s="120"/>
      <c r="LK317" s="120"/>
      <c r="LL317" s="120"/>
      <c r="LM317" s="120"/>
      <c r="LN317" s="120"/>
      <c r="LO317" s="120"/>
      <c r="LP317" s="120"/>
      <c r="LQ317" s="120"/>
      <c r="LR317" s="120"/>
      <c r="LS317" s="120"/>
      <c r="LT317" s="120"/>
      <c r="LU317" s="120"/>
      <c r="LV317" s="120"/>
      <c r="LW317" s="120"/>
      <c r="LX317" s="120"/>
      <c r="LY317" s="120"/>
      <c r="LZ317" s="120"/>
      <c r="MA317" s="120"/>
      <c r="MB317" s="120"/>
      <c r="MC317" s="120"/>
      <c r="MD317" s="120"/>
      <c r="ME317" s="120"/>
      <c r="MF317" s="120"/>
      <c r="MG317" s="120"/>
      <c r="MH317" s="120"/>
      <c r="MI317" s="120"/>
      <c r="MJ317" s="120"/>
      <c r="MK317" s="120"/>
      <c r="ML317" s="120"/>
      <c r="MM317" s="120"/>
      <c r="MN317" s="120"/>
      <c r="MO317" s="120"/>
      <c r="MP317" s="120"/>
      <c r="MQ317" s="120"/>
      <c r="MR317" s="120"/>
      <c r="MS317" s="120"/>
      <c r="MT317" s="120"/>
      <c r="MU317" s="120"/>
      <c r="MV317" s="120"/>
      <c r="MW317" s="120"/>
      <c r="MX317" s="120"/>
      <c r="MY317" s="120"/>
      <c r="MZ317" s="120"/>
      <c r="NA317" s="120"/>
      <c r="NB317" s="120"/>
      <c r="NC317" s="120"/>
      <c r="ND317" s="120"/>
      <c r="NE317" s="120"/>
      <c r="NF317" s="120"/>
      <c r="NG317" s="120"/>
      <c r="NH317" s="120"/>
      <c r="NI317" s="120"/>
      <c r="NJ317" s="120"/>
      <c r="NK317" s="120"/>
      <c r="NL317" s="120"/>
      <c r="NM317" s="120"/>
      <c r="NN317" s="120"/>
      <c r="NO317" s="120"/>
      <c r="NP317" s="120"/>
      <c r="NQ317" s="120"/>
      <c r="NR317" s="120"/>
      <c r="NS317" s="120"/>
      <c r="NT317" s="120"/>
      <c r="NU317" s="120"/>
      <c r="NV317" s="120"/>
      <c r="NW317" s="120"/>
      <c r="NX317" s="120"/>
      <c r="NY317" s="120"/>
      <c r="NZ317" s="120"/>
      <c r="OA317" s="120"/>
      <c r="OB317" s="120"/>
      <c r="OC317" s="120"/>
      <c r="OD317" s="120"/>
      <c r="OE317" s="120"/>
      <c r="OF317" s="120"/>
      <c r="OG317" s="120"/>
      <c r="OH317" s="120"/>
      <c r="OI317" s="120"/>
      <c r="OJ317" s="120"/>
      <c r="OK317" s="120"/>
      <c r="OL317" s="120"/>
      <c r="OM317" s="120"/>
      <c r="ON317" s="120"/>
      <c r="OO317" s="120"/>
      <c r="OP317" s="120"/>
      <c r="OQ317" s="120"/>
      <c r="OR317" s="120"/>
      <c r="OS317" s="120"/>
      <c r="OT317" s="120"/>
      <c r="OU317" s="120"/>
      <c r="OV317" s="120"/>
      <c r="OW317" s="120"/>
      <c r="OX317" s="120"/>
      <c r="OY317" s="120"/>
      <c r="OZ317" s="120"/>
      <c r="PA317" s="120"/>
      <c r="PB317" s="120"/>
      <c r="PC317" s="120"/>
      <c r="PD317" s="120"/>
      <c r="PE317" s="120"/>
      <c r="PF317" s="120"/>
      <c r="PG317" s="120"/>
      <c r="PH317" s="120"/>
      <c r="PI317" s="120"/>
      <c r="PJ317" s="120"/>
      <c r="PK317" s="120"/>
      <c r="PL317" s="120"/>
      <c r="PM317" s="120"/>
      <c r="PN317" s="120"/>
      <c r="PO317" s="120"/>
      <c r="PP317" s="120"/>
      <c r="PQ317" s="120"/>
      <c r="PR317" s="120"/>
      <c r="PS317" s="120"/>
      <c r="PT317" s="120"/>
      <c r="PU317" s="120"/>
      <c r="PV317" s="120"/>
      <c r="PW317" s="120"/>
      <c r="PX317" s="120"/>
      <c r="PY317" s="120"/>
      <c r="PZ317" s="120"/>
      <c r="QA317" s="120"/>
      <c r="QB317" s="120"/>
      <c r="QC317" s="120"/>
      <c r="QD317" s="120"/>
      <c r="QE317" s="120"/>
      <c r="QF317" s="120"/>
      <c r="QG317" s="120"/>
      <c r="QH317" s="120"/>
      <c r="QI317" s="120"/>
      <c r="QJ317" s="120"/>
      <c r="QK317" s="120"/>
      <c r="QL317" s="120"/>
      <c r="QM317" s="120"/>
      <c r="QN317" s="120"/>
      <c r="QO317" s="120"/>
      <c r="QP317" s="120"/>
      <c r="QQ317" s="120"/>
      <c r="QR317" s="120"/>
      <c r="QS317" s="120"/>
      <c r="QT317" s="120"/>
      <c r="QU317" s="120"/>
      <c r="QV317" s="120"/>
      <c r="QW317" s="120"/>
      <c r="QX317" s="120"/>
      <c r="QY317" s="120"/>
      <c r="QZ317" s="120"/>
      <c r="RA317" s="120"/>
      <c r="RB317" s="120"/>
      <c r="RC317" s="120"/>
      <c r="RD317" s="120"/>
      <c r="RE317" s="120"/>
      <c r="RF317" s="120"/>
      <c r="RG317" s="120"/>
      <c r="RH317" s="120"/>
      <c r="RI317" s="120"/>
      <c r="RJ317" s="120"/>
      <c r="RK317" s="120"/>
      <c r="RL317" s="120"/>
      <c r="RM317" s="120"/>
      <c r="RN317" s="120"/>
      <c r="RO317" s="120"/>
      <c r="RP317" s="120"/>
      <c r="RQ317" s="120"/>
      <c r="RR317" s="120"/>
      <c r="RS317" s="120"/>
      <c r="RT317" s="120"/>
      <c r="RU317" s="120"/>
      <c r="RV317" s="120"/>
      <c r="RW317" s="120"/>
      <c r="RX317" s="120"/>
      <c r="RY317" s="120"/>
      <c r="RZ317" s="120"/>
      <c r="SA317" s="120"/>
      <c r="SB317" s="120"/>
      <c r="SC317" s="120"/>
      <c r="SD317" s="120"/>
      <c r="SE317" s="120"/>
      <c r="SF317" s="120"/>
      <c r="SG317" s="120"/>
      <c r="SH317" s="120"/>
      <c r="SI317" s="120"/>
      <c r="SJ317" s="120"/>
      <c r="SK317" s="120"/>
      <c r="SL317" s="120"/>
      <c r="SM317" s="120"/>
      <c r="SN317" s="120"/>
      <c r="SO317" s="120"/>
      <c r="SP317" s="120"/>
      <c r="SQ317" s="120"/>
      <c r="SR317" s="120"/>
      <c r="SS317" s="120"/>
      <c r="ST317" s="120"/>
      <c r="SU317" s="120"/>
      <c r="SV317" s="120"/>
      <c r="SW317" s="120"/>
      <c r="SX317" s="120"/>
      <c r="SY317" s="120"/>
      <c r="SZ317" s="120"/>
      <c r="TA317" s="120"/>
      <c r="TB317" s="120"/>
      <c r="TC317" s="120"/>
      <c r="TD317" s="120"/>
      <c r="TE317" s="120"/>
      <c r="TF317" s="120"/>
      <c r="TG317" s="120"/>
      <c r="TH317" s="120"/>
      <c r="TI317" s="120"/>
      <c r="TJ317" s="120"/>
      <c r="TK317" s="120"/>
      <c r="TL317" s="120"/>
      <c r="TM317" s="120"/>
      <c r="TN317" s="120"/>
      <c r="TO317" s="120"/>
      <c r="TP317" s="120"/>
      <c r="TQ317" s="120"/>
      <c r="TR317" s="120"/>
      <c r="TS317" s="120"/>
      <c r="TT317" s="120"/>
      <c r="TU317" s="120"/>
      <c r="TV317" s="120"/>
      <c r="TW317" s="120"/>
      <c r="TX317" s="120"/>
      <c r="TY317" s="120"/>
      <c r="TZ317" s="120"/>
      <c r="UA317" s="120"/>
      <c r="UB317" s="120"/>
      <c r="UC317" s="120"/>
      <c r="UD317" s="120"/>
      <c r="UE317" s="120"/>
      <c r="UF317" s="120"/>
      <c r="UG317" s="120"/>
      <c r="UH317" s="120"/>
      <c r="UI317" s="120"/>
      <c r="UJ317" s="120"/>
      <c r="UK317" s="120"/>
      <c r="UL317" s="120"/>
      <c r="UM317" s="120"/>
      <c r="UN317" s="120"/>
      <c r="UO317" s="120"/>
      <c r="UP317" s="120"/>
      <c r="UQ317" s="120"/>
      <c r="UR317" s="120"/>
      <c r="US317" s="120"/>
      <c r="UT317" s="120"/>
      <c r="UU317" s="120"/>
      <c r="UV317" s="120"/>
      <c r="UW317" s="120"/>
      <c r="UX317" s="120"/>
      <c r="UY317" s="120"/>
      <c r="UZ317" s="120"/>
      <c r="VA317" s="120"/>
      <c r="VB317" s="120"/>
      <c r="VC317" s="120"/>
      <c r="VD317" s="120"/>
      <c r="VE317" s="120"/>
      <c r="VF317" s="120"/>
      <c r="VG317" s="120"/>
      <c r="VH317" s="120"/>
      <c r="VI317" s="120"/>
      <c r="VJ317" s="120"/>
      <c r="VK317" s="120"/>
      <c r="VL317" s="120"/>
      <c r="VM317" s="120"/>
      <c r="VN317" s="120"/>
      <c r="VO317" s="120"/>
      <c r="VP317" s="120"/>
      <c r="VQ317" s="120"/>
      <c r="VR317" s="120"/>
      <c r="VS317" s="120"/>
      <c r="VT317" s="120"/>
      <c r="VU317" s="120"/>
      <c r="VV317" s="120"/>
      <c r="VW317" s="120"/>
      <c r="VX317" s="120"/>
      <c r="VY317" s="120"/>
      <c r="VZ317" s="120"/>
      <c r="WA317" s="120"/>
      <c r="WB317" s="120"/>
      <c r="WC317" s="120"/>
      <c r="WD317" s="120"/>
      <c r="WE317" s="120"/>
      <c r="WF317" s="120"/>
      <c r="WG317" s="120"/>
      <c r="WH317" s="120"/>
      <c r="WI317" s="120"/>
      <c r="WJ317" s="120"/>
      <c r="WK317" s="120"/>
      <c r="WL317" s="120"/>
      <c r="WM317" s="120"/>
      <c r="WN317" s="120"/>
      <c r="WO317" s="120"/>
      <c r="WP317" s="120"/>
      <c r="WQ317" s="120"/>
      <c r="WR317" s="120"/>
      <c r="WS317" s="120"/>
      <c r="WT317" s="120"/>
      <c r="WU317" s="120"/>
      <c r="WV317" s="120"/>
      <c r="WW317" s="120"/>
      <c r="WX317" s="120"/>
      <c r="WY317" s="120"/>
      <c r="WZ317" s="120"/>
      <c r="XA317" s="120"/>
      <c r="XB317" s="120"/>
      <c r="XC317" s="120"/>
      <c r="XD317" s="120"/>
      <c r="XE317" s="120"/>
      <c r="XF317" s="120"/>
      <c r="XG317" s="120"/>
      <c r="XH317" s="120"/>
      <c r="XI317" s="120"/>
      <c r="XJ317" s="120"/>
      <c r="XK317" s="120"/>
      <c r="XL317" s="120"/>
      <c r="XM317" s="120"/>
      <c r="XN317" s="120"/>
      <c r="XO317" s="120"/>
      <c r="XP317" s="120"/>
      <c r="XQ317" s="120"/>
      <c r="XR317" s="120"/>
      <c r="XS317" s="120"/>
      <c r="XT317" s="120"/>
      <c r="XU317" s="120"/>
      <c r="XV317" s="120"/>
      <c r="XW317" s="120"/>
      <c r="XX317" s="120"/>
      <c r="XY317" s="120"/>
      <c r="XZ317" s="120"/>
      <c r="YA317" s="120"/>
      <c r="YB317" s="120"/>
      <c r="YC317" s="120"/>
      <c r="YD317" s="120"/>
      <c r="YE317" s="120"/>
      <c r="YF317" s="120"/>
      <c r="YG317" s="120"/>
      <c r="YH317" s="120"/>
      <c r="YI317" s="120"/>
      <c r="YJ317" s="120"/>
      <c r="YK317" s="120"/>
      <c r="YL317" s="120"/>
      <c r="YM317" s="120"/>
      <c r="YN317" s="120"/>
      <c r="YO317" s="120"/>
      <c r="YP317" s="120"/>
      <c r="YQ317" s="120"/>
      <c r="YR317" s="120"/>
      <c r="YS317" s="120"/>
      <c r="YT317" s="120"/>
      <c r="YU317" s="120"/>
      <c r="YV317" s="120"/>
      <c r="YW317" s="120"/>
      <c r="YX317" s="120"/>
      <c r="YY317" s="120"/>
      <c r="YZ317" s="120"/>
      <c r="ZA317" s="120"/>
      <c r="ZB317" s="120"/>
      <c r="ZC317" s="120"/>
      <c r="ZD317" s="120"/>
      <c r="ZE317" s="120"/>
      <c r="ZF317" s="120"/>
      <c r="ZG317" s="120"/>
      <c r="ZH317" s="120"/>
      <c r="ZI317" s="120"/>
      <c r="ZJ317" s="120"/>
      <c r="ZK317" s="120"/>
      <c r="ZL317" s="120"/>
      <c r="ZM317" s="120"/>
      <c r="ZN317" s="120"/>
      <c r="ZO317" s="120"/>
      <c r="ZP317" s="120"/>
      <c r="ZQ317" s="120"/>
      <c r="ZR317" s="120"/>
      <c r="ZS317" s="120"/>
      <c r="ZT317" s="120"/>
      <c r="ZU317" s="120"/>
      <c r="ZV317" s="120"/>
      <c r="ZW317" s="120"/>
      <c r="ZX317" s="120"/>
      <c r="ZY317" s="120"/>
      <c r="ZZ317" s="120"/>
      <c r="AAA317" s="120"/>
      <c r="AAB317" s="120"/>
      <c r="AAC317" s="120"/>
      <c r="AAD317" s="120"/>
      <c r="AAE317" s="120"/>
      <c r="AAF317" s="120"/>
      <c r="AAG317" s="120"/>
      <c r="AAH317" s="120"/>
      <c r="AAI317" s="120"/>
      <c r="AAJ317" s="120"/>
      <c r="AAK317" s="120"/>
      <c r="AAL317" s="120"/>
      <c r="AAM317" s="120"/>
      <c r="AAN317" s="120"/>
      <c r="AAO317" s="120"/>
      <c r="AAP317" s="120"/>
      <c r="AAQ317" s="120"/>
      <c r="AAR317" s="120"/>
      <c r="AAS317" s="120"/>
      <c r="AAT317" s="120"/>
      <c r="AAU317" s="120"/>
      <c r="AAV317" s="120"/>
      <c r="AAW317" s="120"/>
      <c r="AAX317" s="120"/>
      <c r="AAY317" s="120"/>
      <c r="AAZ317" s="120"/>
      <c r="ABA317" s="120"/>
      <c r="ABB317" s="120"/>
      <c r="ABC317" s="120"/>
      <c r="ABD317" s="120"/>
      <c r="ABE317" s="120"/>
      <c r="ABF317" s="120"/>
      <c r="ABG317" s="120"/>
      <c r="ABH317" s="120"/>
      <c r="ABI317" s="120"/>
      <c r="ABJ317" s="120"/>
      <c r="ABK317" s="120"/>
      <c r="ABL317" s="120"/>
      <c r="ABM317" s="120"/>
      <c r="ABN317" s="120"/>
      <c r="ABO317" s="120"/>
      <c r="ABP317" s="120"/>
      <c r="ABQ317" s="120"/>
      <c r="ABR317" s="120"/>
      <c r="ABS317" s="120"/>
      <c r="ABT317" s="120"/>
      <c r="ABU317" s="120"/>
      <c r="ABV317" s="120"/>
      <c r="ABW317" s="120"/>
      <c r="ABX317" s="120"/>
      <c r="ABY317" s="120"/>
      <c r="ABZ317" s="120"/>
      <c r="ACA317" s="120"/>
      <c r="ACB317" s="120"/>
      <c r="ACC317" s="120"/>
      <c r="ACD317" s="120"/>
      <c r="ACE317" s="120"/>
      <c r="ACF317" s="120"/>
      <c r="ACG317" s="120"/>
      <c r="ACH317" s="120"/>
      <c r="ACI317" s="120"/>
      <c r="ACJ317" s="120"/>
      <c r="ACK317" s="120"/>
      <c r="ACL317" s="120"/>
      <c r="ACM317" s="120"/>
      <c r="ACN317" s="120"/>
      <c r="ACO317" s="120"/>
      <c r="ACP317" s="120"/>
      <c r="ACQ317" s="120"/>
      <c r="ACR317" s="120"/>
      <c r="ACS317" s="120"/>
      <c r="ACT317" s="120"/>
      <c r="ACU317" s="120"/>
      <c r="ACV317" s="120"/>
      <c r="ACW317" s="120"/>
      <c r="ACX317" s="120"/>
      <c r="ACY317" s="120"/>
      <c r="ACZ317" s="120"/>
      <c r="ADA317" s="120"/>
      <c r="ADB317" s="120"/>
      <c r="ADC317" s="120"/>
      <c r="ADD317" s="120"/>
      <c r="ADE317" s="120"/>
      <c r="ADF317" s="120"/>
      <c r="ADG317" s="120"/>
      <c r="ADH317" s="120"/>
      <c r="ADI317" s="120"/>
      <c r="ADJ317" s="120"/>
      <c r="ADK317" s="120"/>
      <c r="ADL317" s="120"/>
      <c r="ADM317" s="120"/>
      <c r="ADN317" s="120"/>
      <c r="ADO317" s="120"/>
      <c r="ADP317" s="120"/>
      <c r="ADQ317" s="120"/>
      <c r="ADR317" s="120"/>
      <c r="ADS317" s="120"/>
      <c r="ADT317" s="120"/>
      <c r="ADU317" s="120"/>
      <c r="ADV317" s="120"/>
      <c r="ADW317" s="120"/>
      <c r="ADX317" s="120"/>
      <c r="ADY317" s="120"/>
      <c r="ADZ317" s="120"/>
      <c r="AEA317" s="120"/>
      <c r="AEB317" s="120"/>
      <c r="AEC317" s="120"/>
      <c r="AED317" s="120"/>
      <c r="AEE317" s="120"/>
      <c r="AEF317" s="120"/>
      <c r="AEG317" s="120"/>
      <c r="AEH317" s="120"/>
      <c r="AEI317" s="120"/>
      <c r="AEJ317" s="120"/>
      <c r="AEK317" s="120"/>
      <c r="AEL317" s="120"/>
      <c r="AEM317" s="120"/>
      <c r="AEN317" s="120"/>
      <c r="AEO317" s="120"/>
      <c r="AEP317" s="120"/>
      <c r="AEQ317" s="120"/>
      <c r="AER317" s="120"/>
      <c r="AES317" s="120"/>
      <c r="AET317" s="120"/>
      <c r="AEU317" s="120"/>
      <c r="AEV317" s="120"/>
      <c r="AEW317" s="120"/>
      <c r="AEX317" s="120"/>
      <c r="AEY317" s="120"/>
      <c r="AEZ317" s="120"/>
      <c r="AFA317" s="120"/>
      <c r="AFB317" s="120"/>
      <c r="AFC317" s="120"/>
      <c r="AFD317" s="120"/>
      <c r="AFE317" s="120"/>
      <c r="AFF317" s="120"/>
      <c r="AFG317" s="120"/>
      <c r="AFH317" s="120"/>
      <c r="AFI317" s="120"/>
      <c r="AFJ317" s="120"/>
      <c r="AFK317" s="120"/>
      <c r="AFL317" s="120"/>
      <c r="AFM317" s="120"/>
      <c r="AFN317" s="120"/>
      <c r="AFO317" s="120"/>
      <c r="AFP317" s="120"/>
      <c r="AFQ317" s="120"/>
      <c r="AFR317" s="120"/>
      <c r="AFS317" s="120"/>
      <c r="AFT317" s="120"/>
      <c r="AFU317" s="120"/>
      <c r="AFV317" s="120"/>
      <c r="AFW317" s="120"/>
      <c r="AFX317" s="120"/>
      <c r="AFY317" s="120"/>
      <c r="AFZ317" s="120"/>
      <c r="AGA317" s="120"/>
      <c r="AGB317" s="120"/>
      <c r="AGC317" s="120"/>
      <c r="AGD317" s="120"/>
      <c r="AGE317" s="120"/>
      <c r="AGF317" s="120"/>
      <c r="AGG317" s="120"/>
      <c r="AGH317" s="120"/>
      <c r="AGI317" s="120"/>
      <c r="AGJ317" s="120"/>
      <c r="AGK317" s="120"/>
      <c r="AGL317" s="120"/>
      <c r="AGM317" s="120"/>
      <c r="AGN317" s="120"/>
      <c r="AGO317" s="120"/>
      <c r="AGP317" s="120"/>
      <c r="AGQ317" s="120"/>
      <c r="AGR317" s="120"/>
      <c r="AGS317" s="120"/>
      <c r="AGT317" s="120"/>
      <c r="AGU317" s="120"/>
      <c r="AGV317" s="120"/>
      <c r="AGW317" s="120"/>
      <c r="AGX317" s="120"/>
      <c r="AGY317" s="120"/>
      <c r="AGZ317" s="120"/>
      <c r="AHA317" s="120"/>
      <c r="AHB317" s="120"/>
      <c r="AHC317" s="120"/>
      <c r="AHD317" s="120"/>
      <c r="AHE317" s="120"/>
      <c r="AHF317" s="120"/>
      <c r="AHG317" s="120"/>
      <c r="AHH317" s="120"/>
      <c r="AHI317" s="120"/>
      <c r="AHJ317" s="120"/>
      <c r="AHK317" s="120"/>
      <c r="AHL317" s="120"/>
      <c r="AHM317" s="120"/>
      <c r="AHN317" s="120"/>
      <c r="AHO317" s="120"/>
      <c r="AHP317" s="120"/>
      <c r="AHQ317" s="120"/>
      <c r="AHR317" s="120"/>
      <c r="AHS317" s="120"/>
      <c r="AHT317" s="120"/>
      <c r="AHU317" s="120"/>
      <c r="AHV317" s="120"/>
      <c r="AHW317" s="120"/>
      <c r="AHX317" s="120"/>
      <c r="AHY317" s="120"/>
      <c r="AHZ317" s="120"/>
      <c r="AIA317" s="120"/>
      <c r="AIB317" s="120"/>
      <c r="AIC317" s="120"/>
      <c r="AID317" s="120"/>
      <c r="AIE317" s="120"/>
      <c r="AIF317" s="120"/>
      <c r="AIG317" s="120"/>
      <c r="AIH317" s="120"/>
      <c r="AII317" s="120"/>
      <c r="AIJ317" s="120"/>
      <c r="AIK317" s="120"/>
      <c r="AIL317" s="120"/>
      <c r="AIM317" s="120"/>
      <c r="AIN317" s="120"/>
      <c r="AIO317" s="120"/>
      <c r="AIP317" s="120"/>
      <c r="AIQ317" s="120"/>
      <c r="AIR317" s="120"/>
      <c r="AIS317" s="120"/>
      <c r="AIT317" s="120"/>
      <c r="AIU317" s="120"/>
      <c r="AIV317" s="120"/>
      <c r="AIW317" s="120"/>
      <c r="AIX317" s="120"/>
      <c r="AIY317" s="120"/>
      <c r="AIZ317" s="120"/>
      <c r="AJA317" s="120"/>
      <c r="AJB317" s="120"/>
      <c r="AJC317" s="120"/>
      <c r="AJD317" s="120"/>
      <c r="AJE317" s="120"/>
      <c r="AJF317" s="120"/>
      <c r="AJG317" s="120"/>
      <c r="AJH317" s="120"/>
      <c r="AJI317" s="120"/>
      <c r="AJJ317" s="120"/>
      <c r="AJK317" s="120"/>
      <c r="AJL317" s="120"/>
      <c r="AJM317" s="120"/>
      <c r="AJN317" s="120"/>
      <c r="AJO317" s="120"/>
      <c r="AJP317" s="120"/>
      <c r="AJQ317" s="120"/>
      <c r="AJR317" s="120"/>
      <c r="AJS317" s="120"/>
      <c r="AJT317" s="120"/>
      <c r="AJU317" s="120"/>
      <c r="AJV317" s="120"/>
      <c r="AJW317" s="120"/>
      <c r="AJX317" s="120"/>
      <c r="AJY317" s="120"/>
      <c r="AJZ317" s="120"/>
      <c r="AKA317" s="120"/>
      <c r="AKB317" s="120"/>
      <c r="AKC317" s="120"/>
      <c r="AKD317" s="120"/>
      <c r="AKE317" s="120"/>
      <c r="AKF317" s="120"/>
      <c r="AKG317" s="120"/>
      <c r="AKH317" s="120"/>
      <c r="AKI317" s="120"/>
      <c r="AKJ317" s="120"/>
      <c r="AKK317" s="120"/>
      <c r="AKL317" s="120"/>
      <c r="AKM317" s="120"/>
      <c r="AKN317" s="120"/>
      <c r="AKO317" s="120"/>
      <c r="AKP317" s="120"/>
      <c r="AKQ317" s="120"/>
      <c r="AKR317" s="120"/>
      <c r="AKS317" s="120"/>
      <c r="AKT317" s="120"/>
      <c r="AKU317" s="120"/>
      <c r="AKV317" s="120"/>
      <c r="AKW317" s="120"/>
      <c r="AKX317" s="120"/>
      <c r="AKY317" s="120"/>
      <c r="AKZ317" s="120"/>
      <c r="ALA317" s="120"/>
      <c r="ALB317" s="120"/>
      <c r="ALC317" s="120"/>
      <c r="ALD317" s="120"/>
      <c r="ALE317" s="120"/>
      <c r="ALF317" s="120"/>
      <c r="ALG317" s="120"/>
      <c r="ALH317" s="120"/>
      <c r="ALI317" s="120"/>
      <c r="ALJ317" s="120"/>
      <c r="ALK317" s="120"/>
      <c r="ALL317" s="120"/>
      <c r="ALM317" s="120"/>
      <c r="ALN317" s="120"/>
      <c r="ALO317" s="120"/>
      <c r="ALP317" s="120"/>
      <c r="ALQ317" s="120"/>
      <c r="ALR317" s="120"/>
      <c r="ALS317" s="120"/>
      <c r="ALT317" s="120"/>
      <c r="ALU317" s="120"/>
      <c r="ALV317" s="120"/>
      <c r="ALW317" s="120"/>
      <c r="ALX317" s="120"/>
      <c r="ALY317" s="120"/>
      <c r="ALZ317" s="120"/>
      <c r="AMA317" s="120"/>
      <c r="AMB317" s="120"/>
      <c r="AMC317" s="120"/>
      <c r="AMD317" s="120"/>
      <c r="AME317" s="120"/>
      <c r="AMF317" s="120"/>
      <c r="AMG317" s="120"/>
      <c r="AMH317" s="120"/>
      <c r="AMI317" s="120"/>
      <c r="AMJ317" s="120"/>
      <c r="AMK317" s="120"/>
      <c r="AML317" s="120"/>
    </row>
    <row r="318" spans="1:1026" s="121" customFormat="1" ht="40.5" customHeight="1" x14ac:dyDescent="0.25">
      <c r="A318" s="102">
        <v>313</v>
      </c>
      <c r="B318" s="131" t="s">
        <v>506</v>
      </c>
      <c r="C318" s="131" t="s">
        <v>536</v>
      </c>
      <c r="D318" s="131" t="s">
        <v>526</v>
      </c>
      <c r="E318" s="82" t="s">
        <v>16</v>
      </c>
      <c r="F318" s="80">
        <v>15</v>
      </c>
      <c r="G318" s="80" t="s">
        <v>11</v>
      </c>
      <c r="H318" s="119"/>
      <c r="I318" s="76">
        <f t="shared" si="23"/>
        <v>0</v>
      </c>
      <c r="J318" s="76">
        <f t="shared" si="24"/>
        <v>0</v>
      </c>
      <c r="K318" s="76">
        <f t="shared" si="25"/>
        <v>0</v>
      </c>
      <c r="L318" s="53"/>
      <c r="M318" s="53"/>
      <c r="N318" s="53"/>
      <c r="O318" s="39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  <c r="IW318" s="120"/>
      <c r="IX318" s="120"/>
      <c r="IY318" s="120"/>
      <c r="IZ318" s="120"/>
      <c r="JA318" s="120"/>
      <c r="JB318" s="120"/>
      <c r="JC318" s="120"/>
      <c r="JD318" s="120"/>
      <c r="JE318" s="120"/>
      <c r="JF318" s="120"/>
      <c r="JG318" s="120"/>
      <c r="JH318" s="120"/>
      <c r="JI318" s="120"/>
      <c r="JJ318" s="120"/>
      <c r="JK318" s="120"/>
      <c r="JL318" s="120"/>
      <c r="JM318" s="120"/>
      <c r="JN318" s="120"/>
      <c r="JO318" s="120"/>
      <c r="JP318" s="120"/>
      <c r="JQ318" s="120"/>
      <c r="JR318" s="120"/>
      <c r="JS318" s="120"/>
      <c r="JT318" s="120"/>
      <c r="JU318" s="120"/>
      <c r="JV318" s="120"/>
      <c r="JW318" s="120"/>
      <c r="JX318" s="120"/>
      <c r="JY318" s="120"/>
      <c r="JZ318" s="120"/>
      <c r="KA318" s="120"/>
      <c r="KB318" s="120"/>
      <c r="KC318" s="120"/>
      <c r="KD318" s="120"/>
      <c r="KE318" s="120"/>
      <c r="KF318" s="120"/>
      <c r="KG318" s="120"/>
      <c r="KH318" s="120"/>
      <c r="KI318" s="120"/>
      <c r="KJ318" s="120"/>
      <c r="KK318" s="120"/>
      <c r="KL318" s="120"/>
      <c r="KM318" s="120"/>
      <c r="KN318" s="120"/>
      <c r="KO318" s="120"/>
      <c r="KP318" s="120"/>
      <c r="KQ318" s="120"/>
      <c r="KR318" s="120"/>
      <c r="KS318" s="120"/>
      <c r="KT318" s="120"/>
      <c r="KU318" s="120"/>
      <c r="KV318" s="120"/>
      <c r="KW318" s="120"/>
      <c r="KX318" s="120"/>
      <c r="KY318" s="120"/>
      <c r="KZ318" s="120"/>
      <c r="LA318" s="120"/>
      <c r="LB318" s="120"/>
      <c r="LC318" s="120"/>
      <c r="LD318" s="120"/>
      <c r="LE318" s="120"/>
      <c r="LF318" s="120"/>
      <c r="LG318" s="120"/>
      <c r="LH318" s="120"/>
      <c r="LI318" s="120"/>
      <c r="LJ318" s="120"/>
      <c r="LK318" s="120"/>
      <c r="LL318" s="120"/>
      <c r="LM318" s="120"/>
      <c r="LN318" s="120"/>
      <c r="LO318" s="120"/>
      <c r="LP318" s="120"/>
      <c r="LQ318" s="120"/>
      <c r="LR318" s="120"/>
      <c r="LS318" s="120"/>
      <c r="LT318" s="120"/>
      <c r="LU318" s="120"/>
      <c r="LV318" s="120"/>
      <c r="LW318" s="120"/>
      <c r="LX318" s="120"/>
      <c r="LY318" s="120"/>
      <c r="LZ318" s="120"/>
      <c r="MA318" s="120"/>
      <c r="MB318" s="120"/>
      <c r="MC318" s="120"/>
      <c r="MD318" s="120"/>
      <c r="ME318" s="120"/>
      <c r="MF318" s="120"/>
      <c r="MG318" s="120"/>
      <c r="MH318" s="120"/>
      <c r="MI318" s="120"/>
      <c r="MJ318" s="120"/>
      <c r="MK318" s="120"/>
      <c r="ML318" s="120"/>
      <c r="MM318" s="120"/>
      <c r="MN318" s="120"/>
      <c r="MO318" s="120"/>
      <c r="MP318" s="120"/>
      <c r="MQ318" s="120"/>
      <c r="MR318" s="120"/>
      <c r="MS318" s="120"/>
      <c r="MT318" s="120"/>
      <c r="MU318" s="120"/>
      <c r="MV318" s="120"/>
      <c r="MW318" s="120"/>
      <c r="MX318" s="120"/>
      <c r="MY318" s="120"/>
      <c r="MZ318" s="120"/>
      <c r="NA318" s="120"/>
      <c r="NB318" s="120"/>
      <c r="NC318" s="120"/>
      <c r="ND318" s="120"/>
      <c r="NE318" s="120"/>
      <c r="NF318" s="120"/>
      <c r="NG318" s="120"/>
      <c r="NH318" s="120"/>
      <c r="NI318" s="120"/>
      <c r="NJ318" s="120"/>
      <c r="NK318" s="120"/>
      <c r="NL318" s="120"/>
      <c r="NM318" s="120"/>
      <c r="NN318" s="120"/>
      <c r="NO318" s="120"/>
      <c r="NP318" s="120"/>
      <c r="NQ318" s="120"/>
      <c r="NR318" s="120"/>
      <c r="NS318" s="120"/>
      <c r="NT318" s="120"/>
      <c r="NU318" s="120"/>
      <c r="NV318" s="120"/>
      <c r="NW318" s="120"/>
      <c r="NX318" s="120"/>
      <c r="NY318" s="120"/>
      <c r="NZ318" s="120"/>
      <c r="OA318" s="120"/>
      <c r="OB318" s="120"/>
      <c r="OC318" s="120"/>
      <c r="OD318" s="120"/>
      <c r="OE318" s="120"/>
      <c r="OF318" s="120"/>
      <c r="OG318" s="120"/>
      <c r="OH318" s="120"/>
      <c r="OI318" s="120"/>
      <c r="OJ318" s="120"/>
      <c r="OK318" s="120"/>
      <c r="OL318" s="120"/>
      <c r="OM318" s="120"/>
      <c r="ON318" s="120"/>
      <c r="OO318" s="120"/>
      <c r="OP318" s="120"/>
      <c r="OQ318" s="120"/>
      <c r="OR318" s="120"/>
      <c r="OS318" s="120"/>
      <c r="OT318" s="120"/>
      <c r="OU318" s="120"/>
      <c r="OV318" s="120"/>
      <c r="OW318" s="120"/>
      <c r="OX318" s="120"/>
      <c r="OY318" s="120"/>
      <c r="OZ318" s="120"/>
      <c r="PA318" s="120"/>
      <c r="PB318" s="120"/>
      <c r="PC318" s="120"/>
      <c r="PD318" s="120"/>
      <c r="PE318" s="120"/>
      <c r="PF318" s="120"/>
      <c r="PG318" s="120"/>
      <c r="PH318" s="120"/>
      <c r="PI318" s="120"/>
      <c r="PJ318" s="120"/>
      <c r="PK318" s="120"/>
      <c r="PL318" s="120"/>
      <c r="PM318" s="120"/>
      <c r="PN318" s="120"/>
      <c r="PO318" s="120"/>
      <c r="PP318" s="120"/>
      <c r="PQ318" s="120"/>
      <c r="PR318" s="120"/>
      <c r="PS318" s="120"/>
      <c r="PT318" s="120"/>
      <c r="PU318" s="120"/>
      <c r="PV318" s="120"/>
      <c r="PW318" s="120"/>
      <c r="PX318" s="120"/>
      <c r="PY318" s="120"/>
      <c r="PZ318" s="120"/>
      <c r="QA318" s="120"/>
      <c r="QB318" s="120"/>
      <c r="QC318" s="120"/>
      <c r="QD318" s="120"/>
      <c r="QE318" s="120"/>
      <c r="QF318" s="120"/>
      <c r="QG318" s="120"/>
      <c r="QH318" s="120"/>
      <c r="QI318" s="120"/>
      <c r="QJ318" s="120"/>
      <c r="QK318" s="120"/>
      <c r="QL318" s="120"/>
      <c r="QM318" s="120"/>
      <c r="QN318" s="120"/>
      <c r="QO318" s="120"/>
      <c r="QP318" s="120"/>
      <c r="QQ318" s="120"/>
      <c r="QR318" s="120"/>
      <c r="QS318" s="120"/>
      <c r="QT318" s="120"/>
      <c r="QU318" s="120"/>
      <c r="QV318" s="120"/>
      <c r="QW318" s="120"/>
      <c r="QX318" s="120"/>
      <c r="QY318" s="120"/>
      <c r="QZ318" s="120"/>
      <c r="RA318" s="120"/>
      <c r="RB318" s="120"/>
      <c r="RC318" s="120"/>
      <c r="RD318" s="120"/>
      <c r="RE318" s="120"/>
      <c r="RF318" s="120"/>
      <c r="RG318" s="120"/>
      <c r="RH318" s="120"/>
      <c r="RI318" s="120"/>
      <c r="RJ318" s="120"/>
      <c r="RK318" s="120"/>
      <c r="RL318" s="120"/>
      <c r="RM318" s="120"/>
      <c r="RN318" s="120"/>
      <c r="RO318" s="120"/>
      <c r="RP318" s="120"/>
      <c r="RQ318" s="120"/>
      <c r="RR318" s="120"/>
      <c r="RS318" s="120"/>
      <c r="RT318" s="120"/>
      <c r="RU318" s="120"/>
      <c r="RV318" s="120"/>
      <c r="RW318" s="120"/>
      <c r="RX318" s="120"/>
      <c r="RY318" s="120"/>
      <c r="RZ318" s="120"/>
      <c r="SA318" s="120"/>
      <c r="SB318" s="120"/>
      <c r="SC318" s="120"/>
      <c r="SD318" s="120"/>
      <c r="SE318" s="120"/>
      <c r="SF318" s="120"/>
      <c r="SG318" s="120"/>
      <c r="SH318" s="120"/>
      <c r="SI318" s="120"/>
      <c r="SJ318" s="120"/>
      <c r="SK318" s="120"/>
      <c r="SL318" s="120"/>
      <c r="SM318" s="120"/>
      <c r="SN318" s="120"/>
      <c r="SO318" s="120"/>
      <c r="SP318" s="120"/>
      <c r="SQ318" s="120"/>
      <c r="SR318" s="120"/>
      <c r="SS318" s="120"/>
      <c r="ST318" s="120"/>
      <c r="SU318" s="120"/>
      <c r="SV318" s="120"/>
      <c r="SW318" s="120"/>
      <c r="SX318" s="120"/>
      <c r="SY318" s="120"/>
      <c r="SZ318" s="120"/>
      <c r="TA318" s="120"/>
      <c r="TB318" s="120"/>
      <c r="TC318" s="120"/>
      <c r="TD318" s="120"/>
      <c r="TE318" s="120"/>
      <c r="TF318" s="120"/>
      <c r="TG318" s="120"/>
      <c r="TH318" s="120"/>
      <c r="TI318" s="120"/>
      <c r="TJ318" s="120"/>
      <c r="TK318" s="120"/>
      <c r="TL318" s="120"/>
      <c r="TM318" s="120"/>
      <c r="TN318" s="120"/>
      <c r="TO318" s="120"/>
      <c r="TP318" s="120"/>
      <c r="TQ318" s="120"/>
      <c r="TR318" s="120"/>
      <c r="TS318" s="120"/>
      <c r="TT318" s="120"/>
      <c r="TU318" s="120"/>
      <c r="TV318" s="120"/>
      <c r="TW318" s="120"/>
      <c r="TX318" s="120"/>
      <c r="TY318" s="120"/>
      <c r="TZ318" s="120"/>
      <c r="UA318" s="120"/>
      <c r="UB318" s="120"/>
      <c r="UC318" s="120"/>
      <c r="UD318" s="120"/>
      <c r="UE318" s="120"/>
      <c r="UF318" s="120"/>
      <c r="UG318" s="120"/>
      <c r="UH318" s="120"/>
      <c r="UI318" s="120"/>
      <c r="UJ318" s="120"/>
      <c r="UK318" s="120"/>
      <c r="UL318" s="120"/>
      <c r="UM318" s="120"/>
      <c r="UN318" s="120"/>
      <c r="UO318" s="120"/>
      <c r="UP318" s="120"/>
      <c r="UQ318" s="120"/>
      <c r="UR318" s="120"/>
      <c r="US318" s="120"/>
      <c r="UT318" s="120"/>
      <c r="UU318" s="120"/>
      <c r="UV318" s="120"/>
      <c r="UW318" s="120"/>
      <c r="UX318" s="120"/>
      <c r="UY318" s="120"/>
      <c r="UZ318" s="120"/>
      <c r="VA318" s="120"/>
      <c r="VB318" s="120"/>
      <c r="VC318" s="120"/>
      <c r="VD318" s="120"/>
      <c r="VE318" s="120"/>
      <c r="VF318" s="120"/>
      <c r="VG318" s="120"/>
      <c r="VH318" s="120"/>
      <c r="VI318" s="120"/>
      <c r="VJ318" s="120"/>
      <c r="VK318" s="120"/>
      <c r="VL318" s="120"/>
      <c r="VM318" s="120"/>
      <c r="VN318" s="120"/>
      <c r="VO318" s="120"/>
      <c r="VP318" s="120"/>
      <c r="VQ318" s="120"/>
      <c r="VR318" s="120"/>
      <c r="VS318" s="120"/>
      <c r="VT318" s="120"/>
      <c r="VU318" s="120"/>
      <c r="VV318" s="120"/>
      <c r="VW318" s="120"/>
      <c r="VX318" s="120"/>
      <c r="VY318" s="120"/>
      <c r="VZ318" s="120"/>
      <c r="WA318" s="120"/>
      <c r="WB318" s="120"/>
      <c r="WC318" s="120"/>
      <c r="WD318" s="120"/>
      <c r="WE318" s="120"/>
      <c r="WF318" s="120"/>
      <c r="WG318" s="120"/>
      <c r="WH318" s="120"/>
      <c r="WI318" s="120"/>
      <c r="WJ318" s="120"/>
      <c r="WK318" s="120"/>
      <c r="WL318" s="120"/>
      <c r="WM318" s="120"/>
      <c r="WN318" s="120"/>
      <c r="WO318" s="120"/>
      <c r="WP318" s="120"/>
      <c r="WQ318" s="120"/>
      <c r="WR318" s="120"/>
      <c r="WS318" s="120"/>
      <c r="WT318" s="120"/>
      <c r="WU318" s="120"/>
      <c r="WV318" s="120"/>
      <c r="WW318" s="120"/>
      <c r="WX318" s="120"/>
      <c r="WY318" s="120"/>
      <c r="WZ318" s="120"/>
      <c r="XA318" s="120"/>
      <c r="XB318" s="120"/>
      <c r="XC318" s="120"/>
      <c r="XD318" s="120"/>
      <c r="XE318" s="120"/>
      <c r="XF318" s="120"/>
      <c r="XG318" s="120"/>
      <c r="XH318" s="120"/>
      <c r="XI318" s="120"/>
      <c r="XJ318" s="120"/>
      <c r="XK318" s="120"/>
      <c r="XL318" s="120"/>
      <c r="XM318" s="120"/>
      <c r="XN318" s="120"/>
      <c r="XO318" s="120"/>
      <c r="XP318" s="120"/>
      <c r="XQ318" s="120"/>
      <c r="XR318" s="120"/>
      <c r="XS318" s="120"/>
      <c r="XT318" s="120"/>
      <c r="XU318" s="120"/>
      <c r="XV318" s="120"/>
      <c r="XW318" s="120"/>
      <c r="XX318" s="120"/>
      <c r="XY318" s="120"/>
      <c r="XZ318" s="120"/>
      <c r="YA318" s="120"/>
      <c r="YB318" s="120"/>
      <c r="YC318" s="120"/>
      <c r="YD318" s="120"/>
      <c r="YE318" s="120"/>
      <c r="YF318" s="120"/>
      <c r="YG318" s="120"/>
      <c r="YH318" s="120"/>
      <c r="YI318" s="120"/>
      <c r="YJ318" s="120"/>
      <c r="YK318" s="120"/>
      <c r="YL318" s="120"/>
      <c r="YM318" s="120"/>
      <c r="YN318" s="120"/>
      <c r="YO318" s="120"/>
      <c r="YP318" s="120"/>
      <c r="YQ318" s="120"/>
      <c r="YR318" s="120"/>
      <c r="YS318" s="120"/>
      <c r="YT318" s="120"/>
      <c r="YU318" s="120"/>
      <c r="YV318" s="120"/>
      <c r="YW318" s="120"/>
      <c r="YX318" s="120"/>
      <c r="YY318" s="120"/>
      <c r="YZ318" s="120"/>
      <c r="ZA318" s="120"/>
      <c r="ZB318" s="120"/>
      <c r="ZC318" s="120"/>
      <c r="ZD318" s="120"/>
      <c r="ZE318" s="120"/>
      <c r="ZF318" s="120"/>
      <c r="ZG318" s="120"/>
      <c r="ZH318" s="120"/>
      <c r="ZI318" s="120"/>
      <c r="ZJ318" s="120"/>
      <c r="ZK318" s="120"/>
      <c r="ZL318" s="120"/>
      <c r="ZM318" s="120"/>
      <c r="ZN318" s="120"/>
      <c r="ZO318" s="120"/>
      <c r="ZP318" s="120"/>
      <c r="ZQ318" s="120"/>
      <c r="ZR318" s="120"/>
      <c r="ZS318" s="120"/>
      <c r="ZT318" s="120"/>
      <c r="ZU318" s="120"/>
      <c r="ZV318" s="120"/>
      <c r="ZW318" s="120"/>
      <c r="ZX318" s="120"/>
      <c r="ZY318" s="120"/>
      <c r="ZZ318" s="120"/>
      <c r="AAA318" s="120"/>
      <c r="AAB318" s="120"/>
      <c r="AAC318" s="120"/>
      <c r="AAD318" s="120"/>
      <c r="AAE318" s="120"/>
      <c r="AAF318" s="120"/>
      <c r="AAG318" s="120"/>
      <c r="AAH318" s="120"/>
      <c r="AAI318" s="120"/>
      <c r="AAJ318" s="120"/>
      <c r="AAK318" s="120"/>
      <c r="AAL318" s="120"/>
      <c r="AAM318" s="120"/>
      <c r="AAN318" s="120"/>
      <c r="AAO318" s="120"/>
      <c r="AAP318" s="120"/>
      <c r="AAQ318" s="120"/>
      <c r="AAR318" s="120"/>
      <c r="AAS318" s="120"/>
      <c r="AAT318" s="120"/>
      <c r="AAU318" s="120"/>
      <c r="AAV318" s="120"/>
      <c r="AAW318" s="120"/>
      <c r="AAX318" s="120"/>
      <c r="AAY318" s="120"/>
      <c r="AAZ318" s="120"/>
      <c r="ABA318" s="120"/>
      <c r="ABB318" s="120"/>
      <c r="ABC318" s="120"/>
      <c r="ABD318" s="120"/>
      <c r="ABE318" s="120"/>
      <c r="ABF318" s="120"/>
      <c r="ABG318" s="120"/>
      <c r="ABH318" s="120"/>
      <c r="ABI318" s="120"/>
      <c r="ABJ318" s="120"/>
      <c r="ABK318" s="120"/>
      <c r="ABL318" s="120"/>
      <c r="ABM318" s="120"/>
      <c r="ABN318" s="120"/>
      <c r="ABO318" s="120"/>
      <c r="ABP318" s="120"/>
      <c r="ABQ318" s="120"/>
      <c r="ABR318" s="120"/>
      <c r="ABS318" s="120"/>
      <c r="ABT318" s="120"/>
      <c r="ABU318" s="120"/>
      <c r="ABV318" s="120"/>
      <c r="ABW318" s="120"/>
      <c r="ABX318" s="120"/>
      <c r="ABY318" s="120"/>
      <c r="ABZ318" s="120"/>
      <c r="ACA318" s="120"/>
      <c r="ACB318" s="120"/>
      <c r="ACC318" s="120"/>
      <c r="ACD318" s="120"/>
      <c r="ACE318" s="120"/>
      <c r="ACF318" s="120"/>
      <c r="ACG318" s="120"/>
      <c r="ACH318" s="120"/>
      <c r="ACI318" s="120"/>
      <c r="ACJ318" s="120"/>
      <c r="ACK318" s="120"/>
      <c r="ACL318" s="120"/>
      <c r="ACM318" s="120"/>
      <c r="ACN318" s="120"/>
      <c r="ACO318" s="120"/>
      <c r="ACP318" s="120"/>
      <c r="ACQ318" s="120"/>
      <c r="ACR318" s="120"/>
      <c r="ACS318" s="120"/>
      <c r="ACT318" s="120"/>
      <c r="ACU318" s="120"/>
      <c r="ACV318" s="120"/>
      <c r="ACW318" s="120"/>
      <c r="ACX318" s="120"/>
      <c r="ACY318" s="120"/>
      <c r="ACZ318" s="120"/>
      <c r="ADA318" s="120"/>
      <c r="ADB318" s="120"/>
      <c r="ADC318" s="120"/>
      <c r="ADD318" s="120"/>
      <c r="ADE318" s="120"/>
      <c r="ADF318" s="120"/>
      <c r="ADG318" s="120"/>
      <c r="ADH318" s="120"/>
      <c r="ADI318" s="120"/>
      <c r="ADJ318" s="120"/>
      <c r="ADK318" s="120"/>
      <c r="ADL318" s="120"/>
      <c r="ADM318" s="120"/>
      <c r="ADN318" s="120"/>
      <c r="ADO318" s="120"/>
      <c r="ADP318" s="120"/>
      <c r="ADQ318" s="120"/>
      <c r="ADR318" s="120"/>
      <c r="ADS318" s="120"/>
      <c r="ADT318" s="120"/>
      <c r="ADU318" s="120"/>
      <c r="ADV318" s="120"/>
      <c r="ADW318" s="120"/>
      <c r="ADX318" s="120"/>
      <c r="ADY318" s="120"/>
      <c r="ADZ318" s="120"/>
      <c r="AEA318" s="120"/>
      <c r="AEB318" s="120"/>
      <c r="AEC318" s="120"/>
      <c r="AED318" s="120"/>
      <c r="AEE318" s="120"/>
      <c r="AEF318" s="120"/>
      <c r="AEG318" s="120"/>
      <c r="AEH318" s="120"/>
      <c r="AEI318" s="120"/>
      <c r="AEJ318" s="120"/>
      <c r="AEK318" s="120"/>
      <c r="AEL318" s="120"/>
      <c r="AEM318" s="120"/>
      <c r="AEN318" s="120"/>
      <c r="AEO318" s="120"/>
      <c r="AEP318" s="120"/>
      <c r="AEQ318" s="120"/>
      <c r="AER318" s="120"/>
      <c r="AES318" s="120"/>
      <c r="AET318" s="120"/>
      <c r="AEU318" s="120"/>
      <c r="AEV318" s="120"/>
      <c r="AEW318" s="120"/>
      <c r="AEX318" s="120"/>
      <c r="AEY318" s="120"/>
      <c r="AEZ318" s="120"/>
      <c r="AFA318" s="120"/>
      <c r="AFB318" s="120"/>
      <c r="AFC318" s="120"/>
      <c r="AFD318" s="120"/>
      <c r="AFE318" s="120"/>
      <c r="AFF318" s="120"/>
      <c r="AFG318" s="120"/>
      <c r="AFH318" s="120"/>
      <c r="AFI318" s="120"/>
      <c r="AFJ318" s="120"/>
      <c r="AFK318" s="120"/>
      <c r="AFL318" s="120"/>
      <c r="AFM318" s="120"/>
      <c r="AFN318" s="120"/>
      <c r="AFO318" s="120"/>
      <c r="AFP318" s="120"/>
      <c r="AFQ318" s="120"/>
      <c r="AFR318" s="120"/>
      <c r="AFS318" s="120"/>
      <c r="AFT318" s="120"/>
      <c r="AFU318" s="120"/>
      <c r="AFV318" s="120"/>
      <c r="AFW318" s="120"/>
      <c r="AFX318" s="120"/>
      <c r="AFY318" s="120"/>
      <c r="AFZ318" s="120"/>
      <c r="AGA318" s="120"/>
      <c r="AGB318" s="120"/>
      <c r="AGC318" s="120"/>
      <c r="AGD318" s="120"/>
      <c r="AGE318" s="120"/>
      <c r="AGF318" s="120"/>
      <c r="AGG318" s="120"/>
      <c r="AGH318" s="120"/>
      <c r="AGI318" s="120"/>
      <c r="AGJ318" s="120"/>
      <c r="AGK318" s="120"/>
      <c r="AGL318" s="120"/>
      <c r="AGM318" s="120"/>
      <c r="AGN318" s="120"/>
      <c r="AGO318" s="120"/>
      <c r="AGP318" s="120"/>
      <c r="AGQ318" s="120"/>
      <c r="AGR318" s="120"/>
      <c r="AGS318" s="120"/>
      <c r="AGT318" s="120"/>
      <c r="AGU318" s="120"/>
      <c r="AGV318" s="120"/>
      <c r="AGW318" s="120"/>
      <c r="AGX318" s="120"/>
      <c r="AGY318" s="120"/>
      <c r="AGZ318" s="120"/>
      <c r="AHA318" s="120"/>
      <c r="AHB318" s="120"/>
      <c r="AHC318" s="120"/>
      <c r="AHD318" s="120"/>
      <c r="AHE318" s="120"/>
      <c r="AHF318" s="120"/>
      <c r="AHG318" s="120"/>
      <c r="AHH318" s="120"/>
      <c r="AHI318" s="120"/>
      <c r="AHJ318" s="120"/>
      <c r="AHK318" s="120"/>
      <c r="AHL318" s="120"/>
      <c r="AHM318" s="120"/>
      <c r="AHN318" s="120"/>
      <c r="AHO318" s="120"/>
      <c r="AHP318" s="120"/>
      <c r="AHQ318" s="120"/>
      <c r="AHR318" s="120"/>
      <c r="AHS318" s="120"/>
      <c r="AHT318" s="120"/>
      <c r="AHU318" s="120"/>
      <c r="AHV318" s="120"/>
      <c r="AHW318" s="120"/>
      <c r="AHX318" s="120"/>
      <c r="AHY318" s="120"/>
      <c r="AHZ318" s="120"/>
      <c r="AIA318" s="120"/>
      <c r="AIB318" s="120"/>
      <c r="AIC318" s="120"/>
      <c r="AID318" s="120"/>
      <c r="AIE318" s="120"/>
      <c r="AIF318" s="120"/>
      <c r="AIG318" s="120"/>
      <c r="AIH318" s="120"/>
      <c r="AII318" s="120"/>
      <c r="AIJ318" s="120"/>
      <c r="AIK318" s="120"/>
      <c r="AIL318" s="120"/>
      <c r="AIM318" s="120"/>
      <c r="AIN318" s="120"/>
      <c r="AIO318" s="120"/>
      <c r="AIP318" s="120"/>
      <c r="AIQ318" s="120"/>
      <c r="AIR318" s="120"/>
      <c r="AIS318" s="120"/>
      <c r="AIT318" s="120"/>
      <c r="AIU318" s="120"/>
      <c r="AIV318" s="120"/>
      <c r="AIW318" s="120"/>
      <c r="AIX318" s="120"/>
      <c r="AIY318" s="120"/>
      <c r="AIZ318" s="120"/>
      <c r="AJA318" s="120"/>
      <c r="AJB318" s="120"/>
      <c r="AJC318" s="120"/>
      <c r="AJD318" s="120"/>
      <c r="AJE318" s="120"/>
      <c r="AJF318" s="120"/>
      <c r="AJG318" s="120"/>
      <c r="AJH318" s="120"/>
      <c r="AJI318" s="120"/>
      <c r="AJJ318" s="120"/>
      <c r="AJK318" s="120"/>
      <c r="AJL318" s="120"/>
      <c r="AJM318" s="120"/>
      <c r="AJN318" s="120"/>
      <c r="AJO318" s="120"/>
      <c r="AJP318" s="120"/>
      <c r="AJQ318" s="120"/>
      <c r="AJR318" s="120"/>
      <c r="AJS318" s="120"/>
      <c r="AJT318" s="120"/>
      <c r="AJU318" s="120"/>
      <c r="AJV318" s="120"/>
      <c r="AJW318" s="120"/>
      <c r="AJX318" s="120"/>
      <c r="AJY318" s="120"/>
      <c r="AJZ318" s="120"/>
      <c r="AKA318" s="120"/>
      <c r="AKB318" s="120"/>
      <c r="AKC318" s="120"/>
      <c r="AKD318" s="120"/>
      <c r="AKE318" s="120"/>
      <c r="AKF318" s="120"/>
      <c r="AKG318" s="120"/>
      <c r="AKH318" s="120"/>
      <c r="AKI318" s="120"/>
      <c r="AKJ318" s="120"/>
      <c r="AKK318" s="120"/>
      <c r="AKL318" s="120"/>
      <c r="AKM318" s="120"/>
      <c r="AKN318" s="120"/>
      <c r="AKO318" s="120"/>
      <c r="AKP318" s="120"/>
      <c r="AKQ318" s="120"/>
      <c r="AKR318" s="120"/>
      <c r="AKS318" s="120"/>
      <c r="AKT318" s="120"/>
      <c r="AKU318" s="120"/>
      <c r="AKV318" s="120"/>
      <c r="AKW318" s="120"/>
      <c r="AKX318" s="120"/>
      <c r="AKY318" s="120"/>
      <c r="AKZ318" s="120"/>
      <c r="ALA318" s="120"/>
      <c r="ALB318" s="120"/>
      <c r="ALC318" s="120"/>
      <c r="ALD318" s="120"/>
      <c r="ALE318" s="120"/>
      <c r="ALF318" s="120"/>
      <c r="ALG318" s="120"/>
      <c r="ALH318" s="120"/>
      <c r="ALI318" s="120"/>
      <c r="ALJ318" s="120"/>
      <c r="ALK318" s="120"/>
      <c r="ALL318" s="120"/>
      <c r="ALM318" s="120"/>
      <c r="ALN318" s="120"/>
      <c r="ALO318" s="120"/>
      <c r="ALP318" s="120"/>
      <c r="ALQ318" s="120"/>
      <c r="ALR318" s="120"/>
      <c r="ALS318" s="120"/>
      <c r="ALT318" s="120"/>
      <c r="ALU318" s="120"/>
      <c r="ALV318" s="120"/>
      <c r="ALW318" s="120"/>
      <c r="ALX318" s="120"/>
      <c r="ALY318" s="120"/>
      <c r="ALZ318" s="120"/>
      <c r="AMA318" s="120"/>
      <c r="AMB318" s="120"/>
      <c r="AMC318" s="120"/>
      <c r="AMD318" s="120"/>
      <c r="AME318" s="120"/>
      <c r="AMF318" s="120"/>
      <c r="AMG318" s="120"/>
      <c r="AMH318" s="120"/>
      <c r="AMI318" s="120"/>
      <c r="AMJ318" s="120"/>
      <c r="AMK318" s="120"/>
      <c r="AML318" s="120"/>
    </row>
    <row r="319" spans="1:1026" s="121" customFormat="1" ht="38.25" customHeight="1" x14ac:dyDescent="0.25">
      <c r="A319" s="102">
        <v>314</v>
      </c>
      <c r="B319" s="25" t="s">
        <v>264</v>
      </c>
      <c r="C319" s="26" t="s">
        <v>200</v>
      </c>
      <c r="D319" s="26" t="s">
        <v>238</v>
      </c>
      <c r="E319" s="38" t="s">
        <v>676</v>
      </c>
      <c r="F319" s="50">
        <v>10</v>
      </c>
      <c r="G319" s="51" t="s">
        <v>11</v>
      </c>
      <c r="H319" s="119"/>
      <c r="I319" s="76">
        <f t="shared" si="23"/>
        <v>0</v>
      </c>
      <c r="J319" s="76">
        <f t="shared" si="24"/>
        <v>0</v>
      </c>
      <c r="K319" s="76">
        <f t="shared" si="25"/>
        <v>0</v>
      </c>
      <c r="L319" s="122"/>
      <c r="M319" s="123"/>
      <c r="N319" s="122"/>
      <c r="O319" s="39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  <c r="IQ319" s="120"/>
      <c r="IR319" s="120"/>
      <c r="IS319" s="120"/>
      <c r="IT319" s="120"/>
      <c r="IU319" s="120"/>
      <c r="IV319" s="120"/>
      <c r="IW319" s="120"/>
      <c r="IX319" s="120"/>
      <c r="IY319" s="120"/>
      <c r="IZ319" s="120"/>
      <c r="JA319" s="120"/>
      <c r="JB319" s="120"/>
      <c r="JC319" s="120"/>
      <c r="JD319" s="120"/>
      <c r="JE319" s="120"/>
      <c r="JF319" s="120"/>
      <c r="JG319" s="120"/>
      <c r="JH319" s="120"/>
      <c r="JI319" s="120"/>
      <c r="JJ319" s="120"/>
      <c r="JK319" s="120"/>
      <c r="JL319" s="120"/>
      <c r="JM319" s="120"/>
      <c r="JN319" s="120"/>
      <c r="JO319" s="120"/>
      <c r="JP319" s="120"/>
      <c r="JQ319" s="120"/>
      <c r="JR319" s="120"/>
      <c r="JS319" s="120"/>
      <c r="JT319" s="120"/>
      <c r="JU319" s="120"/>
      <c r="JV319" s="120"/>
      <c r="JW319" s="120"/>
      <c r="JX319" s="120"/>
      <c r="JY319" s="120"/>
      <c r="JZ319" s="120"/>
      <c r="KA319" s="120"/>
      <c r="KB319" s="120"/>
      <c r="KC319" s="120"/>
      <c r="KD319" s="120"/>
      <c r="KE319" s="120"/>
      <c r="KF319" s="120"/>
      <c r="KG319" s="120"/>
      <c r="KH319" s="120"/>
      <c r="KI319" s="120"/>
      <c r="KJ319" s="120"/>
      <c r="KK319" s="120"/>
      <c r="KL319" s="120"/>
      <c r="KM319" s="120"/>
      <c r="KN319" s="120"/>
      <c r="KO319" s="120"/>
      <c r="KP319" s="120"/>
      <c r="KQ319" s="120"/>
      <c r="KR319" s="120"/>
      <c r="KS319" s="120"/>
      <c r="KT319" s="120"/>
      <c r="KU319" s="120"/>
      <c r="KV319" s="120"/>
      <c r="KW319" s="120"/>
      <c r="KX319" s="120"/>
      <c r="KY319" s="120"/>
      <c r="KZ319" s="120"/>
      <c r="LA319" s="120"/>
      <c r="LB319" s="120"/>
      <c r="LC319" s="120"/>
      <c r="LD319" s="120"/>
      <c r="LE319" s="120"/>
      <c r="LF319" s="120"/>
      <c r="LG319" s="120"/>
      <c r="LH319" s="120"/>
      <c r="LI319" s="120"/>
      <c r="LJ319" s="120"/>
      <c r="LK319" s="120"/>
      <c r="LL319" s="120"/>
      <c r="LM319" s="120"/>
      <c r="LN319" s="120"/>
      <c r="LO319" s="120"/>
      <c r="LP319" s="120"/>
      <c r="LQ319" s="120"/>
      <c r="LR319" s="120"/>
      <c r="LS319" s="120"/>
      <c r="LT319" s="120"/>
      <c r="LU319" s="120"/>
      <c r="LV319" s="120"/>
      <c r="LW319" s="120"/>
      <c r="LX319" s="120"/>
      <c r="LY319" s="120"/>
      <c r="LZ319" s="120"/>
      <c r="MA319" s="120"/>
      <c r="MB319" s="120"/>
      <c r="MC319" s="120"/>
      <c r="MD319" s="120"/>
      <c r="ME319" s="120"/>
      <c r="MF319" s="120"/>
      <c r="MG319" s="120"/>
      <c r="MH319" s="120"/>
      <c r="MI319" s="120"/>
      <c r="MJ319" s="120"/>
      <c r="MK319" s="120"/>
      <c r="ML319" s="120"/>
      <c r="MM319" s="120"/>
      <c r="MN319" s="120"/>
      <c r="MO319" s="120"/>
      <c r="MP319" s="120"/>
      <c r="MQ319" s="120"/>
      <c r="MR319" s="120"/>
      <c r="MS319" s="120"/>
      <c r="MT319" s="120"/>
      <c r="MU319" s="120"/>
      <c r="MV319" s="120"/>
      <c r="MW319" s="120"/>
      <c r="MX319" s="120"/>
      <c r="MY319" s="120"/>
      <c r="MZ319" s="120"/>
      <c r="NA319" s="120"/>
      <c r="NB319" s="120"/>
      <c r="NC319" s="120"/>
      <c r="ND319" s="120"/>
      <c r="NE319" s="120"/>
      <c r="NF319" s="120"/>
      <c r="NG319" s="120"/>
      <c r="NH319" s="120"/>
      <c r="NI319" s="120"/>
      <c r="NJ319" s="120"/>
      <c r="NK319" s="120"/>
      <c r="NL319" s="120"/>
      <c r="NM319" s="120"/>
      <c r="NN319" s="120"/>
      <c r="NO319" s="120"/>
      <c r="NP319" s="120"/>
      <c r="NQ319" s="120"/>
      <c r="NR319" s="120"/>
      <c r="NS319" s="120"/>
      <c r="NT319" s="120"/>
      <c r="NU319" s="120"/>
      <c r="NV319" s="120"/>
      <c r="NW319" s="120"/>
      <c r="NX319" s="120"/>
      <c r="NY319" s="120"/>
      <c r="NZ319" s="120"/>
      <c r="OA319" s="120"/>
      <c r="OB319" s="120"/>
      <c r="OC319" s="120"/>
      <c r="OD319" s="120"/>
      <c r="OE319" s="120"/>
      <c r="OF319" s="120"/>
      <c r="OG319" s="120"/>
      <c r="OH319" s="120"/>
      <c r="OI319" s="120"/>
      <c r="OJ319" s="120"/>
      <c r="OK319" s="120"/>
      <c r="OL319" s="120"/>
      <c r="OM319" s="120"/>
      <c r="ON319" s="120"/>
      <c r="OO319" s="120"/>
      <c r="OP319" s="120"/>
      <c r="OQ319" s="120"/>
      <c r="OR319" s="120"/>
      <c r="OS319" s="120"/>
      <c r="OT319" s="120"/>
      <c r="OU319" s="120"/>
      <c r="OV319" s="120"/>
      <c r="OW319" s="120"/>
      <c r="OX319" s="120"/>
      <c r="OY319" s="120"/>
      <c r="OZ319" s="120"/>
      <c r="PA319" s="120"/>
      <c r="PB319" s="120"/>
      <c r="PC319" s="120"/>
      <c r="PD319" s="120"/>
      <c r="PE319" s="120"/>
      <c r="PF319" s="120"/>
      <c r="PG319" s="120"/>
      <c r="PH319" s="120"/>
      <c r="PI319" s="120"/>
      <c r="PJ319" s="120"/>
      <c r="PK319" s="120"/>
      <c r="PL319" s="120"/>
      <c r="PM319" s="120"/>
      <c r="PN319" s="120"/>
      <c r="PO319" s="120"/>
      <c r="PP319" s="120"/>
      <c r="PQ319" s="120"/>
      <c r="PR319" s="120"/>
      <c r="PS319" s="120"/>
      <c r="PT319" s="120"/>
      <c r="PU319" s="120"/>
      <c r="PV319" s="120"/>
      <c r="PW319" s="120"/>
      <c r="PX319" s="120"/>
      <c r="PY319" s="120"/>
      <c r="PZ319" s="120"/>
      <c r="QA319" s="120"/>
      <c r="QB319" s="120"/>
      <c r="QC319" s="120"/>
      <c r="QD319" s="120"/>
      <c r="QE319" s="120"/>
      <c r="QF319" s="120"/>
      <c r="QG319" s="120"/>
      <c r="QH319" s="120"/>
      <c r="QI319" s="120"/>
      <c r="QJ319" s="120"/>
      <c r="QK319" s="120"/>
      <c r="QL319" s="120"/>
      <c r="QM319" s="120"/>
      <c r="QN319" s="120"/>
      <c r="QO319" s="120"/>
      <c r="QP319" s="120"/>
      <c r="QQ319" s="120"/>
      <c r="QR319" s="120"/>
      <c r="QS319" s="120"/>
      <c r="QT319" s="120"/>
      <c r="QU319" s="120"/>
      <c r="QV319" s="120"/>
      <c r="QW319" s="120"/>
      <c r="QX319" s="120"/>
      <c r="QY319" s="120"/>
      <c r="QZ319" s="120"/>
      <c r="RA319" s="120"/>
      <c r="RB319" s="120"/>
      <c r="RC319" s="120"/>
      <c r="RD319" s="120"/>
      <c r="RE319" s="120"/>
      <c r="RF319" s="120"/>
      <c r="RG319" s="120"/>
      <c r="RH319" s="120"/>
      <c r="RI319" s="120"/>
      <c r="RJ319" s="120"/>
      <c r="RK319" s="120"/>
      <c r="RL319" s="120"/>
      <c r="RM319" s="120"/>
      <c r="RN319" s="120"/>
      <c r="RO319" s="120"/>
      <c r="RP319" s="120"/>
      <c r="RQ319" s="120"/>
      <c r="RR319" s="120"/>
      <c r="RS319" s="120"/>
      <c r="RT319" s="120"/>
      <c r="RU319" s="120"/>
      <c r="RV319" s="120"/>
      <c r="RW319" s="120"/>
      <c r="RX319" s="120"/>
      <c r="RY319" s="120"/>
      <c r="RZ319" s="120"/>
      <c r="SA319" s="120"/>
      <c r="SB319" s="120"/>
      <c r="SC319" s="120"/>
      <c r="SD319" s="120"/>
      <c r="SE319" s="120"/>
      <c r="SF319" s="120"/>
      <c r="SG319" s="120"/>
      <c r="SH319" s="120"/>
      <c r="SI319" s="120"/>
      <c r="SJ319" s="120"/>
      <c r="SK319" s="120"/>
      <c r="SL319" s="120"/>
      <c r="SM319" s="120"/>
      <c r="SN319" s="120"/>
      <c r="SO319" s="120"/>
      <c r="SP319" s="120"/>
      <c r="SQ319" s="120"/>
      <c r="SR319" s="120"/>
      <c r="SS319" s="120"/>
      <c r="ST319" s="120"/>
      <c r="SU319" s="120"/>
      <c r="SV319" s="120"/>
      <c r="SW319" s="120"/>
      <c r="SX319" s="120"/>
      <c r="SY319" s="120"/>
      <c r="SZ319" s="120"/>
      <c r="TA319" s="120"/>
      <c r="TB319" s="120"/>
      <c r="TC319" s="120"/>
      <c r="TD319" s="120"/>
      <c r="TE319" s="120"/>
      <c r="TF319" s="120"/>
      <c r="TG319" s="120"/>
      <c r="TH319" s="120"/>
      <c r="TI319" s="120"/>
      <c r="TJ319" s="120"/>
      <c r="TK319" s="120"/>
      <c r="TL319" s="120"/>
      <c r="TM319" s="120"/>
      <c r="TN319" s="120"/>
      <c r="TO319" s="120"/>
      <c r="TP319" s="120"/>
      <c r="TQ319" s="120"/>
      <c r="TR319" s="120"/>
      <c r="TS319" s="120"/>
      <c r="TT319" s="120"/>
      <c r="TU319" s="120"/>
      <c r="TV319" s="120"/>
      <c r="TW319" s="120"/>
      <c r="TX319" s="120"/>
      <c r="TY319" s="120"/>
      <c r="TZ319" s="120"/>
      <c r="UA319" s="120"/>
      <c r="UB319" s="120"/>
      <c r="UC319" s="120"/>
      <c r="UD319" s="120"/>
      <c r="UE319" s="120"/>
      <c r="UF319" s="120"/>
      <c r="UG319" s="120"/>
      <c r="UH319" s="120"/>
      <c r="UI319" s="120"/>
      <c r="UJ319" s="120"/>
      <c r="UK319" s="120"/>
      <c r="UL319" s="120"/>
      <c r="UM319" s="120"/>
      <c r="UN319" s="120"/>
      <c r="UO319" s="120"/>
      <c r="UP319" s="120"/>
      <c r="UQ319" s="120"/>
      <c r="UR319" s="120"/>
      <c r="US319" s="120"/>
      <c r="UT319" s="120"/>
      <c r="UU319" s="120"/>
      <c r="UV319" s="120"/>
      <c r="UW319" s="120"/>
      <c r="UX319" s="120"/>
      <c r="UY319" s="120"/>
      <c r="UZ319" s="120"/>
      <c r="VA319" s="120"/>
      <c r="VB319" s="120"/>
      <c r="VC319" s="120"/>
      <c r="VD319" s="120"/>
      <c r="VE319" s="120"/>
      <c r="VF319" s="120"/>
      <c r="VG319" s="120"/>
      <c r="VH319" s="120"/>
      <c r="VI319" s="120"/>
      <c r="VJ319" s="120"/>
      <c r="VK319" s="120"/>
      <c r="VL319" s="120"/>
      <c r="VM319" s="120"/>
      <c r="VN319" s="120"/>
      <c r="VO319" s="120"/>
      <c r="VP319" s="120"/>
      <c r="VQ319" s="120"/>
      <c r="VR319" s="120"/>
      <c r="VS319" s="120"/>
      <c r="VT319" s="120"/>
      <c r="VU319" s="120"/>
      <c r="VV319" s="120"/>
      <c r="VW319" s="120"/>
      <c r="VX319" s="120"/>
      <c r="VY319" s="120"/>
      <c r="VZ319" s="120"/>
      <c r="WA319" s="120"/>
      <c r="WB319" s="120"/>
      <c r="WC319" s="120"/>
      <c r="WD319" s="120"/>
      <c r="WE319" s="120"/>
      <c r="WF319" s="120"/>
      <c r="WG319" s="120"/>
      <c r="WH319" s="120"/>
      <c r="WI319" s="120"/>
      <c r="WJ319" s="120"/>
      <c r="WK319" s="120"/>
      <c r="WL319" s="120"/>
      <c r="WM319" s="120"/>
      <c r="WN319" s="120"/>
      <c r="WO319" s="120"/>
      <c r="WP319" s="120"/>
      <c r="WQ319" s="120"/>
      <c r="WR319" s="120"/>
      <c r="WS319" s="120"/>
      <c r="WT319" s="120"/>
      <c r="WU319" s="120"/>
      <c r="WV319" s="120"/>
      <c r="WW319" s="120"/>
      <c r="WX319" s="120"/>
      <c r="WY319" s="120"/>
      <c r="WZ319" s="120"/>
      <c r="XA319" s="120"/>
      <c r="XB319" s="120"/>
      <c r="XC319" s="120"/>
      <c r="XD319" s="120"/>
      <c r="XE319" s="120"/>
      <c r="XF319" s="120"/>
      <c r="XG319" s="120"/>
      <c r="XH319" s="120"/>
      <c r="XI319" s="120"/>
      <c r="XJ319" s="120"/>
      <c r="XK319" s="120"/>
      <c r="XL319" s="120"/>
      <c r="XM319" s="120"/>
      <c r="XN319" s="120"/>
      <c r="XO319" s="120"/>
      <c r="XP319" s="120"/>
      <c r="XQ319" s="120"/>
      <c r="XR319" s="120"/>
      <c r="XS319" s="120"/>
      <c r="XT319" s="120"/>
      <c r="XU319" s="120"/>
      <c r="XV319" s="120"/>
      <c r="XW319" s="120"/>
      <c r="XX319" s="120"/>
      <c r="XY319" s="120"/>
      <c r="XZ319" s="120"/>
      <c r="YA319" s="120"/>
      <c r="YB319" s="120"/>
      <c r="YC319" s="120"/>
      <c r="YD319" s="120"/>
      <c r="YE319" s="120"/>
      <c r="YF319" s="120"/>
      <c r="YG319" s="120"/>
      <c r="YH319" s="120"/>
      <c r="YI319" s="120"/>
      <c r="YJ319" s="120"/>
      <c r="YK319" s="120"/>
      <c r="YL319" s="120"/>
      <c r="YM319" s="120"/>
      <c r="YN319" s="120"/>
      <c r="YO319" s="120"/>
      <c r="YP319" s="120"/>
      <c r="YQ319" s="120"/>
      <c r="YR319" s="120"/>
      <c r="YS319" s="120"/>
      <c r="YT319" s="120"/>
      <c r="YU319" s="120"/>
      <c r="YV319" s="120"/>
      <c r="YW319" s="120"/>
      <c r="YX319" s="120"/>
      <c r="YY319" s="120"/>
      <c r="YZ319" s="120"/>
      <c r="ZA319" s="120"/>
      <c r="ZB319" s="120"/>
      <c r="ZC319" s="120"/>
      <c r="ZD319" s="120"/>
      <c r="ZE319" s="120"/>
      <c r="ZF319" s="120"/>
      <c r="ZG319" s="120"/>
      <c r="ZH319" s="120"/>
      <c r="ZI319" s="120"/>
      <c r="ZJ319" s="120"/>
      <c r="ZK319" s="120"/>
      <c r="ZL319" s="120"/>
      <c r="ZM319" s="120"/>
      <c r="ZN319" s="120"/>
      <c r="ZO319" s="120"/>
      <c r="ZP319" s="120"/>
      <c r="ZQ319" s="120"/>
      <c r="ZR319" s="120"/>
      <c r="ZS319" s="120"/>
      <c r="ZT319" s="120"/>
      <c r="ZU319" s="120"/>
      <c r="ZV319" s="120"/>
      <c r="ZW319" s="120"/>
      <c r="ZX319" s="120"/>
      <c r="ZY319" s="120"/>
      <c r="ZZ319" s="120"/>
      <c r="AAA319" s="120"/>
      <c r="AAB319" s="120"/>
      <c r="AAC319" s="120"/>
      <c r="AAD319" s="120"/>
      <c r="AAE319" s="120"/>
      <c r="AAF319" s="120"/>
      <c r="AAG319" s="120"/>
      <c r="AAH319" s="120"/>
      <c r="AAI319" s="120"/>
      <c r="AAJ319" s="120"/>
      <c r="AAK319" s="120"/>
      <c r="AAL319" s="120"/>
      <c r="AAM319" s="120"/>
      <c r="AAN319" s="120"/>
      <c r="AAO319" s="120"/>
      <c r="AAP319" s="120"/>
      <c r="AAQ319" s="120"/>
      <c r="AAR319" s="120"/>
      <c r="AAS319" s="120"/>
      <c r="AAT319" s="120"/>
      <c r="AAU319" s="120"/>
      <c r="AAV319" s="120"/>
      <c r="AAW319" s="120"/>
      <c r="AAX319" s="120"/>
      <c r="AAY319" s="120"/>
      <c r="AAZ319" s="120"/>
      <c r="ABA319" s="120"/>
      <c r="ABB319" s="120"/>
      <c r="ABC319" s="120"/>
      <c r="ABD319" s="120"/>
      <c r="ABE319" s="120"/>
      <c r="ABF319" s="120"/>
      <c r="ABG319" s="120"/>
      <c r="ABH319" s="120"/>
      <c r="ABI319" s="120"/>
      <c r="ABJ319" s="120"/>
      <c r="ABK319" s="120"/>
      <c r="ABL319" s="120"/>
      <c r="ABM319" s="120"/>
      <c r="ABN319" s="120"/>
      <c r="ABO319" s="120"/>
      <c r="ABP319" s="120"/>
      <c r="ABQ319" s="120"/>
      <c r="ABR319" s="120"/>
      <c r="ABS319" s="120"/>
      <c r="ABT319" s="120"/>
      <c r="ABU319" s="120"/>
      <c r="ABV319" s="120"/>
      <c r="ABW319" s="120"/>
      <c r="ABX319" s="120"/>
      <c r="ABY319" s="120"/>
      <c r="ABZ319" s="120"/>
      <c r="ACA319" s="120"/>
      <c r="ACB319" s="120"/>
      <c r="ACC319" s="120"/>
      <c r="ACD319" s="120"/>
      <c r="ACE319" s="120"/>
      <c r="ACF319" s="120"/>
      <c r="ACG319" s="120"/>
      <c r="ACH319" s="120"/>
      <c r="ACI319" s="120"/>
      <c r="ACJ319" s="120"/>
      <c r="ACK319" s="120"/>
      <c r="ACL319" s="120"/>
      <c r="ACM319" s="120"/>
      <c r="ACN319" s="120"/>
      <c r="ACO319" s="120"/>
      <c r="ACP319" s="120"/>
      <c r="ACQ319" s="120"/>
      <c r="ACR319" s="120"/>
      <c r="ACS319" s="120"/>
      <c r="ACT319" s="120"/>
      <c r="ACU319" s="120"/>
      <c r="ACV319" s="120"/>
      <c r="ACW319" s="120"/>
      <c r="ACX319" s="120"/>
      <c r="ACY319" s="120"/>
      <c r="ACZ319" s="120"/>
      <c r="ADA319" s="120"/>
      <c r="ADB319" s="120"/>
      <c r="ADC319" s="120"/>
      <c r="ADD319" s="120"/>
      <c r="ADE319" s="120"/>
      <c r="ADF319" s="120"/>
      <c r="ADG319" s="120"/>
      <c r="ADH319" s="120"/>
      <c r="ADI319" s="120"/>
      <c r="ADJ319" s="120"/>
      <c r="ADK319" s="120"/>
      <c r="ADL319" s="120"/>
      <c r="ADM319" s="120"/>
      <c r="ADN319" s="120"/>
      <c r="ADO319" s="120"/>
      <c r="ADP319" s="120"/>
      <c r="ADQ319" s="120"/>
      <c r="ADR319" s="120"/>
      <c r="ADS319" s="120"/>
      <c r="ADT319" s="120"/>
      <c r="ADU319" s="120"/>
      <c r="ADV319" s="120"/>
      <c r="ADW319" s="120"/>
      <c r="ADX319" s="120"/>
      <c r="ADY319" s="120"/>
      <c r="ADZ319" s="120"/>
      <c r="AEA319" s="120"/>
      <c r="AEB319" s="120"/>
      <c r="AEC319" s="120"/>
      <c r="AED319" s="120"/>
      <c r="AEE319" s="120"/>
      <c r="AEF319" s="120"/>
      <c r="AEG319" s="120"/>
      <c r="AEH319" s="120"/>
      <c r="AEI319" s="120"/>
      <c r="AEJ319" s="120"/>
      <c r="AEK319" s="120"/>
      <c r="AEL319" s="120"/>
      <c r="AEM319" s="120"/>
      <c r="AEN319" s="120"/>
      <c r="AEO319" s="120"/>
      <c r="AEP319" s="120"/>
      <c r="AEQ319" s="120"/>
      <c r="AER319" s="120"/>
      <c r="AES319" s="120"/>
      <c r="AET319" s="120"/>
      <c r="AEU319" s="120"/>
      <c r="AEV319" s="120"/>
      <c r="AEW319" s="120"/>
      <c r="AEX319" s="120"/>
      <c r="AEY319" s="120"/>
      <c r="AEZ319" s="120"/>
      <c r="AFA319" s="120"/>
      <c r="AFB319" s="120"/>
      <c r="AFC319" s="120"/>
      <c r="AFD319" s="120"/>
      <c r="AFE319" s="120"/>
      <c r="AFF319" s="120"/>
      <c r="AFG319" s="120"/>
      <c r="AFH319" s="120"/>
      <c r="AFI319" s="120"/>
      <c r="AFJ319" s="120"/>
      <c r="AFK319" s="120"/>
      <c r="AFL319" s="120"/>
      <c r="AFM319" s="120"/>
      <c r="AFN319" s="120"/>
      <c r="AFO319" s="120"/>
      <c r="AFP319" s="120"/>
      <c r="AFQ319" s="120"/>
      <c r="AFR319" s="120"/>
      <c r="AFS319" s="120"/>
      <c r="AFT319" s="120"/>
      <c r="AFU319" s="120"/>
      <c r="AFV319" s="120"/>
      <c r="AFW319" s="120"/>
      <c r="AFX319" s="120"/>
      <c r="AFY319" s="120"/>
      <c r="AFZ319" s="120"/>
      <c r="AGA319" s="120"/>
      <c r="AGB319" s="120"/>
      <c r="AGC319" s="120"/>
      <c r="AGD319" s="120"/>
      <c r="AGE319" s="120"/>
      <c r="AGF319" s="120"/>
      <c r="AGG319" s="120"/>
      <c r="AGH319" s="120"/>
      <c r="AGI319" s="120"/>
      <c r="AGJ319" s="120"/>
      <c r="AGK319" s="120"/>
      <c r="AGL319" s="120"/>
      <c r="AGM319" s="120"/>
      <c r="AGN319" s="120"/>
      <c r="AGO319" s="120"/>
      <c r="AGP319" s="120"/>
      <c r="AGQ319" s="120"/>
      <c r="AGR319" s="120"/>
      <c r="AGS319" s="120"/>
      <c r="AGT319" s="120"/>
      <c r="AGU319" s="120"/>
      <c r="AGV319" s="120"/>
      <c r="AGW319" s="120"/>
      <c r="AGX319" s="120"/>
      <c r="AGY319" s="120"/>
      <c r="AGZ319" s="120"/>
      <c r="AHA319" s="120"/>
      <c r="AHB319" s="120"/>
      <c r="AHC319" s="120"/>
      <c r="AHD319" s="120"/>
      <c r="AHE319" s="120"/>
      <c r="AHF319" s="120"/>
      <c r="AHG319" s="120"/>
      <c r="AHH319" s="120"/>
      <c r="AHI319" s="120"/>
      <c r="AHJ319" s="120"/>
      <c r="AHK319" s="120"/>
      <c r="AHL319" s="120"/>
      <c r="AHM319" s="120"/>
      <c r="AHN319" s="120"/>
      <c r="AHO319" s="120"/>
      <c r="AHP319" s="120"/>
      <c r="AHQ319" s="120"/>
      <c r="AHR319" s="120"/>
      <c r="AHS319" s="120"/>
      <c r="AHT319" s="120"/>
      <c r="AHU319" s="120"/>
      <c r="AHV319" s="120"/>
      <c r="AHW319" s="120"/>
      <c r="AHX319" s="120"/>
      <c r="AHY319" s="120"/>
      <c r="AHZ319" s="120"/>
      <c r="AIA319" s="120"/>
      <c r="AIB319" s="120"/>
      <c r="AIC319" s="120"/>
      <c r="AID319" s="120"/>
      <c r="AIE319" s="120"/>
      <c r="AIF319" s="120"/>
      <c r="AIG319" s="120"/>
      <c r="AIH319" s="120"/>
      <c r="AII319" s="120"/>
      <c r="AIJ319" s="120"/>
      <c r="AIK319" s="120"/>
      <c r="AIL319" s="120"/>
      <c r="AIM319" s="120"/>
      <c r="AIN319" s="120"/>
      <c r="AIO319" s="120"/>
      <c r="AIP319" s="120"/>
      <c r="AIQ319" s="120"/>
      <c r="AIR319" s="120"/>
      <c r="AIS319" s="120"/>
      <c r="AIT319" s="120"/>
      <c r="AIU319" s="120"/>
      <c r="AIV319" s="120"/>
      <c r="AIW319" s="120"/>
      <c r="AIX319" s="120"/>
      <c r="AIY319" s="120"/>
      <c r="AIZ319" s="120"/>
      <c r="AJA319" s="120"/>
      <c r="AJB319" s="120"/>
      <c r="AJC319" s="120"/>
      <c r="AJD319" s="120"/>
      <c r="AJE319" s="120"/>
      <c r="AJF319" s="120"/>
      <c r="AJG319" s="120"/>
      <c r="AJH319" s="120"/>
      <c r="AJI319" s="120"/>
      <c r="AJJ319" s="120"/>
      <c r="AJK319" s="120"/>
      <c r="AJL319" s="120"/>
      <c r="AJM319" s="120"/>
      <c r="AJN319" s="120"/>
      <c r="AJO319" s="120"/>
      <c r="AJP319" s="120"/>
      <c r="AJQ319" s="120"/>
      <c r="AJR319" s="120"/>
      <c r="AJS319" s="120"/>
      <c r="AJT319" s="120"/>
      <c r="AJU319" s="120"/>
      <c r="AJV319" s="120"/>
      <c r="AJW319" s="120"/>
      <c r="AJX319" s="120"/>
      <c r="AJY319" s="120"/>
      <c r="AJZ319" s="120"/>
      <c r="AKA319" s="120"/>
      <c r="AKB319" s="120"/>
      <c r="AKC319" s="120"/>
      <c r="AKD319" s="120"/>
      <c r="AKE319" s="120"/>
      <c r="AKF319" s="120"/>
      <c r="AKG319" s="120"/>
      <c r="AKH319" s="120"/>
      <c r="AKI319" s="120"/>
      <c r="AKJ319" s="120"/>
      <c r="AKK319" s="120"/>
      <c r="AKL319" s="120"/>
      <c r="AKM319" s="120"/>
      <c r="AKN319" s="120"/>
      <c r="AKO319" s="120"/>
      <c r="AKP319" s="120"/>
      <c r="AKQ319" s="120"/>
      <c r="AKR319" s="120"/>
      <c r="AKS319" s="120"/>
      <c r="AKT319" s="120"/>
      <c r="AKU319" s="120"/>
      <c r="AKV319" s="120"/>
      <c r="AKW319" s="120"/>
      <c r="AKX319" s="120"/>
      <c r="AKY319" s="120"/>
      <c r="AKZ319" s="120"/>
      <c r="ALA319" s="120"/>
      <c r="ALB319" s="120"/>
      <c r="ALC319" s="120"/>
      <c r="ALD319" s="120"/>
      <c r="ALE319" s="120"/>
      <c r="ALF319" s="120"/>
      <c r="ALG319" s="120"/>
      <c r="ALH319" s="120"/>
      <c r="ALI319" s="120"/>
      <c r="ALJ319" s="120"/>
      <c r="ALK319" s="120"/>
      <c r="ALL319" s="120"/>
      <c r="ALM319" s="120"/>
      <c r="ALN319" s="120"/>
      <c r="ALO319" s="120"/>
      <c r="ALP319" s="120"/>
      <c r="ALQ319" s="120"/>
      <c r="ALR319" s="120"/>
      <c r="ALS319" s="120"/>
      <c r="ALT319" s="120"/>
      <c r="ALU319" s="120"/>
      <c r="ALV319" s="120"/>
      <c r="ALW319" s="120"/>
      <c r="ALX319" s="120"/>
      <c r="ALY319" s="120"/>
      <c r="ALZ319" s="120"/>
      <c r="AMA319" s="120"/>
      <c r="AMB319" s="120"/>
      <c r="AMC319" s="120"/>
      <c r="AMD319" s="120"/>
      <c r="AME319" s="120"/>
      <c r="AMF319" s="120"/>
      <c r="AMG319" s="120"/>
      <c r="AMH319" s="120"/>
      <c r="AMI319" s="120"/>
      <c r="AMJ319" s="120"/>
      <c r="AMK319" s="120"/>
      <c r="AML319" s="120"/>
    </row>
    <row r="320" spans="1:1026" s="121" customFormat="1" ht="33.75" customHeight="1" x14ac:dyDescent="0.25">
      <c r="A320" s="102">
        <v>315</v>
      </c>
      <c r="B320" s="25" t="s">
        <v>264</v>
      </c>
      <c r="C320" s="26" t="s">
        <v>200</v>
      </c>
      <c r="D320" s="26" t="s">
        <v>186</v>
      </c>
      <c r="E320" s="38" t="s">
        <v>674</v>
      </c>
      <c r="F320" s="50">
        <v>2</v>
      </c>
      <c r="G320" s="51" t="s">
        <v>11</v>
      </c>
      <c r="H320" s="119"/>
      <c r="I320" s="76">
        <f t="shared" si="23"/>
        <v>0</v>
      </c>
      <c r="J320" s="76">
        <f t="shared" si="24"/>
        <v>0</v>
      </c>
      <c r="K320" s="76">
        <f t="shared" si="25"/>
        <v>0</v>
      </c>
      <c r="L320" s="122"/>
      <c r="M320" s="123"/>
      <c r="N320" s="122"/>
      <c r="O320" s="39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  <c r="IQ320" s="120"/>
      <c r="IR320" s="120"/>
      <c r="IS320" s="120"/>
      <c r="IT320" s="120"/>
      <c r="IU320" s="120"/>
      <c r="IV320" s="120"/>
      <c r="IW320" s="120"/>
      <c r="IX320" s="120"/>
      <c r="IY320" s="120"/>
      <c r="IZ320" s="120"/>
      <c r="JA320" s="120"/>
      <c r="JB320" s="120"/>
      <c r="JC320" s="120"/>
      <c r="JD320" s="120"/>
      <c r="JE320" s="120"/>
      <c r="JF320" s="120"/>
      <c r="JG320" s="120"/>
      <c r="JH320" s="120"/>
      <c r="JI320" s="120"/>
      <c r="JJ320" s="120"/>
      <c r="JK320" s="120"/>
      <c r="JL320" s="120"/>
      <c r="JM320" s="120"/>
      <c r="JN320" s="120"/>
      <c r="JO320" s="120"/>
      <c r="JP320" s="120"/>
      <c r="JQ320" s="120"/>
      <c r="JR320" s="120"/>
      <c r="JS320" s="120"/>
      <c r="JT320" s="120"/>
      <c r="JU320" s="120"/>
      <c r="JV320" s="120"/>
      <c r="JW320" s="120"/>
      <c r="JX320" s="120"/>
      <c r="JY320" s="120"/>
      <c r="JZ320" s="120"/>
      <c r="KA320" s="120"/>
      <c r="KB320" s="120"/>
      <c r="KC320" s="120"/>
      <c r="KD320" s="120"/>
      <c r="KE320" s="120"/>
      <c r="KF320" s="120"/>
      <c r="KG320" s="120"/>
      <c r="KH320" s="120"/>
      <c r="KI320" s="120"/>
      <c r="KJ320" s="120"/>
      <c r="KK320" s="120"/>
      <c r="KL320" s="120"/>
      <c r="KM320" s="120"/>
      <c r="KN320" s="120"/>
      <c r="KO320" s="120"/>
      <c r="KP320" s="120"/>
      <c r="KQ320" s="120"/>
      <c r="KR320" s="120"/>
      <c r="KS320" s="120"/>
      <c r="KT320" s="120"/>
      <c r="KU320" s="120"/>
      <c r="KV320" s="120"/>
      <c r="KW320" s="120"/>
      <c r="KX320" s="120"/>
      <c r="KY320" s="120"/>
      <c r="KZ320" s="120"/>
      <c r="LA320" s="120"/>
      <c r="LB320" s="120"/>
      <c r="LC320" s="120"/>
      <c r="LD320" s="120"/>
      <c r="LE320" s="120"/>
      <c r="LF320" s="120"/>
      <c r="LG320" s="120"/>
      <c r="LH320" s="120"/>
      <c r="LI320" s="120"/>
      <c r="LJ320" s="120"/>
      <c r="LK320" s="120"/>
      <c r="LL320" s="120"/>
      <c r="LM320" s="120"/>
      <c r="LN320" s="120"/>
      <c r="LO320" s="120"/>
      <c r="LP320" s="120"/>
      <c r="LQ320" s="120"/>
      <c r="LR320" s="120"/>
      <c r="LS320" s="120"/>
      <c r="LT320" s="120"/>
      <c r="LU320" s="120"/>
      <c r="LV320" s="120"/>
      <c r="LW320" s="120"/>
      <c r="LX320" s="120"/>
      <c r="LY320" s="120"/>
      <c r="LZ320" s="120"/>
      <c r="MA320" s="120"/>
      <c r="MB320" s="120"/>
      <c r="MC320" s="120"/>
      <c r="MD320" s="120"/>
      <c r="ME320" s="120"/>
      <c r="MF320" s="120"/>
      <c r="MG320" s="120"/>
      <c r="MH320" s="120"/>
      <c r="MI320" s="120"/>
      <c r="MJ320" s="120"/>
      <c r="MK320" s="120"/>
      <c r="ML320" s="120"/>
      <c r="MM320" s="120"/>
      <c r="MN320" s="120"/>
      <c r="MO320" s="120"/>
      <c r="MP320" s="120"/>
      <c r="MQ320" s="120"/>
      <c r="MR320" s="120"/>
      <c r="MS320" s="120"/>
      <c r="MT320" s="120"/>
      <c r="MU320" s="120"/>
      <c r="MV320" s="120"/>
      <c r="MW320" s="120"/>
      <c r="MX320" s="120"/>
      <c r="MY320" s="120"/>
      <c r="MZ320" s="120"/>
      <c r="NA320" s="120"/>
      <c r="NB320" s="120"/>
      <c r="NC320" s="120"/>
      <c r="ND320" s="120"/>
      <c r="NE320" s="120"/>
      <c r="NF320" s="120"/>
      <c r="NG320" s="120"/>
      <c r="NH320" s="120"/>
      <c r="NI320" s="120"/>
      <c r="NJ320" s="120"/>
      <c r="NK320" s="120"/>
      <c r="NL320" s="120"/>
      <c r="NM320" s="120"/>
      <c r="NN320" s="120"/>
      <c r="NO320" s="120"/>
      <c r="NP320" s="120"/>
      <c r="NQ320" s="120"/>
      <c r="NR320" s="120"/>
      <c r="NS320" s="120"/>
      <c r="NT320" s="120"/>
      <c r="NU320" s="120"/>
      <c r="NV320" s="120"/>
      <c r="NW320" s="120"/>
      <c r="NX320" s="120"/>
      <c r="NY320" s="120"/>
      <c r="NZ320" s="120"/>
      <c r="OA320" s="120"/>
      <c r="OB320" s="120"/>
      <c r="OC320" s="120"/>
      <c r="OD320" s="120"/>
      <c r="OE320" s="120"/>
      <c r="OF320" s="120"/>
      <c r="OG320" s="120"/>
      <c r="OH320" s="120"/>
      <c r="OI320" s="120"/>
      <c r="OJ320" s="120"/>
      <c r="OK320" s="120"/>
      <c r="OL320" s="120"/>
      <c r="OM320" s="120"/>
      <c r="ON320" s="120"/>
      <c r="OO320" s="120"/>
      <c r="OP320" s="120"/>
      <c r="OQ320" s="120"/>
      <c r="OR320" s="120"/>
      <c r="OS320" s="120"/>
      <c r="OT320" s="120"/>
      <c r="OU320" s="120"/>
      <c r="OV320" s="120"/>
      <c r="OW320" s="120"/>
      <c r="OX320" s="120"/>
      <c r="OY320" s="120"/>
      <c r="OZ320" s="120"/>
      <c r="PA320" s="120"/>
      <c r="PB320" s="120"/>
      <c r="PC320" s="120"/>
      <c r="PD320" s="120"/>
      <c r="PE320" s="120"/>
      <c r="PF320" s="120"/>
      <c r="PG320" s="120"/>
      <c r="PH320" s="120"/>
      <c r="PI320" s="120"/>
      <c r="PJ320" s="120"/>
      <c r="PK320" s="120"/>
      <c r="PL320" s="120"/>
      <c r="PM320" s="120"/>
      <c r="PN320" s="120"/>
      <c r="PO320" s="120"/>
      <c r="PP320" s="120"/>
      <c r="PQ320" s="120"/>
      <c r="PR320" s="120"/>
      <c r="PS320" s="120"/>
      <c r="PT320" s="120"/>
      <c r="PU320" s="120"/>
      <c r="PV320" s="120"/>
      <c r="PW320" s="120"/>
      <c r="PX320" s="120"/>
      <c r="PY320" s="120"/>
      <c r="PZ320" s="120"/>
      <c r="QA320" s="120"/>
      <c r="QB320" s="120"/>
      <c r="QC320" s="120"/>
      <c r="QD320" s="120"/>
      <c r="QE320" s="120"/>
      <c r="QF320" s="120"/>
      <c r="QG320" s="120"/>
      <c r="QH320" s="120"/>
      <c r="QI320" s="120"/>
      <c r="QJ320" s="120"/>
      <c r="QK320" s="120"/>
      <c r="QL320" s="120"/>
      <c r="QM320" s="120"/>
      <c r="QN320" s="120"/>
      <c r="QO320" s="120"/>
      <c r="QP320" s="120"/>
      <c r="QQ320" s="120"/>
      <c r="QR320" s="120"/>
      <c r="QS320" s="120"/>
      <c r="QT320" s="120"/>
      <c r="QU320" s="120"/>
      <c r="QV320" s="120"/>
      <c r="QW320" s="120"/>
      <c r="QX320" s="120"/>
      <c r="QY320" s="120"/>
      <c r="QZ320" s="120"/>
      <c r="RA320" s="120"/>
      <c r="RB320" s="120"/>
      <c r="RC320" s="120"/>
      <c r="RD320" s="120"/>
      <c r="RE320" s="120"/>
      <c r="RF320" s="120"/>
      <c r="RG320" s="120"/>
      <c r="RH320" s="120"/>
      <c r="RI320" s="120"/>
      <c r="RJ320" s="120"/>
      <c r="RK320" s="120"/>
      <c r="RL320" s="120"/>
      <c r="RM320" s="120"/>
      <c r="RN320" s="120"/>
      <c r="RO320" s="120"/>
      <c r="RP320" s="120"/>
      <c r="RQ320" s="120"/>
      <c r="RR320" s="120"/>
      <c r="RS320" s="120"/>
      <c r="RT320" s="120"/>
      <c r="RU320" s="120"/>
      <c r="RV320" s="120"/>
      <c r="RW320" s="120"/>
      <c r="RX320" s="120"/>
      <c r="RY320" s="120"/>
      <c r="RZ320" s="120"/>
      <c r="SA320" s="120"/>
      <c r="SB320" s="120"/>
      <c r="SC320" s="120"/>
      <c r="SD320" s="120"/>
      <c r="SE320" s="120"/>
      <c r="SF320" s="120"/>
      <c r="SG320" s="120"/>
      <c r="SH320" s="120"/>
      <c r="SI320" s="120"/>
      <c r="SJ320" s="120"/>
      <c r="SK320" s="120"/>
      <c r="SL320" s="120"/>
      <c r="SM320" s="120"/>
      <c r="SN320" s="120"/>
      <c r="SO320" s="120"/>
      <c r="SP320" s="120"/>
      <c r="SQ320" s="120"/>
      <c r="SR320" s="120"/>
      <c r="SS320" s="120"/>
      <c r="ST320" s="120"/>
      <c r="SU320" s="120"/>
      <c r="SV320" s="120"/>
      <c r="SW320" s="120"/>
      <c r="SX320" s="120"/>
      <c r="SY320" s="120"/>
      <c r="SZ320" s="120"/>
      <c r="TA320" s="120"/>
      <c r="TB320" s="120"/>
      <c r="TC320" s="120"/>
      <c r="TD320" s="120"/>
      <c r="TE320" s="120"/>
      <c r="TF320" s="120"/>
      <c r="TG320" s="120"/>
      <c r="TH320" s="120"/>
      <c r="TI320" s="120"/>
      <c r="TJ320" s="120"/>
      <c r="TK320" s="120"/>
      <c r="TL320" s="120"/>
      <c r="TM320" s="120"/>
      <c r="TN320" s="120"/>
      <c r="TO320" s="120"/>
      <c r="TP320" s="120"/>
      <c r="TQ320" s="120"/>
      <c r="TR320" s="120"/>
      <c r="TS320" s="120"/>
      <c r="TT320" s="120"/>
      <c r="TU320" s="120"/>
      <c r="TV320" s="120"/>
      <c r="TW320" s="120"/>
      <c r="TX320" s="120"/>
      <c r="TY320" s="120"/>
      <c r="TZ320" s="120"/>
      <c r="UA320" s="120"/>
      <c r="UB320" s="120"/>
      <c r="UC320" s="120"/>
      <c r="UD320" s="120"/>
      <c r="UE320" s="120"/>
      <c r="UF320" s="120"/>
      <c r="UG320" s="120"/>
      <c r="UH320" s="120"/>
      <c r="UI320" s="120"/>
      <c r="UJ320" s="120"/>
      <c r="UK320" s="120"/>
      <c r="UL320" s="120"/>
      <c r="UM320" s="120"/>
      <c r="UN320" s="120"/>
      <c r="UO320" s="120"/>
      <c r="UP320" s="120"/>
      <c r="UQ320" s="120"/>
      <c r="UR320" s="120"/>
      <c r="US320" s="120"/>
      <c r="UT320" s="120"/>
      <c r="UU320" s="120"/>
      <c r="UV320" s="120"/>
      <c r="UW320" s="120"/>
      <c r="UX320" s="120"/>
      <c r="UY320" s="120"/>
      <c r="UZ320" s="120"/>
      <c r="VA320" s="120"/>
      <c r="VB320" s="120"/>
      <c r="VC320" s="120"/>
      <c r="VD320" s="120"/>
      <c r="VE320" s="120"/>
      <c r="VF320" s="120"/>
      <c r="VG320" s="120"/>
      <c r="VH320" s="120"/>
      <c r="VI320" s="120"/>
      <c r="VJ320" s="120"/>
      <c r="VK320" s="120"/>
      <c r="VL320" s="120"/>
      <c r="VM320" s="120"/>
      <c r="VN320" s="120"/>
      <c r="VO320" s="120"/>
      <c r="VP320" s="120"/>
      <c r="VQ320" s="120"/>
      <c r="VR320" s="120"/>
      <c r="VS320" s="120"/>
      <c r="VT320" s="120"/>
      <c r="VU320" s="120"/>
      <c r="VV320" s="120"/>
      <c r="VW320" s="120"/>
      <c r="VX320" s="120"/>
      <c r="VY320" s="120"/>
      <c r="VZ320" s="120"/>
      <c r="WA320" s="120"/>
      <c r="WB320" s="120"/>
      <c r="WC320" s="120"/>
      <c r="WD320" s="120"/>
      <c r="WE320" s="120"/>
      <c r="WF320" s="120"/>
      <c r="WG320" s="120"/>
      <c r="WH320" s="120"/>
      <c r="WI320" s="120"/>
      <c r="WJ320" s="120"/>
      <c r="WK320" s="120"/>
      <c r="WL320" s="120"/>
      <c r="WM320" s="120"/>
      <c r="WN320" s="120"/>
      <c r="WO320" s="120"/>
      <c r="WP320" s="120"/>
      <c r="WQ320" s="120"/>
      <c r="WR320" s="120"/>
      <c r="WS320" s="120"/>
      <c r="WT320" s="120"/>
      <c r="WU320" s="120"/>
      <c r="WV320" s="120"/>
      <c r="WW320" s="120"/>
      <c r="WX320" s="120"/>
      <c r="WY320" s="120"/>
      <c r="WZ320" s="120"/>
      <c r="XA320" s="120"/>
      <c r="XB320" s="120"/>
      <c r="XC320" s="120"/>
      <c r="XD320" s="120"/>
      <c r="XE320" s="120"/>
      <c r="XF320" s="120"/>
      <c r="XG320" s="120"/>
      <c r="XH320" s="120"/>
      <c r="XI320" s="120"/>
      <c r="XJ320" s="120"/>
      <c r="XK320" s="120"/>
      <c r="XL320" s="120"/>
      <c r="XM320" s="120"/>
      <c r="XN320" s="120"/>
      <c r="XO320" s="120"/>
      <c r="XP320" s="120"/>
      <c r="XQ320" s="120"/>
      <c r="XR320" s="120"/>
      <c r="XS320" s="120"/>
      <c r="XT320" s="120"/>
      <c r="XU320" s="120"/>
      <c r="XV320" s="120"/>
      <c r="XW320" s="120"/>
      <c r="XX320" s="120"/>
      <c r="XY320" s="120"/>
      <c r="XZ320" s="120"/>
      <c r="YA320" s="120"/>
      <c r="YB320" s="120"/>
      <c r="YC320" s="120"/>
      <c r="YD320" s="120"/>
      <c r="YE320" s="120"/>
      <c r="YF320" s="120"/>
      <c r="YG320" s="120"/>
      <c r="YH320" s="120"/>
      <c r="YI320" s="120"/>
      <c r="YJ320" s="120"/>
      <c r="YK320" s="120"/>
      <c r="YL320" s="120"/>
      <c r="YM320" s="120"/>
      <c r="YN320" s="120"/>
      <c r="YO320" s="120"/>
      <c r="YP320" s="120"/>
      <c r="YQ320" s="120"/>
      <c r="YR320" s="120"/>
      <c r="YS320" s="120"/>
      <c r="YT320" s="120"/>
      <c r="YU320" s="120"/>
      <c r="YV320" s="120"/>
      <c r="YW320" s="120"/>
      <c r="YX320" s="120"/>
      <c r="YY320" s="120"/>
      <c r="YZ320" s="120"/>
      <c r="ZA320" s="120"/>
      <c r="ZB320" s="120"/>
      <c r="ZC320" s="120"/>
      <c r="ZD320" s="120"/>
      <c r="ZE320" s="120"/>
      <c r="ZF320" s="120"/>
      <c r="ZG320" s="120"/>
      <c r="ZH320" s="120"/>
      <c r="ZI320" s="120"/>
      <c r="ZJ320" s="120"/>
      <c r="ZK320" s="120"/>
      <c r="ZL320" s="120"/>
      <c r="ZM320" s="120"/>
      <c r="ZN320" s="120"/>
      <c r="ZO320" s="120"/>
      <c r="ZP320" s="120"/>
      <c r="ZQ320" s="120"/>
      <c r="ZR320" s="120"/>
      <c r="ZS320" s="120"/>
      <c r="ZT320" s="120"/>
      <c r="ZU320" s="120"/>
      <c r="ZV320" s="120"/>
      <c r="ZW320" s="120"/>
      <c r="ZX320" s="120"/>
      <c r="ZY320" s="120"/>
      <c r="ZZ320" s="120"/>
      <c r="AAA320" s="120"/>
      <c r="AAB320" s="120"/>
      <c r="AAC320" s="120"/>
      <c r="AAD320" s="120"/>
      <c r="AAE320" s="120"/>
      <c r="AAF320" s="120"/>
      <c r="AAG320" s="120"/>
      <c r="AAH320" s="120"/>
      <c r="AAI320" s="120"/>
      <c r="AAJ320" s="120"/>
      <c r="AAK320" s="120"/>
      <c r="AAL320" s="120"/>
      <c r="AAM320" s="120"/>
      <c r="AAN320" s="120"/>
      <c r="AAO320" s="120"/>
      <c r="AAP320" s="120"/>
      <c r="AAQ320" s="120"/>
      <c r="AAR320" s="120"/>
      <c r="AAS320" s="120"/>
      <c r="AAT320" s="120"/>
      <c r="AAU320" s="120"/>
      <c r="AAV320" s="120"/>
      <c r="AAW320" s="120"/>
      <c r="AAX320" s="120"/>
      <c r="AAY320" s="120"/>
      <c r="AAZ320" s="120"/>
      <c r="ABA320" s="120"/>
      <c r="ABB320" s="120"/>
      <c r="ABC320" s="120"/>
      <c r="ABD320" s="120"/>
      <c r="ABE320" s="120"/>
      <c r="ABF320" s="120"/>
      <c r="ABG320" s="120"/>
      <c r="ABH320" s="120"/>
      <c r="ABI320" s="120"/>
      <c r="ABJ320" s="120"/>
      <c r="ABK320" s="120"/>
      <c r="ABL320" s="120"/>
      <c r="ABM320" s="120"/>
      <c r="ABN320" s="120"/>
      <c r="ABO320" s="120"/>
      <c r="ABP320" s="120"/>
      <c r="ABQ320" s="120"/>
      <c r="ABR320" s="120"/>
      <c r="ABS320" s="120"/>
      <c r="ABT320" s="120"/>
      <c r="ABU320" s="120"/>
      <c r="ABV320" s="120"/>
      <c r="ABW320" s="120"/>
      <c r="ABX320" s="120"/>
      <c r="ABY320" s="120"/>
      <c r="ABZ320" s="120"/>
      <c r="ACA320" s="120"/>
      <c r="ACB320" s="120"/>
      <c r="ACC320" s="120"/>
      <c r="ACD320" s="120"/>
      <c r="ACE320" s="120"/>
      <c r="ACF320" s="120"/>
      <c r="ACG320" s="120"/>
      <c r="ACH320" s="120"/>
      <c r="ACI320" s="120"/>
      <c r="ACJ320" s="120"/>
      <c r="ACK320" s="120"/>
      <c r="ACL320" s="120"/>
      <c r="ACM320" s="120"/>
      <c r="ACN320" s="120"/>
      <c r="ACO320" s="120"/>
      <c r="ACP320" s="120"/>
      <c r="ACQ320" s="120"/>
      <c r="ACR320" s="120"/>
      <c r="ACS320" s="120"/>
      <c r="ACT320" s="120"/>
      <c r="ACU320" s="120"/>
      <c r="ACV320" s="120"/>
      <c r="ACW320" s="120"/>
      <c r="ACX320" s="120"/>
      <c r="ACY320" s="120"/>
      <c r="ACZ320" s="120"/>
      <c r="ADA320" s="120"/>
      <c r="ADB320" s="120"/>
      <c r="ADC320" s="120"/>
      <c r="ADD320" s="120"/>
      <c r="ADE320" s="120"/>
      <c r="ADF320" s="120"/>
      <c r="ADG320" s="120"/>
      <c r="ADH320" s="120"/>
      <c r="ADI320" s="120"/>
      <c r="ADJ320" s="120"/>
      <c r="ADK320" s="120"/>
      <c r="ADL320" s="120"/>
      <c r="ADM320" s="120"/>
      <c r="ADN320" s="120"/>
      <c r="ADO320" s="120"/>
      <c r="ADP320" s="120"/>
      <c r="ADQ320" s="120"/>
      <c r="ADR320" s="120"/>
      <c r="ADS320" s="120"/>
      <c r="ADT320" s="120"/>
      <c r="ADU320" s="120"/>
      <c r="ADV320" s="120"/>
      <c r="ADW320" s="120"/>
      <c r="ADX320" s="120"/>
      <c r="ADY320" s="120"/>
      <c r="ADZ320" s="120"/>
      <c r="AEA320" s="120"/>
      <c r="AEB320" s="120"/>
      <c r="AEC320" s="120"/>
      <c r="AED320" s="120"/>
      <c r="AEE320" s="120"/>
      <c r="AEF320" s="120"/>
      <c r="AEG320" s="120"/>
      <c r="AEH320" s="120"/>
      <c r="AEI320" s="120"/>
      <c r="AEJ320" s="120"/>
      <c r="AEK320" s="120"/>
      <c r="AEL320" s="120"/>
      <c r="AEM320" s="120"/>
      <c r="AEN320" s="120"/>
      <c r="AEO320" s="120"/>
      <c r="AEP320" s="120"/>
      <c r="AEQ320" s="120"/>
      <c r="AER320" s="120"/>
      <c r="AES320" s="120"/>
      <c r="AET320" s="120"/>
      <c r="AEU320" s="120"/>
      <c r="AEV320" s="120"/>
      <c r="AEW320" s="120"/>
      <c r="AEX320" s="120"/>
      <c r="AEY320" s="120"/>
      <c r="AEZ320" s="120"/>
      <c r="AFA320" s="120"/>
      <c r="AFB320" s="120"/>
      <c r="AFC320" s="120"/>
      <c r="AFD320" s="120"/>
      <c r="AFE320" s="120"/>
      <c r="AFF320" s="120"/>
      <c r="AFG320" s="120"/>
      <c r="AFH320" s="120"/>
      <c r="AFI320" s="120"/>
      <c r="AFJ320" s="120"/>
      <c r="AFK320" s="120"/>
      <c r="AFL320" s="120"/>
      <c r="AFM320" s="120"/>
      <c r="AFN320" s="120"/>
      <c r="AFO320" s="120"/>
      <c r="AFP320" s="120"/>
      <c r="AFQ320" s="120"/>
      <c r="AFR320" s="120"/>
      <c r="AFS320" s="120"/>
      <c r="AFT320" s="120"/>
      <c r="AFU320" s="120"/>
      <c r="AFV320" s="120"/>
      <c r="AFW320" s="120"/>
      <c r="AFX320" s="120"/>
      <c r="AFY320" s="120"/>
      <c r="AFZ320" s="120"/>
      <c r="AGA320" s="120"/>
      <c r="AGB320" s="120"/>
      <c r="AGC320" s="120"/>
      <c r="AGD320" s="120"/>
      <c r="AGE320" s="120"/>
      <c r="AGF320" s="120"/>
      <c r="AGG320" s="120"/>
      <c r="AGH320" s="120"/>
      <c r="AGI320" s="120"/>
      <c r="AGJ320" s="120"/>
      <c r="AGK320" s="120"/>
      <c r="AGL320" s="120"/>
      <c r="AGM320" s="120"/>
      <c r="AGN320" s="120"/>
      <c r="AGO320" s="120"/>
      <c r="AGP320" s="120"/>
      <c r="AGQ320" s="120"/>
      <c r="AGR320" s="120"/>
      <c r="AGS320" s="120"/>
      <c r="AGT320" s="120"/>
      <c r="AGU320" s="120"/>
      <c r="AGV320" s="120"/>
      <c r="AGW320" s="120"/>
      <c r="AGX320" s="120"/>
      <c r="AGY320" s="120"/>
      <c r="AGZ320" s="120"/>
      <c r="AHA320" s="120"/>
      <c r="AHB320" s="120"/>
      <c r="AHC320" s="120"/>
      <c r="AHD320" s="120"/>
      <c r="AHE320" s="120"/>
      <c r="AHF320" s="120"/>
      <c r="AHG320" s="120"/>
      <c r="AHH320" s="120"/>
      <c r="AHI320" s="120"/>
      <c r="AHJ320" s="120"/>
      <c r="AHK320" s="120"/>
      <c r="AHL320" s="120"/>
      <c r="AHM320" s="120"/>
      <c r="AHN320" s="120"/>
      <c r="AHO320" s="120"/>
      <c r="AHP320" s="120"/>
      <c r="AHQ320" s="120"/>
      <c r="AHR320" s="120"/>
      <c r="AHS320" s="120"/>
      <c r="AHT320" s="120"/>
      <c r="AHU320" s="120"/>
      <c r="AHV320" s="120"/>
      <c r="AHW320" s="120"/>
      <c r="AHX320" s="120"/>
      <c r="AHY320" s="120"/>
      <c r="AHZ320" s="120"/>
      <c r="AIA320" s="120"/>
      <c r="AIB320" s="120"/>
      <c r="AIC320" s="120"/>
      <c r="AID320" s="120"/>
      <c r="AIE320" s="120"/>
      <c r="AIF320" s="120"/>
      <c r="AIG320" s="120"/>
      <c r="AIH320" s="120"/>
      <c r="AII320" s="120"/>
      <c r="AIJ320" s="120"/>
      <c r="AIK320" s="120"/>
      <c r="AIL320" s="120"/>
      <c r="AIM320" s="120"/>
      <c r="AIN320" s="120"/>
      <c r="AIO320" s="120"/>
      <c r="AIP320" s="120"/>
      <c r="AIQ320" s="120"/>
      <c r="AIR320" s="120"/>
      <c r="AIS320" s="120"/>
      <c r="AIT320" s="120"/>
      <c r="AIU320" s="120"/>
      <c r="AIV320" s="120"/>
      <c r="AIW320" s="120"/>
      <c r="AIX320" s="120"/>
      <c r="AIY320" s="120"/>
      <c r="AIZ320" s="120"/>
      <c r="AJA320" s="120"/>
      <c r="AJB320" s="120"/>
      <c r="AJC320" s="120"/>
      <c r="AJD320" s="120"/>
      <c r="AJE320" s="120"/>
      <c r="AJF320" s="120"/>
      <c r="AJG320" s="120"/>
      <c r="AJH320" s="120"/>
      <c r="AJI320" s="120"/>
      <c r="AJJ320" s="120"/>
      <c r="AJK320" s="120"/>
      <c r="AJL320" s="120"/>
      <c r="AJM320" s="120"/>
      <c r="AJN320" s="120"/>
      <c r="AJO320" s="120"/>
      <c r="AJP320" s="120"/>
      <c r="AJQ320" s="120"/>
      <c r="AJR320" s="120"/>
      <c r="AJS320" s="120"/>
      <c r="AJT320" s="120"/>
      <c r="AJU320" s="120"/>
      <c r="AJV320" s="120"/>
      <c r="AJW320" s="120"/>
      <c r="AJX320" s="120"/>
      <c r="AJY320" s="120"/>
      <c r="AJZ320" s="120"/>
      <c r="AKA320" s="120"/>
      <c r="AKB320" s="120"/>
      <c r="AKC320" s="120"/>
      <c r="AKD320" s="120"/>
      <c r="AKE320" s="120"/>
      <c r="AKF320" s="120"/>
      <c r="AKG320" s="120"/>
      <c r="AKH320" s="120"/>
      <c r="AKI320" s="120"/>
      <c r="AKJ320" s="120"/>
      <c r="AKK320" s="120"/>
      <c r="AKL320" s="120"/>
      <c r="AKM320" s="120"/>
      <c r="AKN320" s="120"/>
      <c r="AKO320" s="120"/>
      <c r="AKP320" s="120"/>
      <c r="AKQ320" s="120"/>
      <c r="AKR320" s="120"/>
      <c r="AKS320" s="120"/>
      <c r="AKT320" s="120"/>
      <c r="AKU320" s="120"/>
      <c r="AKV320" s="120"/>
      <c r="AKW320" s="120"/>
      <c r="AKX320" s="120"/>
      <c r="AKY320" s="120"/>
      <c r="AKZ320" s="120"/>
      <c r="ALA320" s="120"/>
      <c r="ALB320" s="120"/>
      <c r="ALC320" s="120"/>
      <c r="ALD320" s="120"/>
      <c r="ALE320" s="120"/>
      <c r="ALF320" s="120"/>
      <c r="ALG320" s="120"/>
      <c r="ALH320" s="120"/>
      <c r="ALI320" s="120"/>
      <c r="ALJ320" s="120"/>
      <c r="ALK320" s="120"/>
      <c r="ALL320" s="120"/>
      <c r="ALM320" s="120"/>
      <c r="ALN320" s="120"/>
      <c r="ALO320" s="120"/>
      <c r="ALP320" s="120"/>
      <c r="ALQ320" s="120"/>
      <c r="ALR320" s="120"/>
      <c r="ALS320" s="120"/>
      <c r="ALT320" s="120"/>
      <c r="ALU320" s="120"/>
      <c r="ALV320" s="120"/>
      <c r="ALW320" s="120"/>
      <c r="ALX320" s="120"/>
      <c r="ALY320" s="120"/>
      <c r="ALZ320" s="120"/>
      <c r="AMA320" s="120"/>
      <c r="AMB320" s="120"/>
      <c r="AMC320" s="120"/>
      <c r="AMD320" s="120"/>
      <c r="AME320" s="120"/>
      <c r="AMF320" s="120"/>
      <c r="AMG320" s="120"/>
      <c r="AMH320" s="120"/>
      <c r="AMI320" s="120"/>
      <c r="AMJ320" s="120"/>
      <c r="AMK320" s="120"/>
      <c r="AML320" s="120"/>
    </row>
    <row r="321" spans="1:1026" s="121" customFormat="1" ht="27.95" customHeight="1" x14ac:dyDescent="0.25">
      <c r="A321" s="102">
        <v>316</v>
      </c>
      <c r="B321" s="25" t="s">
        <v>265</v>
      </c>
      <c r="C321" s="26" t="s">
        <v>48</v>
      </c>
      <c r="D321" s="26" t="s">
        <v>141</v>
      </c>
      <c r="E321" s="31" t="s">
        <v>52</v>
      </c>
      <c r="F321" s="50">
        <v>30</v>
      </c>
      <c r="G321" s="51" t="s">
        <v>11</v>
      </c>
      <c r="H321" s="76"/>
      <c r="I321" s="76">
        <f t="shared" si="23"/>
        <v>0</v>
      </c>
      <c r="J321" s="76">
        <f t="shared" si="24"/>
        <v>0</v>
      </c>
      <c r="K321" s="76">
        <f t="shared" si="25"/>
        <v>0</v>
      </c>
      <c r="L321" s="53"/>
      <c r="M321" s="53"/>
      <c r="N321" s="53"/>
      <c r="O321" s="39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  <c r="EA321" s="120"/>
      <c r="EB321" s="120"/>
      <c r="EC321" s="120"/>
      <c r="ED321" s="120"/>
      <c r="EE321" s="120"/>
      <c r="EF321" s="120"/>
      <c r="EG321" s="120"/>
      <c r="EH321" s="120"/>
      <c r="EI321" s="120"/>
      <c r="EJ321" s="120"/>
      <c r="EK321" s="120"/>
      <c r="EL321" s="120"/>
      <c r="EM321" s="120"/>
      <c r="EN321" s="120"/>
      <c r="EO321" s="120"/>
      <c r="EP321" s="120"/>
      <c r="EQ321" s="120"/>
      <c r="ER321" s="120"/>
      <c r="ES321" s="120"/>
      <c r="ET321" s="120"/>
      <c r="EU321" s="120"/>
      <c r="EV321" s="120"/>
      <c r="EW321" s="120"/>
      <c r="EX321" s="120"/>
      <c r="EY321" s="120"/>
      <c r="EZ321" s="120"/>
      <c r="FA321" s="120"/>
      <c r="FB321" s="120"/>
      <c r="FC321" s="120"/>
      <c r="FD321" s="120"/>
      <c r="FE321" s="120"/>
      <c r="FF321" s="120"/>
      <c r="FG321" s="120"/>
      <c r="FH321" s="120"/>
      <c r="FI321" s="120"/>
      <c r="FJ321" s="120"/>
      <c r="FK321" s="120"/>
      <c r="FL321" s="120"/>
      <c r="FM321" s="120"/>
      <c r="FN321" s="120"/>
      <c r="FO321" s="120"/>
      <c r="FP321" s="120"/>
      <c r="FQ321" s="120"/>
      <c r="FR321" s="120"/>
      <c r="FS321" s="120"/>
      <c r="FT321" s="120"/>
      <c r="FU321" s="120"/>
      <c r="FV321" s="120"/>
      <c r="FW321" s="120"/>
      <c r="FX321" s="120"/>
      <c r="FY321" s="120"/>
      <c r="FZ321" s="120"/>
      <c r="GA321" s="120"/>
      <c r="GB321" s="120"/>
      <c r="GC321" s="120"/>
      <c r="GD321" s="120"/>
      <c r="GE321" s="120"/>
      <c r="GF321" s="120"/>
      <c r="GG321" s="120"/>
      <c r="GH321" s="120"/>
      <c r="GI321" s="120"/>
      <c r="GJ321" s="120"/>
      <c r="GK321" s="120"/>
      <c r="GL321" s="120"/>
      <c r="GM321" s="120"/>
      <c r="GN321" s="120"/>
      <c r="GO321" s="120"/>
      <c r="GP321" s="120"/>
      <c r="GQ321" s="120"/>
      <c r="GR321" s="120"/>
      <c r="GS321" s="120"/>
      <c r="GT321" s="120"/>
      <c r="GU321" s="120"/>
      <c r="GV321" s="120"/>
      <c r="GW321" s="120"/>
      <c r="GX321" s="120"/>
      <c r="GY321" s="120"/>
      <c r="GZ321" s="120"/>
      <c r="HA321" s="120"/>
      <c r="HB321" s="120"/>
      <c r="HC321" s="120"/>
      <c r="HD321" s="120"/>
      <c r="HE321" s="120"/>
      <c r="HF321" s="120"/>
      <c r="HG321" s="120"/>
      <c r="HH321" s="120"/>
      <c r="HI321" s="120"/>
      <c r="HJ321" s="120"/>
      <c r="HK321" s="120"/>
      <c r="HL321" s="120"/>
      <c r="HM321" s="120"/>
      <c r="HN321" s="120"/>
      <c r="HO321" s="120"/>
      <c r="HP321" s="120"/>
      <c r="HQ321" s="120"/>
      <c r="HR321" s="120"/>
      <c r="HS321" s="120"/>
      <c r="HT321" s="120"/>
      <c r="HU321" s="120"/>
      <c r="HV321" s="120"/>
      <c r="HW321" s="120"/>
      <c r="HX321" s="120"/>
      <c r="HY321" s="120"/>
      <c r="HZ321" s="120"/>
      <c r="IA321" s="120"/>
      <c r="IB321" s="120"/>
      <c r="IC321" s="120"/>
      <c r="ID321" s="120"/>
      <c r="IE321" s="120"/>
      <c r="IF321" s="120"/>
      <c r="IG321" s="120"/>
      <c r="IH321" s="120"/>
      <c r="II321" s="120"/>
      <c r="IJ321" s="120"/>
      <c r="IK321" s="120"/>
      <c r="IL321" s="120"/>
      <c r="IM321" s="120"/>
      <c r="IN321" s="120"/>
      <c r="IO321" s="120"/>
      <c r="IP321" s="120"/>
      <c r="IQ321" s="120"/>
      <c r="IR321" s="120"/>
      <c r="IS321" s="120"/>
      <c r="IT321" s="120"/>
      <c r="IU321" s="120"/>
      <c r="IV321" s="120"/>
      <c r="IW321" s="120"/>
      <c r="IX321" s="120"/>
      <c r="IY321" s="120"/>
      <c r="IZ321" s="120"/>
      <c r="JA321" s="120"/>
      <c r="JB321" s="120"/>
      <c r="JC321" s="120"/>
      <c r="JD321" s="120"/>
      <c r="JE321" s="120"/>
      <c r="JF321" s="120"/>
      <c r="JG321" s="120"/>
      <c r="JH321" s="120"/>
      <c r="JI321" s="120"/>
      <c r="JJ321" s="120"/>
      <c r="JK321" s="120"/>
      <c r="JL321" s="120"/>
      <c r="JM321" s="120"/>
      <c r="JN321" s="120"/>
      <c r="JO321" s="120"/>
      <c r="JP321" s="120"/>
      <c r="JQ321" s="120"/>
      <c r="JR321" s="120"/>
      <c r="JS321" s="120"/>
      <c r="JT321" s="120"/>
      <c r="JU321" s="120"/>
      <c r="JV321" s="120"/>
      <c r="JW321" s="120"/>
      <c r="JX321" s="120"/>
      <c r="JY321" s="120"/>
      <c r="JZ321" s="120"/>
      <c r="KA321" s="120"/>
      <c r="KB321" s="120"/>
      <c r="KC321" s="120"/>
      <c r="KD321" s="120"/>
      <c r="KE321" s="120"/>
      <c r="KF321" s="120"/>
      <c r="KG321" s="120"/>
      <c r="KH321" s="120"/>
      <c r="KI321" s="120"/>
      <c r="KJ321" s="120"/>
      <c r="KK321" s="120"/>
      <c r="KL321" s="120"/>
      <c r="KM321" s="120"/>
      <c r="KN321" s="120"/>
      <c r="KO321" s="120"/>
      <c r="KP321" s="120"/>
      <c r="KQ321" s="120"/>
      <c r="KR321" s="120"/>
      <c r="KS321" s="120"/>
      <c r="KT321" s="120"/>
      <c r="KU321" s="120"/>
      <c r="KV321" s="120"/>
      <c r="KW321" s="120"/>
      <c r="KX321" s="120"/>
      <c r="KY321" s="120"/>
      <c r="KZ321" s="120"/>
      <c r="LA321" s="120"/>
      <c r="LB321" s="120"/>
      <c r="LC321" s="120"/>
      <c r="LD321" s="120"/>
      <c r="LE321" s="120"/>
      <c r="LF321" s="120"/>
      <c r="LG321" s="120"/>
      <c r="LH321" s="120"/>
      <c r="LI321" s="120"/>
      <c r="LJ321" s="120"/>
      <c r="LK321" s="120"/>
      <c r="LL321" s="120"/>
      <c r="LM321" s="120"/>
      <c r="LN321" s="120"/>
      <c r="LO321" s="120"/>
      <c r="LP321" s="120"/>
      <c r="LQ321" s="120"/>
      <c r="LR321" s="120"/>
      <c r="LS321" s="120"/>
      <c r="LT321" s="120"/>
      <c r="LU321" s="120"/>
      <c r="LV321" s="120"/>
      <c r="LW321" s="120"/>
      <c r="LX321" s="120"/>
      <c r="LY321" s="120"/>
      <c r="LZ321" s="120"/>
      <c r="MA321" s="120"/>
      <c r="MB321" s="120"/>
      <c r="MC321" s="120"/>
      <c r="MD321" s="120"/>
      <c r="ME321" s="120"/>
      <c r="MF321" s="120"/>
      <c r="MG321" s="120"/>
      <c r="MH321" s="120"/>
      <c r="MI321" s="120"/>
      <c r="MJ321" s="120"/>
      <c r="MK321" s="120"/>
      <c r="ML321" s="120"/>
      <c r="MM321" s="120"/>
      <c r="MN321" s="120"/>
      <c r="MO321" s="120"/>
      <c r="MP321" s="120"/>
      <c r="MQ321" s="120"/>
      <c r="MR321" s="120"/>
      <c r="MS321" s="120"/>
      <c r="MT321" s="120"/>
      <c r="MU321" s="120"/>
      <c r="MV321" s="120"/>
      <c r="MW321" s="120"/>
      <c r="MX321" s="120"/>
      <c r="MY321" s="120"/>
      <c r="MZ321" s="120"/>
      <c r="NA321" s="120"/>
      <c r="NB321" s="120"/>
      <c r="NC321" s="120"/>
      <c r="ND321" s="120"/>
      <c r="NE321" s="120"/>
      <c r="NF321" s="120"/>
      <c r="NG321" s="120"/>
      <c r="NH321" s="120"/>
      <c r="NI321" s="120"/>
      <c r="NJ321" s="120"/>
      <c r="NK321" s="120"/>
      <c r="NL321" s="120"/>
      <c r="NM321" s="120"/>
      <c r="NN321" s="120"/>
      <c r="NO321" s="120"/>
      <c r="NP321" s="120"/>
      <c r="NQ321" s="120"/>
      <c r="NR321" s="120"/>
      <c r="NS321" s="120"/>
      <c r="NT321" s="120"/>
      <c r="NU321" s="120"/>
      <c r="NV321" s="120"/>
      <c r="NW321" s="120"/>
      <c r="NX321" s="120"/>
      <c r="NY321" s="120"/>
      <c r="NZ321" s="120"/>
      <c r="OA321" s="120"/>
      <c r="OB321" s="120"/>
      <c r="OC321" s="120"/>
      <c r="OD321" s="120"/>
      <c r="OE321" s="120"/>
      <c r="OF321" s="120"/>
      <c r="OG321" s="120"/>
      <c r="OH321" s="120"/>
      <c r="OI321" s="120"/>
      <c r="OJ321" s="120"/>
      <c r="OK321" s="120"/>
      <c r="OL321" s="120"/>
      <c r="OM321" s="120"/>
      <c r="ON321" s="120"/>
      <c r="OO321" s="120"/>
      <c r="OP321" s="120"/>
      <c r="OQ321" s="120"/>
      <c r="OR321" s="120"/>
      <c r="OS321" s="120"/>
      <c r="OT321" s="120"/>
      <c r="OU321" s="120"/>
      <c r="OV321" s="120"/>
      <c r="OW321" s="120"/>
      <c r="OX321" s="120"/>
      <c r="OY321" s="120"/>
      <c r="OZ321" s="120"/>
      <c r="PA321" s="120"/>
      <c r="PB321" s="120"/>
      <c r="PC321" s="120"/>
      <c r="PD321" s="120"/>
      <c r="PE321" s="120"/>
      <c r="PF321" s="120"/>
      <c r="PG321" s="120"/>
      <c r="PH321" s="120"/>
      <c r="PI321" s="120"/>
      <c r="PJ321" s="120"/>
      <c r="PK321" s="120"/>
      <c r="PL321" s="120"/>
      <c r="PM321" s="120"/>
      <c r="PN321" s="120"/>
      <c r="PO321" s="120"/>
      <c r="PP321" s="120"/>
      <c r="PQ321" s="120"/>
      <c r="PR321" s="120"/>
      <c r="PS321" s="120"/>
      <c r="PT321" s="120"/>
      <c r="PU321" s="120"/>
      <c r="PV321" s="120"/>
      <c r="PW321" s="120"/>
      <c r="PX321" s="120"/>
      <c r="PY321" s="120"/>
      <c r="PZ321" s="120"/>
      <c r="QA321" s="120"/>
      <c r="QB321" s="120"/>
      <c r="QC321" s="120"/>
      <c r="QD321" s="120"/>
      <c r="QE321" s="120"/>
      <c r="QF321" s="120"/>
      <c r="QG321" s="120"/>
      <c r="QH321" s="120"/>
      <c r="QI321" s="120"/>
      <c r="QJ321" s="120"/>
      <c r="QK321" s="120"/>
      <c r="QL321" s="120"/>
      <c r="QM321" s="120"/>
      <c r="QN321" s="120"/>
      <c r="QO321" s="120"/>
      <c r="QP321" s="120"/>
      <c r="QQ321" s="120"/>
      <c r="QR321" s="120"/>
      <c r="QS321" s="120"/>
      <c r="QT321" s="120"/>
      <c r="QU321" s="120"/>
      <c r="QV321" s="120"/>
      <c r="QW321" s="120"/>
      <c r="QX321" s="120"/>
      <c r="QY321" s="120"/>
      <c r="QZ321" s="120"/>
      <c r="RA321" s="120"/>
      <c r="RB321" s="120"/>
      <c r="RC321" s="120"/>
      <c r="RD321" s="120"/>
      <c r="RE321" s="120"/>
      <c r="RF321" s="120"/>
      <c r="RG321" s="120"/>
      <c r="RH321" s="120"/>
      <c r="RI321" s="120"/>
      <c r="RJ321" s="120"/>
      <c r="RK321" s="120"/>
      <c r="RL321" s="120"/>
      <c r="RM321" s="120"/>
      <c r="RN321" s="120"/>
      <c r="RO321" s="120"/>
      <c r="RP321" s="120"/>
      <c r="RQ321" s="120"/>
      <c r="RR321" s="120"/>
      <c r="RS321" s="120"/>
      <c r="RT321" s="120"/>
      <c r="RU321" s="120"/>
      <c r="RV321" s="120"/>
      <c r="RW321" s="120"/>
      <c r="RX321" s="120"/>
      <c r="RY321" s="120"/>
      <c r="RZ321" s="120"/>
      <c r="SA321" s="120"/>
      <c r="SB321" s="120"/>
      <c r="SC321" s="120"/>
      <c r="SD321" s="120"/>
      <c r="SE321" s="120"/>
      <c r="SF321" s="120"/>
      <c r="SG321" s="120"/>
      <c r="SH321" s="120"/>
      <c r="SI321" s="120"/>
      <c r="SJ321" s="120"/>
      <c r="SK321" s="120"/>
      <c r="SL321" s="120"/>
      <c r="SM321" s="120"/>
      <c r="SN321" s="120"/>
      <c r="SO321" s="120"/>
      <c r="SP321" s="120"/>
      <c r="SQ321" s="120"/>
      <c r="SR321" s="120"/>
      <c r="SS321" s="120"/>
      <c r="ST321" s="120"/>
      <c r="SU321" s="120"/>
      <c r="SV321" s="120"/>
      <c r="SW321" s="120"/>
      <c r="SX321" s="120"/>
      <c r="SY321" s="120"/>
      <c r="SZ321" s="120"/>
      <c r="TA321" s="120"/>
      <c r="TB321" s="120"/>
      <c r="TC321" s="120"/>
      <c r="TD321" s="120"/>
      <c r="TE321" s="120"/>
      <c r="TF321" s="120"/>
      <c r="TG321" s="120"/>
      <c r="TH321" s="120"/>
      <c r="TI321" s="120"/>
      <c r="TJ321" s="120"/>
      <c r="TK321" s="120"/>
      <c r="TL321" s="120"/>
      <c r="TM321" s="120"/>
      <c r="TN321" s="120"/>
      <c r="TO321" s="120"/>
      <c r="TP321" s="120"/>
      <c r="TQ321" s="120"/>
      <c r="TR321" s="120"/>
      <c r="TS321" s="120"/>
      <c r="TT321" s="120"/>
      <c r="TU321" s="120"/>
      <c r="TV321" s="120"/>
      <c r="TW321" s="120"/>
      <c r="TX321" s="120"/>
      <c r="TY321" s="120"/>
      <c r="TZ321" s="120"/>
      <c r="UA321" s="120"/>
      <c r="UB321" s="120"/>
      <c r="UC321" s="120"/>
      <c r="UD321" s="120"/>
      <c r="UE321" s="120"/>
      <c r="UF321" s="120"/>
      <c r="UG321" s="120"/>
      <c r="UH321" s="120"/>
      <c r="UI321" s="120"/>
      <c r="UJ321" s="120"/>
      <c r="UK321" s="120"/>
      <c r="UL321" s="120"/>
      <c r="UM321" s="120"/>
      <c r="UN321" s="120"/>
      <c r="UO321" s="120"/>
      <c r="UP321" s="120"/>
      <c r="UQ321" s="120"/>
      <c r="UR321" s="120"/>
      <c r="US321" s="120"/>
      <c r="UT321" s="120"/>
      <c r="UU321" s="120"/>
      <c r="UV321" s="120"/>
      <c r="UW321" s="120"/>
      <c r="UX321" s="120"/>
      <c r="UY321" s="120"/>
      <c r="UZ321" s="120"/>
      <c r="VA321" s="120"/>
      <c r="VB321" s="120"/>
      <c r="VC321" s="120"/>
      <c r="VD321" s="120"/>
      <c r="VE321" s="120"/>
      <c r="VF321" s="120"/>
      <c r="VG321" s="120"/>
      <c r="VH321" s="120"/>
      <c r="VI321" s="120"/>
      <c r="VJ321" s="120"/>
      <c r="VK321" s="120"/>
      <c r="VL321" s="120"/>
      <c r="VM321" s="120"/>
      <c r="VN321" s="120"/>
      <c r="VO321" s="120"/>
      <c r="VP321" s="120"/>
      <c r="VQ321" s="120"/>
      <c r="VR321" s="120"/>
      <c r="VS321" s="120"/>
      <c r="VT321" s="120"/>
      <c r="VU321" s="120"/>
      <c r="VV321" s="120"/>
      <c r="VW321" s="120"/>
      <c r="VX321" s="120"/>
      <c r="VY321" s="120"/>
      <c r="VZ321" s="120"/>
      <c r="WA321" s="120"/>
      <c r="WB321" s="120"/>
      <c r="WC321" s="120"/>
      <c r="WD321" s="120"/>
      <c r="WE321" s="120"/>
      <c r="WF321" s="120"/>
      <c r="WG321" s="120"/>
      <c r="WH321" s="120"/>
      <c r="WI321" s="120"/>
      <c r="WJ321" s="120"/>
      <c r="WK321" s="120"/>
      <c r="WL321" s="120"/>
      <c r="WM321" s="120"/>
      <c r="WN321" s="120"/>
      <c r="WO321" s="120"/>
      <c r="WP321" s="120"/>
      <c r="WQ321" s="120"/>
      <c r="WR321" s="120"/>
      <c r="WS321" s="120"/>
      <c r="WT321" s="120"/>
      <c r="WU321" s="120"/>
      <c r="WV321" s="120"/>
      <c r="WW321" s="120"/>
      <c r="WX321" s="120"/>
      <c r="WY321" s="120"/>
      <c r="WZ321" s="120"/>
      <c r="XA321" s="120"/>
      <c r="XB321" s="120"/>
      <c r="XC321" s="120"/>
      <c r="XD321" s="120"/>
      <c r="XE321" s="120"/>
      <c r="XF321" s="120"/>
      <c r="XG321" s="120"/>
      <c r="XH321" s="120"/>
      <c r="XI321" s="120"/>
      <c r="XJ321" s="120"/>
      <c r="XK321" s="120"/>
      <c r="XL321" s="120"/>
      <c r="XM321" s="120"/>
      <c r="XN321" s="120"/>
      <c r="XO321" s="120"/>
      <c r="XP321" s="120"/>
      <c r="XQ321" s="120"/>
      <c r="XR321" s="120"/>
      <c r="XS321" s="120"/>
      <c r="XT321" s="120"/>
      <c r="XU321" s="120"/>
      <c r="XV321" s="120"/>
      <c r="XW321" s="120"/>
      <c r="XX321" s="120"/>
      <c r="XY321" s="120"/>
      <c r="XZ321" s="120"/>
      <c r="YA321" s="120"/>
      <c r="YB321" s="120"/>
      <c r="YC321" s="120"/>
      <c r="YD321" s="120"/>
      <c r="YE321" s="120"/>
      <c r="YF321" s="120"/>
      <c r="YG321" s="120"/>
      <c r="YH321" s="120"/>
      <c r="YI321" s="120"/>
      <c r="YJ321" s="120"/>
      <c r="YK321" s="120"/>
      <c r="YL321" s="120"/>
      <c r="YM321" s="120"/>
      <c r="YN321" s="120"/>
      <c r="YO321" s="120"/>
      <c r="YP321" s="120"/>
      <c r="YQ321" s="120"/>
      <c r="YR321" s="120"/>
      <c r="YS321" s="120"/>
      <c r="YT321" s="120"/>
      <c r="YU321" s="120"/>
      <c r="YV321" s="120"/>
      <c r="YW321" s="120"/>
      <c r="YX321" s="120"/>
      <c r="YY321" s="120"/>
      <c r="YZ321" s="120"/>
      <c r="ZA321" s="120"/>
      <c r="ZB321" s="120"/>
      <c r="ZC321" s="120"/>
      <c r="ZD321" s="120"/>
      <c r="ZE321" s="120"/>
      <c r="ZF321" s="120"/>
      <c r="ZG321" s="120"/>
      <c r="ZH321" s="120"/>
      <c r="ZI321" s="120"/>
      <c r="ZJ321" s="120"/>
      <c r="ZK321" s="120"/>
      <c r="ZL321" s="120"/>
      <c r="ZM321" s="120"/>
      <c r="ZN321" s="120"/>
      <c r="ZO321" s="120"/>
      <c r="ZP321" s="120"/>
      <c r="ZQ321" s="120"/>
      <c r="ZR321" s="120"/>
      <c r="ZS321" s="120"/>
      <c r="ZT321" s="120"/>
      <c r="ZU321" s="120"/>
      <c r="ZV321" s="120"/>
      <c r="ZW321" s="120"/>
      <c r="ZX321" s="120"/>
      <c r="ZY321" s="120"/>
      <c r="ZZ321" s="120"/>
      <c r="AAA321" s="120"/>
      <c r="AAB321" s="120"/>
      <c r="AAC321" s="120"/>
      <c r="AAD321" s="120"/>
      <c r="AAE321" s="120"/>
      <c r="AAF321" s="120"/>
      <c r="AAG321" s="120"/>
      <c r="AAH321" s="120"/>
      <c r="AAI321" s="120"/>
      <c r="AAJ321" s="120"/>
      <c r="AAK321" s="120"/>
      <c r="AAL321" s="120"/>
      <c r="AAM321" s="120"/>
      <c r="AAN321" s="120"/>
      <c r="AAO321" s="120"/>
      <c r="AAP321" s="120"/>
      <c r="AAQ321" s="120"/>
      <c r="AAR321" s="120"/>
      <c r="AAS321" s="120"/>
      <c r="AAT321" s="120"/>
      <c r="AAU321" s="120"/>
      <c r="AAV321" s="120"/>
      <c r="AAW321" s="120"/>
      <c r="AAX321" s="120"/>
      <c r="AAY321" s="120"/>
      <c r="AAZ321" s="120"/>
      <c r="ABA321" s="120"/>
      <c r="ABB321" s="120"/>
      <c r="ABC321" s="120"/>
      <c r="ABD321" s="120"/>
      <c r="ABE321" s="120"/>
      <c r="ABF321" s="120"/>
      <c r="ABG321" s="120"/>
      <c r="ABH321" s="120"/>
      <c r="ABI321" s="120"/>
      <c r="ABJ321" s="120"/>
      <c r="ABK321" s="120"/>
      <c r="ABL321" s="120"/>
      <c r="ABM321" s="120"/>
      <c r="ABN321" s="120"/>
      <c r="ABO321" s="120"/>
      <c r="ABP321" s="120"/>
      <c r="ABQ321" s="120"/>
      <c r="ABR321" s="120"/>
      <c r="ABS321" s="120"/>
      <c r="ABT321" s="120"/>
      <c r="ABU321" s="120"/>
      <c r="ABV321" s="120"/>
      <c r="ABW321" s="120"/>
      <c r="ABX321" s="120"/>
      <c r="ABY321" s="120"/>
      <c r="ABZ321" s="120"/>
      <c r="ACA321" s="120"/>
      <c r="ACB321" s="120"/>
      <c r="ACC321" s="120"/>
      <c r="ACD321" s="120"/>
      <c r="ACE321" s="120"/>
      <c r="ACF321" s="120"/>
      <c r="ACG321" s="120"/>
      <c r="ACH321" s="120"/>
      <c r="ACI321" s="120"/>
      <c r="ACJ321" s="120"/>
      <c r="ACK321" s="120"/>
      <c r="ACL321" s="120"/>
      <c r="ACM321" s="120"/>
      <c r="ACN321" s="120"/>
      <c r="ACO321" s="120"/>
      <c r="ACP321" s="120"/>
      <c r="ACQ321" s="120"/>
      <c r="ACR321" s="120"/>
      <c r="ACS321" s="120"/>
      <c r="ACT321" s="120"/>
      <c r="ACU321" s="120"/>
      <c r="ACV321" s="120"/>
      <c r="ACW321" s="120"/>
      <c r="ACX321" s="120"/>
      <c r="ACY321" s="120"/>
      <c r="ACZ321" s="120"/>
      <c r="ADA321" s="120"/>
      <c r="ADB321" s="120"/>
      <c r="ADC321" s="120"/>
      <c r="ADD321" s="120"/>
      <c r="ADE321" s="120"/>
      <c r="ADF321" s="120"/>
      <c r="ADG321" s="120"/>
      <c r="ADH321" s="120"/>
      <c r="ADI321" s="120"/>
      <c r="ADJ321" s="120"/>
      <c r="ADK321" s="120"/>
      <c r="ADL321" s="120"/>
      <c r="ADM321" s="120"/>
      <c r="ADN321" s="120"/>
      <c r="ADO321" s="120"/>
      <c r="ADP321" s="120"/>
      <c r="ADQ321" s="120"/>
      <c r="ADR321" s="120"/>
      <c r="ADS321" s="120"/>
      <c r="ADT321" s="120"/>
      <c r="ADU321" s="120"/>
      <c r="ADV321" s="120"/>
      <c r="ADW321" s="120"/>
      <c r="ADX321" s="120"/>
      <c r="ADY321" s="120"/>
      <c r="ADZ321" s="120"/>
      <c r="AEA321" s="120"/>
      <c r="AEB321" s="120"/>
      <c r="AEC321" s="120"/>
      <c r="AED321" s="120"/>
      <c r="AEE321" s="120"/>
      <c r="AEF321" s="120"/>
      <c r="AEG321" s="120"/>
      <c r="AEH321" s="120"/>
      <c r="AEI321" s="120"/>
      <c r="AEJ321" s="120"/>
      <c r="AEK321" s="120"/>
      <c r="AEL321" s="120"/>
      <c r="AEM321" s="120"/>
      <c r="AEN321" s="120"/>
      <c r="AEO321" s="120"/>
      <c r="AEP321" s="120"/>
      <c r="AEQ321" s="120"/>
      <c r="AER321" s="120"/>
      <c r="AES321" s="120"/>
      <c r="AET321" s="120"/>
      <c r="AEU321" s="120"/>
      <c r="AEV321" s="120"/>
      <c r="AEW321" s="120"/>
      <c r="AEX321" s="120"/>
      <c r="AEY321" s="120"/>
      <c r="AEZ321" s="120"/>
      <c r="AFA321" s="120"/>
      <c r="AFB321" s="120"/>
      <c r="AFC321" s="120"/>
      <c r="AFD321" s="120"/>
      <c r="AFE321" s="120"/>
      <c r="AFF321" s="120"/>
      <c r="AFG321" s="120"/>
      <c r="AFH321" s="120"/>
      <c r="AFI321" s="120"/>
      <c r="AFJ321" s="120"/>
      <c r="AFK321" s="120"/>
      <c r="AFL321" s="120"/>
      <c r="AFM321" s="120"/>
      <c r="AFN321" s="120"/>
      <c r="AFO321" s="120"/>
      <c r="AFP321" s="120"/>
      <c r="AFQ321" s="120"/>
      <c r="AFR321" s="120"/>
      <c r="AFS321" s="120"/>
      <c r="AFT321" s="120"/>
      <c r="AFU321" s="120"/>
      <c r="AFV321" s="120"/>
      <c r="AFW321" s="120"/>
      <c r="AFX321" s="120"/>
      <c r="AFY321" s="120"/>
      <c r="AFZ321" s="120"/>
      <c r="AGA321" s="120"/>
      <c r="AGB321" s="120"/>
      <c r="AGC321" s="120"/>
      <c r="AGD321" s="120"/>
      <c r="AGE321" s="120"/>
      <c r="AGF321" s="120"/>
      <c r="AGG321" s="120"/>
      <c r="AGH321" s="120"/>
      <c r="AGI321" s="120"/>
      <c r="AGJ321" s="120"/>
      <c r="AGK321" s="120"/>
      <c r="AGL321" s="120"/>
      <c r="AGM321" s="120"/>
      <c r="AGN321" s="120"/>
      <c r="AGO321" s="120"/>
      <c r="AGP321" s="120"/>
      <c r="AGQ321" s="120"/>
      <c r="AGR321" s="120"/>
      <c r="AGS321" s="120"/>
      <c r="AGT321" s="120"/>
      <c r="AGU321" s="120"/>
      <c r="AGV321" s="120"/>
      <c r="AGW321" s="120"/>
      <c r="AGX321" s="120"/>
      <c r="AGY321" s="120"/>
      <c r="AGZ321" s="120"/>
      <c r="AHA321" s="120"/>
      <c r="AHB321" s="120"/>
      <c r="AHC321" s="120"/>
      <c r="AHD321" s="120"/>
      <c r="AHE321" s="120"/>
      <c r="AHF321" s="120"/>
      <c r="AHG321" s="120"/>
      <c r="AHH321" s="120"/>
      <c r="AHI321" s="120"/>
      <c r="AHJ321" s="120"/>
      <c r="AHK321" s="120"/>
      <c r="AHL321" s="120"/>
      <c r="AHM321" s="120"/>
      <c r="AHN321" s="120"/>
      <c r="AHO321" s="120"/>
      <c r="AHP321" s="120"/>
      <c r="AHQ321" s="120"/>
      <c r="AHR321" s="120"/>
      <c r="AHS321" s="120"/>
      <c r="AHT321" s="120"/>
      <c r="AHU321" s="120"/>
      <c r="AHV321" s="120"/>
      <c r="AHW321" s="120"/>
      <c r="AHX321" s="120"/>
      <c r="AHY321" s="120"/>
      <c r="AHZ321" s="120"/>
      <c r="AIA321" s="120"/>
      <c r="AIB321" s="120"/>
      <c r="AIC321" s="120"/>
      <c r="AID321" s="120"/>
      <c r="AIE321" s="120"/>
      <c r="AIF321" s="120"/>
      <c r="AIG321" s="120"/>
      <c r="AIH321" s="120"/>
      <c r="AII321" s="120"/>
      <c r="AIJ321" s="120"/>
      <c r="AIK321" s="120"/>
      <c r="AIL321" s="120"/>
      <c r="AIM321" s="120"/>
      <c r="AIN321" s="120"/>
      <c r="AIO321" s="120"/>
      <c r="AIP321" s="120"/>
      <c r="AIQ321" s="120"/>
      <c r="AIR321" s="120"/>
      <c r="AIS321" s="120"/>
      <c r="AIT321" s="120"/>
      <c r="AIU321" s="120"/>
      <c r="AIV321" s="120"/>
      <c r="AIW321" s="120"/>
      <c r="AIX321" s="120"/>
      <c r="AIY321" s="120"/>
      <c r="AIZ321" s="120"/>
      <c r="AJA321" s="120"/>
      <c r="AJB321" s="120"/>
      <c r="AJC321" s="120"/>
      <c r="AJD321" s="120"/>
      <c r="AJE321" s="120"/>
      <c r="AJF321" s="120"/>
      <c r="AJG321" s="120"/>
      <c r="AJH321" s="120"/>
      <c r="AJI321" s="120"/>
      <c r="AJJ321" s="120"/>
      <c r="AJK321" s="120"/>
      <c r="AJL321" s="120"/>
      <c r="AJM321" s="120"/>
      <c r="AJN321" s="120"/>
      <c r="AJO321" s="120"/>
      <c r="AJP321" s="120"/>
      <c r="AJQ321" s="120"/>
      <c r="AJR321" s="120"/>
      <c r="AJS321" s="120"/>
      <c r="AJT321" s="120"/>
      <c r="AJU321" s="120"/>
      <c r="AJV321" s="120"/>
      <c r="AJW321" s="120"/>
      <c r="AJX321" s="120"/>
      <c r="AJY321" s="120"/>
      <c r="AJZ321" s="120"/>
      <c r="AKA321" s="120"/>
      <c r="AKB321" s="120"/>
      <c r="AKC321" s="120"/>
      <c r="AKD321" s="120"/>
      <c r="AKE321" s="120"/>
      <c r="AKF321" s="120"/>
      <c r="AKG321" s="120"/>
      <c r="AKH321" s="120"/>
      <c r="AKI321" s="120"/>
      <c r="AKJ321" s="120"/>
      <c r="AKK321" s="120"/>
      <c r="AKL321" s="120"/>
      <c r="AKM321" s="120"/>
      <c r="AKN321" s="120"/>
      <c r="AKO321" s="120"/>
      <c r="AKP321" s="120"/>
      <c r="AKQ321" s="120"/>
      <c r="AKR321" s="120"/>
      <c r="AKS321" s="120"/>
      <c r="AKT321" s="120"/>
      <c r="AKU321" s="120"/>
      <c r="AKV321" s="120"/>
      <c r="AKW321" s="120"/>
      <c r="AKX321" s="120"/>
      <c r="AKY321" s="120"/>
      <c r="AKZ321" s="120"/>
      <c r="ALA321" s="120"/>
      <c r="ALB321" s="120"/>
      <c r="ALC321" s="120"/>
      <c r="ALD321" s="120"/>
      <c r="ALE321" s="120"/>
      <c r="ALF321" s="120"/>
      <c r="ALG321" s="120"/>
      <c r="ALH321" s="120"/>
      <c r="ALI321" s="120"/>
      <c r="ALJ321" s="120"/>
      <c r="ALK321" s="120"/>
      <c r="ALL321" s="120"/>
      <c r="ALM321" s="120"/>
      <c r="ALN321" s="120"/>
      <c r="ALO321" s="120"/>
      <c r="ALP321" s="120"/>
      <c r="ALQ321" s="120"/>
      <c r="ALR321" s="120"/>
      <c r="ALS321" s="120"/>
      <c r="ALT321" s="120"/>
      <c r="ALU321" s="120"/>
      <c r="ALV321" s="120"/>
      <c r="ALW321" s="120"/>
      <c r="ALX321" s="120"/>
      <c r="ALY321" s="120"/>
      <c r="ALZ321" s="120"/>
      <c r="AMA321" s="120"/>
      <c r="AMB321" s="120"/>
      <c r="AMC321" s="120"/>
      <c r="AMD321" s="120"/>
      <c r="AME321" s="120"/>
      <c r="AMF321" s="120"/>
      <c r="AMG321" s="120"/>
      <c r="AMH321" s="120"/>
      <c r="AMI321" s="120"/>
      <c r="AMJ321" s="120"/>
      <c r="AMK321" s="120"/>
      <c r="AML321" s="120"/>
    </row>
    <row r="322" spans="1:1026" s="121" customFormat="1" ht="42" customHeight="1" x14ac:dyDescent="0.25">
      <c r="A322" s="102">
        <v>317</v>
      </c>
      <c r="B322" s="25" t="s">
        <v>549</v>
      </c>
      <c r="C322" s="26" t="s">
        <v>14</v>
      </c>
      <c r="D322" s="26" t="s">
        <v>60</v>
      </c>
      <c r="E322" s="31" t="s">
        <v>26</v>
      </c>
      <c r="F322" s="50">
        <v>360</v>
      </c>
      <c r="G322" s="51" t="s">
        <v>11</v>
      </c>
      <c r="H322" s="76"/>
      <c r="I322" s="76">
        <f t="shared" ref="I322:I336" si="28">F322*H322</f>
        <v>0</v>
      </c>
      <c r="J322" s="76">
        <f t="shared" si="24"/>
        <v>0</v>
      </c>
      <c r="K322" s="76">
        <f t="shared" si="25"/>
        <v>0</v>
      </c>
      <c r="L322" s="53"/>
      <c r="M322" s="53"/>
      <c r="N322" s="53"/>
      <c r="O322" s="39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0"/>
      <c r="DM322" s="120"/>
      <c r="DN322" s="120"/>
      <c r="DO322" s="120"/>
      <c r="DP322" s="120"/>
      <c r="DQ322" s="120"/>
      <c r="DR322" s="120"/>
      <c r="DS322" s="120"/>
      <c r="DT322" s="120"/>
      <c r="DU322" s="120"/>
      <c r="DV322" s="120"/>
      <c r="DW322" s="120"/>
      <c r="DX322" s="120"/>
      <c r="DY322" s="120"/>
      <c r="DZ322" s="120"/>
      <c r="EA322" s="120"/>
      <c r="EB322" s="120"/>
      <c r="EC322" s="120"/>
      <c r="ED322" s="120"/>
      <c r="EE322" s="120"/>
      <c r="EF322" s="120"/>
      <c r="EG322" s="120"/>
      <c r="EH322" s="120"/>
      <c r="EI322" s="120"/>
      <c r="EJ322" s="120"/>
      <c r="EK322" s="120"/>
      <c r="EL322" s="120"/>
      <c r="EM322" s="120"/>
      <c r="EN322" s="120"/>
      <c r="EO322" s="120"/>
      <c r="EP322" s="120"/>
      <c r="EQ322" s="120"/>
      <c r="ER322" s="120"/>
      <c r="ES322" s="120"/>
      <c r="ET322" s="120"/>
      <c r="EU322" s="120"/>
      <c r="EV322" s="120"/>
      <c r="EW322" s="120"/>
      <c r="EX322" s="120"/>
      <c r="EY322" s="120"/>
      <c r="EZ322" s="120"/>
      <c r="FA322" s="120"/>
      <c r="FB322" s="120"/>
      <c r="FC322" s="120"/>
      <c r="FD322" s="120"/>
      <c r="FE322" s="120"/>
      <c r="FF322" s="120"/>
      <c r="FG322" s="120"/>
      <c r="FH322" s="120"/>
      <c r="FI322" s="120"/>
      <c r="FJ322" s="120"/>
      <c r="FK322" s="120"/>
      <c r="FL322" s="120"/>
      <c r="FM322" s="120"/>
      <c r="FN322" s="120"/>
      <c r="FO322" s="120"/>
      <c r="FP322" s="120"/>
      <c r="FQ322" s="120"/>
      <c r="FR322" s="120"/>
      <c r="FS322" s="120"/>
      <c r="FT322" s="120"/>
      <c r="FU322" s="120"/>
      <c r="FV322" s="120"/>
      <c r="FW322" s="120"/>
      <c r="FX322" s="120"/>
      <c r="FY322" s="120"/>
      <c r="FZ322" s="120"/>
      <c r="GA322" s="120"/>
      <c r="GB322" s="120"/>
      <c r="GC322" s="120"/>
      <c r="GD322" s="120"/>
      <c r="GE322" s="120"/>
      <c r="GF322" s="120"/>
      <c r="GG322" s="120"/>
      <c r="GH322" s="120"/>
      <c r="GI322" s="120"/>
      <c r="GJ322" s="120"/>
      <c r="GK322" s="120"/>
      <c r="GL322" s="120"/>
      <c r="GM322" s="120"/>
      <c r="GN322" s="120"/>
      <c r="GO322" s="120"/>
      <c r="GP322" s="120"/>
      <c r="GQ322" s="120"/>
      <c r="GR322" s="120"/>
      <c r="GS322" s="120"/>
      <c r="GT322" s="120"/>
      <c r="GU322" s="120"/>
      <c r="GV322" s="120"/>
      <c r="GW322" s="120"/>
      <c r="GX322" s="120"/>
      <c r="GY322" s="120"/>
      <c r="GZ322" s="120"/>
      <c r="HA322" s="120"/>
      <c r="HB322" s="120"/>
      <c r="HC322" s="120"/>
      <c r="HD322" s="120"/>
      <c r="HE322" s="120"/>
      <c r="HF322" s="120"/>
      <c r="HG322" s="120"/>
      <c r="HH322" s="120"/>
      <c r="HI322" s="120"/>
      <c r="HJ322" s="120"/>
      <c r="HK322" s="120"/>
      <c r="HL322" s="120"/>
      <c r="HM322" s="120"/>
      <c r="HN322" s="120"/>
      <c r="HO322" s="120"/>
      <c r="HP322" s="120"/>
      <c r="HQ322" s="120"/>
      <c r="HR322" s="120"/>
      <c r="HS322" s="120"/>
      <c r="HT322" s="120"/>
      <c r="HU322" s="120"/>
      <c r="HV322" s="120"/>
      <c r="HW322" s="120"/>
      <c r="HX322" s="120"/>
      <c r="HY322" s="120"/>
      <c r="HZ322" s="120"/>
      <c r="IA322" s="120"/>
      <c r="IB322" s="120"/>
      <c r="IC322" s="120"/>
      <c r="ID322" s="120"/>
      <c r="IE322" s="120"/>
      <c r="IF322" s="120"/>
      <c r="IG322" s="120"/>
      <c r="IH322" s="120"/>
      <c r="II322" s="120"/>
      <c r="IJ322" s="120"/>
      <c r="IK322" s="120"/>
      <c r="IL322" s="120"/>
      <c r="IM322" s="120"/>
      <c r="IN322" s="120"/>
      <c r="IO322" s="120"/>
      <c r="IP322" s="120"/>
      <c r="IQ322" s="120"/>
      <c r="IR322" s="120"/>
      <c r="IS322" s="120"/>
      <c r="IT322" s="120"/>
      <c r="IU322" s="120"/>
      <c r="IV322" s="120"/>
      <c r="IW322" s="120"/>
      <c r="IX322" s="120"/>
      <c r="IY322" s="120"/>
      <c r="IZ322" s="120"/>
      <c r="JA322" s="120"/>
      <c r="JB322" s="120"/>
      <c r="JC322" s="120"/>
      <c r="JD322" s="120"/>
      <c r="JE322" s="120"/>
      <c r="JF322" s="120"/>
      <c r="JG322" s="120"/>
      <c r="JH322" s="120"/>
      <c r="JI322" s="120"/>
      <c r="JJ322" s="120"/>
      <c r="JK322" s="120"/>
      <c r="JL322" s="120"/>
      <c r="JM322" s="120"/>
      <c r="JN322" s="120"/>
      <c r="JO322" s="120"/>
      <c r="JP322" s="120"/>
      <c r="JQ322" s="120"/>
      <c r="JR322" s="120"/>
      <c r="JS322" s="120"/>
      <c r="JT322" s="120"/>
      <c r="JU322" s="120"/>
      <c r="JV322" s="120"/>
      <c r="JW322" s="120"/>
      <c r="JX322" s="120"/>
      <c r="JY322" s="120"/>
      <c r="JZ322" s="120"/>
      <c r="KA322" s="120"/>
      <c r="KB322" s="120"/>
      <c r="KC322" s="120"/>
      <c r="KD322" s="120"/>
      <c r="KE322" s="120"/>
      <c r="KF322" s="120"/>
      <c r="KG322" s="120"/>
      <c r="KH322" s="120"/>
      <c r="KI322" s="120"/>
      <c r="KJ322" s="120"/>
      <c r="KK322" s="120"/>
      <c r="KL322" s="120"/>
      <c r="KM322" s="120"/>
      <c r="KN322" s="120"/>
      <c r="KO322" s="120"/>
      <c r="KP322" s="120"/>
      <c r="KQ322" s="120"/>
      <c r="KR322" s="120"/>
      <c r="KS322" s="120"/>
      <c r="KT322" s="120"/>
      <c r="KU322" s="120"/>
      <c r="KV322" s="120"/>
      <c r="KW322" s="120"/>
      <c r="KX322" s="120"/>
      <c r="KY322" s="120"/>
      <c r="KZ322" s="120"/>
      <c r="LA322" s="120"/>
      <c r="LB322" s="120"/>
      <c r="LC322" s="120"/>
      <c r="LD322" s="120"/>
      <c r="LE322" s="120"/>
      <c r="LF322" s="120"/>
      <c r="LG322" s="120"/>
      <c r="LH322" s="120"/>
      <c r="LI322" s="120"/>
      <c r="LJ322" s="120"/>
      <c r="LK322" s="120"/>
      <c r="LL322" s="120"/>
      <c r="LM322" s="120"/>
      <c r="LN322" s="120"/>
      <c r="LO322" s="120"/>
      <c r="LP322" s="120"/>
      <c r="LQ322" s="120"/>
      <c r="LR322" s="120"/>
      <c r="LS322" s="120"/>
      <c r="LT322" s="120"/>
      <c r="LU322" s="120"/>
      <c r="LV322" s="120"/>
      <c r="LW322" s="120"/>
      <c r="LX322" s="120"/>
      <c r="LY322" s="120"/>
      <c r="LZ322" s="120"/>
      <c r="MA322" s="120"/>
      <c r="MB322" s="120"/>
      <c r="MC322" s="120"/>
      <c r="MD322" s="120"/>
      <c r="ME322" s="120"/>
      <c r="MF322" s="120"/>
      <c r="MG322" s="120"/>
      <c r="MH322" s="120"/>
      <c r="MI322" s="120"/>
      <c r="MJ322" s="120"/>
      <c r="MK322" s="120"/>
      <c r="ML322" s="120"/>
      <c r="MM322" s="120"/>
      <c r="MN322" s="120"/>
      <c r="MO322" s="120"/>
      <c r="MP322" s="120"/>
      <c r="MQ322" s="120"/>
      <c r="MR322" s="120"/>
      <c r="MS322" s="120"/>
      <c r="MT322" s="120"/>
      <c r="MU322" s="120"/>
      <c r="MV322" s="120"/>
      <c r="MW322" s="120"/>
      <c r="MX322" s="120"/>
      <c r="MY322" s="120"/>
      <c r="MZ322" s="120"/>
      <c r="NA322" s="120"/>
      <c r="NB322" s="120"/>
      <c r="NC322" s="120"/>
      <c r="ND322" s="120"/>
      <c r="NE322" s="120"/>
      <c r="NF322" s="120"/>
      <c r="NG322" s="120"/>
      <c r="NH322" s="120"/>
      <c r="NI322" s="120"/>
      <c r="NJ322" s="120"/>
      <c r="NK322" s="120"/>
      <c r="NL322" s="120"/>
      <c r="NM322" s="120"/>
      <c r="NN322" s="120"/>
      <c r="NO322" s="120"/>
      <c r="NP322" s="120"/>
      <c r="NQ322" s="120"/>
      <c r="NR322" s="120"/>
      <c r="NS322" s="120"/>
      <c r="NT322" s="120"/>
      <c r="NU322" s="120"/>
      <c r="NV322" s="120"/>
      <c r="NW322" s="120"/>
      <c r="NX322" s="120"/>
      <c r="NY322" s="120"/>
      <c r="NZ322" s="120"/>
      <c r="OA322" s="120"/>
      <c r="OB322" s="120"/>
      <c r="OC322" s="120"/>
      <c r="OD322" s="120"/>
      <c r="OE322" s="120"/>
      <c r="OF322" s="120"/>
      <c r="OG322" s="120"/>
      <c r="OH322" s="120"/>
      <c r="OI322" s="120"/>
      <c r="OJ322" s="120"/>
      <c r="OK322" s="120"/>
      <c r="OL322" s="120"/>
      <c r="OM322" s="120"/>
      <c r="ON322" s="120"/>
      <c r="OO322" s="120"/>
      <c r="OP322" s="120"/>
      <c r="OQ322" s="120"/>
      <c r="OR322" s="120"/>
      <c r="OS322" s="120"/>
      <c r="OT322" s="120"/>
      <c r="OU322" s="120"/>
      <c r="OV322" s="120"/>
      <c r="OW322" s="120"/>
      <c r="OX322" s="120"/>
      <c r="OY322" s="120"/>
      <c r="OZ322" s="120"/>
      <c r="PA322" s="120"/>
      <c r="PB322" s="120"/>
      <c r="PC322" s="120"/>
      <c r="PD322" s="120"/>
      <c r="PE322" s="120"/>
      <c r="PF322" s="120"/>
      <c r="PG322" s="120"/>
      <c r="PH322" s="120"/>
      <c r="PI322" s="120"/>
      <c r="PJ322" s="120"/>
      <c r="PK322" s="120"/>
      <c r="PL322" s="120"/>
      <c r="PM322" s="120"/>
      <c r="PN322" s="120"/>
      <c r="PO322" s="120"/>
      <c r="PP322" s="120"/>
      <c r="PQ322" s="120"/>
      <c r="PR322" s="120"/>
      <c r="PS322" s="120"/>
      <c r="PT322" s="120"/>
      <c r="PU322" s="120"/>
      <c r="PV322" s="120"/>
      <c r="PW322" s="120"/>
      <c r="PX322" s="120"/>
      <c r="PY322" s="120"/>
      <c r="PZ322" s="120"/>
      <c r="QA322" s="120"/>
      <c r="QB322" s="120"/>
      <c r="QC322" s="120"/>
      <c r="QD322" s="120"/>
      <c r="QE322" s="120"/>
      <c r="QF322" s="120"/>
      <c r="QG322" s="120"/>
      <c r="QH322" s="120"/>
      <c r="QI322" s="120"/>
      <c r="QJ322" s="120"/>
      <c r="QK322" s="120"/>
      <c r="QL322" s="120"/>
      <c r="QM322" s="120"/>
      <c r="QN322" s="120"/>
      <c r="QO322" s="120"/>
      <c r="QP322" s="120"/>
      <c r="QQ322" s="120"/>
      <c r="QR322" s="120"/>
      <c r="QS322" s="120"/>
      <c r="QT322" s="120"/>
      <c r="QU322" s="120"/>
      <c r="QV322" s="120"/>
      <c r="QW322" s="120"/>
      <c r="QX322" s="120"/>
      <c r="QY322" s="120"/>
      <c r="QZ322" s="120"/>
      <c r="RA322" s="120"/>
      <c r="RB322" s="120"/>
      <c r="RC322" s="120"/>
      <c r="RD322" s="120"/>
      <c r="RE322" s="120"/>
      <c r="RF322" s="120"/>
      <c r="RG322" s="120"/>
      <c r="RH322" s="120"/>
      <c r="RI322" s="120"/>
      <c r="RJ322" s="120"/>
      <c r="RK322" s="120"/>
      <c r="RL322" s="120"/>
      <c r="RM322" s="120"/>
      <c r="RN322" s="120"/>
      <c r="RO322" s="120"/>
      <c r="RP322" s="120"/>
      <c r="RQ322" s="120"/>
      <c r="RR322" s="120"/>
      <c r="RS322" s="120"/>
      <c r="RT322" s="120"/>
      <c r="RU322" s="120"/>
      <c r="RV322" s="120"/>
      <c r="RW322" s="120"/>
      <c r="RX322" s="120"/>
      <c r="RY322" s="120"/>
      <c r="RZ322" s="120"/>
      <c r="SA322" s="120"/>
      <c r="SB322" s="120"/>
      <c r="SC322" s="120"/>
      <c r="SD322" s="120"/>
      <c r="SE322" s="120"/>
      <c r="SF322" s="120"/>
      <c r="SG322" s="120"/>
      <c r="SH322" s="120"/>
      <c r="SI322" s="120"/>
      <c r="SJ322" s="120"/>
      <c r="SK322" s="120"/>
      <c r="SL322" s="120"/>
      <c r="SM322" s="120"/>
      <c r="SN322" s="120"/>
      <c r="SO322" s="120"/>
      <c r="SP322" s="120"/>
      <c r="SQ322" s="120"/>
      <c r="SR322" s="120"/>
      <c r="SS322" s="120"/>
      <c r="ST322" s="120"/>
      <c r="SU322" s="120"/>
      <c r="SV322" s="120"/>
      <c r="SW322" s="120"/>
      <c r="SX322" s="120"/>
      <c r="SY322" s="120"/>
      <c r="SZ322" s="120"/>
      <c r="TA322" s="120"/>
      <c r="TB322" s="120"/>
      <c r="TC322" s="120"/>
      <c r="TD322" s="120"/>
      <c r="TE322" s="120"/>
      <c r="TF322" s="120"/>
      <c r="TG322" s="120"/>
      <c r="TH322" s="120"/>
      <c r="TI322" s="120"/>
      <c r="TJ322" s="120"/>
      <c r="TK322" s="120"/>
      <c r="TL322" s="120"/>
      <c r="TM322" s="120"/>
      <c r="TN322" s="120"/>
      <c r="TO322" s="120"/>
      <c r="TP322" s="120"/>
      <c r="TQ322" s="120"/>
      <c r="TR322" s="120"/>
      <c r="TS322" s="120"/>
      <c r="TT322" s="120"/>
      <c r="TU322" s="120"/>
      <c r="TV322" s="120"/>
      <c r="TW322" s="120"/>
      <c r="TX322" s="120"/>
      <c r="TY322" s="120"/>
      <c r="TZ322" s="120"/>
      <c r="UA322" s="120"/>
      <c r="UB322" s="120"/>
      <c r="UC322" s="120"/>
      <c r="UD322" s="120"/>
      <c r="UE322" s="120"/>
      <c r="UF322" s="120"/>
      <c r="UG322" s="120"/>
      <c r="UH322" s="120"/>
      <c r="UI322" s="120"/>
      <c r="UJ322" s="120"/>
      <c r="UK322" s="120"/>
      <c r="UL322" s="120"/>
      <c r="UM322" s="120"/>
      <c r="UN322" s="120"/>
      <c r="UO322" s="120"/>
      <c r="UP322" s="120"/>
      <c r="UQ322" s="120"/>
      <c r="UR322" s="120"/>
      <c r="US322" s="120"/>
      <c r="UT322" s="120"/>
      <c r="UU322" s="120"/>
      <c r="UV322" s="120"/>
      <c r="UW322" s="120"/>
      <c r="UX322" s="120"/>
      <c r="UY322" s="120"/>
      <c r="UZ322" s="120"/>
      <c r="VA322" s="120"/>
      <c r="VB322" s="120"/>
      <c r="VC322" s="120"/>
      <c r="VD322" s="120"/>
      <c r="VE322" s="120"/>
      <c r="VF322" s="120"/>
      <c r="VG322" s="120"/>
      <c r="VH322" s="120"/>
      <c r="VI322" s="120"/>
      <c r="VJ322" s="120"/>
      <c r="VK322" s="120"/>
      <c r="VL322" s="120"/>
      <c r="VM322" s="120"/>
      <c r="VN322" s="120"/>
      <c r="VO322" s="120"/>
      <c r="VP322" s="120"/>
      <c r="VQ322" s="120"/>
      <c r="VR322" s="120"/>
      <c r="VS322" s="120"/>
      <c r="VT322" s="120"/>
      <c r="VU322" s="120"/>
      <c r="VV322" s="120"/>
      <c r="VW322" s="120"/>
      <c r="VX322" s="120"/>
      <c r="VY322" s="120"/>
      <c r="VZ322" s="120"/>
      <c r="WA322" s="120"/>
      <c r="WB322" s="120"/>
      <c r="WC322" s="120"/>
      <c r="WD322" s="120"/>
      <c r="WE322" s="120"/>
      <c r="WF322" s="120"/>
      <c r="WG322" s="120"/>
      <c r="WH322" s="120"/>
      <c r="WI322" s="120"/>
      <c r="WJ322" s="120"/>
      <c r="WK322" s="120"/>
      <c r="WL322" s="120"/>
      <c r="WM322" s="120"/>
      <c r="WN322" s="120"/>
      <c r="WO322" s="120"/>
      <c r="WP322" s="120"/>
      <c r="WQ322" s="120"/>
      <c r="WR322" s="120"/>
      <c r="WS322" s="120"/>
      <c r="WT322" s="120"/>
      <c r="WU322" s="120"/>
      <c r="WV322" s="120"/>
      <c r="WW322" s="120"/>
      <c r="WX322" s="120"/>
      <c r="WY322" s="120"/>
      <c r="WZ322" s="120"/>
      <c r="XA322" s="120"/>
      <c r="XB322" s="120"/>
      <c r="XC322" s="120"/>
      <c r="XD322" s="120"/>
      <c r="XE322" s="120"/>
      <c r="XF322" s="120"/>
      <c r="XG322" s="120"/>
      <c r="XH322" s="120"/>
      <c r="XI322" s="120"/>
      <c r="XJ322" s="120"/>
      <c r="XK322" s="120"/>
      <c r="XL322" s="120"/>
      <c r="XM322" s="120"/>
      <c r="XN322" s="120"/>
      <c r="XO322" s="120"/>
      <c r="XP322" s="120"/>
      <c r="XQ322" s="120"/>
      <c r="XR322" s="120"/>
      <c r="XS322" s="120"/>
      <c r="XT322" s="120"/>
      <c r="XU322" s="120"/>
      <c r="XV322" s="120"/>
      <c r="XW322" s="120"/>
      <c r="XX322" s="120"/>
      <c r="XY322" s="120"/>
      <c r="XZ322" s="120"/>
      <c r="YA322" s="120"/>
      <c r="YB322" s="120"/>
      <c r="YC322" s="120"/>
      <c r="YD322" s="120"/>
      <c r="YE322" s="120"/>
      <c r="YF322" s="120"/>
      <c r="YG322" s="120"/>
      <c r="YH322" s="120"/>
      <c r="YI322" s="120"/>
      <c r="YJ322" s="120"/>
      <c r="YK322" s="120"/>
      <c r="YL322" s="120"/>
      <c r="YM322" s="120"/>
      <c r="YN322" s="120"/>
      <c r="YO322" s="120"/>
      <c r="YP322" s="120"/>
      <c r="YQ322" s="120"/>
      <c r="YR322" s="120"/>
      <c r="YS322" s="120"/>
      <c r="YT322" s="120"/>
      <c r="YU322" s="120"/>
      <c r="YV322" s="120"/>
      <c r="YW322" s="120"/>
      <c r="YX322" s="120"/>
      <c r="YY322" s="120"/>
      <c r="YZ322" s="120"/>
      <c r="ZA322" s="120"/>
      <c r="ZB322" s="120"/>
      <c r="ZC322" s="120"/>
      <c r="ZD322" s="120"/>
      <c r="ZE322" s="120"/>
      <c r="ZF322" s="120"/>
      <c r="ZG322" s="120"/>
      <c r="ZH322" s="120"/>
      <c r="ZI322" s="120"/>
      <c r="ZJ322" s="120"/>
      <c r="ZK322" s="120"/>
      <c r="ZL322" s="120"/>
      <c r="ZM322" s="120"/>
      <c r="ZN322" s="120"/>
      <c r="ZO322" s="120"/>
      <c r="ZP322" s="120"/>
      <c r="ZQ322" s="120"/>
      <c r="ZR322" s="120"/>
      <c r="ZS322" s="120"/>
      <c r="ZT322" s="120"/>
      <c r="ZU322" s="120"/>
      <c r="ZV322" s="120"/>
      <c r="ZW322" s="120"/>
      <c r="ZX322" s="120"/>
      <c r="ZY322" s="120"/>
      <c r="ZZ322" s="120"/>
      <c r="AAA322" s="120"/>
      <c r="AAB322" s="120"/>
      <c r="AAC322" s="120"/>
      <c r="AAD322" s="120"/>
      <c r="AAE322" s="120"/>
      <c r="AAF322" s="120"/>
      <c r="AAG322" s="120"/>
      <c r="AAH322" s="120"/>
      <c r="AAI322" s="120"/>
      <c r="AAJ322" s="120"/>
      <c r="AAK322" s="120"/>
      <c r="AAL322" s="120"/>
      <c r="AAM322" s="120"/>
      <c r="AAN322" s="120"/>
      <c r="AAO322" s="120"/>
      <c r="AAP322" s="120"/>
      <c r="AAQ322" s="120"/>
      <c r="AAR322" s="120"/>
      <c r="AAS322" s="120"/>
      <c r="AAT322" s="120"/>
      <c r="AAU322" s="120"/>
      <c r="AAV322" s="120"/>
      <c r="AAW322" s="120"/>
      <c r="AAX322" s="120"/>
      <c r="AAY322" s="120"/>
      <c r="AAZ322" s="120"/>
      <c r="ABA322" s="120"/>
      <c r="ABB322" s="120"/>
      <c r="ABC322" s="120"/>
      <c r="ABD322" s="120"/>
      <c r="ABE322" s="120"/>
      <c r="ABF322" s="120"/>
      <c r="ABG322" s="120"/>
      <c r="ABH322" s="120"/>
      <c r="ABI322" s="120"/>
      <c r="ABJ322" s="120"/>
      <c r="ABK322" s="120"/>
      <c r="ABL322" s="120"/>
      <c r="ABM322" s="120"/>
      <c r="ABN322" s="120"/>
      <c r="ABO322" s="120"/>
      <c r="ABP322" s="120"/>
      <c r="ABQ322" s="120"/>
      <c r="ABR322" s="120"/>
      <c r="ABS322" s="120"/>
      <c r="ABT322" s="120"/>
      <c r="ABU322" s="120"/>
      <c r="ABV322" s="120"/>
      <c r="ABW322" s="120"/>
      <c r="ABX322" s="120"/>
      <c r="ABY322" s="120"/>
      <c r="ABZ322" s="120"/>
      <c r="ACA322" s="120"/>
      <c r="ACB322" s="120"/>
      <c r="ACC322" s="120"/>
      <c r="ACD322" s="120"/>
      <c r="ACE322" s="120"/>
      <c r="ACF322" s="120"/>
      <c r="ACG322" s="120"/>
      <c r="ACH322" s="120"/>
      <c r="ACI322" s="120"/>
      <c r="ACJ322" s="120"/>
      <c r="ACK322" s="120"/>
      <c r="ACL322" s="120"/>
      <c r="ACM322" s="120"/>
      <c r="ACN322" s="120"/>
      <c r="ACO322" s="120"/>
      <c r="ACP322" s="120"/>
      <c r="ACQ322" s="120"/>
      <c r="ACR322" s="120"/>
      <c r="ACS322" s="120"/>
      <c r="ACT322" s="120"/>
      <c r="ACU322" s="120"/>
      <c r="ACV322" s="120"/>
      <c r="ACW322" s="120"/>
      <c r="ACX322" s="120"/>
      <c r="ACY322" s="120"/>
      <c r="ACZ322" s="120"/>
      <c r="ADA322" s="120"/>
      <c r="ADB322" s="120"/>
      <c r="ADC322" s="120"/>
      <c r="ADD322" s="120"/>
      <c r="ADE322" s="120"/>
      <c r="ADF322" s="120"/>
      <c r="ADG322" s="120"/>
      <c r="ADH322" s="120"/>
      <c r="ADI322" s="120"/>
      <c r="ADJ322" s="120"/>
      <c r="ADK322" s="120"/>
      <c r="ADL322" s="120"/>
      <c r="ADM322" s="120"/>
      <c r="ADN322" s="120"/>
      <c r="ADO322" s="120"/>
      <c r="ADP322" s="120"/>
      <c r="ADQ322" s="120"/>
      <c r="ADR322" s="120"/>
      <c r="ADS322" s="120"/>
      <c r="ADT322" s="120"/>
      <c r="ADU322" s="120"/>
      <c r="ADV322" s="120"/>
      <c r="ADW322" s="120"/>
      <c r="ADX322" s="120"/>
      <c r="ADY322" s="120"/>
      <c r="ADZ322" s="120"/>
      <c r="AEA322" s="120"/>
      <c r="AEB322" s="120"/>
      <c r="AEC322" s="120"/>
      <c r="AED322" s="120"/>
      <c r="AEE322" s="120"/>
      <c r="AEF322" s="120"/>
      <c r="AEG322" s="120"/>
      <c r="AEH322" s="120"/>
      <c r="AEI322" s="120"/>
      <c r="AEJ322" s="120"/>
      <c r="AEK322" s="120"/>
      <c r="AEL322" s="120"/>
      <c r="AEM322" s="120"/>
      <c r="AEN322" s="120"/>
      <c r="AEO322" s="120"/>
      <c r="AEP322" s="120"/>
      <c r="AEQ322" s="120"/>
      <c r="AER322" s="120"/>
      <c r="AES322" s="120"/>
      <c r="AET322" s="120"/>
      <c r="AEU322" s="120"/>
      <c r="AEV322" s="120"/>
      <c r="AEW322" s="120"/>
      <c r="AEX322" s="120"/>
      <c r="AEY322" s="120"/>
      <c r="AEZ322" s="120"/>
      <c r="AFA322" s="120"/>
      <c r="AFB322" s="120"/>
      <c r="AFC322" s="120"/>
      <c r="AFD322" s="120"/>
      <c r="AFE322" s="120"/>
      <c r="AFF322" s="120"/>
      <c r="AFG322" s="120"/>
      <c r="AFH322" s="120"/>
      <c r="AFI322" s="120"/>
      <c r="AFJ322" s="120"/>
      <c r="AFK322" s="120"/>
      <c r="AFL322" s="120"/>
      <c r="AFM322" s="120"/>
      <c r="AFN322" s="120"/>
      <c r="AFO322" s="120"/>
      <c r="AFP322" s="120"/>
      <c r="AFQ322" s="120"/>
      <c r="AFR322" s="120"/>
      <c r="AFS322" s="120"/>
      <c r="AFT322" s="120"/>
      <c r="AFU322" s="120"/>
      <c r="AFV322" s="120"/>
      <c r="AFW322" s="120"/>
      <c r="AFX322" s="120"/>
      <c r="AFY322" s="120"/>
      <c r="AFZ322" s="120"/>
      <c r="AGA322" s="120"/>
      <c r="AGB322" s="120"/>
      <c r="AGC322" s="120"/>
      <c r="AGD322" s="120"/>
      <c r="AGE322" s="120"/>
      <c r="AGF322" s="120"/>
      <c r="AGG322" s="120"/>
      <c r="AGH322" s="120"/>
      <c r="AGI322" s="120"/>
      <c r="AGJ322" s="120"/>
      <c r="AGK322" s="120"/>
      <c r="AGL322" s="120"/>
      <c r="AGM322" s="120"/>
      <c r="AGN322" s="120"/>
      <c r="AGO322" s="120"/>
      <c r="AGP322" s="120"/>
      <c r="AGQ322" s="120"/>
      <c r="AGR322" s="120"/>
      <c r="AGS322" s="120"/>
      <c r="AGT322" s="120"/>
      <c r="AGU322" s="120"/>
      <c r="AGV322" s="120"/>
      <c r="AGW322" s="120"/>
      <c r="AGX322" s="120"/>
      <c r="AGY322" s="120"/>
      <c r="AGZ322" s="120"/>
      <c r="AHA322" s="120"/>
      <c r="AHB322" s="120"/>
      <c r="AHC322" s="120"/>
      <c r="AHD322" s="120"/>
      <c r="AHE322" s="120"/>
      <c r="AHF322" s="120"/>
      <c r="AHG322" s="120"/>
      <c r="AHH322" s="120"/>
      <c r="AHI322" s="120"/>
      <c r="AHJ322" s="120"/>
      <c r="AHK322" s="120"/>
      <c r="AHL322" s="120"/>
      <c r="AHM322" s="120"/>
      <c r="AHN322" s="120"/>
      <c r="AHO322" s="120"/>
      <c r="AHP322" s="120"/>
      <c r="AHQ322" s="120"/>
      <c r="AHR322" s="120"/>
      <c r="AHS322" s="120"/>
      <c r="AHT322" s="120"/>
      <c r="AHU322" s="120"/>
      <c r="AHV322" s="120"/>
      <c r="AHW322" s="120"/>
      <c r="AHX322" s="120"/>
      <c r="AHY322" s="120"/>
      <c r="AHZ322" s="120"/>
      <c r="AIA322" s="120"/>
      <c r="AIB322" s="120"/>
      <c r="AIC322" s="120"/>
      <c r="AID322" s="120"/>
      <c r="AIE322" s="120"/>
      <c r="AIF322" s="120"/>
      <c r="AIG322" s="120"/>
      <c r="AIH322" s="120"/>
      <c r="AII322" s="120"/>
      <c r="AIJ322" s="120"/>
      <c r="AIK322" s="120"/>
      <c r="AIL322" s="120"/>
      <c r="AIM322" s="120"/>
      <c r="AIN322" s="120"/>
      <c r="AIO322" s="120"/>
      <c r="AIP322" s="120"/>
      <c r="AIQ322" s="120"/>
      <c r="AIR322" s="120"/>
      <c r="AIS322" s="120"/>
      <c r="AIT322" s="120"/>
      <c r="AIU322" s="120"/>
      <c r="AIV322" s="120"/>
      <c r="AIW322" s="120"/>
      <c r="AIX322" s="120"/>
      <c r="AIY322" s="120"/>
      <c r="AIZ322" s="120"/>
      <c r="AJA322" s="120"/>
      <c r="AJB322" s="120"/>
      <c r="AJC322" s="120"/>
      <c r="AJD322" s="120"/>
      <c r="AJE322" s="120"/>
      <c r="AJF322" s="120"/>
      <c r="AJG322" s="120"/>
      <c r="AJH322" s="120"/>
      <c r="AJI322" s="120"/>
      <c r="AJJ322" s="120"/>
      <c r="AJK322" s="120"/>
      <c r="AJL322" s="120"/>
      <c r="AJM322" s="120"/>
      <c r="AJN322" s="120"/>
      <c r="AJO322" s="120"/>
      <c r="AJP322" s="120"/>
      <c r="AJQ322" s="120"/>
      <c r="AJR322" s="120"/>
      <c r="AJS322" s="120"/>
      <c r="AJT322" s="120"/>
      <c r="AJU322" s="120"/>
      <c r="AJV322" s="120"/>
      <c r="AJW322" s="120"/>
      <c r="AJX322" s="120"/>
      <c r="AJY322" s="120"/>
      <c r="AJZ322" s="120"/>
      <c r="AKA322" s="120"/>
      <c r="AKB322" s="120"/>
      <c r="AKC322" s="120"/>
      <c r="AKD322" s="120"/>
      <c r="AKE322" s="120"/>
      <c r="AKF322" s="120"/>
      <c r="AKG322" s="120"/>
      <c r="AKH322" s="120"/>
      <c r="AKI322" s="120"/>
      <c r="AKJ322" s="120"/>
      <c r="AKK322" s="120"/>
      <c r="AKL322" s="120"/>
      <c r="AKM322" s="120"/>
      <c r="AKN322" s="120"/>
      <c r="AKO322" s="120"/>
      <c r="AKP322" s="120"/>
      <c r="AKQ322" s="120"/>
      <c r="AKR322" s="120"/>
      <c r="AKS322" s="120"/>
      <c r="AKT322" s="120"/>
      <c r="AKU322" s="120"/>
      <c r="AKV322" s="120"/>
      <c r="AKW322" s="120"/>
      <c r="AKX322" s="120"/>
      <c r="AKY322" s="120"/>
      <c r="AKZ322" s="120"/>
      <c r="ALA322" s="120"/>
      <c r="ALB322" s="120"/>
      <c r="ALC322" s="120"/>
      <c r="ALD322" s="120"/>
      <c r="ALE322" s="120"/>
      <c r="ALF322" s="120"/>
      <c r="ALG322" s="120"/>
      <c r="ALH322" s="120"/>
      <c r="ALI322" s="120"/>
      <c r="ALJ322" s="120"/>
      <c r="ALK322" s="120"/>
      <c r="ALL322" s="120"/>
      <c r="ALM322" s="120"/>
      <c r="ALN322" s="120"/>
      <c r="ALO322" s="120"/>
      <c r="ALP322" s="120"/>
      <c r="ALQ322" s="120"/>
      <c r="ALR322" s="120"/>
      <c r="ALS322" s="120"/>
      <c r="ALT322" s="120"/>
      <c r="ALU322" s="120"/>
      <c r="ALV322" s="120"/>
      <c r="ALW322" s="120"/>
      <c r="ALX322" s="120"/>
      <c r="ALY322" s="120"/>
      <c r="ALZ322" s="120"/>
      <c r="AMA322" s="120"/>
      <c r="AMB322" s="120"/>
      <c r="AMC322" s="120"/>
      <c r="AMD322" s="120"/>
      <c r="AME322" s="120"/>
      <c r="AMF322" s="120"/>
      <c r="AMG322" s="120"/>
      <c r="AMH322" s="120"/>
      <c r="AMI322" s="120"/>
      <c r="AMJ322" s="120"/>
      <c r="AMK322" s="120"/>
      <c r="AML322" s="120"/>
    </row>
    <row r="323" spans="1:1026" s="121" customFormat="1" ht="27.95" customHeight="1" x14ac:dyDescent="0.25">
      <c r="A323" s="102">
        <v>318</v>
      </c>
      <c r="B323" s="83" t="s">
        <v>429</v>
      </c>
      <c r="C323" s="83" t="s">
        <v>19</v>
      </c>
      <c r="D323" s="83" t="s">
        <v>634</v>
      </c>
      <c r="E323" s="84" t="s">
        <v>24</v>
      </c>
      <c r="F323" s="116">
        <v>2</v>
      </c>
      <c r="G323" s="117" t="s">
        <v>11</v>
      </c>
      <c r="H323" s="88"/>
      <c r="I323" s="88">
        <f t="shared" si="28"/>
        <v>0</v>
      </c>
      <c r="J323" s="76">
        <f t="shared" si="24"/>
        <v>0</v>
      </c>
      <c r="K323" s="76">
        <f t="shared" si="25"/>
        <v>0</v>
      </c>
      <c r="L323" s="89"/>
      <c r="M323" s="89"/>
      <c r="N323" s="89"/>
      <c r="O323" s="39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  <c r="IQ323" s="120"/>
      <c r="IR323" s="120"/>
      <c r="IS323" s="120"/>
      <c r="IT323" s="120"/>
      <c r="IU323" s="120"/>
      <c r="IV323" s="120"/>
      <c r="IW323" s="120"/>
      <c r="IX323" s="120"/>
      <c r="IY323" s="120"/>
      <c r="IZ323" s="120"/>
      <c r="JA323" s="120"/>
      <c r="JB323" s="120"/>
      <c r="JC323" s="120"/>
      <c r="JD323" s="120"/>
      <c r="JE323" s="120"/>
      <c r="JF323" s="120"/>
      <c r="JG323" s="120"/>
      <c r="JH323" s="120"/>
      <c r="JI323" s="120"/>
      <c r="JJ323" s="120"/>
      <c r="JK323" s="120"/>
      <c r="JL323" s="120"/>
      <c r="JM323" s="120"/>
      <c r="JN323" s="120"/>
      <c r="JO323" s="120"/>
      <c r="JP323" s="120"/>
      <c r="JQ323" s="120"/>
      <c r="JR323" s="120"/>
      <c r="JS323" s="120"/>
      <c r="JT323" s="120"/>
      <c r="JU323" s="120"/>
      <c r="JV323" s="120"/>
      <c r="JW323" s="120"/>
      <c r="JX323" s="120"/>
      <c r="JY323" s="120"/>
      <c r="JZ323" s="120"/>
      <c r="KA323" s="120"/>
      <c r="KB323" s="120"/>
      <c r="KC323" s="120"/>
      <c r="KD323" s="120"/>
      <c r="KE323" s="120"/>
      <c r="KF323" s="120"/>
      <c r="KG323" s="120"/>
      <c r="KH323" s="120"/>
      <c r="KI323" s="120"/>
      <c r="KJ323" s="120"/>
      <c r="KK323" s="120"/>
      <c r="KL323" s="120"/>
      <c r="KM323" s="120"/>
      <c r="KN323" s="120"/>
      <c r="KO323" s="120"/>
      <c r="KP323" s="120"/>
      <c r="KQ323" s="120"/>
      <c r="KR323" s="120"/>
      <c r="KS323" s="120"/>
      <c r="KT323" s="120"/>
      <c r="KU323" s="120"/>
      <c r="KV323" s="120"/>
      <c r="KW323" s="120"/>
      <c r="KX323" s="120"/>
      <c r="KY323" s="120"/>
      <c r="KZ323" s="120"/>
      <c r="LA323" s="120"/>
      <c r="LB323" s="120"/>
      <c r="LC323" s="120"/>
      <c r="LD323" s="120"/>
      <c r="LE323" s="120"/>
      <c r="LF323" s="120"/>
      <c r="LG323" s="120"/>
      <c r="LH323" s="120"/>
      <c r="LI323" s="120"/>
      <c r="LJ323" s="120"/>
      <c r="LK323" s="120"/>
      <c r="LL323" s="120"/>
      <c r="LM323" s="120"/>
      <c r="LN323" s="120"/>
      <c r="LO323" s="120"/>
      <c r="LP323" s="120"/>
      <c r="LQ323" s="120"/>
      <c r="LR323" s="120"/>
      <c r="LS323" s="120"/>
      <c r="LT323" s="120"/>
      <c r="LU323" s="120"/>
      <c r="LV323" s="120"/>
      <c r="LW323" s="120"/>
      <c r="LX323" s="120"/>
      <c r="LY323" s="120"/>
      <c r="LZ323" s="120"/>
      <c r="MA323" s="120"/>
      <c r="MB323" s="120"/>
      <c r="MC323" s="120"/>
      <c r="MD323" s="120"/>
      <c r="ME323" s="120"/>
      <c r="MF323" s="120"/>
      <c r="MG323" s="120"/>
      <c r="MH323" s="120"/>
      <c r="MI323" s="120"/>
      <c r="MJ323" s="120"/>
      <c r="MK323" s="120"/>
      <c r="ML323" s="120"/>
      <c r="MM323" s="120"/>
      <c r="MN323" s="120"/>
      <c r="MO323" s="120"/>
      <c r="MP323" s="120"/>
      <c r="MQ323" s="120"/>
      <c r="MR323" s="120"/>
      <c r="MS323" s="120"/>
      <c r="MT323" s="120"/>
      <c r="MU323" s="120"/>
      <c r="MV323" s="120"/>
      <c r="MW323" s="120"/>
      <c r="MX323" s="120"/>
      <c r="MY323" s="120"/>
      <c r="MZ323" s="120"/>
      <c r="NA323" s="120"/>
      <c r="NB323" s="120"/>
      <c r="NC323" s="120"/>
      <c r="ND323" s="120"/>
      <c r="NE323" s="120"/>
      <c r="NF323" s="120"/>
      <c r="NG323" s="120"/>
      <c r="NH323" s="120"/>
      <c r="NI323" s="120"/>
      <c r="NJ323" s="120"/>
      <c r="NK323" s="120"/>
      <c r="NL323" s="120"/>
      <c r="NM323" s="120"/>
      <c r="NN323" s="120"/>
      <c r="NO323" s="120"/>
      <c r="NP323" s="120"/>
      <c r="NQ323" s="120"/>
      <c r="NR323" s="120"/>
      <c r="NS323" s="120"/>
      <c r="NT323" s="120"/>
      <c r="NU323" s="120"/>
      <c r="NV323" s="120"/>
      <c r="NW323" s="120"/>
      <c r="NX323" s="120"/>
      <c r="NY323" s="120"/>
      <c r="NZ323" s="120"/>
      <c r="OA323" s="120"/>
      <c r="OB323" s="120"/>
      <c r="OC323" s="120"/>
      <c r="OD323" s="120"/>
      <c r="OE323" s="120"/>
      <c r="OF323" s="120"/>
      <c r="OG323" s="120"/>
      <c r="OH323" s="120"/>
      <c r="OI323" s="120"/>
      <c r="OJ323" s="120"/>
      <c r="OK323" s="120"/>
      <c r="OL323" s="120"/>
      <c r="OM323" s="120"/>
      <c r="ON323" s="120"/>
      <c r="OO323" s="120"/>
      <c r="OP323" s="120"/>
      <c r="OQ323" s="120"/>
      <c r="OR323" s="120"/>
      <c r="OS323" s="120"/>
      <c r="OT323" s="120"/>
      <c r="OU323" s="120"/>
      <c r="OV323" s="120"/>
      <c r="OW323" s="120"/>
      <c r="OX323" s="120"/>
      <c r="OY323" s="120"/>
      <c r="OZ323" s="120"/>
      <c r="PA323" s="120"/>
      <c r="PB323" s="120"/>
      <c r="PC323" s="120"/>
      <c r="PD323" s="120"/>
      <c r="PE323" s="120"/>
      <c r="PF323" s="120"/>
      <c r="PG323" s="120"/>
      <c r="PH323" s="120"/>
      <c r="PI323" s="120"/>
      <c r="PJ323" s="120"/>
      <c r="PK323" s="120"/>
      <c r="PL323" s="120"/>
      <c r="PM323" s="120"/>
      <c r="PN323" s="120"/>
      <c r="PO323" s="120"/>
      <c r="PP323" s="120"/>
      <c r="PQ323" s="120"/>
      <c r="PR323" s="120"/>
      <c r="PS323" s="120"/>
      <c r="PT323" s="120"/>
      <c r="PU323" s="120"/>
      <c r="PV323" s="120"/>
      <c r="PW323" s="120"/>
      <c r="PX323" s="120"/>
      <c r="PY323" s="120"/>
      <c r="PZ323" s="120"/>
      <c r="QA323" s="120"/>
      <c r="QB323" s="120"/>
      <c r="QC323" s="120"/>
      <c r="QD323" s="120"/>
      <c r="QE323" s="120"/>
      <c r="QF323" s="120"/>
      <c r="QG323" s="120"/>
      <c r="QH323" s="120"/>
      <c r="QI323" s="120"/>
      <c r="QJ323" s="120"/>
      <c r="QK323" s="120"/>
      <c r="QL323" s="120"/>
      <c r="QM323" s="120"/>
      <c r="QN323" s="120"/>
      <c r="QO323" s="120"/>
      <c r="QP323" s="120"/>
      <c r="QQ323" s="120"/>
      <c r="QR323" s="120"/>
      <c r="QS323" s="120"/>
      <c r="QT323" s="120"/>
      <c r="QU323" s="120"/>
      <c r="QV323" s="120"/>
      <c r="QW323" s="120"/>
      <c r="QX323" s="120"/>
      <c r="QY323" s="120"/>
      <c r="QZ323" s="120"/>
      <c r="RA323" s="120"/>
      <c r="RB323" s="120"/>
      <c r="RC323" s="120"/>
      <c r="RD323" s="120"/>
      <c r="RE323" s="120"/>
      <c r="RF323" s="120"/>
      <c r="RG323" s="120"/>
      <c r="RH323" s="120"/>
      <c r="RI323" s="120"/>
      <c r="RJ323" s="120"/>
      <c r="RK323" s="120"/>
      <c r="RL323" s="120"/>
      <c r="RM323" s="120"/>
      <c r="RN323" s="120"/>
      <c r="RO323" s="120"/>
      <c r="RP323" s="120"/>
      <c r="RQ323" s="120"/>
      <c r="RR323" s="120"/>
      <c r="RS323" s="120"/>
      <c r="RT323" s="120"/>
      <c r="RU323" s="120"/>
      <c r="RV323" s="120"/>
      <c r="RW323" s="120"/>
      <c r="RX323" s="120"/>
      <c r="RY323" s="120"/>
      <c r="RZ323" s="120"/>
      <c r="SA323" s="120"/>
      <c r="SB323" s="120"/>
      <c r="SC323" s="120"/>
      <c r="SD323" s="120"/>
      <c r="SE323" s="120"/>
      <c r="SF323" s="120"/>
      <c r="SG323" s="120"/>
      <c r="SH323" s="120"/>
      <c r="SI323" s="120"/>
      <c r="SJ323" s="120"/>
      <c r="SK323" s="120"/>
      <c r="SL323" s="120"/>
      <c r="SM323" s="120"/>
      <c r="SN323" s="120"/>
      <c r="SO323" s="120"/>
      <c r="SP323" s="120"/>
      <c r="SQ323" s="120"/>
      <c r="SR323" s="120"/>
      <c r="SS323" s="120"/>
      <c r="ST323" s="120"/>
      <c r="SU323" s="120"/>
      <c r="SV323" s="120"/>
      <c r="SW323" s="120"/>
      <c r="SX323" s="120"/>
      <c r="SY323" s="120"/>
      <c r="SZ323" s="120"/>
      <c r="TA323" s="120"/>
      <c r="TB323" s="120"/>
      <c r="TC323" s="120"/>
      <c r="TD323" s="120"/>
      <c r="TE323" s="120"/>
      <c r="TF323" s="120"/>
      <c r="TG323" s="120"/>
      <c r="TH323" s="120"/>
      <c r="TI323" s="120"/>
      <c r="TJ323" s="120"/>
      <c r="TK323" s="120"/>
      <c r="TL323" s="120"/>
      <c r="TM323" s="120"/>
      <c r="TN323" s="120"/>
      <c r="TO323" s="120"/>
      <c r="TP323" s="120"/>
      <c r="TQ323" s="120"/>
      <c r="TR323" s="120"/>
      <c r="TS323" s="120"/>
      <c r="TT323" s="120"/>
      <c r="TU323" s="120"/>
      <c r="TV323" s="120"/>
      <c r="TW323" s="120"/>
      <c r="TX323" s="120"/>
      <c r="TY323" s="120"/>
      <c r="TZ323" s="120"/>
      <c r="UA323" s="120"/>
      <c r="UB323" s="120"/>
      <c r="UC323" s="120"/>
      <c r="UD323" s="120"/>
      <c r="UE323" s="120"/>
      <c r="UF323" s="120"/>
      <c r="UG323" s="120"/>
      <c r="UH323" s="120"/>
      <c r="UI323" s="120"/>
      <c r="UJ323" s="120"/>
      <c r="UK323" s="120"/>
      <c r="UL323" s="120"/>
      <c r="UM323" s="120"/>
      <c r="UN323" s="120"/>
      <c r="UO323" s="120"/>
      <c r="UP323" s="120"/>
      <c r="UQ323" s="120"/>
      <c r="UR323" s="120"/>
      <c r="US323" s="120"/>
      <c r="UT323" s="120"/>
      <c r="UU323" s="120"/>
      <c r="UV323" s="120"/>
      <c r="UW323" s="120"/>
      <c r="UX323" s="120"/>
      <c r="UY323" s="120"/>
      <c r="UZ323" s="120"/>
      <c r="VA323" s="120"/>
      <c r="VB323" s="120"/>
      <c r="VC323" s="120"/>
      <c r="VD323" s="120"/>
      <c r="VE323" s="120"/>
      <c r="VF323" s="120"/>
      <c r="VG323" s="120"/>
      <c r="VH323" s="120"/>
      <c r="VI323" s="120"/>
      <c r="VJ323" s="120"/>
      <c r="VK323" s="120"/>
      <c r="VL323" s="120"/>
      <c r="VM323" s="120"/>
      <c r="VN323" s="120"/>
      <c r="VO323" s="120"/>
      <c r="VP323" s="120"/>
      <c r="VQ323" s="120"/>
      <c r="VR323" s="120"/>
      <c r="VS323" s="120"/>
      <c r="VT323" s="120"/>
      <c r="VU323" s="120"/>
      <c r="VV323" s="120"/>
      <c r="VW323" s="120"/>
      <c r="VX323" s="120"/>
      <c r="VY323" s="120"/>
      <c r="VZ323" s="120"/>
      <c r="WA323" s="120"/>
      <c r="WB323" s="120"/>
      <c r="WC323" s="120"/>
      <c r="WD323" s="120"/>
      <c r="WE323" s="120"/>
      <c r="WF323" s="120"/>
      <c r="WG323" s="120"/>
      <c r="WH323" s="120"/>
      <c r="WI323" s="120"/>
      <c r="WJ323" s="120"/>
      <c r="WK323" s="120"/>
      <c r="WL323" s="120"/>
      <c r="WM323" s="120"/>
      <c r="WN323" s="120"/>
      <c r="WO323" s="120"/>
      <c r="WP323" s="120"/>
      <c r="WQ323" s="120"/>
      <c r="WR323" s="120"/>
      <c r="WS323" s="120"/>
      <c r="WT323" s="120"/>
      <c r="WU323" s="120"/>
      <c r="WV323" s="120"/>
      <c r="WW323" s="120"/>
      <c r="WX323" s="120"/>
      <c r="WY323" s="120"/>
      <c r="WZ323" s="120"/>
      <c r="XA323" s="120"/>
      <c r="XB323" s="120"/>
      <c r="XC323" s="120"/>
      <c r="XD323" s="120"/>
      <c r="XE323" s="120"/>
      <c r="XF323" s="120"/>
      <c r="XG323" s="120"/>
      <c r="XH323" s="120"/>
      <c r="XI323" s="120"/>
      <c r="XJ323" s="120"/>
      <c r="XK323" s="120"/>
      <c r="XL323" s="120"/>
      <c r="XM323" s="120"/>
      <c r="XN323" s="120"/>
      <c r="XO323" s="120"/>
      <c r="XP323" s="120"/>
      <c r="XQ323" s="120"/>
      <c r="XR323" s="120"/>
      <c r="XS323" s="120"/>
      <c r="XT323" s="120"/>
      <c r="XU323" s="120"/>
      <c r="XV323" s="120"/>
      <c r="XW323" s="120"/>
      <c r="XX323" s="120"/>
      <c r="XY323" s="120"/>
      <c r="XZ323" s="120"/>
      <c r="YA323" s="120"/>
      <c r="YB323" s="120"/>
      <c r="YC323" s="120"/>
      <c r="YD323" s="120"/>
      <c r="YE323" s="120"/>
      <c r="YF323" s="120"/>
      <c r="YG323" s="120"/>
      <c r="YH323" s="120"/>
      <c r="YI323" s="120"/>
      <c r="YJ323" s="120"/>
      <c r="YK323" s="120"/>
      <c r="YL323" s="120"/>
      <c r="YM323" s="120"/>
      <c r="YN323" s="120"/>
      <c r="YO323" s="120"/>
      <c r="YP323" s="120"/>
      <c r="YQ323" s="120"/>
      <c r="YR323" s="120"/>
      <c r="YS323" s="120"/>
      <c r="YT323" s="120"/>
      <c r="YU323" s="120"/>
      <c r="YV323" s="120"/>
      <c r="YW323" s="120"/>
      <c r="YX323" s="120"/>
      <c r="YY323" s="120"/>
      <c r="YZ323" s="120"/>
      <c r="ZA323" s="120"/>
      <c r="ZB323" s="120"/>
      <c r="ZC323" s="120"/>
      <c r="ZD323" s="120"/>
      <c r="ZE323" s="120"/>
      <c r="ZF323" s="120"/>
      <c r="ZG323" s="120"/>
      <c r="ZH323" s="120"/>
      <c r="ZI323" s="120"/>
      <c r="ZJ323" s="120"/>
      <c r="ZK323" s="120"/>
      <c r="ZL323" s="120"/>
      <c r="ZM323" s="120"/>
      <c r="ZN323" s="120"/>
      <c r="ZO323" s="120"/>
      <c r="ZP323" s="120"/>
      <c r="ZQ323" s="120"/>
      <c r="ZR323" s="120"/>
      <c r="ZS323" s="120"/>
      <c r="ZT323" s="120"/>
      <c r="ZU323" s="120"/>
      <c r="ZV323" s="120"/>
      <c r="ZW323" s="120"/>
      <c r="ZX323" s="120"/>
      <c r="ZY323" s="120"/>
      <c r="ZZ323" s="120"/>
      <c r="AAA323" s="120"/>
      <c r="AAB323" s="120"/>
      <c r="AAC323" s="120"/>
      <c r="AAD323" s="120"/>
      <c r="AAE323" s="120"/>
      <c r="AAF323" s="120"/>
      <c r="AAG323" s="120"/>
      <c r="AAH323" s="120"/>
      <c r="AAI323" s="120"/>
      <c r="AAJ323" s="120"/>
      <c r="AAK323" s="120"/>
      <c r="AAL323" s="120"/>
      <c r="AAM323" s="120"/>
      <c r="AAN323" s="120"/>
      <c r="AAO323" s="120"/>
      <c r="AAP323" s="120"/>
      <c r="AAQ323" s="120"/>
      <c r="AAR323" s="120"/>
      <c r="AAS323" s="120"/>
      <c r="AAT323" s="120"/>
      <c r="AAU323" s="120"/>
      <c r="AAV323" s="120"/>
      <c r="AAW323" s="120"/>
      <c r="AAX323" s="120"/>
      <c r="AAY323" s="120"/>
      <c r="AAZ323" s="120"/>
      <c r="ABA323" s="120"/>
      <c r="ABB323" s="120"/>
      <c r="ABC323" s="120"/>
      <c r="ABD323" s="120"/>
      <c r="ABE323" s="120"/>
      <c r="ABF323" s="120"/>
      <c r="ABG323" s="120"/>
      <c r="ABH323" s="120"/>
      <c r="ABI323" s="120"/>
      <c r="ABJ323" s="120"/>
      <c r="ABK323" s="120"/>
      <c r="ABL323" s="120"/>
      <c r="ABM323" s="120"/>
      <c r="ABN323" s="120"/>
      <c r="ABO323" s="120"/>
      <c r="ABP323" s="120"/>
      <c r="ABQ323" s="120"/>
      <c r="ABR323" s="120"/>
      <c r="ABS323" s="120"/>
      <c r="ABT323" s="120"/>
      <c r="ABU323" s="120"/>
      <c r="ABV323" s="120"/>
      <c r="ABW323" s="120"/>
      <c r="ABX323" s="120"/>
      <c r="ABY323" s="120"/>
      <c r="ABZ323" s="120"/>
      <c r="ACA323" s="120"/>
      <c r="ACB323" s="120"/>
      <c r="ACC323" s="120"/>
      <c r="ACD323" s="120"/>
      <c r="ACE323" s="120"/>
      <c r="ACF323" s="120"/>
      <c r="ACG323" s="120"/>
      <c r="ACH323" s="120"/>
      <c r="ACI323" s="120"/>
      <c r="ACJ323" s="120"/>
      <c r="ACK323" s="120"/>
      <c r="ACL323" s="120"/>
      <c r="ACM323" s="120"/>
      <c r="ACN323" s="120"/>
      <c r="ACO323" s="120"/>
      <c r="ACP323" s="120"/>
      <c r="ACQ323" s="120"/>
      <c r="ACR323" s="120"/>
      <c r="ACS323" s="120"/>
      <c r="ACT323" s="120"/>
      <c r="ACU323" s="120"/>
      <c r="ACV323" s="120"/>
      <c r="ACW323" s="120"/>
      <c r="ACX323" s="120"/>
      <c r="ACY323" s="120"/>
      <c r="ACZ323" s="120"/>
      <c r="ADA323" s="120"/>
      <c r="ADB323" s="120"/>
      <c r="ADC323" s="120"/>
      <c r="ADD323" s="120"/>
      <c r="ADE323" s="120"/>
      <c r="ADF323" s="120"/>
      <c r="ADG323" s="120"/>
      <c r="ADH323" s="120"/>
      <c r="ADI323" s="120"/>
      <c r="ADJ323" s="120"/>
      <c r="ADK323" s="120"/>
      <c r="ADL323" s="120"/>
      <c r="ADM323" s="120"/>
      <c r="ADN323" s="120"/>
      <c r="ADO323" s="120"/>
      <c r="ADP323" s="120"/>
      <c r="ADQ323" s="120"/>
      <c r="ADR323" s="120"/>
      <c r="ADS323" s="120"/>
      <c r="ADT323" s="120"/>
      <c r="ADU323" s="120"/>
      <c r="ADV323" s="120"/>
      <c r="ADW323" s="120"/>
      <c r="ADX323" s="120"/>
      <c r="ADY323" s="120"/>
      <c r="ADZ323" s="120"/>
      <c r="AEA323" s="120"/>
      <c r="AEB323" s="120"/>
      <c r="AEC323" s="120"/>
      <c r="AED323" s="120"/>
      <c r="AEE323" s="120"/>
      <c r="AEF323" s="120"/>
      <c r="AEG323" s="120"/>
      <c r="AEH323" s="120"/>
      <c r="AEI323" s="120"/>
      <c r="AEJ323" s="120"/>
      <c r="AEK323" s="120"/>
      <c r="AEL323" s="120"/>
      <c r="AEM323" s="120"/>
      <c r="AEN323" s="120"/>
      <c r="AEO323" s="120"/>
      <c r="AEP323" s="120"/>
      <c r="AEQ323" s="120"/>
      <c r="AER323" s="120"/>
      <c r="AES323" s="120"/>
      <c r="AET323" s="120"/>
      <c r="AEU323" s="120"/>
      <c r="AEV323" s="120"/>
      <c r="AEW323" s="120"/>
      <c r="AEX323" s="120"/>
      <c r="AEY323" s="120"/>
      <c r="AEZ323" s="120"/>
      <c r="AFA323" s="120"/>
      <c r="AFB323" s="120"/>
      <c r="AFC323" s="120"/>
      <c r="AFD323" s="120"/>
      <c r="AFE323" s="120"/>
      <c r="AFF323" s="120"/>
      <c r="AFG323" s="120"/>
      <c r="AFH323" s="120"/>
      <c r="AFI323" s="120"/>
      <c r="AFJ323" s="120"/>
      <c r="AFK323" s="120"/>
      <c r="AFL323" s="120"/>
      <c r="AFM323" s="120"/>
      <c r="AFN323" s="120"/>
      <c r="AFO323" s="120"/>
      <c r="AFP323" s="120"/>
      <c r="AFQ323" s="120"/>
      <c r="AFR323" s="120"/>
      <c r="AFS323" s="120"/>
      <c r="AFT323" s="120"/>
      <c r="AFU323" s="120"/>
      <c r="AFV323" s="120"/>
      <c r="AFW323" s="120"/>
      <c r="AFX323" s="120"/>
      <c r="AFY323" s="120"/>
      <c r="AFZ323" s="120"/>
      <c r="AGA323" s="120"/>
      <c r="AGB323" s="120"/>
      <c r="AGC323" s="120"/>
      <c r="AGD323" s="120"/>
      <c r="AGE323" s="120"/>
      <c r="AGF323" s="120"/>
      <c r="AGG323" s="120"/>
      <c r="AGH323" s="120"/>
      <c r="AGI323" s="120"/>
      <c r="AGJ323" s="120"/>
      <c r="AGK323" s="120"/>
      <c r="AGL323" s="120"/>
      <c r="AGM323" s="120"/>
      <c r="AGN323" s="120"/>
      <c r="AGO323" s="120"/>
      <c r="AGP323" s="120"/>
      <c r="AGQ323" s="120"/>
      <c r="AGR323" s="120"/>
      <c r="AGS323" s="120"/>
      <c r="AGT323" s="120"/>
      <c r="AGU323" s="120"/>
      <c r="AGV323" s="120"/>
      <c r="AGW323" s="120"/>
      <c r="AGX323" s="120"/>
      <c r="AGY323" s="120"/>
      <c r="AGZ323" s="120"/>
      <c r="AHA323" s="120"/>
      <c r="AHB323" s="120"/>
      <c r="AHC323" s="120"/>
      <c r="AHD323" s="120"/>
      <c r="AHE323" s="120"/>
      <c r="AHF323" s="120"/>
      <c r="AHG323" s="120"/>
      <c r="AHH323" s="120"/>
      <c r="AHI323" s="120"/>
      <c r="AHJ323" s="120"/>
      <c r="AHK323" s="120"/>
      <c r="AHL323" s="120"/>
      <c r="AHM323" s="120"/>
      <c r="AHN323" s="120"/>
      <c r="AHO323" s="120"/>
      <c r="AHP323" s="120"/>
      <c r="AHQ323" s="120"/>
      <c r="AHR323" s="120"/>
      <c r="AHS323" s="120"/>
      <c r="AHT323" s="120"/>
      <c r="AHU323" s="120"/>
      <c r="AHV323" s="120"/>
      <c r="AHW323" s="120"/>
      <c r="AHX323" s="120"/>
      <c r="AHY323" s="120"/>
      <c r="AHZ323" s="120"/>
      <c r="AIA323" s="120"/>
      <c r="AIB323" s="120"/>
      <c r="AIC323" s="120"/>
      <c r="AID323" s="120"/>
      <c r="AIE323" s="120"/>
      <c r="AIF323" s="120"/>
      <c r="AIG323" s="120"/>
      <c r="AIH323" s="120"/>
      <c r="AII323" s="120"/>
      <c r="AIJ323" s="120"/>
      <c r="AIK323" s="120"/>
      <c r="AIL323" s="120"/>
      <c r="AIM323" s="120"/>
      <c r="AIN323" s="120"/>
      <c r="AIO323" s="120"/>
      <c r="AIP323" s="120"/>
      <c r="AIQ323" s="120"/>
      <c r="AIR323" s="120"/>
      <c r="AIS323" s="120"/>
      <c r="AIT323" s="120"/>
      <c r="AIU323" s="120"/>
      <c r="AIV323" s="120"/>
      <c r="AIW323" s="120"/>
      <c r="AIX323" s="120"/>
      <c r="AIY323" s="120"/>
      <c r="AIZ323" s="120"/>
      <c r="AJA323" s="120"/>
      <c r="AJB323" s="120"/>
      <c r="AJC323" s="120"/>
      <c r="AJD323" s="120"/>
      <c r="AJE323" s="120"/>
      <c r="AJF323" s="120"/>
      <c r="AJG323" s="120"/>
      <c r="AJH323" s="120"/>
      <c r="AJI323" s="120"/>
      <c r="AJJ323" s="120"/>
      <c r="AJK323" s="120"/>
      <c r="AJL323" s="120"/>
      <c r="AJM323" s="120"/>
      <c r="AJN323" s="120"/>
      <c r="AJO323" s="120"/>
      <c r="AJP323" s="120"/>
      <c r="AJQ323" s="120"/>
      <c r="AJR323" s="120"/>
      <c r="AJS323" s="120"/>
      <c r="AJT323" s="120"/>
      <c r="AJU323" s="120"/>
      <c r="AJV323" s="120"/>
      <c r="AJW323" s="120"/>
      <c r="AJX323" s="120"/>
      <c r="AJY323" s="120"/>
      <c r="AJZ323" s="120"/>
      <c r="AKA323" s="120"/>
      <c r="AKB323" s="120"/>
      <c r="AKC323" s="120"/>
      <c r="AKD323" s="120"/>
      <c r="AKE323" s="120"/>
      <c r="AKF323" s="120"/>
      <c r="AKG323" s="120"/>
      <c r="AKH323" s="120"/>
      <c r="AKI323" s="120"/>
      <c r="AKJ323" s="120"/>
      <c r="AKK323" s="120"/>
      <c r="AKL323" s="120"/>
      <c r="AKM323" s="120"/>
      <c r="AKN323" s="120"/>
      <c r="AKO323" s="120"/>
      <c r="AKP323" s="120"/>
      <c r="AKQ323" s="120"/>
      <c r="AKR323" s="120"/>
      <c r="AKS323" s="120"/>
      <c r="AKT323" s="120"/>
      <c r="AKU323" s="120"/>
      <c r="AKV323" s="120"/>
      <c r="AKW323" s="120"/>
      <c r="AKX323" s="120"/>
      <c r="AKY323" s="120"/>
      <c r="AKZ323" s="120"/>
      <c r="ALA323" s="120"/>
      <c r="ALB323" s="120"/>
      <c r="ALC323" s="120"/>
      <c r="ALD323" s="120"/>
      <c r="ALE323" s="120"/>
      <c r="ALF323" s="120"/>
      <c r="ALG323" s="120"/>
      <c r="ALH323" s="120"/>
      <c r="ALI323" s="120"/>
      <c r="ALJ323" s="120"/>
      <c r="ALK323" s="120"/>
      <c r="ALL323" s="120"/>
      <c r="ALM323" s="120"/>
      <c r="ALN323" s="120"/>
      <c r="ALO323" s="120"/>
      <c r="ALP323" s="120"/>
      <c r="ALQ323" s="120"/>
      <c r="ALR323" s="120"/>
      <c r="ALS323" s="120"/>
      <c r="ALT323" s="120"/>
      <c r="ALU323" s="120"/>
      <c r="ALV323" s="120"/>
      <c r="ALW323" s="120"/>
      <c r="ALX323" s="120"/>
      <c r="ALY323" s="120"/>
      <c r="ALZ323" s="120"/>
      <c r="AMA323" s="120"/>
      <c r="AMB323" s="120"/>
      <c r="AMC323" s="120"/>
      <c r="AMD323" s="120"/>
      <c r="AME323" s="120"/>
      <c r="AMF323" s="120"/>
      <c r="AMG323" s="120"/>
      <c r="AMH323" s="120"/>
      <c r="AMI323" s="120"/>
      <c r="AMJ323" s="120"/>
      <c r="AMK323" s="120"/>
      <c r="AML323" s="120"/>
    </row>
    <row r="324" spans="1:1026" s="121" customFormat="1" ht="41.25" customHeight="1" x14ac:dyDescent="0.25">
      <c r="A324" s="102">
        <v>319</v>
      </c>
      <c r="B324" s="25" t="s">
        <v>429</v>
      </c>
      <c r="C324" s="26" t="s">
        <v>19</v>
      </c>
      <c r="D324" s="26" t="s">
        <v>635</v>
      </c>
      <c r="E324" s="31" t="s">
        <v>36</v>
      </c>
      <c r="F324" s="50">
        <v>2</v>
      </c>
      <c r="G324" s="51" t="s">
        <v>11</v>
      </c>
      <c r="H324" s="76"/>
      <c r="I324" s="76">
        <f t="shared" si="28"/>
        <v>0</v>
      </c>
      <c r="J324" s="76">
        <f t="shared" si="24"/>
        <v>0</v>
      </c>
      <c r="K324" s="76">
        <f t="shared" si="25"/>
        <v>0</v>
      </c>
      <c r="L324" s="53"/>
      <c r="M324" s="53"/>
      <c r="N324" s="53"/>
      <c r="O324" s="39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  <c r="EA324" s="120"/>
      <c r="EB324" s="120"/>
      <c r="EC324" s="120"/>
      <c r="ED324" s="120"/>
      <c r="EE324" s="120"/>
      <c r="EF324" s="120"/>
      <c r="EG324" s="120"/>
      <c r="EH324" s="120"/>
      <c r="EI324" s="120"/>
      <c r="EJ324" s="120"/>
      <c r="EK324" s="120"/>
      <c r="EL324" s="120"/>
      <c r="EM324" s="120"/>
      <c r="EN324" s="120"/>
      <c r="EO324" s="120"/>
      <c r="EP324" s="120"/>
      <c r="EQ324" s="120"/>
      <c r="ER324" s="120"/>
      <c r="ES324" s="120"/>
      <c r="ET324" s="120"/>
      <c r="EU324" s="120"/>
      <c r="EV324" s="120"/>
      <c r="EW324" s="120"/>
      <c r="EX324" s="120"/>
      <c r="EY324" s="120"/>
      <c r="EZ324" s="120"/>
      <c r="FA324" s="120"/>
      <c r="FB324" s="120"/>
      <c r="FC324" s="120"/>
      <c r="FD324" s="120"/>
      <c r="FE324" s="120"/>
      <c r="FF324" s="120"/>
      <c r="FG324" s="120"/>
      <c r="FH324" s="120"/>
      <c r="FI324" s="120"/>
      <c r="FJ324" s="120"/>
      <c r="FK324" s="120"/>
      <c r="FL324" s="120"/>
      <c r="FM324" s="120"/>
      <c r="FN324" s="120"/>
      <c r="FO324" s="120"/>
      <c r="FP324" s="120"/>
      <c r="FQ324" s="120"/>
      <c r="FR324" s="120"/>
      <c r="FS324" s="120"/>
      <c r="FT324" s="120"/>
      <c r="FU324" s="120"/>
      <c r="FV324" s="120"/>
      <c r="FW324" s="120"/>
      <c r="FX324" s="120"/>
      <c r="FY324" s="120"/>
      <c r="FZ324" s="120"/>
      <c r="GA324" s="120"/>
      <c r="GB324" s="120"/>
      <c r="GC324" s="120"/>
      <c r="GD324" s="120"/>
      <c r="GE324" s="120"/>
      <c r="GF324" s="120"/>
      <c r="GG324" s="120"/>
      <c r="GH324" s="120"/>
      <c r="GI324" s="120"/>
      <c r="GJ324" s="120"/>
      <c r="GK324" s="120"/>
      <c r="GL324" s="120"/>
      <c r="GM324" s="120"/>
      <c r="GN324" s="120"/>
      <c r="GO324" s="120"/>
      <c r="GP324" s="120"/>
      <c r="GQ324" s="120"/>
      <c r="GR324" s="120"/>
      <c r="GS324" s="120"/>
      <c r="GT324" s="120"/>
      <c r="GU324" s="120"/>
      <c r="GV324" s="120"/>
      <c r="GW324" s="120"/>
      <c r="GX324" s="120"/>
      <c r="GY324" s="120"/>
      <c r="GZ324" s="120"/>
      <c r="HA324" s="120"/>
      <c r="HB324" s="120"/>
      <c r="HC324" s="120"/>
      <c r="HD324" s="120"/>
      <c r="HE324" s="120"/>
      <c r="HF324" s="120"/>
      <c r="HG324" s="120"/>
      <c r="HH324" s="120"/>
      <c r="HI324" s="120"/>
      <c r="HJ324" s="120"/>
      <c r="HK324" s="120"/>
      <c r="HL324" s="120"/>
      <c r="HM324" s="120"/>
      <c r="HN324" s="120"/>
      <c r="HO324" s="120"/>
      <c r="HP324" s="120"/>
      <c r="HQ324" s="120"/>
      <c r="HR324" s="120"/>
      <c r="HS324" s="120"/>
      <c r="HT324" s="120"/>
      <c r="HU324" s="120"/>
      <c r="HV324" s="120"/>
      <c r="HW324" s="120"/>
      <c r="HX324" s="120"/>
      <c r="HY324" s="120"/>
      <c r="HZ324" s="120"/>
      <c r="IA324" s="120"/>
      <c r="IB324" s="120"/>
      <c r="IC324" s="120"/>
      <c r="ID324" s="120"/>
      <c r="IE324" s="120"/>
      <c r="IF324" s="120"/>
      <c r="IG324" s="120"/>
      <c r="IH324" s="120"/>
      <c r="II324" s="120"/>
      <c r="IJ324" s="120"/>
      <c r="IK324" s="120"/>
      <c r="IL324" s="120"/>
      <c r="IM324" s="120"/>
      <c r="IN324" s="120"/>
      <c r="IO324" s="120"/>
      <c r="IP324" s="120"/>
      <c r="IQ324" s="120"/>
      <c r="IR324" s="120"/>
      <c r="IS324" s="120"/>
      <c r="IT324" s="120"/>
      <c r="IU324" s="120"/>
      <c r="IV324" s="120"/>
      <c r="IW324" s="120"/>
      <c r="IX324" s="120"/>
      <c r="IY324" s="120"/>
      <c r="IZ324" s="120"/>
      <c r="JA324" s="120"/>
      <c r="JB324" s="120"/>
      <c r="JC324" s="120"/>
      <c r="JD324" s="120"/>
      <c r="JE324" s="120"/>
      <c r="JF324" s="120"/>
      <c r="JG324" s="120"/>
      <c r="JH324" s="120"/>
      <c r="JI324" s="120"/>
      <c r="JJ324" s="120"/>
      <c r="JK324" s="120"/>
      <c r="JL324" s="120"/>
      <c r="JM324" s="120"/>
      <c r="JN324" s="120"/>
      <c r="JO324" s="120"/>
      <c r="JP324" s="120"/>
      <c r="JQ324" s="120"/>
      <c r="JR324" s="120"/>
      <c r="JS324" s="120"/>
      <c r="JT324" s="120"/>
      <c r="JU324" s="120"/>
      <c r="JV324" s="120"/>
      <c r="JW324" s="120"/>
      <c r="JX324" s="120"/>
      <c r="JY324" s="120"/>
      <c r="JZ324" s="120"/>
      <c r="KA324" s="120"/>
      <c r="KB324" s="120"/>
      <c r="KC324" s="120"/>
      <c r="KD324" s="120"/>
      <c r="KE324" s="120"/>
      <c r="KF324" s="120"/>
      <c r="KG324" s="120"/>
      <c r="KH324" s="120"/>
      <c r="KI324" s="120"/>
      <c r="KJ324" s="120"/>
      <c r="KK324" s="120"/>
      <c r="KL324" s="120"/>
      <c r="KM324" s="120"/>
      <c r="KN324" s="120"/>
      <c r="KO324" s="120"/>
      <c r="KP324" s="120"/>
      <c r="KQ324" s="120"/>
      <c r="KR324" s="120"/>
      <c r="KS324" s="120"/>
      <c r="KT324" s="120"/>
      <c r="KU324" s="120"/>
      <c r="KV324" s="120"/>
      <c r="KW324" s="120"/>
      <c r="KX324" s="120"/>
      <c r="KY324" s="120"/>
      <c r="KZ324" s="120"/>
      <c r="LA324" s="120"/>
      <c r="LB324" s="120"/>
      <c r="LC324" s="120"/>
      <c r="LD324" s="120"/>
      <c r="LE324" s="120"/>
      <c r="LF324" s="120"/>
      <c r="LG324" s="120"/>
      <c r="LH324" s="120"/>
      <c r="LI324" s="120"/>
      <c r="LJ324" s="120"/>
      <c r="LK324" s="120"/>
      <c r="LL324" s="120"/>
      <c r="LM324" s="120"/>
      <c r="LN324" s="120"/>
      <c r="LO324" s="120"/>
      <c r="LP324" s="120"/>
      <c r="LQ324" s="120"/>
      <c r="LR324" s="120"/>
      <c r="LS324" s="120"/>
      <c r="LT324" s="120"/>
      <c r="LU324" s="120"/>
      <c r="LV324" s="120"/>
      <c r="LW324" s="120"/>
      <c r="LX324" s="120"/>
      <c r="LY324" s="120"/>
      <c r="LZ324" s="120"/>
      <c r="MA324" s="120"/>
      <c r="MB324" s="120"/>
      <c r="MC324" s="120"/>
      <c r="MD324" s="120"/>
      <c r="ME324" s="120"/>
      <c r="MF324" s="120"/>
      <c r="MG324" s="120"/>
      <c r="MH324" s="120"/>
      <c r="MI324" s="120"/>
      <c r="MJ324" s="120"/>
      <c r="MK324" s="120"/>
      <c r="ML324" s="120"/>
      <c r="MM324" s="120"/>
      <c r="MN324" s="120"/>
      <c r="MO324" s="120"/>
      <c r="MP324" s="120"/>
      <c r="MQ324" s="120"/>
      <c r="MR324" s="120"/>
      <c r="MS324" s="120"/>
      <c r="MT324" s="120"/>
      <c r="MU324" s="120"/>
      <c r="MV324" s="120"/>
      <c r="MW324" s="120"/>
      <c r="MX324" s="120"/>
      <c r="MY324" s="120"/>
      <c r="MZ324" s="120"/>
      <c r="NA324" s="120"/>
      <c r="NB324" s="120"/>
      <c r="NC324" s="120"/>
      <c r="ND324" s="120"/>
      <c r="NE324" s="120"/>
      <c r="NF324" s="120"/>
      <c r="NG324" s="120"/>
      <c r="NH324" s="120"/>
      <c r="NI324" s="120"/>
      <c r="NJ324" s="120"/>
      <c r="NK324" s="120"/>
      <c r="NL324" s="120"/>
      <c r="NM324" s="120"/>
      <c r="NN324" s="120"/>
      <c r="NO324" s="120"/>
      <c r="NP324" s="120"/>
      <c r="NQ324" s="120"/>
      <c r="NR324" s="120"/>
      <c r="NS324" s="120"/>
      <c r="NT324" s="120"/>
      <c r="NU324" s="120"/>
      <c r="NV324" s="120"/>
      <c r="NW324" s="120"/>
      <c r="NX324" s="120"/>
      <c r="NY324" s="120"/>
      <c r="NZ324" s="120"/>
      <c r="OA324" s="120"/>
      <c r="OB324" s="120"/>
      <c r="OC324" s="120"/>
      <c r="OD324" s="120"/>
      <c r="OE324" s="120"/>
      <c r="OF324" s="120"/>
      <c r="OG324" s="120"/>
      <c r="OH324" s="120"/>
      <c r="OI324" s="120"/>
      <c r="OJ324" s="120"/>
      <c r="OK324" s="120"/>
      <c r="OL324" s="120"/>
      <c r="OM324" s="120"/>
      <c r="ON324" s="120"/>
      <c r="OO324" s="120"/>
      <c r="OP324" s="120"/>
      <c r="OQ324" s="120"/>
      <c r="OR324" s="120"/>
      <c r="OS324" s="120"/>
      <c r="OT324" s="120"/>
      <c r="OU324" s="120"/>
      <c r="OV324" s="120"/>
      <c r="OW324" s="120"/>
      <c r="OX324" s="120"/>
      <c r="OY324" s="120"/>
      <c r="OZ324" s="120"/>
      <c r="PA324" s="120"/>
      <c r="PB324" s="120"/>
      <c r="PC324" s="120"/>
      <c r="PD324" s="120"/>
      <c r="PE324" s="120"/>
      <c r="PF324" s="120"/>
      <c r="PG324" s="120"/>
      <c r="PH324" s="120"/>
      <c r="PI324" s="120"/>
      <c r="PJ324" s="120"/>
      <c r="PK324" s="120"/>
      <c r="PL324" s="120"/>
      <c r="PM324" s="120"/>
      <c r="PN324" s="120"/>
      <c r="PO324" s="120"/>
      <c r="PP324" s="120"/>
      <c r="PQ324" s="120"/>
      <c r="PR324" s="120"/>
      <c r="PS324" s="120"/>
      <c r="PT324" s="120"/>
      <c r="PU324" s="120"/>
      <c r="PV324" s="120"/>
      <c r="PW324" s="120"/>
      <c r="PX324" s="120"/>
      <c r="PY324" s="120"/>
      <c r="PZ324" s="120"/>
      <c r="QA324" s="120"/>
      <c r="QB324" s="120"/>
      <c r="QC324" s="120"/>
      <c r="QD324" s="120"/>
      <c r="QE324" s="120"/>
      <c r="QF324" s="120"/>
      <c r="QG324" s="120"/>
      <c r="QH324" s="120"/>
      <c r="QI324" s="120"/>
      <c r="QJ324" s="120"/>
      <c r="QK324" s="120"/>
      <c r="QL324" s="120"/>
      <c r="QM324" s="120"/>
      <c r="QN324" s="120"/>
      <c r="QO324" s="120"/>
      <c r="QP324" s="120"/>
      <c r="QQ324" s="120"/>
      <c r="QR324" s="120"/>
      <c r="QS324" s="120"/>
      <c r="QT324" s="120"/>
      <c r="QU324" s="120"/>
      <c r="QV324" s="120"/>
      <c r="QW324" s="120"/>
      <c r="QX324" s="120"/>
      <c r="QY324" s="120"/>
      <c r="QZ324" s="120"/>
      <c r="RA324" s="120"/>
      <c r="RB324" s="120"/>
      <c r="RC324" s="120"/>
      <c r="RD324" s="120"/>
      <c r="RE324" s="120"/>
      <c r="RF324" s="120"/>
      <c r="RG324" s="120"/>
      <c r="RH324" s="120"/>
      <c r="RI324" s="120"/>
      <c r="RJ324" s="120"/>
      <c r="RK324" s="120"/>
      <c r="RL324" s="120"/>
      <c r="RM324" s="120"/>
      <c r="RN324" s="120"/>
      <c r="RO324" s="120"/>
      <c r="RP324" s="120"/>
      <c r="RQ324" s="120"/>
      <c r="RR324" s="120"/>
      <c r="RS324" s="120"/>
      <c r="RT324" s="120"/>
      <c r="RU324" s="120"/>
      <c r="RV324" s="120"/>
      <c r="RW324" s="120"/>
      <c r="RX324" s="120"/>
      <c r="RY324" s="120"/>
      <c r="RZ324" s="120"/>
      <c r="SA324" s="120"/>
      <c r="SB324" s="120"/>
      <c r="SC324" s="120"/>
      <c r="SD324" s="120"/>
      <c r="SE324" s="120"/>
      <c r="SF324" s="120"/>
      <c r="SG324" s="120"/>
      <c r="SH324" s="120"/>
      <c r="SI324" s="120"/>
      <c r="SJ324" s="120"/>
      <c r="SK324" s="120"/>
      <c r="SL324" s="120"/>
      <c r="SM324" s="120"/>
      <c r="SN324" s="120"/>
      <c r="SO324" s="120"/>
      <c r="SP324" s="120"/>
      <c r="SQ324" s="120"/>
      <c r="SR324" s="120"/>
      <c r="SS324" s="120"/>
      <c r="ST324" s="120"/>
      <c r="SU324" s="120"/>
      <c r="SV324" s="120"/>
      <c r="SW324" s="120"/>
      <c r="SX324" s="120"/>
      <c r="SY324" s="120"/>
      <c r="SZ324" s="120"/>
      <c r="TA324" s="120"/>
      <c r="TB324" s="120"/>
      <c r="TC324" s="120"/>
      <c r="TD324" s="120"/>
      <c r="TE324" s="120"/>
      <c r="TF324" s="120"/>
      <c r="TG324" s="120"/>
      <c r="TH324" s="120"/>
      <c r="TI324" s="120"/>
      <c r="TJ324" s="120"/>
      <c r="TK324" s="120"/>
      <c r="TL324" s="120"/>
      <c r="TM324" s="120"/>
      <c r="TN324" s="120"/>
      <c r="TO324" s="120"/>
      <c r="TP324" s="120"/>
      <c r="TQ324" s="120"/>
      <c r="TR324" s="120"/>
      <c r="TS324" s="120"/>
      <c r="TT324" s="120"/>
      <c r="TU324" s="120"/>
      <c r="TV324" s="120"/>
      <c r="TW324" s="120"/>
      <c r="TX324" s="120"/>
      <c r="TY324" s="120"/>
      <c r="TZ324" s="120"/>
      <c r="UA324" s="120"/>
      <c r="UB324" s="120"/>
      <c r="UC324" s="120"/>
      <c r="UD324" s="120"/>
      <c r="UE324" s="120"/>
      <c r="UF324" s="120"/>
      <c r="UG324" s="120"/>
      <c r="UH324" s="120"/>
      <c r="UI324" s="120"/>
      <c r="UJ324" s="120"/>
      <c r="UK324" s="120"/>
      <c r="UL324" s="120"/>
      <c r="UM324" s="120"/>
      <c r="UN324" s="120"/>
      <c r="UO324" s="120"/>
      <c r="UP324" s="120"/>
      <c r="UQ324" s="120"/>
      <c r="UR324" s="120"/>
      <c r="US324" s="120"/>
      <c r="UT324" s="120"/>
      <c r="UU324" s="120"/>
      <c r="UV324" s="120"/>
      <c r="UW324" s="120"/>
      <c r="UX324" s="120"/>
      <c r="UY324" s="120"/>
      <c r="UZ324" s="120"/>
      <c r="VA324" s="120"/>
      <c r="VB324" s="120"/>
      <c r="VC324" s="120"/>
      <c r="VD324" s="120"/>
      <c r="VE324" s="120"/>
      <c r="VF324" s="120"/>
      <c r="VG324" s="120"/>
      <c r="VH324" s="120"/>
      <c r="VI324" s="120"/>
      <c r="VJ324" s="120"/>
      <c r="VK324" s="120"/>
      <c r="VL324" s="120"/>
      <c r="VM324" s="120"/>
      <c r="VN324" s="120"/>
      <c r="VO324" s="120"/>
      <c r="VP324" s="120"/>
      <c r="VQ324" s="120"/>
      <c r="VR324" s="120"/>
      <c r="VS324" s="120"/>
      <c r="VT324" s="120"/>
      <c r="VU324" s="120"/>
      <c r="VV324" s="120"/>
      <c r="VW324" s="120"/>
      <c r="VX324" s="120"/>
      <c r="VY324" s="120"/>
      <c r="VZ324" s="120"/>
      <c r="WA324" s="120"/>
      <c r="WB324" s="120"/>
      <c r="WC324" s="120"/>
      <c r="WD324" s="120"/>
      <c r="WE324" s="120"/>
      <c r="WF324" s="120"/>
      <c r="WG324" s="120"/>
      <c r="WH324" s="120"/>
      <c r="WI324" s="120"/>
      <c r="WJ324" s="120"/>
      <c r="WK324" s="120"/>
      <c r="WL324" s="120"/>
      <c r="WM324" s="120"/>
      <c r="WN324" s="120"/>
      <c r="WO324" s="120"/>
      <c r="WP324" s="120"/>
      <c r="WQ324" s="120"/>
      <c r="WR324" s="120"/>
      <c r="WS324" s="120"/>
      <c r="WT324" s="120"/>
      <c r="WU324" s="120"/>
      <c r="WV324" s="120"/>
      <c r="WW324" s="120"/>
      <c r="WX324" s="120"/>
      <c r="WY324" s="120"/>
      <c r="WZ324" s="120"/>
      <c r="XA324" s="120"/>
      <c r="XB324" s="120"/>
      <c r="XC324" s="120"/>
      <c r="XD324" s="120"/>
      <c r="XE324" s="120"/>
      <c r="XF324" s="120"/>
      <c r="XG324" s="120"/>
      <c r="XH324" s="120"/>
      <c r="XI324" s="120"/>
      <c r="XJ324" s="120"/>
      <c r="XK324" s="120"/>
      <c r="XL324" s="120"/>
      <c r="XM324" s="120"/>
      <c r="XN324" s="120"/>
      <c r="XO324" s="120"/>
      <c r="XP324" s="120"/>
      <c r="XQ324" s="120"/>
      <c r="XR324" s="120"/>
      <c r="XS324" s="120"/>
      <c r="XT324" s="120"/>
      <c r="XU324" s="120"/>
      <c r="XV324" s="120"/>
      <c r="XW324" s="120"/>
      <c r="XX324" s="120"/>
      <c r="XY324" s="120"/>
      <c r="XZ324" s="120"/>
      <c r="YA324" s="120"/>
      <c r="YB324" s="120"/>
      <c r="YC324" s="120"/>
      <c r="YD324" s="120"/>
      <c r="YE324" s="120"/>
      <c r="YF324" s="120"/>
      <c r="YG324" s="120"/>
      <c r="YH324" s="120"/>
      <c r="YI324" s="120"/>
      <c r="YJ324" s="120"/>
      <c r="YK324" s="120"/>
      <c r="YL324" s="120"/>
      <c r="YM324" s="120"/>
      <c r="YN324" s="120"/>
      <c r="YO324" s="120"/>
      <c r="YP324" s="120"/>
      <c r="YQ324" s="120"/>
      <c r="YR324" s="120"/>
      <c r="YS324" s="120"/>
      <c r="YT324" s="120"/>
      <c r="YU324" s="120"/>
      <c r="YV324" s="120"/>
      <c r="YW324" s="120"/>
      <c r="YX324" s="120"/>
      <c r="YY324" s="120"/>
      <c r="YZ324" s="120"/>
      <c r="ZA324" s="120"/>
      <c r="ZB324" s="120"/>
      <c r="ZC324" s="120"/>
      <c r="ZD324" s="120"/>
      <c r="ZE324" s="120"/>
      <c r="ZF324" s="120"/>
      <c r="ZG324" s="120"/>
      <c r="ZH324" s="120"/>
      <c r="ZI324" s="120"/>
      <c r="ZJ324" s="120"/>
      <c r="ZK324" s="120"/>
      <c r="ZL324" s="120"/>
      <c r="ZM324" s="120"/>
      <c r="ZN324" s="120"/>
      <c r="ZO324" s="120"/>
      <c r="ZP324" s="120"/>
      <c r="ZQ324" s="120"/>
      <c r="ZR324" s="120"/>
      <c r="ZS324" s="120"/>
      <c r="ZT324" s="120"/>
      <c r="ZU324" s="120"/>
      <c r="ZV324" s="120"/>
      <c r="ZW324" s="120"/>
      <c r="ZX324" s="120"/>
      <c r="ZY324" s="120"/>
      <c r="ZZ324" s="120"/>
      <c r="AAA324" s="120"/>
      <c r="AAB324" s="120"/>
      <c r="AAC324" s="120"/>
      <c r="AAD324" s="120"/>
      <c r="AAE324" s="120"/>
      <c r="AAF324" s="120"/>
      <c r="AAG324" s="120"/>
      <c r="AAH324" s="120"/>
      <c r="AAI324" s="120"/>
      <c r="AAJ324" s="120"/>
      <c r="AAK324" s="120"/>
      <c r="AAL324" s="120"/>
      <c r="AAM324" s="120"/>
      <c r="AAN324" s="120"/>
      <c r="AAO324" s="120"/>
      <c r="AAP324" s="120"/>
      <c r="AAQ324" s="120"/>
      <c r="AAR324" s="120"/>
      <c r="AAS324" s="120"/>
      <c r="AAT324" s="120"/>
      <c r="AAU324" s="120"/>
      <c r="AAV324" s="120"/>
      <c r="AAW324" s="120"/>
      <c r="AAX324" s="120"/>
      <c r="AAY324" s="120"/>
      <c r="AAZ324" s="120"/>
      <c r="ABA324" s="120"/>
      <c r="ABB324" s="120"/>
      <c r="ABC324" s="120"/>
      <c r="ABD324" s="120"/>
      <c r="ABE324" s="120"/>
      <c r="ABF324" s="120"/>
      <c r="ABG324" s="120"/>
      <c r="ABH324" s="120"/>
      <c r="ABI324" s="120"/>
      <c r="ABJ324" s="120"/>
      <c r="ABK324" s="120"/>
      <c r="ABL324" s="120"/>
      <c r="ABM324" s="120"/>
      <c r="ABN324" s="120"/>
      <c r="ABO324" s="120"/>
      <c r="ABP324" s="120"/>
      <c r="ABQ324" s="120"/>
      <c r="ABR324" s="120"/>
      <c r="ABS324" s="120"/>
      <c r="ABT324" s="120"/>
      <c r="ABU324" s="120"/>
      <c r="ABV324" s="120"/>
      <c r="ABW324" s="120"/>
      <c r="ABX324" s="120"/>
      <c r="ABY324" s="120"/>
      <c r="ABZ324" s="120"/>
      <c r="ACA324" s="120"/>
      <c r="ACB324" s="120"/>
      <c r="ACC324" s="120"/>
      <c r="ACD324" s="120"/>
      <c r="ACE324" s="120"/>
      <c r="ACF324" s="120"/>
      <c r="ACG324" s="120"/>
      <c r="ACH324" s="120"/>
      <c r="ACI324" s="120"/>
      <c r="ACJ324" s="120"/>
      <c r="ACK324" s="120"/>
      <c r="ACL324" s="120"/>
      <c r="ACM324" s="120"/>
      <c r="ACN324" s="120"/>
      <c r="ACO324" s="120"/>
      <c r="ACP324" s="120"/>
      <c r="ACQ324" s="120"/>
      <c r="ACR324" s="120"/>
      <c r="ACS324" s="120"/>
      <c r="ACT324" s="120"/>
      <c r="ACU324" s="120"/>
      <c r="ACV324" s="120"/>
      <c r="ACW324" s="120"/>
      <c r="ACX324" s="120"/>
      <c r="ACY324" s="120"/>
      <c r="ACZ324" s="120"/>
      <c r="ADA324" s="120"/>
      <c r="ADB324" s="120"/>
      <c r="ADC324" s="120"/>
      <c r="ADD324" s="120"/>
      <c r="ADE324" s="120"/>
      <c r="ADF324" s="120"/>
      <c r="ADG324" s="120"/>
      <c r="ADH324" s="120"/>
      <c r="ADI324" s="120"/>
      <c r="ADJ324" s="120"/>
      <c r="ADK324" s="120"/>
      <c r="ADL324" s="120"/>
      <c r="ADM324" s="120"/>
      <c r="ADN324" s="120"/>
      <c r="ADO324" s="120"/>
      <c r="ADP324" s="120"/>
      <c r="ADQ324" s="120"/>
      <c r="ADR324" s="120"/>
      <c r="ADS324" s="120"/>
      <c r="ADT324" s="120"/>
      <c r="ADU324" s="120"/>
      <c r="ADV324" s="120"/>
      <c r="ADW324" s="120"/>
      <c r="ADX324" s="120"/>
      <c r="ADY324" s="120"/>
      <c r="ADZ324" s="120"/>
      <c r="AEA324" s="120"/>
      <c r="AEB324" s="120"/>
      <c r="AEC324" s="120"/>
      <c r="AED324" s="120"/>
      <c r="AEE324" s="120"/>
      <c r="AEF324" s="120"/>
      <c r="AEG324" s="120"/>
      <c r="AEH324" s="120"/>
      <c r="AEI324" s="120"/>
      <c r="AEJ324" s="120"/>
      <c r="AEK324" s="120"/>
      <c r="AEL324" s="120"/>
      <c r="AEM324" s="120"/>
      <c r="AEN324" s="120"/>
      <c r="AEO324" s="120"/>
      <c r="AEP324" s="120"/>
      <c r="AEQ324" s="120"/>
      <c r="AER324" s="120"/>
      <c r="AES324" s="120"/>
      <c r="AET324" s="120"/>
      <c r="AEU324" s="120"/>
      <c r="AEV324" s="120"/>
      <c r="AEW324" s="120"/>
      <c r="AEX324" s="120"/>
      <c r="AEY324" s="120"/>
      <c r="AEZ324" s="120"/>
      <c r="AFA324" s="120"/>
      <c r="AFB324" s="120"/>
      <c r="AFC324" s="120"/>
      <c r="AFD324" s="120"/>
      <c r="AFE324" s="120"/>
      <c r="AFF324" s="120"/>
      <c r="AFG324" s="120"/>
      <c r="AFH324" s="120"/>
      <c r="AFI324" s="120"/>
      <c r="AFJ324" s="120"/>
      <c r="AFK324" s="120"/>
      <c r="AFL324" s="120"/>
      <c r="AFM324" s="120"/>
      <c r="AFN324" s="120"/>
      <c r="AFO324" s="120"/>
      <c r="AFP324" s="120"/>
      <c r="AFQ324" s="120"/>
      <c r="AFR324" s="120"/>
      <c r="AFS324" s="120"/>
      <c r="AFT324" s="120"/>
      <c r="AFU324" s="120"/>
      <c r="AFV324" s="120"/>
      <c r="AFW324" s="120"/>
      <c r="AFX324" s="120"/>
      <c r="AFY324" s="120"/>
      <c r="AFZ324" s="120"/>
      <c r="AGA324" s="120"/>
      <c r="AGB324" s="120"/>
      <c r="AGC324" s="120"/>
      <c r="AGD324" s="120"/>
      <c r="AGE324" s="120"/>
      <c r="AGF324" s="120"/>
      <c r="AGG324" s="120"/>
      <c r="AGH324" s="120"/>
      <c r="AGI324" s="120"/>
      <c r="AGJ324" s="120"/>
      <c r="AGK324" s="120"/>
      <c r="AGL324" s="120"/>
      <c r="AGM324" s="120"/>
      <c r="AGN324" s="120"/>
      <c r="AGO324" s="120"/>
      <c r="AGP324" s="120"/>
      <c r="AGQ324" s="120"/>
      <c r="AGR324" s="120"/>
      <c r="AGS324" s="120"/>
      <c r="AGT324" s="120"/>
      <c r="AGU324" s="120"/>
      <c r="AGV324" s="120"/>
      <c r="AGW324" s="120"/>
      <c r="AGX324" s="120"/>
      <c r="AGY324" s="120"/>
      <c r="AGZ324" s="120"/>
      <c r="AHA324" s="120"/>
      <c r="AHB324" s="120"/>
      <c r="AHC324" s="120"/>
      <c r="AHD324" s="120"/>
      <c r="AHE324" s="120"/>
      <c r="AHF324" s="120"/>
      <c r="AHG324" s="120"/>
      <c r="AHH324" s="120"/>
      <c r="AHI324" s="120"/>
      <c r="AHJ324" s="120"/>
      <c r="AHK324" s="120"/>
      <c r="AHL324" s="120"/>
      <c r="AHM324" s="120"/>
      <c r="AHN324" s="120"/>
      <c r="AHO324" s="120"/>
      <c r="AHP324" s="120"/>
      <c r="AHQ324" s="120"/>
      <c r="AHR324" s="120"/>
      <c r="AHS324" s="120"/>
      <c r="AHT324" s="120"/>
      <c r="AHU324" s="120"/>
      <c r="AHV324" s="120"/>
      <c r="AHW324" s="120"/>
      <c r="AHX324" s="120"/>
      <c r="AHY324" s="120"/>
      <c r="AHZ324" s="120"/>
      <c r="AIA324" s="120"/>
      <c r="AIB324" s="120"/>
      <c r="AIC324" s="120"/>
      <c r="AID324" s="120"/>
      <c r="AIE324" s="120"/>
      <c r="AIF324" s="120"/>
      <c r="AIG324" s="120"/>
      <c r="AIH324" s="120"/>
      <c r="AII324" s="120"/>
      <c r="AIJ324" s="120"/>
      <c r="AIK324" s="120"/>
      <c r="AIL324" s="120"/>
      <c r="AIM324" s="120"/>
      <c r="AIN324" s="120"/>
      <c r="AIO324" s="120"/>
      <c r="AIP324" s="120"/>
      <c r="AIQ324" s="120"/>
      <c r="AIR324" s="120"/>
      <c r="AIS324" s="120"/>
      <c r="AIT324" s="120"/>
      <c r="AIU324" s="120"/>
      <c r="AIV324" s="120"/>
      <c r="AIW324" s="120"/>
      <c r="AIX324" s="120"/>
      <c r="AIY324" s="120"/>
      <c r="AIZ324" s="120"/>
      <c r="AJA324" s="120"/>
      <c r="AJB324" s="120"/>
      <c r="AJC324" s="120"/>
      <c r="AJD324" s="120"/>
      <c r="AJE324" s="120"/>
      <c r="AJF324" s="120"/>
      <c r="AJG324" s="120"/>
      <c r="AJH324" s="120"/>
      <c r="AJI324" s="120"/>
      <c r="AJJ324" s="120"/>
      <c r="AJK324" s="120"/>
      <c r="AJL324" s="120"/>
      <c r="AJM324" s="120"/>
      <c r="AJN324" s="120"/>
      <c r="AJO324" s="120"/>
      <c r="AJP324" s="120"/>
      <c r="AJQ324" s="120"/>
      <c r="AJR324" s="120"/>
      <c r="AJS324" s="120"/>
      <c r="AJT324" s="120"/>
      <c r="AJU324" s="120"/>
      <c r="AJV324" s="120"/>
      <c r="AJW324" s="120"/>
      <c r="AJX324" s="120"/>
      <c r="AJY324" s="120"/>
      <c r="AJZ324" s="120"/>
      <c r="AKA324" s="120"/>
      <c r="AKB324" s="120"/>
      <c r="AKC324" s="120"/>
      <c r="AKD324" s="120"/>
      <c r="AKE324" s="120"/>
      <c r="AKF324" s="120"/>
      <c r="AKG324" s="120"/>
      <c r="AKH324" s="120"/>
      <c r="AKI324" s="120"/>
      <c r="AKJ324" s="120"/>
      <c r="AKK324" s="120"/>
      <c r="AKL324" s="120"/>
      <c r="AKM324" s="120"/>
      <c r="AKN324" s="120"/>
      <c r="AKO324" s="120"/>
      <c r="AKP324" s="120"/>
      <c r="AKQ324" s="120"/>
      <c r="AKR324" s="120"/>
      <c r="AKS324" s="120"/>
      <c r="AKT324" s="120"/>
      <c r="AKU324" s="120"/>
      <c r="AKV324" s="120"/>
      <c r="AKW324" s="120"/>
      <c r="AKX324" s="120"/>
      <c r="AKY324" s="120"/>
      <c r="AKZ324" s="120"/>
      <c r="ALA324" s="120"/>
      <c r="ALB324" s="120"/>
      <c r="ALC324" s="120"/>
      <c r="ALD324" s="120"/>
      <c r="ALE324" s="120"/>
      <c r="ALF324" s="120"/>
      <c r="ALG324" s="120"/>
      <c r="ALH324" s="120"/>
      <c r="ALI324" s="120"/>
      <c r="ALJ324" s="120"/>
      <c r="ALK324" s="120"/>
      <c r="ALL324" s="120"/>
      <c r="ALM324" s="120"/>
      <c r="ALN324" s="120"/>
      <c r="ALO324" s="120"/>
      <c r="ALP324" s="120"/>
      <c r="ALQ324" s="120"/>
      <c r="ALR324" s="120"/>
      <c r="ALS324" s="120"/>
      <c r="ALT324" s="120"/>
      <c r="ALU324" s="120"/>
      <c r="ALV324" s="120"/>
      <c r="ALW324" s="120"/>
      <c r="ALX324" s="120"/>
      <c r="ALY324" s="120"/>
      <c r="ALZ324" s="120"/>
      <c r="AMA324" s="120"/>
      <c r="AMB324" s="120"/>
      <c r="AMC324" s="120"/>
      <c r="AMD324" s="120"/>
      <c r="AME324" s="120"/>
      <c r="AMF324" s="120"/>
      <c r="AMG324" s="120"/>
      <c r="AMH324" s="120"/>
      <c r="AMI324" s="120"/>
      <c r="AMJ324" s="120"/>
      <c r="AMK324" s="120"/>
      <c r="AML324" s="120"/>
    </row>
    <row r="325" spans="1:1026" s="121" customFormat="1" ht="36.75" customHeight="1" x14ac:dyDescent="0.25">
      <c r="A325" s="102">
        <v>320</v>
      </c>
      <c r="B325" s="25" t="s">
        <v>550</v>
      </c>
      <c r="C325" s="26" t="s">
        <v>8</v>
      </c>
      <c r="D325" s="26" t="s">
        <v>32</v>
      </c>
      <c r="E325" s="31" t="s">
        <v>60</v>
      </c>
      <c r="F325" s="50">
        <v>90</v>
      </c>
      <c r="G325" s="51" t="s">
        <v>11</v>
      </c>
      <c r="H325" s="76"/>
      <c r="I325" s="76">
        <f t="shared" si="28"/>
        <v>0</v>
      </c>
      <c r="J325" s="76">
        <f t="shared" si="24"/>
        <v>0</v>
      </c>
      <c r="K325" s="76">
        <f t="shared" si="25"/>
        <v>0</v>
      </c>
      <c r="L325" s="53"/>
      <c r="M325" s="53"/>
      <c r="N325" s="53"/>
      <c r="O325" s="39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0"/>
      <c r="DM325" s="120"/>
      <c r="DN325" s="120"/>
      <c r="DO325" s="120"/>
      <c r="DP325" s="120"/>
      <c r="DQ325" s="120"/>
      <c r="DR325" s="120"/>
      <c r="DS325" s="120"/>
      <c r="DT325" s="120"/>
      <c r="DU325" s="120"/>
      <c r="DV325" s="120"/>
      <c r="DW325" s="120"/>
      <c r="DX325" s="120"/>
      <c r="DY325" s="120"/>
      <c r="DZ325" s="120"/>
      <c r="EA325" s="120"/>
      <c r="EB325" s="120"/>
      <c r="EC325" s="120"/>
      <c r="ED325" s="120"/>
      <c r="EE325" s="120"/>
      <c r="EF325" s="120"/>
      <c r="EG325" s="120"/>
      <c r="EH325" s="120"/>
      <c r="EI325" s="120"/>
      <c r="EJ325" s="120"/>
      <c r="EK325" s="120"/>
      <c r="EL325" s="120"/>
      <c r="EM325" s="120"/>
      <c r="EN325" s="120"/>
      <c r="EO325" s="120"/>
      <c r="EP325" s="120"/>
      <c r="EQ325" s="120"/>
      <c r="ER325" s="120"/>
      <c r="ES325" s="120"/>
      <c r="ET325" s="120"/>
      <c r="EU325" s="120"/>
      <c r="EV325" s="120"/>
      <c r="EW325" s="120"/>
      <c r="EX325" s="120"/>
      <c r="EY325" s="120"/>
      <c r="EZ325" s="120"/>
      <c r="FA325" s="120"/>
      <c r="FB325" s="120"/>
      <c r="FC325" s="120"/>
      <c r="FD325" s="120"/>
      <c r="FE325" s="120"/>
      <c r="FF325" s="120"/>
      <c r="FG325" s="120"/>
      <c r="FH325" s="120"/>
      <c r="FI325" s="120"/>
      <c r="FJ325" s="120"/>
      <c r="FK325" s="120"/>
      <c r="FL325" s="120"/>
      <c r="FM325" s="120"/>
      <c r="FN325" s="120"/>
      <c r="FO325" s="120"/>
      <c r="FP325" s="120"/>
      <c r="FQ325" s="120"/>
      <c r="FR325" s="120"/>
      <c r="FS325" s="120"/>
      <c r="FT325" s="120"/>
      <c r="FU325" s="120"/>
      <c r="FV325" s="120"/>
      <c r="FW325" s="120"/>
      <c r="FX325" s="120"/>
      <c r="FY325" s="120"/>
      <c r="FZ325" s="120"/>
      <c r="GA325" s="120"/>
      <c r="GB325" s="120"/>
      <c r="GC325" s="120"/>
      <c r="GD325" s="120"/>
      <c r="GE325" s="120"/>
      <c r="GF325" s="120"/>
      <c r="GG325" s="120"/>
      <c r="GH325" s="120"/>
      <c r="GI325" s="120"/>
      <c r="GJ325" s="120"/>
      <c r="GK325" s="120"/>
      <c r="GL325" s="120"/>
      <c r="GM325" s="120"/>
      <c r="GN325" s="120"/>
      <c r="GO325" s="120"/>
      <c r="GP325" s="120"/>
      <c r="GQ325" s="120"/>
      <c r="GR325" s="120"/>
      <c r="GS325" s="120"/>
      <c r="GT325" s="120"/>
      <c r="GU325" s="120"/>
      <c r="GV325" s="120"/>
      <c r="GW325" s="120"/>
      <c r="GX325" s="120"/>
      <c r="GY325" s="120"/>
      <c r="GZ325" s="120"/>
      <c r="HA325" s="120"/>
      <c r="HB325" s="120"/>
      <c r="HC325" s="120"/>
      <c r="HD325" s="120"/>
      <c r="HE325" s="120"/>
      <c r="HF325" s="120"/>
      <c r="HG325" s="120"/>
      <c r="HH325" s="120"/>
      <c r="HI325" s="120"/>
      <c r="HJ325" s="120"/>
      <c r="HK325" s="120"/>
      <c r="HL325" s="120"/>
      <c r="HM325" s="120"/>
      <c r="HN325" s="120"/>
      <c r="HO325" s="120"/>
      <c r="HP325" s="120"/>
      <c r="HQ325" s="120"/>
      <c r="HR325" s="120"/>
      <c r="HS325" s="120"/>
      <c r="HT325" s="120"/>
      <c r="HU325" s="120"/>
      <c r="HV325" s="120"/>
      <c r="HW325" s="120"/>
      <c r="HX325" s="120"/>
      <c r="HY325" s="120"/>
      <c r="HZ325" s="120"/>
      <c r="IA325" s="120"/>
      <c r="IB325" s="120"/>
      <c r="IC325" s="120"/>
      <c r="ID325" s="120"/>
      <c r="IE325" s="120"/>
      <c r="IF325" s="120"/>
      <c r="IG325" s="120"/>
      <c r="IH325" s="120"/>
      <c r="II325" s="120"/>
      <c r="IJ325" s="120"/>
      <c r="IK325" s="120"/>
      <c r="IL325" s="120"/>
      <c r="IM325" s="120"/>
      <c r="IN325" s="120"/>
      <c r="IO325" s="120"/>
      <c r="IP325" s="120"/>
      <c r="IQ325" s="120"/>
      <c r="IR325" s="120"/>
      <c r="IS325" s="120"/>
      <c r="IT325" s="120"/>
      <c r="IU325" s="120"/>
      <c r="IV325" s="120"/>
      <c r="IW325" s="120"/>
      <c r="IX325" s="120"/>
      <c r="IY325" s="120"/>
      <c r="IZ325" s="120"/>
      <c r="JA325" s="120"/>
      <c r="JB325" s="120"/>
      <c r="JC325" s="120"/>
      <c r="JD325" s="120"/>
      <c r="JE325" s="120"/>
      <c r="JF325" s="120"/>
      <c r="JG325" s="120"/>
      <c r="JH325" s="120"/>
      <c r="JI325" s="120"/>
      <c r="JJ325" s="120"/>
      <c r="JK325" s="120"/>
      <c r="JL325" s="120"/>
      <c r="JM325" s="120"/>
      <c r="JN325" s="120"/>
      <c r="JO325" s="120"/>
      <c r="JP325" s="120"/>
      <c r="JQ325" s="120"/>
      <c r="JR325" s="120"/>
      <c r="JS325" s="120"/>
      <c r="JT325" s="120"/>
      <c r="JU325" s="120"/>
      <c r="JV325" s="120"/>
      <c r="JW325" s="120"/>
      <c r="JX325" s="120"/>
      <c r="JY325" s="120"/>
      <c r="JZ325" s="120"/>
      <c r="KA325" s="120"/>
      <c r="KB325" s="120"/>
      <c r="KC325" s="120"/>
      <c r="KD325" s="120"/>
      <c r="KE325" s="120"/>
      <c r="KF325" s="120"/>
      <c r="KG325" s="120"/>
      <c r="KH325" s="120"/>
      <c r="KI325" s="120"/>
      <c r="KJ325" s="120"/>
      <c r="KK325" s="120"/>
      <c r="KL325" s="120"/>
      <c r="KM325" s="120"/>
      <c r="KN325" s="120"/>
      <c r="KO325" s="120"/>
      <c r="KP325" s="120"/>
      <c r="KQ325" s="120"/>
      <c r="KR325" s="120"/>
      <c r="KS325" s="120"/>
      <c r="KT325" s="120"/>
      <c r="KU325" s="120"/>
      <c r="KV325" s="120"/>
      <c r="KW325" s="120"/>
      <c r="KX325" s="120"/>
      <c r="KY325" s="120"/>
      <c r="KZ325" s="120"/>
      <c r="LA325" s="120"/>
      <c r="LB325" s="120"/>
      <c r="LC325" s="120"/>
      <c r="LD325" s="120"/>
      <c r="LE325" s="120"/>
      <c r="LF325" s="120"/>
      <c r="LG325" s="120"/>
      <c r="LH325" s="120"/>
      <c r="LI325" s="120"/>
      <c r="LJ325" s="120"/>
      <c r="LK325" s="120"/>
      <c r="LL325" s="120"/>
      <c r="LM325" s="120"/>
      <c r="LN325" s="120"/>
      <c r="LO325" s="120"/>
      <c r="LP325" s="120"/>
      <c r="LQ325" s="120"/>
      <c r="LR325" s="120"/>
      <c r="LS325" s="120"/>
      <c r="LT325" s="120"/>
      <c r="LU325" s="120"/>
      <c r="LV325" s="120"/>
      <c r="LW325" s="120"/>
      <c r="LX325" s="120"/>
      <c r="LY325" s="120"/>
      <c r="LZ325" s="120"/>
      <c r="MA325" s="120"/>
      <c r="MB325" s="120"/>
      <c r="MC325" s="120"/>
      <c r="MD325" s="120"/>
      <c r="ME325" s="120"/>
      <c r="MF325" s="120"/>
      <c r="MG325" s="120"/>
      <c r="MH325" s="120"/>
      <c r="MI325" s="120"/>
      <c r="MJ325" s="120"/>
      <c r="MK325" s="120"/>
      <c r="ML325" s="120"/>
      <c r="MM325" s="120"/>
      <c r="MN325" s="120"/>
      <c r="MO325" s="120"/>
      <c r="MP325" s="120"/>
      <c r="MQ325" s="120"/>
      <c r="MR325" s="120"/>
      <c r="MS325" s="120"/>
      <c r="MT325" s="120"/>
      <c r="MU325" s="120"/>
      <c r="MV325" s="120"/>
      <c r="MW325" s="120"/>
      <c r="MX325" s="120"/>
      <c r="MY325" s="120"/>
      <c r="MZ325" s="120"/>
      <c r="NA325" s="120"/>
      <c r="NB325" s="120"/>
      <c r="NC325" s="120"/>
      <c r="ND325" s="120"/>
      <c r="NE325" s="120"/>
      <c r="NF325" s="120"/>
      <c r="NG325" s="120"/>
      <c r="NH325" s="120"/>
      <c r="NI325" s="120"/>
      <c r="NJ325" s="120"/>
      <c r="NK325" s="120"/>
      <c r="NL325" s="120"/>
      <c r="NM325" s="120"/>
      <c r="NN325" s="120"/>
      <c r="NO325" s="120"/>
      <c r="NP325" s="120"/>
      <c r="NQ325" s="120"/>
      <c r="NR325" s="120"/>
      <c r="NS325" s="120"/>
      <c r="NT325" s="120"/>
      <c r="NU325" s="120"/>
      <c r="NV325" s="120"/>
      <c r="NW325" s="120"/>
      <c r="NX325" s="120"/>
      <c r="NY325" s="120"/>
      <c r="NZ325" s="120"/>
      <c r="OA325" s="120"/>
      <c r="OB325" s="120"/>
      <c r="OC325" s="120"/>
      <c r="OD325" s="120"/>
      <c r="OE325" s="120"/>
      <c r="OF325" s="120"/>
      <c r="OG325" s="120"/>
      <c r="OH325" s="120"/>
      <c r="OI325" s="120"/>
      <c r="OJ325" s="120"/>
      <c r="OK325" s="120"/>
      <c r="OL325" s="120"/>
      <c r="OM325" s="120"/>
      <c r="ON325" s="120"/>
      <c r="OO325" s="120"/>
      <c r="OP325" s="120"/>
      <c r="OQ325" s="120"/>
      <c r="OR325" s="120"/>
      <c r="OS325" s="120"/>
      <c r="OT325" s="120"/>
      <c r="OU325" s="120"/>
      <c r="OV325" s="120"/>
      <c r="OW325" s="120"/>
      <c r="OX325" s="120"/>
      <c r="OY325" s="120"/>
      <c r="OZ325" s="120"/>
      <c r="PA325" s="120"/>
      <c r="PB325" s="120"/>
      <c r="PC325" s="120"/>
      <c r="PD325" s="120"/>
      <c r="PE325" s="120"/>
      <c r="PF325" s="120"/>
      <c r="PG325" s="120"/>
      <c r="PH325" s="120"/>
      <c r="PI325" s="120"/>
      <c r="PJ325" s="120"/>
      <c r="PK325" s="120"/>
      <c r="PL325" s="120"/>
      <c r="PM325" s="120"/>
      <c r="PN325" s="120"/>
      <c r="PO325" s="120"/>
      <c r="PP325" s="120"/>
      <c r="PQ325" s="120"/>
      <c r="PR325" s="120"/>
      <c r="PS325" s="120"/>
      <c r="PT325" s="120"/>
      <c r="PU325" s="120"/>
      <c r="PV325" s="120"/>
      <c r="PW325" s="120"/>
      <c r="PX325" s="120"/>
      <c r="PY325" s="120"/>
      <c r="PZ325" s="120"/>
      <c r="QA325" s="120"/>
      <c r="QB325" s="120"/>
      <c r="QC325" s="120"/>
      <c r="QD325" s="120"/>
      <c r="QE325" s="120"/>
      <c r="QF325" s="120"/>
      <c r="QG325" s="120"/>
      <c r="QH325" s="120"/>
      <c r="QI325" s="120"/>
      <c r="QJ325" s="120"/>
      <c r="QK325" s="120"/>
      <c r="QL325" s="120"/>
      <c r="QM325" s="120"/>
      <c r="QN325" s="120"/>
      <c r="QO325" s="120"/>
      <c r="QP325" s="120"/>
      <c r="QQ325" s="120"/>
      <c r="QR325" s="120"/>
      <c r="QS325" s="120"/>
      <c r="QT325" s="120"/>
      <c r="QU325" s="120"/>
      <c r="QV325" s="120"/>
      <c r="QW325" s="120"/>
      <c r="QX325" s="120"/>
      <c r="QY325" s="120"/>
      <c r="QZ325" s="120"/>
      <c r="RA325" s="120"/>
      <c r="RB325" s="120"/>
      <c r="RC325" s="120"/>
      <c r="RD325" s="120"/>
      <c r="RE325" s="120"/>
      <c r="RF325" s="120"/>
      <c r="RG325" s="120"/>
      <c r="RH325" s="120"/>
      <c r="RI325" s="120"/>
      <c r="RJ325" s="120"/>
      <c r="RK325" s="120"/>
      <c r="RL325" s="120"/>
      <c r="RM325" s="120"/>
      <c r="RN325" s="120"/>
      <c r="RO325" s="120"/>
      <c r="RP325" s="120"/>
      <c r="RQ325" s="120"/>
      <c r="RR325" s="120"/>
      <c r="RS325" s="120"/>
      <c r="RT325" s="120"/>
      <c r="RU325" s="120"/>
      <c r="RV325" s="120"/>
      <c r="RW325" s="120"/>
      <c r="RX325" s="120"/>
      <c r="RY325" s="120"/>
      <c r="RZ325" s="120"/>
      <c r="SA325" s="120"/>
      <c r="SB325" s="120"/>
      <c r="SC325" s="120"/>
      <c r="SD325" s="120"/>
      <c r="SE325" s="120"/>
      <c r="SF325" s="120"/>
      <c r="SG325" s="120"/>
      <c r="SH325" s="120"/>
      <c r="SI325" s="120"/>
      <c r="SJ325" s="120"/>
      <c r="SK325" s="120"/>
      <c r="SL325" s="120"/>
      <c r="SM325" s="120"/>
      <c r="SN325" s="120"/>
      <c r="SO325" s="120"/>
      <c r="SP325" s="120"/>
      <c r="SQ325" s="120"/>
      <c r="SR325" s="120"/>
      <c r="SS325" s="120"/>
      <c r="ST325" s="120"/>
      <c r="SU325" s="120"/>
      <c r="SV325" s="120"/>
      <c r="SW325" s="120"/>
      <c r="SX325" s="120"/>
      <c r="SY325" s="120"/>
      <c r="SZ325" s="120"/>
      <c r="TA325" s="120"/>
      <c r="TB325" s="120"/>
      <c r="TC325" s="120"/>
      <c r="TD325" s="120"/>
      <c r="TE325" s="120"/>
      <c r="TF325" s="120"/>
      <c r="TG325" s="120"/>
      <c r="TH325" s="120"/>
      <c r="TI325" s="120"/>
      <c r="TJ325" s="120"/>
      <c r="TK325" s="120"/>
      <c r="TL325" s="120"/>
      <c r="TM325" s="120"/>
      <c r="TN325" s="120"/>
      <c r="TO325" s="120"/>
      <c r="TP325" s="120"/>
      <c r="TQ325" s="120"/>
      <c r="TR325" s="120"/>
      <c r="TS325" s="120"/>
      <c r="TT325" s="120"/>
      <c r="TU325" s="120"/>
      <c r="TV325" s="120"/>
      <c r="TW325" s="120"/>
      <c r="TX325" s="120"/>
      <c r="TY325" s="120"/>
      <c r="TZ325" s="120"/>
      <c r="UA325" s="120"/>
      <c r="UB325" s="120"/>
      <c r="UC325" s="120"/>
      <c r="UD325" s="120"/>
      <c r="UE325" s="120"/>
      <c r="UF325" s="120"/>
      <c r="UG325" s="120"/>
      <c r="UH325" s="120"/>
      <c r="UI325" s="120"/>
      <c r="UJ325" s="120"/>
      <c r="UK325" s="120"/>
      <c r="UL325" s="120"/>
      <c r="UM325" s="120"/>
      <c r="UN325" s="120"/>
      <c r="UO325" s="120"/>
      <c r="UP325" s="120"/>
      <c r="UQ325" s="120"/>
      <c r="UR325" s="120"/>
      <c r="US325" s="120"/>
      <c r="UT325" s="120"/>
      <c r="UU325" s="120"/>
      <c r="UV325" s="120"/>
      <c r="UW325" s="120"/>
      <c r="UX325" s="120"/>
      <c r="UY325" s="120"/>
      <c r="UZ325" s="120"/>
      <c r="VA325" s="120"/>
      <c r="VB325" s="120"/>
      <c r="VC325" s="120"/>
      <c r="VD325" s="120"/>
      <c r="VE325" s="120"/>
      <c r="VF325" s="120"/>
      <c r="VG325" s="120"/>
      <c r="VH325" s="120"/>
      <c r="VI325" s="120"/>
      <c r="VJ325" s="120"/>
      <c r="VK325" s="120"/>
      <c r="VL325" s="120"/>
      <c r="VM325" s="120"/>
      <c r="VN325" s="120"/>
      <c r="VO325" s="120"/>
      <c r="VP325" s="120"/>
      <c r="VQ325" s="120"/>
      <c r="VR325" s="120"/>
      <c r="VS325" s="120"/>
      <c r="VT325" s="120"/>
      <c r="VU325" s="120"/>
      <c r="VV325" s="120"/>
      <c r="VW325" s="120"/>
      <c r="VX325" s="120"/>
      <c r="VY325" s="120"/>
      <c r="VZ325" s="120"/>
      <c r="WA325" s="120"/>
      <c r="WB325" s="120"/>
      <c r="WC325" s="120"/>
      <c r="WD325" s="120"/>
      <c r="WE325" s="120"/>
      <c r="WF325" s="120"/>
      <c r="WG325" s="120"/>
      <c r="WH325" s="120"/>
      <c r="WI325" s="120"/>
      <c r="WJ325" s="120"/>
      <c r="WK325" s="120"/>
      <c r="WL325" s="120"/>
      <c r="WM325" s="120"/>
      <c r="WN325" s="120"/>
      <c r="WO325" s="120"/>
      <c r="WP325" s="120"/>
      <c r="WQ325" s="120"/>
      <c r="WR325" s="120"/>
      <c r="WS325" s="120"/>
      <c r="WT325" s="120"/>
      <c r="WU325" s="120"/>
      <c r="WV325" s="120"/>
      <c r="WW325" s="120"/>
      <c r="WX325" s="120"/>
      <c r="WY325" s="120"/>
      <c r="WZ325" s="120"/>
      <c r="XA325" s="120"/>
      <c r="XB325" s="120"/>
      <c r="XC325" s="120"/>
      <c r="XD325" s="120"/>
      <c r="XE325" s="120"/>
      <c r="XF325" s="120"/>
      <c r="XG325" s="120"/>
      <c r="XH325" s="120"/>
      <c r="XI325" s="120"/>
      <c r="XJ325" s="120"/>
      <c r="XK325" s="120"/>
      <c r="XL325" s="120"/>
      <c r="XM325" s="120"/>
      <c r="XN325" s="120"/>
      <c r="XO325" s="120"/>
      <c r="XP325" s="120"/>
      <c r="XQ325" s="120"/>
      <c r="XR325" s="120"/>
      <c r="XS325" s="120"/>
      <c r="XT325" s="120"/>
      <c r="XU325" s="120"/>
      <c r="XV325" s="120"/>
      <c r="XW325" s="120"/>
      <c r="XX325" s="120"/>
      <c r="XY325" s="120"/>
      <c r="XZ325" s="120"/>
      <c r="YA325" s="120"/>
      <c r="YB325" s="120"/>
      <c r="YC325" s="120"/>
      <c r="YD325" s="120"/>
      <c r="YE325" s="120"/>
      <c r="YF325" s="120"/>
      <c r="YG325" s="120"/>
      <c r="YH325" s="120"/>
      <c r="YI325" s="120"/>
      <c r="YJ325" s="120"/>
      <c r="YK325" s="120"/>
      <c r="YL325" s="120"/>
      <c r="YM325" s="120"/>
      <c r="YN325" s="120"/>
      <c r="YO325" s="120"/>
      <c r="YP325" s="120"/>
      <c r="YQ325" s="120"/>
      <c r="YR325" s="120"/>
      <c r="YS325" s="120"/>
      <c r="YT325" s="120"/>
      <c r="YU325" s="120"/>
      <c r="YV325" s="120"/>
      <c r="YW325" s="120"/>
      <c r="YX325" s="120"/>
      <c r="YY325" s="120"/>
      <c r="YZ325" s="120"/>
      <c r="ZA325" s="120"/>
      <c r="ZB325" s="120"/>
      <c r="ZC325" s="120"/>
      <c r="ZD325" s="120"/>
      <c r="ZE325" s="120"/>
      <c r="ZF325" s="120"/>
      <c r="ZG325" s="120"/>
      <c r="ZH325" s="120"/>
      <c r="ZI325" s="120"/>
      <c r="ZJ325" s="120"/>
      <c r="ZK325" s="120"/>
      <c r="ZL325" s="120"/>
      <c r="ZM325" s="120"/>
      <c r="ZN325" s="120"/>
      <c r="ZO325" s="120"/>
      <c r="ZP325" s="120"/>
      <c r="ZQ325" s="120"/>
      <c r="ZR325" s="120"/>
      <c r="ZS325" s="120"/>
      <c r="ZT325" s="120"/>
      <c r="ZU325" s="120"/>
      <c r="ZV325" s="120"/>
      <c r="ZW325" s="120"/>
      <c r="ZX325" s="120"/>
      <c r="ZY325" s="120"/>
      <c r="ZZ325" s="120"/>
      <c r="AAA325" s="120"/>
      <c r="AAB325" s="120"/>
      <c r="AAC325" s="120"/>
      <c r="AAD325" s="120"/>
      <c r="AAE325" s="120"/>
      <c r="AAF325" s="120"/>
      <c r="AAG325" s="120"/>
      <c r="AAH325" s="120"/>
      <c r="AAI325" s="120"/>
      <c r="AAJ325" s="120"/>
      <c r="AAK325" s="120"/>
      <c r="AAL325" s="120"/>
      <c r="AAM325" s="120"/>
      <c r="AAN325" s="120"/>
      <c r="AAO325" s="120"/>
      <c r="AAP325" s="120"/>
      <c r="AAQ325" s="120"/>
      <c r="AAR325" s="120"/>
      <c r="AAS325" s="120"/>
      <c r="AAT325" s="120"/>
      <c r="AAU325" s="120"/>
      <c r="AAV325" s="120"/>
      <c r="AAW325" s="120"/>
      <c r="AAX325" s="120"/>
      <c r="AAY325" s="120"/>
      <c r="AAZ325" s="120"/>
      <c r="ABA325" s="120"/>
      <c r="ABB325" s="120"/>
      <c r="ABC325" s="120"/>
      <c r="ABD325" s="120"/>
      <c r="ABE325" s="120"/>
      <c r="ABF325" s="120"/>
      <c r="ABG325" s="120"/>
      <c r="ABH325" s="120"/>
      <c r="ABI325" s="120"/>
      <c r="ABJ325" s="120"/>
      <c r="ABK325" s="120"/>
      <c r="ABL325" s="120"/>
      <c r="ABM325" s="120"/>
      <c r="ABN325" s="120"/>
      <c r="ABO325" s="120"/>
      <c r="ABP325" s="120"/>
      <c r="ABQ325" s="120"/>
      <c r="ABR325" s="120"/>
      <c r="ABS325" s="120"/>
      <c r="ABT325" s="120"/>
      <c r="ABU325" s="120"/>
      <c r="ABV325" s="120"/>
      <c r="ABW325" s="120"/>
      <c r="ABX325" s="120"/>
      <c r="ABY325" s="120"/>
      <c r="ABZ325" s="120"/>
      <c r="ACA325" s="120"/>
      <c r="ACB325" s="120"/>
      <c r="ACC325" s="120"/>
      <c r="ACD325" s="120"/>
      <c r="ACE325" s="120"/>
      <c r="ACF325" s="120"/>
      <c r="ACG325" s="120"/>
      <c r="ACH325" s="120"/>
      <c r="ACI325" s="120"/>
      <c r="ACJ325" s="120"/>
      <c r="ACK325" s="120"/>
      <c r="ACL325" s="120"/>
      <c r="ACM325" s="120"/>
      <c r="ACN325" s="120"/>
      <c r="ACO325" s="120"/>
      <c r="ACP325" s="120"/>
      <c r="ACQ325" s="120"/>
      <c r="ACR325" s="120"/>
      <c r="ACS325" s="120"/>
      <c r="ACT325" s="120"/>
      <c r="ACU325" s="120"/>
      <c r="ACV325" s="120"/>
      <c r="ACW325" s="120"/>
      <c r="ACX325" s="120"/>
      <c r="ACY325" s="120"/>
      <c r="ACZ325" s="120"/>
      <c r="ADA325" s="120"/>
      <c r="ADB325" s="120"/>
      <c r="ADC325" s="120"/>
      <c r="ADD325" s="120"/>
      <c r="ADE325" s="120"/>
      <c r="ADF325" s="120"/>
      <c r="ADG325" s="120"/>
      <c r="ADH325" s="120"/>
      <c r="ADI325" s="120"/>
      <c r="ADJ325" s="120"/>
      <c r="ADK325" s="120"/>
      <c r="ADL325" s="120"/>
      <c r="ADM325" s="120"/>
      <c r="ADN325" s="120"/>
      <c r="ADO325" s="120"/>
      <c r="ADP325" s="120"/>
      <c r="ADQ325" s="120"/>
      <c r="ADR325" s="120"/>
      <c r="ADS325" s="120"/>
      <c r="ADT325" s="120"/>
      <c r="ADU325" s="120"/>
      <c r="ADV325" s="120"/>
      <c r="ADW325" s="120"/>
      <c r="ADX325" s="120"/>
      <c r="ADY325" s="120"/>
      <c r="ADZ325" s="120"/>
      <c r="AEA325" s="120"/>
      <c r="AEB325" s="120"/>
      <c r="AEC325" s="120"/>
      <c r="AED325" s="120"/>
      <c r="AEE325" s="120"/>
      <c r="AEF325" s="120"/>
      <c r="AEG325" s="120"/>
      <c r="AEH325" s="120"/>
      <c r="AEI325" s="120"/>
      <c r="AEJ325" s="120"/>
      <c r="AEK325" s="120"/>
      <c r="AEL325" s="120"/>
      <c r="AEM325" s="120"/>
      <c r="AEN325" s="120"/>
      <c r="AEO325" s="120"/>
      <c r="AEP325" s="120"/>
      <c r="AEQ325" s="120"/>
      <c r="AER325" s="120"/>
      <c r="AES325" s="120"/>
      <c r="AET325" s="120"/>
      <c r="AEU325" s="120"/>
      <c r="AEV325" s="120"/>
      <c r="AEW325" s="120"/>
      <c r="AEX325" s="120"/>
      <c r="AEY325" s="120"/>
      <c r="AEZ325" s="120"/>
      <c r="AFA325" s="120"/>
      <c r="AFB325" s="120"/>
      <c r="AFC325" s="120"/>
      <c r="AFD325" s="120"/>
      <c r="AFE325" s="120"/>
      <c r="AFF325" s="120"/>
      <c r="AFG325" s="120"/>
      <c r="AFH325" s="120"/>
      <c r="AFI325" s="120"/>
      <c r="AFJ325" s="120"/>
      <c r="AFK325" s="120"/>
      <c r="AFL325" s="120"/>
      <c r="AFM325" s="120"/>
      <c r="AFN325" s="120"/>
      <c r="AFO325" s="120"/>
      <c r="AFP325" s="120"/>
      <c r="AFQ325" s="120"/>
      <c r="AFR325" s="120"/>
      <c r="AFS325" s="120"/>
      <c r="AFT325" s="120"/>
      <c r="AFU325" s="120"/>
      <c r="AFV325" s="120"/>
      <c r="AFW325" s="120"/>
      <c r="AFX325" s="120"/>
      <c r="AFY325" s="120"/>
      <c r="AFZ325" s="120"/>
      <c r="AGA325" s="120"/>
      <c r="AGB325" s="120"/>
      <c r="AGC325" s="120"/>
      <c r="AGD325" s="120"/>
      <c r="AGE325" s="120"/>
      <c r="AGF325" s="120"/>
      <c r="AGG325" s="120"/>
      <c r="AGH325" s="120"/>
      <c r="AGI325" s="120"/>
      <c r="AGJ325" s="120"/>
      <c r="AGK325" s="120"/>
      <c r="AGL325" s="120"/>
      <c r="AGM325" s="120"/>
      <c r="AGN325" s="120"/>
      <c r="AGO325" s="120"/>
      <c r="AGP325" s="120"/>
      <c r="AGQ325" s="120"/>
      <c r="AGR325" s="120"/>
      <c r="AGS325" s="120"/>
      <c r="AGT325" s="120"/>
      <c r="AGU325" s="120"/>
      <c r="AGV325" s="120"/>
      <c r="AGW325" s="120"/>
      <c r="AGX325" s="120"/>
      <c r="AGY325" s="120"/>
      <c r="AGZ325" s="120"/>
      <c r="AHA325" s="120"/>
      <c r="AHB325" s="120"/>
      <c r="AHC325" s="120"/>
      <c r="AHD325" s="120"/>
      <c r="AHE325" s="120"/>
      <c r="AHF325" s="120"/>
      <c r="AHG325" s="120"/>
      <c r="AHH325" s="120"/>
      <c r="AHI325" s="120"/>
      <c r="AHJ325" s="120"/>
      <c r="AHK325" s="120"/>
      <c r="AHL325" s="120"/>
      <c r="AHM325" s="120"/>
      <c r="AHN325" s="120"/>
      <c r="AHO325" s="120"/>
      <c r="AHP325" s="120"/>
      <c r="AHQ325" s="120"/>
      <c r="AHR325" s="120"/>
      <c r="AHS325" s="120"/>
      <c r="AHT325" s="120"/>
      <c r="AHU325" s="120"/>
      <c r="AHV325" s="120"/>
      <c r="AHW325" s="120"/>
      <c r="AHX325" s="120"/>
      <c r="AHY325" s="120"/>
      <c r="AHZ325" s="120"/>
      <c r="AIA325" s="120"/>
      <c r="AIB325" s="120"/>
      <c r="AIC325" s="120"/>
      <c r="AID325" s="120"/>
      <c r="AIE325" s="120"/>
      <c r="AIF325" s="120"/>
      <c r="AIG325" s="120"/>
      <c r="AIH325" s="120"/>
      <c r="AII325" s="120"/>
      <c r="AIJ325" s="120"/>
      <c r="AIK325" s="120"/>
      <c r="AIL325" s="120"/>
      <c r="AIM325" s="120"/>
      <c r="AIN325" s="120"/>
      <c r="AIO325" s="120"/>
      <c r="AIP325" s="120"/>
      <c r="AIQ325" s="120"/>
      <c r="AIR325" s="120"/>
      <c r="AIS325" s="120"/>
      <c r="AIT325" s="120"/>
      <c r="AIU325" s="120"/>
      <c r="AIV325" s="120"/>
      <c r="AIW325" s="120"/>
      <c r="AIX325" s="120"/>
      <c r="AIY325" s="120"/>
      <c r="AIZ325" s="120"/>
      <c r="AJA325" s="120"/>
      <c r="AJB325" s="120"/>
      <c r="AJC325" s="120"/>
      <c r="AJD325" s="120"/>
      <c r="AJE325" s="120"/>
      <c r="AJF325" s="120"/>
      <c r="AJG325" s="120"/>
      <c r="AJH325" s="120"/>
      <c r="AJI325" s="120"/>
      <c r="AJJ325" s="120"/>
      <c r="AJK325" s="120"/>
      <c r="AJL325" s="120"/>
      <c r="AJM325" s="120"/>
      <c r="AJN325" s="120"/>
      <c r="AJO325" s="120"/>
      <c r="AJP325" s="120"/>
      <c r="AJQ325" s="120"/>
      <c r="AJR325" s="120"/>
      <c r="AJS325" s="120"/>
      <c r="AJT325" s="120"/>
      <c r="AJU325" s="120"/>
      <c r="AJV325" s="120"/>
      <c r="AJW325" s="120"/>
      <c r="AJX325" s="120"/>
      <c r="AJY325" s="120"/>
      <c r="AJZ325" s="120"/>
      <c r="AKA325" s="120"/>
      <c r="AKB325" s="120"/>
      <c r="AKC325" s="120"/>
      <c r="AKD325" s="120"/>
      <c r="AKE325" s="120"/>
      <c r="AKF325" s="120"/>
      <c r="AKG325" s="120"/>
      <c r="AKH325" s="120"/>
      <c r="AKI325" s="120"/>
      <c r="AKJ325" s="120"/>
      <c r="AKK325" s="120"/>
      <c r="AKL325" s="120"/>
      <c r="AKM325" s="120"/>
      <c r="AKN325" s="120"/>
      <c r="AKO325" s="120"/>
      <c r="AKP325" s="120"/>
      <c r="AKQ325" s="120"/>
      <c r="AKR325" s="120"/>
      <c r="AKS325" s="120"/>
      <c r="AKT325" s="120"/>
      <c r="AKU325" s="120"/>
      <c r="AKV325" s="120"/>
      <c r="AKW325" s="120"/>
      <c r="AKX325" s="120"/>
      <c r="AKY325" s="120"/>
      <c r="AKZ325" s="120"/>
      <c r="ALA325" s="120"/>
      <c r="ALB325" s="120"/>
      <c r="ALC325" s="120"/>
      <c r="ALD325" s="120"/>
      <c r="ALE325" s="120"/>
      <c r="ALF325" s="120"/>
      <c r="ALG325" s="120"/>
      <c r="ALH325" s="120"/>
      <c r="ALI325" s="120"/>
      <c r="ALJ325" s="120"/>
      <c r="ALK325" s="120"/>
      <c r="ALL325" s="120"/>
      <c r="ALM325" s="120"/>
      <c r="ALN325" s="120"/>
      <c r="ALO325" s="120"/>
      <c r="ALP325" s="120"/>
      <c r="ALQ325" s="120"/>
      <c r="ALR325" s="120"/>
      <c r="ALS325" s="120"/>
      <c r="ALT325" s="120"/>
      <c r="ALU325" s="120"/>
      <c r="ALV325" s="120"/>
      <c r="ALW325" s="120"/>
      <c r="ALX325" s="120"/>
      <c r="ALY325" s="120"/>
      <c r="ALZ325" s="120"/>
      <c r="AMA325" s="120"/>
      <c r="AMB325" s="120"/>
      <c r="AMC325" s="120"/>
      <c r="AMD325" s="120"/>
      <c r="AME325" s="120"/>
      <c r="AMF325" s="120"/>
      <c r="AMG325" s="120"/>
      <c r="AMH325" s="120"/>
      <c r="AMI325" s="120"/>
      <c r="AMJ325" s="120"/>
      <c r="AMK325" s="120"/>
      <c r="AML325" s="120"/>
    </row>
    <row r="326" spans="1:1026" s="121" customFormat="1" ht="36" customHeight="1" x14ac:dyDescent="0.25">
      <c r="A326" s="102">
        <v>321</v>
      </c>
      <c r="B326" s="25" t="s">
        <v>422</v>
      </c>
      <c r="C326" s="26" t="s">
        <v>19</v>
      </c>
      <c r="D326" s="26" t="s">
        <v>636</v>
      </c>
      <c r="E326" s="31" t="s">
        <v>36</v>
      </c>
      <c r="F326" s="50">
        <v>2</v>
      </c>
      <c r="G326" s="51" t="s">
        <v>11</v>
      </c>
      <c r="H326" s="76"/>
      <c r="I326" s="76">
        <f t="shared" si="28"/>
        <v>0</v>
      </c>
      <c r="J326" s="76">
        <f t="shared" si="24"/>
        <v>0</v>
      </c>
      <c r="K326" s="76">
        <f t="shared" si="25"/>
        <v>0</v>
      </c>
      <c r="L326" s="53"/>
      <c r="M326" s="53"/>
      <c r="N326" s="53"/>
      <c r="O326" s="39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  <c r="IQ326" s="120"/>
      <c r="IR326" s="120"/>
      <c r="IS326" s="120"/>
      <c r="IT326" s="120"/>
      <c r="IU326" s="120"/>
      <c r="IV326" s="120"/>
      <c r="IW326" s="120"/>
      <c r="IX326" s="120"/>
      <c r="IY326" s="120"/>
      <c r="IZ326" s="120"/>
      <c r="JA326" s="120"/>
      <c r="JB326" s="120"/>
      <c r="JC326" s="120"/>
      <c r="JD326" s="120"/>
      <c r="JE326" s="120"/>
      <c r="JF326" s="120"/>
      <c r="JG326" s="120"/>
      <c r="JH326" s="120"/>
      <c r="JI326" s="120"/>
      <c r="JJ326" s="120"/>
      <c r="JK326" s="120"/>
      <c r="JL326" s="120"/>
      <c r="JM326" s="120"/>
      <c r="JN326" s="120"/>
      <c r="JO326" s="120"/>
      <c r="JP326" s="120"/>
      <c r="JQ326" s="120"/>
      <c r="JR326" s="120"/>
      <c r="JS326" s="120"/>
      <c r="JT326" s="120"/>
      <c r="JU326" s="120"/>
      <c r="JV326" s="120"/>
      <c r="JW326" s="120"/>
      <c r="JX326" s="120"/>
      <c r="JY326" s="120"/>
      <c r="JZ326" s="120"/>
      <c r="KA326" s="120"/>
      <c r="KB326" s="120"/>
      <c r="KC326" s="120"/>
      <c r="KD326" s="120"/>
      <c r="KE326" s="120"/>
      <c r="KF326" s="120"/>
      <c r="KG326" s="120"/>
      <c r="KH326" s="120"/>
      <c r="KI326" s="120"/>
      <c r="KJ326" s="120"/>
      <c r="KK326" s="120"/>
      <c r="KL326" s="120"/>
      <c r="KM326" s="120"/>
      <c r="KN326" s="120"/>
      <c r="KO326" s="120"/>
      <c r="KP326" s="120"/>
      <c r="KQ326" s="120"/>
      <c r="KR326" s="120"/>
      <c r="KS326" s="120"/>
      <c r="KT326" s="120"/>
      <c r="KU326" s="120"/>
      <c r="KV326" s="120"/>
      <c r="KW326" s="120"/>
      <c r="KX326" s="120"/>
      <c r="KY326" s="120"/>
      <c r="KZ326" s="120"/>
      <c r="LA326" s="120"/>
      <c r="LB326" s="120"/>
      <c r="LC326" s="120"/>
      <c r="LD326" s="120"/>
      <c r="LE326" s="120"/>
      <c r="LF326" s="120"/>
      <c r="LG326" s="120"/>
      <c r="LH326" s="120"/>
      <c r="LI326" s="120"/>
      <c r="LJ326" s="120"/>
      <c r="LK326" s="120"/>
      <c r="LL326" s="120"/>
      <c r="LM326" s="120"/>
      <c r="LN326" s="120"/>
      <c r="LO326" s="120"/>
      <c r="LP326" s="120"/>
      <c r="LQ326" s="120"/>
      <c r="LR326" s="120"/>
      <c r="LS326" s="120"/>
      <c r="LT326" s="120"/>
      <c r="LU326" s="120"/>
      <c r="LV326" s="120"/>
      <c r="LW326" s="120"/>
      <c r="LX326" s="120"/>
      <c r="LY326" s="120"/>
      <c r="LZ326" s="120"/>
      <c r="MA326" s="120"/>
      <c r="MB326" s="120"/>
      <c r="MC326" s="120"/>
      <c r="MD326" s="120"/>
      <c r="ME326" s="120"/>
      <c r="MF326" s="120"/>
      <c r="MG326" s="120"/>
      <c r="MH326" s="120"/>
      <c r="MI326" s="120"/>
      <c r="MJ326" s="120"/>
      <c r="MK326" s="120"/>
      <c r="ML326" s="120"/>
      <c r="MM326" s="120"/>
      <c r="MN326" s="120"/>
      <c r="MO326" s="120"/>
      <c r="MP326" s="120"/>
      <c r="MQ326" s="120"/>
      <c r="MR326" s="120"/>
      <c r="MS326" s="120"/>
      <c r="MT326" s="120"/>
      <c r="MU326" s="120"/>
      <c r="MV326" s="120"/>
      <c r="MW326" s="120"/>
      <c r="MX326" s="120"/>
      <c r="MY326" s="120"/>
      <c r="MZ326" s="120"/>
      <c r="NA326" s="120"/>
      <c r="NB326" s="120"/>
      <c r="NC326" s="120"/>
      <c r="ND326" s="120"/>
      <c r="NE326" s="120"/>
      <c r="NF326" s="120"/>
      <c r="NG326" s="120"/>
      <c r="NH326" s="120"/>
      <c r="NI326" s="120"/>
      <c r="NJ326" s="120"/>
      <c r="NK326" s="120"/>
      <c r="NL326" s="120"/>
      <c r="NM326" s="120"/>
      <c r="NN326" s="120"/>
      <c r="NO326" s="120"/>
      <c r="NP326" s="120"/>
      <c r="NQ326" s="120"/>
      <c r="NR326" s="120"/>
      <c r="NS326" s="120"/>
      <c r="NT326" s="120"/>
      <c r="NU326" s="120"/>
      <c r="NV326" s="120"/>
      <c r="NW326" s="120"/>
      <c r="NX326" s="120"/>
      <c r="NY326" s="120"/>
      <c r="NZ326" s="120"/>
      <c r="OA326" s="120"/>
      <c r="OB326" s="120"/>
      <c r="OC326" s="120"/>
      <c r="OD326" s="120"/>
      <c r="OE326" s="120"/>
      <c r="OF326" s="120"/>
      <c r="OG326" s="120"/>
      <c r="OH326" s="120"/>
      <c r="OI326" s="120"/>
      <c r="OJ326" s="120"/>
      <c r="OK326" s="120"/>
      <c r="OL326" s="120"/>
      <c r="OM326" s="120"/>
      <c r="ON326" s="120"/>
      <c r="OO326" s="120"/>
      <c r="OP326" s="120"/>
      <c r="OQ326" s="120"/>
      <c r="OR326" s="120"/>
      <c r="OS326" s="120"/>
      <c r="OT326" s="120"/>
      <c r="OU326" s="120"/>
      <c r="OV326" s="120"/>
      <c r="OW326" s="120"/>
      <c r="OX326" s="120"/>
      <c r="OY326" s="120"/>
      <c r="OZ326" s="120"/>
      <c r="PA326" s="120"/>
      <c r="PB326" s="120"/>
      <c r="PC326" s="120"/>
      <c r="PD326" s="120"/>
      <c r="PE326" s="120"/>
      <c r="PF326" s="120"/>
      <c r="PG326" s="120"/>
      <c r="PH326" s="120"/>
      <c r="PI326" s="120"/>
      <c r="PJ326" s="120"/>
      <c r="PK326" s="120"/>
      <c r="PL326" s="120"/>
      <c r="PM326" s="120"/>
      <c r="PN326" s="120"/>
      <c r="PO326" s="120"/>
      <c r="PP326" s="120"/>
      <c r="PQ326" s="120"/>
      <c r="PR326" s="120"/>
      <c r="PS326" s="120"/>
      <c r="PT326" s="120"/>
      <c r="PU326" s="120"/>
      <c r="PV326" s="120"/>
      <c r="PW326" s="120"/>
      <c r="PX326" s="120"/>
      <c r="PY326" s="120"/>
      <c r="PZ326" s="120"/>
      <c r="QA326" s="120"/>
      <c r="QB326" s="120"/>
      <c r="QC326" s="120"/>
      <c r="QD326" s="120"/>
      <c r="QE326" s="120"/>
      <c r="QF326" s="120"/>
      <c r="QG326" s="120"/>
      <c r="QH326" s="120"/>
      <c r="QI326" s="120"/>
      <c r="QJ326" s="120"/>
      <c r="QK326" s="120"/>
      <c r="QL326" s="120"/>
      <c r="QM326" s="120"/>
      <c r="QN326" s="120"/>
      <c r="QO326" s="120"/>
      <c r="QP326" s="120"/>
      <c r="QQ326" s="120"/>
      <c r="QR326" s="120"/>
      <c r="QS326" s="120"/>
      <c r="QT326" s="120"/>
      <c r="QU326" s="120"/>
      <c r="QV326" s="120"/>
      <c r="QW326" s="120"/>
      <c r="QX326" s="120"/>
      <c r="QY326" s="120"/>
      <c r="QZ326" s="120"/>
      <c r="RA326" s="120"/>
      <c r="RB326" s="120"/>
      <c r="RC326" s="120"/>
      <c r="RD326" s="120"/>
      <c r="RE326" s="120"/>
      <c r="RF326" s="120"/>
      <c r="RG326" s="120"/>
      <c r="RH326" s="120"/>
      <c r="RI326" s="120"/>
      <c r="RJ326" s="120"/>
      <c r="RK326" s="120"/>
      <c r="RL326" s="120"/>
      <c r="RM326" s="120"/>
      <c r="RN326" s="120"/>
      <c r="RO326" s="120"/>
      <c r="RP326" s="120"/>
      <c r="RQ326" s="120"/>
      <c r="RR326" s="120"/>
      <c r="RS326" s="120"/>
      <c r="RT326" s="120"/>
      <c r="RU326" s="120"/>
      <c r="RV326" s="120"/>
      <c r="RW326" s="120"/>
      <c r="RX326" s="120"/>
      <c r="RY326" s="120"/>
      <c r="RZ326" s="120"/>
      <c r="SA326" s="120"/>
      <c r="SB326" s="120"/>
      <c r="SC326" s="120"/>
      <c r="SD326" s="120"/>
      <c r="SE326" s="120"/>
      <c r="SF326" s="120"/>
      <c r="SG326" s="120"/>
      <c r="SH326" s="120"/>
      <c r="SI326" s="120"/>
      <c r="SJ326" s="120"/>
      <c r="SK326" s="120"/>
      <c r="SL326" s="120"/>
      <c r="SM326" s="120"/>
      <c r="SN326" s="120"/>
      <c r="SO326" s="120"/>
      <c r="SP326" s="120"/>
      <c r="SQ326" s="120"/>
      <c r="SR326" s="120"/>
      <c r="SS326" s="120"/>
      <c r="ST326" s="120"/>
      <c r="SU326" s="120"/>
      <c r="SV326" s="120"/>
      <c r="SW326" s="120"/>
      <c r="SX326" s="120"/>
      <c r="SY326" s="120"/>
      <c r="SZ326" s="120"/>
      <c r="TA326" s="120"/>
      <c r="TB326" s="120"/>
      <c r="TC326" s="120"/>
      <c r="TD326" s="120"/>
      <c r="TE326" s="120"/>
      <c r="TF326" s="120"/>
      <c r="TG326" s="120"/>
      <c r="TH326" s="120"/>
      <c r="TI326" s="120"/>
      <c r="TJ326" s="120"/>
      <c r="TK326" s="120"/>
      <c r="TL326" s="120"/>
      <c r="TM326" s="120"/>
      <c r="TN326" s="120"/>
      <c r="TO326" s="120"/>
      <c r="TP326" s="120"/>
      <c r="TQ326" s="120"/>
      <c r="TR326" s="120"/>
      <c r="TS326" s="120"/>
      <c r="TT326" s="120"/>
      <c r="TU326" s="120"/>
      <c r="TV326" s="120"/>
      <c r="TW326" s="120"/>
      <c r="TX326" s="120"/>
      <c r="TY326" s="120"/>
      <c r="TZ326" s="120"/>
      <c r="UA326" s="120"/>
      <c r="UB326" s="120"/>
      <c r="UC326" s="120"/>
      <c r="UD326" s="120"/>
      <c r="UE326" s="120"/>
      <c r="UF326" s="120"/>
      <c r="UG326" s="120"/>
      <c r="UH326" s="120"/>
      <c r="UI326" s="120"/>
      <c r="UJ326" s="120"/>
      <c r="UK326" s="120"/>
      <c r="UL326" s="120"/>
      <c r="UM326" s="120"/>
      <c r="UN326" s="120"/>
      <c r="UO326" s="120"/>
      <c r="UP326" s="120"/>
      <c r="UQ326" s="120"/>
      <c r="UR326" s="120"/>
      <c r="US326" s="120"/>
      <c r="UT326" s="120"/>
      <c r="UU326" s="120"/>
      <c r="UV326" s="120"/>
      <c r="UW326" s="120"/>
      <c r="UX326" s="120"/>
      <c r="UY326" s="120"/>
      <c r="UZ326" s="120"/>
      <c r="VA326" s="120"/>
      <c r="VB326" s="120"/>
      <c r="VC326" s="120"/>
      <c r="VD326" s="120"/>
      <c r="VE326" s="120"/>
      <c r="VF326" s="120"/>
      <c r="VG326" s="120"/>
      <c r="VH326" s="120"/>
      <c r="VI326" s="120"/>
      <c r="VJ326" s="120"/>
      <c r="VK326" s="120"/>
      <c r="VL326" s="120"/>
      <c r="VM326" s="120"/>
      <c r="VN326" s="120"/>
      <c r="VO326" s="120"/>
      <c r="VP326" s="120"/>
      <c r="VQ326" s="120"/>
      <c r="VR326" s="120"/>
      <c r="VS326" s="120"/>
      <c r="VT326" s="120"/>
      <c r="VU326" s="120"/>
      <c r="VV326" s="120"/>
      <c r="VW326" s="120"/>
      <c r="VX326" s="120"/>
      <c r="VY326" s="120"/>
      <c r="VZ326" s="120"/>
      <c r="WA326" s="120"/>
      <c r="WB326" s="120"/>
      <c r="WC326" s="120"/>
      <c r="WD326" s="120"/>
      <c r="WE326" s="120"/>
      <c r="WF326" s="120"/>
      <c r="WG326" s="120"/>
      <c r="WH326" s="120"/>
      <c r="WI326" s="120"/>
      <c r="WJ326" s="120"/>
      <c r="WK326" s="120"/>
      <c r="WL326" s="120"/>
      <c r="WM326" s="120"/>
      <c r="WN326" s="120"/>
      <c r="WO326" s="120"/>
      <c r="WP326" s="120"/>
      <c r="WQ326" s="120"/>
      <c r="WR326" s="120"/>
      <c r="WS326" s="120"/>
      <c r="WT326" s="120"/>
      <c r="WU326" s="120"/>
      <c r="WV326" s="120"/>
      <c r="WW326" s="120"/>
      <c r="WX326" s="120"/>
      <c r="WY326" s="120"/>
      <c r="WZ326" s="120"/>
      <c r="XA326" s="120"/>
      <c r="XB326" s="120"/>
      <c r="XC326" s="120"/>
      <c r="XD326" s="120"/>
      <c r="XE326" s="120"/>
      <c r="XF326" s="120"/>
      <c r="XG326" s="120"/>
      <c r="XH326" s="120"/>
      <c r="XI326" s="120"/>
      <c r="XJ326" s="120"/>
      <c r="XK326" s="120"/>
      <c r="XL326" s="120"/>
      <c r="XM326" s="120"/>
      <c r="XN326" s="120"/>
      <c r="XO326" s="120"/>
      <c r="XP326" s="120"/>
      <c r="XQ326" s="120"/>
      <c r="XR326" s="120"/>
      <c r="XS326" s="120"/>
      <c r="XT326" s="120"/>
      <c r="XU326" s="120"/>
      <c r="XV326" s="120"/>
      <c r="XW326" s="120"/>
      <c r="XX326" s="120"/>
      <c r="XY326" s="120"/>
      <c r="XZ326" s="120"/>
      <c r="YA326" s="120"/>
      <c r="YB326" s="120"/>
      <c r="YC326" s="120"/>
      <c r="YD326" s="120"/>
      <c r="YE326" s="120"/>
      <c r="YF326" s="120"/>
      <c r="YG326" s="120"/>
      <c r="YH326" s="120"/>
      <c r="YI326" s="120"/>
      <c r="YJ326" s="120"/>
      <c r="YK326" s="120"/>
      <c r="YL326" s="120"/>
      <c r="YM326" s="120"/>
      <c r="YN326" s="120"/>
      <c r="YO326" s="120"/>
      <c r="YP326" s="120"/>
      <c r="YQ326" s="120"/>
      <c r="YR326" s="120"/>
      <c r="YS326" s="120"/>
      <c r="YT326" s="120"/>
      <c r="YU326" s="120"/>
      <c r="YV326" s="120"/>
      <c r="YW326" s="120"/>
      <c r="YX326" s="120"/>
      <c r="YY326" s="120"/>
      <c r="YZ326" s="120"/>
      <c r="ZA326" s="120"/>
      <c r="ZB326" s="120"/>
      <c r="ZC326" s="120"/>
      <c r="ZD326" s="120"/>
      <c r="ZE326" s="120"/>
      <c r="ZF326" s="120"/>
      <c r="ZG326" s="120"/>
      <c r="ZH326" s="120"/>
      <c r="ZI326" s="120"/>
      <c r="ZJ326" s="120"/>
      <c r="ZK326" s="120"/>
      <c r="ZL326" s="120"/>
      <c r="ZM326" s="120"/>
      <c r="ZN326" s="120"/>
      <c r="ZO326" s="120"/>
      <c r="ZP326" s="120"/>
      <c r="ZQ326" s="120"/>
      <c r="ZR326" s="120"/>
      <c r="ZS326" s="120"/>
      <c r="ZT326" s="120"/>
      <c r="ZU326" s="120"/>
      <c r="ZV326" s="120"/>
      <c r="ZW326" s="120"/>
      <c r="ZX326" s="120"/>
      <c r="ZY326" s="120"/>
      <c r="ZZ326" s="120"/>
      <c r="AAA326" s="120"/>
      <c r="AAB326" s="120"/>
      <c r="AAC326" s="120"/>
      <c r="AAD326" s="120"/>
      <c r="AAE326" s="120"/>
      <c r="AAF326" s="120"/>
      <c r="AAG326" s="120"/>
      <c r="AAH326" s="120"/>
      <c r="AAI326" s="120"/>
      <c r="AAJ326" s="120"/>
      <c r="AAK326" s="120"/>
      <c r="AAL326" s="120"/>
      <c r="AAM326" s="120"/>
      <c r="AAN326" s="120"/>
      <c r="AAO326" s="120"/>
      <c r="AAP326" s="120"/>
      <c r="AAQ326" s="120"/>
      <c r="AAR326" s="120"/>
      <c r="AAS326" s="120"/>
      <c r="AAT326" s="120"/>
      <c r="AAU326" s="120"/>
      <c r="AAV326" s="120"/>
      <c r="AAW326" s="120"/>
      <c r="AAX326" s="120"/>
      <c r="AAY326" s="120"/>
      <c r="AAZ326" s="120"/>
      <c r="ABA326" s="120"/>
      <c r="ABB326" s="120"/>
      <c r="ABC326" s="120"/>
      <c r="ABD326" s="120"/>
      <c r="ABE326" s="120"/>
      <c r="ABF326" s="120"/>
      <c r="ABG326" s="120"/>
      <c r="ABH326" s="120"/>
      <c r="ABI326" s="120"/>
      <c r="ABJ326" s="120"/>
      <c r="ABK326" s="120"/>
      <c r="ABL326" s="120"/>
      <c r="ABM326" s="120"/>
      <c r="ABN326" s="120"/>
      <c r="ABO326" s="120"/>
      <c r="ABP326" s="120"/>
      <c r="ABQ326" s="120"/>
      <c r="ABR326" s="120"/>
      <c r="ABS326" s="120"/>
      <c r="ABT326" s="120"/>
      <c r="ABU326" s="120"/>
      <c r="ABV326" s="120"/>
      <c r="ABW326" s="120"/>
      <c r="ABX326" s="120"/>
      <c r="ABY326" s="120"/>
      <c r="ABZ326" s="120"/>
      <c r="ACA326" s="120"/>
      <c r="ACB326" s="120"/>
      <c r="ACC326" s="120"/>
      <c r="ACD326" s="120"/>
      <c r="ACE326" s="120"/>
      <c r="ACF326" s="120"/>
      <c r="ACG326" s="120"/>
      <c r="ACH326" s="120"/>
      <c r="ACI326" s="120"/>
      <c r="ACJ326" s="120"/>
      <c r="ACK326" s="120"/>
      <c r="ACL326" s="120"/>
      <c r="ACM326" s="120"/>
      <c r="ACN326" s="120"/>
      <c r="ACO326" s="120"/>
      <c r="ACP326" s="120"/>
      <c r="ACQ326" s="120"/>
      <c r="ACR326" s="120"/>
      <c r="ACS326" s="120"/>
      <c r="ACT326" s="120"/>
      <c r="ACU326" s="120"/>
      <c r="ACV326" s="120"/>
      <c r="ACW326" s="120"/>
      <c r="ACX326" s="120"/>
      <c r="ACY326" s="120"/>
      <c r="ACZ326" s="120"/>
      <c r="ADA326" s="120"/>
      <c r="ADB326" s="120"/>
      <c r="ADC326" s="120"/>
      <c r="ADD326" s="120"/>
      <c r="ADE326" s="120"/>
      <c r="ADF326" s="120"/>
      <c r="ADG326" s="120"/>
      <c r="ADH326" s="120"/>
      <c r="ADI326" s="120"/>
      <c r="ADJ326" s="120"/>
      <c r="ADK326" s="120"/>
      <c r="ADL326" s="120"/>
      <c r="ADM326" s="120"/>
      <c r="ADN326" s="120"/>
      <c r="ADO326" s="120"/>
      <c r="ADP326" s="120"/>
      <c r="ADQ326" s="120"/>
      <c r="ADR326" s="120"/>
      <c r="ADS326" s="120"/>
      <c r="ADT326" s="120"/>
      <c r="ADU326" s="120"/>
      <c r="ADV326" s="120"/>
      <c r="ADW326" s="120"/>
      <c r="ADX326" s="120"/>
      <c r="ADY326" s="120"/>
      <c r="ADZ326" s="120"/>
      <c r="AEA326" s="120"/>
      <c r="AEB326" s="120"/>
      <c r="AEC326" s="120"/>
      <c r="AED326" s="120"/>
      <c r="AEE326" s="120"/>
      <c r="AEF326" s="120"/>
      <c r="AEG326" s="120"/>
      <c r="AEH326" s="120"/>
      <c r="AEI326" s="120"/>
      <c r="AEJ326" s="120"/>
      <c r="AEK326" s="120"/>
      <c r="AEL326" s="120"/>
      <c r="AEM326" s="120"/>
      <c r="AEN326" s="120"/>
      <c r="AEO326" s="120"/>
      <c r="AEP326" s="120"/>
      <c r="AEQ326" s="120"/>
      <c r="AER326" s="120"/>
      <c r="AES326" s="120"/>
      <c r="AET326" s="120"/>
      <c r="AEU326" s="120"/>
      <c r="AEV326" s="120"/>
      <c r="AEW326" s="120"/>
      <c r="AEX326" s="120"/>
      <c r="AEY326" s="120"/>
      <c r="AEZ326" s="120"/>
      <c r="AFA326" s="120"/>
      <c r="AFB326" s="120"/>
      <c r="AFC326" s="120"/>
      <c r="AFD326" s="120"/>
      <c r="AFE326" s="120"/>
      <c r="AFF326" s="120"/>
      <c r="AFG326" s="120"/>
      <c r="AFH326" s="120"/>
      <c r="AFI326" s="120"/>
      <c r="AFJ326" s="120"/>
      <c r="AFK326" s="120"/>
      <c r="AFL326" s="120"/>
      <c r="AFM326" s="120"/>
      <c r="AFN326" s="120"/>
      <c r="AFO326" s="120"/>
      <c r="AFP326" s="120"/>
      <c r="AFQ326" s="120"/>
      <c r="AFR326" s="120"/>
      <c r="AFS326" s="120"/>
      <c r="AFT326" s="120"/>
      <c r="AFU326" s="120"/>
      <c r="AFV326" s="120"/>
      <c r="AFW326" s="120"/>
      <c r="AFX326" s="120"/>
      <c r="AFY326" s="120"/>
      <c r="AFZ326" s="120"/>
      <c r="AGA326" s="120"/>
      <c r="AGB326" s="120"/>
      <c r="AGC326" s="120"/>
      <c r="AGD326" s="120"/>
      <c r="AGE326" s="120"/>
      <c r="AGF326" s="120"/>
      <c r="AGG326" s="120"/>
      <c r="AGH326" s="120"/>
      <c r="AGI326" s="120"/>
      <c r="AGJ326" s="120"/>
      <c r="AGK326" s="120"/>
      <c r="AGL326" s="120"/>
      <c r="AGM326" s="120"/>
      <c r="AGN326" s="120"/>
      <c r="AGO326" s="120"/>
      <c r="AGP326" s="120"/>
      <c r="AGQ326" s="120"/>
      <c r="AGR326" s="120"/>
      <c r="AGS326" s="120"/>
      <c r="AGT326" s="120"/>
      <c r="AGU326" s="120"/>
      <c r="AGV326" s="120"/>
      <c r="AGW326" s="120"/>
      <c r="AGX326" s="120"/>
      <c r="AGY326" s="120"/>
      <c r="AGZ326" s="120"/>
      <c r="AHA326" s="120"/>
      <c r="AHB326" s="120"/>
      <c r="AHC326" s="120"/>
      <c r="AHD326" s="120"/>
      <c r="AHE326" s="120"/>
      <c r="AHF326" s="120"/>
      <c r="AHG326" s="120"/>
      <c r="AHH326" s="120"/>
      <c r="AHI326" s="120"/>
      <c r="AHJ326" s="120"/>
      <c r="AHK326" s="120"/>
      <c r="AHL326" s="120"/>
      <c r="AHM326" s="120"/>
      <c r="AHN326" s="120"/>
      <c r="AHO326" s="120"/>
      <c r="AHP326" s="120"/>
      <c r="AHQ326" s="120"/>
      <c r="AHR326" s="120"/>
      <c r="AHS326" s="120"/>
      <c r="AHT326" s="120"/>
      <c r="AHU326" s="120"/>
      <c r="AHV326" s="120"/>
      <c r="AHW326" s="120"/>
      <c r="AHX326" s="120"/>
      <c r="AHY326" s="120"/>
      <c r="AHZ326" s="120"/>
      <c r="AIA326" s="120"/>
      <c r="AIB326" s="120"/>
      <c r="AIC326" s="120"/>
      <c r="AID326" s="120"/>
      <c r="AIE326" s="120"/>
      <c r="AIF326" s="120"/>
      <c r="AIG326" s="120"/>
      <c r="AIH326" s="120"/>
      <c r="AII326" s="120"/>
      <c r="AIJ326" s="120"/>
      <c r="AIK326" s="120"/>
      <c r="AIL326" s="120"/>
      <c r="AIM326" s="120"/>
      <c r="AIN326" s="120"/>
      <c r="AIO326" s="120"/>
      <c r="AIP326" s="120"/>
      <c r="AIQ326" s="120"/>
      <c r="AIR326" s="120"/>
      <c r="AIS326" s="120"/>
      <c r="AIT326" s="120"/>
      <c r="AIU326" s="120"/>
      <c r="AIV326" s="120"/>
      <c r="AIW326" s="120"/>
      <c r="AIX326" s="120"/>
      <c r="AIY326" s="120"/>
      <c r="AIZ326" s="120"/>
      <c r="AJA326" s="120"/>
      <c r="AJB326" s="120"/>
      <c r="AJC326" s="120"/>
      <c r="AJD326" s="120"/>
      <c r="AJE326" s="120"/>
      <c r="AJF326" s="120"/>
      <c r="AJG326" s="120"/>
      <c r="AJH326" s="120"/>
      <c r="AJI326" s="120"/>
      <c r="AJJ326" s="120"/>
      <c r="AJK326" s="120"/>
      <c r="AJL326" s="120"/>
      <c r="AJM326" s="120"/>
      <c r="AJN326" s="120"/>
      <c r="AJO326" s="120"/>
      <c r="AJP326" s="120"/>
      <c r="AJQ326" s="120"/>
      <c r="AJR326" s="120"/>
      <c r="AJS326" s="120"/>
      <c r="AJT326" s="120"/>
      <c r="AJU326" s="120"/>
      <c r="AJV326" s="120"/>
      <c r="AJW326" s="120"/>
      <c r="AJX326" s="120"/>
      <c r="AJY326" s="120"/>
      <c r="AJZ326" s="120"/>
      <c r="AKA326" s="120"/>
      <c r="AKB326" s="120"/>
      <c r="AKC326" s="120"/>
      <c r="AKD326" s="120"/>
      <c r="AKE326" s="120"/>
      <c r="AKF326" s="120"/>
      <c r="AKG326" s="120"/>
      <c r="AKH326" s="120"/>
      <c r="AKI326" s="120"/>
      <c r="AKJ326" s="120"/>
      <c r="AKK326" s="120"/>
      <c r="AKL326" s="120"/>
      <c r="AKM326" s="120"/>
      <c r="AKN326" s="120"/>
      <c r="AKO326" s="120"/>
      <c r="AKP326" s="120"/>
      <c r="AKQ326" s="120"/>
      <c r="AKR326" s="120"/>
      <c r="AKS326" s="120"/>
      <c r="AKT326" s="120"/>
      <c r="AKU326" s="120"/>
      <c r="AKV326" s="120"/>
      <c r="AKW326" s="120"/>
      <c r="AKX326" s="120"/>
      <c r="AKY326" s="120"/>
      <c r="AKZ326" s="120"/>
      <c r="ALA326" s="120"/>
      <c r="ALB326" s="120"/>
      <c r="ALC326" s="120"/>
      <c r="ALD326" s="120"/>
      <c r="ALE326" s="120"/>
      <c r="ALF326" s="120"/>
      <c r="ALG326" s="120"/>
      <c r="ALH326" s="120"/>
      <c r="ALI326" s="120"/>
      <c r="ALJ326" s="120"/>
      <c r="ALK326" s="120"/>
      <c r="ALL326" s="120"/>
      <c r="ALM326" s="120"/>
      <c r="ALN326" s="120"/>
      <c r="ALO326" s="120"/>
      <c r="ALP326" s="120"/>
      <c r="ALQ326" s="120"/>
      <c r="ALR326" s="120"/>
      <c r="ALS326" s="120"/>
      <c r="ALT326" s="120"/>
      <c r="ALU326" s="120"/>
      <c r="ALV326" s="120"/>
      <c r="ALW326" s="120"/>
      <c r="ALX326" s="120"/>
      <c r="ALY326" s="120"/>
      <c r="ALZ326" s="120"/>
      <c r="AMA326" s="120"/>
      <c r="AMB326" s="120"/>
      <c r="AMC326" s="120"/>
      <c r="AMD326" s="120"/>
      <c r="AME326" s="120"/>
      <c r="AMF326" s="120"/>
      <c r="AMG326" s="120"/>
      <c r="AMH326" s="120"/>
      <c r="AMI326" s="120"/>
      <c r="AMJ326" s="120"/>
      <c r="AMK326" s="120"/>
      <c r="AML326" s="120"/>
    </row>
    <row r="327" spans="1:1026" s="121" customFormat="1" ht="38.25" customHeight="1" x14ac:dyDescent="0.25">
      <c r="A327" s="102">
        <v>322</v>
      </c>
      <c r="B327" s="25" t="s">
        <v>551</v>
      </c>
      <c r="C327" s="26" t="s">
        <v>59</v>
      </c>
      <c r="D327" s="26" t="s">
        <v>28</v>
      </c>
      <c r="E327" s="31" t="s">
        <v>402</v>
      </c>
      <c r="F327" s="50">
        <v>80</v>
      </c>
      <c r="G327" s="51" t="s">
        <v>11</v>
      </c>
      <c r="H327" s="76"/>
      <c r="I327" s="76">
        <f t="shared" si="28"/>
        <v>0</v>
      </c>
      <c r="J327" s="76">
        <f t="shared" ref="J327:J336" si="29">I327*L327/100</f>
        <v>0</v>
      </c>
      <c r="K327" s="76">
        <f t="shared" ref="K327:K336" si="30">I327+J327</f>
        <v>0</v>
      </c>
      <c r="L327" s="53"/>
      <c r="M327" s="53"/>
      <c r="N327" s="53"/>
      <c r="O327" s="39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  <c r="IQ327" s="120"/>
      <c r="IR327" s="120"/>
      <c r="IS327" s="120"/>
      <c r="IT327" s="120"/>
      <c r="IU327" s="120"/>
      <c r="IV327" s="120"/>
      <c r="IW327" s="120"/>
      <c r="IX327" s="120"/>
      <c r="IY327" s="120"/>
      <c r="IZ327" s="120"/>
      <c r="JA327" s="120"/>
      <c r="JB327" s="120"/>
      <c r="JC327" s="120"/>
      <c r="JD327" s="120"/>
      <c r="JE327" s="120"/>
      <c r="JF327" s="120"/>
      <c r="JG327" s="120"/>
      <c r="JH327" s="120"/>
      <c r="JI327" s="120"/>
      <c r="JJ327" s="120"/>
      <c r="JK327" s="120"/>
      <c r="JL327" s="120"/>
      <c r="JM327" s="120"/>
      <c r="JN327" s="120"/>
      <c r="JO327" s="120"/>
      <c r="JP327" s="120"/>
      <c r="JQ327" s="120"/>
      <c r="JR327" s="120"/>
      <c r="JS327" s="120"/>
      <c r="JT327" s="120"/>
      <c r="JU327" s="120"/>
      <c r="JV327" s="120"/>
      <c r="JW327" s="120"/>
      <c r="JX327" s="120"/>
      <c r="JY327" s="120"/>
      <c r="JZ327" s="120"/>
      <c r="KA327" s="120"/>
      <c r="KB327" s="120"/>
      <c r="KC327" s="120"/>
      <c r="KD327" s="120"/>
      <c r="KE327" s="120"/>
      <c r="KF327" s="120"/>
      <c r="KG327" s="120"/>
      <c r="KH327" s="120"/>
      <c r="KI327" s="120"/>
      <c r="KJ327" s="120"/>
      <c r="KK327" s="120"/>
      <c r="KL327" s="120"/>
      <c r="KM327" s="120"/>
      <c r="KN327" s="120"/>
      <c r="KO327" s="120"/>
      <c r="KP327" s="120"/>
      <c r="KQ327" s="120"/>
      <c r="KR327" s="120"/>
      <c r="KS327" s="120"/>
      <c r="KT327" s="120"/>
      <c r="KU327" s="120"/>
      <c r="KV327" s="120"/>
      <c r="KW327" s="120"/>
      <c r="KX327" s="120"/>
      <c r="KY327" s="120"/>
      <c r="KZ327" s="120"/>
      <c r="LA327" s="120"/>
      <c r="LB327" s="120"/>
      <c r="LC327" s="120"/>
      <c r="LD327" s="120"/>
      <c r="LE327" s="120"/>
      <c r="LF327" s="120"/>
      <c r="LG327" s="120"/>
      <c r="LH327" s="120"/>
      <c r="LI327" s="120"/>
      <c r="LJ327" s="120"/>
      <c r="LK327" s="120"/>
      <c r="LL327" s="120"/>
      <c r="LM327" s="120"/>
      <c r="LN327" s="120"/>
      <c r="LO327" s="120"/>
      <c r="LP327" s="120"/>
      <c r="LQ327" s="120"/>
      <c r="LR327" s="120"/>
      <c r="LS327" s="120"/>
      <c r="LT327" s="120"/>
      <c r="LU327" s="120"/>
      <c r="LV327" s="120"/>
      <c r="LW327" s="120"/>
      <c r="LX327" s="120"/>
      <c r="LY327" s="120"/>
      <c r="LZ327" s="120"/>
      <c r="MA327" s="120"/>
      <c r="MB327" s="120"/>
      <c r="MC327" s="120"/>
      <c r="MD327" s="120"/>
      <c r="ME327" s="120"/>
      <c r="MF327" s="120"/>
      <c r="MG327" s="120"/>
      <c r="MH327" s="120"/>
      <c r="MI327" s="120"/>
      <c r="MJ327" s="120"/>
      <c r="MK327" s="120"/>
      <c r="ML327" s="120"/>
      <c r="MM327" s="120"/>
      <c r="MN327" s="120"/>
      <c r="MO327" s="120"/>
      <c r="MP327" s="120"/>
      <c r="MQ327" s="120"/>
      <c r="MR327" s="120"/>
      <c r="MS327" s="120"/>
      <c r="MT327" s="120"/>
      <c r="MU327" s="120"/>
      <c r="MV327" s="120"/>
      <c r="MW327" s="120"/>
      <c r="MX327" s="120"/>
      <c r="MY327" s="120"/>
      <c r="MZ327" s="120"/>
      <c r="NA327" s="120"/>
      <c r="NB327" s="120"/>
      <c r="NC327" s="120"/>
      <c r="ND327" s="120"/>
      <c r="NE327" s="120"/>
      <c r="NF327" s="120"/>
      <c r="NG327" s="120"/>
      <c r="NH327" s="120"/>
      <c r="NI327" s="120"/>
      <c r="NJ327" s="120"/>
      <c r="NK327" s="120"/>
      <c r="NL327" s="120"/>
      <c r="NM327" s="120"/>
      <c r="NN327" s="120"/>
      <c r="NO327" s="120"/>
      <c r="NP327" s="120"/>
      <c r="NQ327" s="120"/>
      <c r="NR327" s="120"/>
      <c r="NS327" s="120"/>
      <c r="NT327" s="120"/>
      <c r="NU327" s="120"/>
      <c r="NV327" s="120"/>
      <c r="NW327" s="120"/>
      <c r="NX327" s="120"/>
      <c r="NY327" s="120"/>
      <c r="NZ327" s="120"/>
      <c r="OA327" s="120"/>
      <c r="OB327" s="120"/>
      <c r="OC327" s="120"/>
      <c r="OD327" s="120"/>
      <c r="OE327" s="120"/>
      <c r="OF327" s="120"/>
      <c r="OG327" s="120"/>
      <c r="OH327" s="120"/>
      <c r="OI327" s="120"/>
      <c r="OJ327" s="120"/>
      <c r="OK327" s="120"/>
      <c r="OL327" s="120"/>
      <c r="OM327" s="120"/>
      <c r="ON327" s="120"/>
      <c r="OO327" s="120"/>
      <c r="OP327" s="120"/>
      <c r="OQ327" s="120"/>
      <c r="OR327" s="120"/>
      <c r="OS327" s="120"/>
      <c r="OT327" s="120"/>
      <c r="OU327" s="120"/>
      <c r="OV327" s="120"/>
      <c r="OW327" s="120"/>
      <c r="OX327" s="120"/>
      <c r="OY327" s="120"/>
      <c r="OZ327" s="120"/>
      <c r="PA327" s="120"/>
      <c r="PB327" s="120"/>
      <c r="PC327" s="120"/>
      <c r="PD327" s="120"/>
      <c r="PE327" s="120"/>
      <c r="PF327" s="120"/>
      <c r="PG327" s="120"/>
      <c r="PH327" s="120"/>
      <c r="PI327" s="120"/>
      <c r="PJ327" s="120"/>
      <c r="PK327" s="120"/>
      <c r="PL327" s="120"/>
      <c r="PM327" s="120"/>
      <c r="PN327" s="120"/>
      <c r="PO327" s="120"/>
      <c r="PP327" s="120"/>
      <c r="PQ327" s="120"/>
      <c r="PR327" s="120"/>
      <c r="PS327" s="120"/>
      <c r="PT327" s="120"/>
      <c r="PU327" s="120"/>
      <c r="PV327" s="120"/>
      <c r="PW327" s="120"/>
      <c r="PX327" s="120"/>
      <c r="PY327" s="120"/>
      <c r="PZ327" s="120"/>
      <c r="QA327" s="120"/>
      <c r="QB327" s="120"/>
      <c r="QC327" s="120"/>
      <c r="QD327" s="120"/>
      <c r="QE327" s="120"/>
      <c r="QF327" s="120"/>
      <c r="QG327" s="120"/>
      <c r="QH327" s="120"/>
      <c r="QI327" s="120"/>
      <c r="QJ327" s="120"/>
      <c r="QK327" s="120"/>
      <c r="QL327" s="120"/>
      <c r="QM327" s="120"/>
      <c r="QN327" s="120"/>
      <c r="QO327" s="120"/>
      <c r="QP327" s="120"/>
      <c r="QQ327" s="120"/>
      <c r="QR327" s="120"/>
      <c r="QS327" s="120"/>
      <c r="QT327" s="120"/>
      <c r="QU327" s="120"/>
      <c r="QV327" s="120"/>
      <c r="QW327" s="120"/>
      <c r="QX327" s="120"/>
      <c r="QY327" s="120"/>
      <c r="QZ327" s="120"/>
      <c r="RA327" s="120"/>
      <c r="RB327" s="120"/>
      <c r="RC327" s="120"/>
      <c r="RD327" s="120"/>
      <c r="RE327" s="120"/>
      <c r="RF327" s="120"/>
      <c r="RG327" s="120"/>
      <c r="RH327" s="120"/>
      <c r="RI327" s="120"/>
      <c r="RJ327" s="120"/>
      <c r="RK327" s="120"/>
      <c r="RL327" s="120"/>
      <c r="RM327" s="120"/>
      <c r="RN327" s="120"/>
      <c r="RO327" s="120"/>
      <c r="RP327" s="120"/>
      <c r="RQ327" s="120"/>
      <c r="RR327" s="120"/>
      <c r="RS327" s="120"/>
      <c r="RT327" s="120"/>
      <c r="RU327" s="120"/>
      <c r="RV327" s="120"/>
      <c r="RW327" s="120"/>
      <c r="RX327" s="120"/>
      <c r="RY327" s="120"/>
      <c r="RZ327" s="120"/>
      <c r="SA327" s="120"/>
      <c r="SB327" s="120"/>
      <c r="SC327" s="120"/>
      <c r="SD327" s="120"/>
      <c r="SE327" s="120"/>
      <c r="SF327" s="120"/>
      <c r="SG327" s="120"/>
      <c r="SH327" s="120"/>
      <c r="SI327" s="120"/>
      <c r="SJ327" s="120"/>
      <c r="SK327" s="120"/>
      <c r="SL327" s="120"/>
      <c r="SM327" s="120"/>
      <c r="SN327" s="120"/>
      <c r="SO327" s="120"/>
      <c r="SP327" s="120"/>
      <c r="SQ327" s="120"/>
      <c r="SR327" s="120"/>
      <c r="SS327" s="120"/>
      <c r="ST327" s="120"/>
      <c r="SU327" s="120"/>
      <c r="SV327" s="120"/>
      <c r="SW327" s="120"/>
      <c r="SX327" s="120"/>
      <c r="SY327" s="120"/>
      <c r="SZ327" s="120"/>
      <c r="TA327" s="120"/>
      <c r="TB327" s="120"/>
      <c r="TC327" s="120"/>
      <c r="TD327" s="120"/>
      <c r="TE327" s="120"/>
      <c r="TF327" s="120"/>
      <c r="TG327" s="120"/>
      <c r="TH327" s="120"/>
      <c r="TI327" s="120"/>
      <c r="TJ327" s="120"/>
      <c r="TK327" s="120"/>
      <c r="TL327" s="120"/>
      <c r="TM327" s="120"/>
      <c r="TN327" s="120"/>
      <c r="TO327" s="120"/>
      <c r="TP327" s="120"/>
      <c r="TQ327" s="120"/>
      <c r="TR327" s="120"/>
      <c r="TS327" s="120"/>
      <c r="TT327" s="120"/>
      <c r="TU327" s="120"/>
      <c r="TV327" s="120"/>
      <c r="TW327" s="120"/>
      <c r="TX327" s="120"/>
      <c r="TY327" s="120"/>
      <c r="TZ327" s="120"/>
      <c r="UA327" s="120"/>
      <c r="UB327" s="120"/>
      <c r="UC327" s="120"/>
      <c r="UD327" s="120"/>
      <c r="UE327" s="120"/>
      <c r="UF327" s="120"/>
      <c r="UG327" s="120"/>
      <c r="UH327" s="120"/>
      <c r="UI327" s="120"/>
      <c r="UJ327" s="120"/>
      <c r="UK327" s="120"/>
      <c r="UL327" s="120"/>
      <c r="UM327" s="120"/>
      <c r="UN327" s="120"/>
      <c r="UO327" s="120"/>
      <c r="UP327" s="120"/>
      <c r="UQ327" s="120"/>
      <c r="UR327" s="120"/>
      <c r="US327" s="120"/>
      <c r="UT327" s="120"/>
      <c r="UU327" s="120"/>
      <c r="UV327" s="120"/>
      <c r="UW327" s="120"/>
      <c r="UX327" s="120"/>
      <c r="UY327" s="120"/>
      <c r="UZ327" s="120"/>
      <c r="VA327" s="120"/>
      <c r="VB327" s="120"/>
      <c r="VC327" s="120"/>
      <c r="VD327" s="120"/>
      <c r="VE327" s="120"/>
      <c r="VF327" s="120"/>
      <c r="VG327" s="120"/>
      <c r="VH327" s="120"/>
      <c r="VI327" s="120"/>
      <c r="VJ327" s="120"/>
      <c r="VK327" s="120"/>
      <c r="VL327" s="120"/>
      <c r="VM327" s="120"/>
      <c r="VN327" s="120"/>
      <c r="VO327" s="120"/>
      <c r="VP327" s="120"/>
      <c r="VQ327" s="120"/>
      <c r="VR327" s="120"/>
      <c r="VS327" s="120"/>
      <c r="VT327" s="120"/>
      <c r="VU327" s="120"/>
      <c r="VV327" s="120"/>
      <c r="VW327" s="120"/>
      <c r="VX327" s="120"/>
      <c r="VY327" s="120"/>
      <c r="VZ327" s="120"/>
      <c r="WA327" s="120"/>
      <c r="WB327" s="120"/>
      <c r="WC327" s="120"/>
      <c r="WD327" s="120"/>
      <c r="WE327" s="120"/>
      <c r="WF327" s="120"/>
      <c r="WG327" s="120"/>
      <c r="WH327" s="120"/>
      <c r="WI327" s="120"/>
      <c r="WJ327" s="120"/>
      <c r="WK327" s="120"/>
      <c r="WL327" s="120"/>
      <c r="WM327" s="120"/>
      <c r="WN327" s="120"/>
      <c r="WO327" s="120"/>
      <c r="WP327" s="120"/>
      <c r="WQ327" s="120"/>
      <c r="WR327" s="120"/>
      <c r="WS327" s="120"/>
      <c r="WT327" s="120"/>
      <c r="WU327" s="120"/>
      <c r="WV327" s="120"/>
      <c r="WW327" s="120"/>
      <c r="WX327" s="120"/>
      <c r="WY327" s="120"/>
      <c r="WZ327" s="120"/>
      <c r="XA327" s="120"/>
      <c r="XB327" s="120"/>
      <c r="XC327" s="120"/>
      <c r="XD327" s="120"/>
      <c r="XE327" s="120"/>
      <c r="XF327" s="120"/>
      <c r="XG327" s="120"/>
      <c r="XH327" s="120"/>
      <c r="XI327" s="120"/>
      <c r="XJ327" s="120"/>
      <c r="XK327" s="120"/>
      <c r="XL327" s="120"/>
      <c r="XM327" s="120"/>
      <c r="XN327" s="120"/>
      <c r="XO327" s="120"/>
      <c r="XP327" s="120"/>
      <c r="XQ327" s="120"/>
      <c r="XR327" s="120"/>
      <c r="XS327" s="120"/>
      <c r="XT327" s="120"/>
      <c r="XU327" s="120"/>
      <c r="XV327" s="120"/>
      <c r="XW327" s="120"/>
      <c r="XX327" s="120"/>
      <c r="XY327" s="120"/>
      <c r="XZ327" s="120"/>
      <c r="YA327" s="120"/>
      <c r="YB327" s="120"/>
      <c r="YC327" s="120"/>
      <c r="YD327" s="120"/>
      <c r="YE327" s="120"/>
      <c r="YF327" s="120"/>
      <c r="YG327" s="120"/>
      <c r="YH327" s="120"/>
      <c r="YI327" s="120"/>
      <c r="YJ327" s="120"/>
      <c r="YK327" s="120"/>
      <c r="YL327" s="120"/>
      <c r="YM327" s="120"/>
      <c r="YN327" s="120"/>
      <c r="YO327" s="120"/>
      <c r="YP327" s="120"/>
      <c r="YQ327" s="120"/>
      <c r="YR327" s="120"/>
      <c r="YS327" s="120"/>
      <c r="YT327" s="120"/>
      <c r="YU327" s="120"/>
      <c r="YV327" s="120"/>
      <c r="YW327" s="120"/>
      <c r="YX327" s="120"/>
      <c r="YY327" s="120"/>
      <c r="YZ327" s="120"/>
      <c r="ZA327" s="120"/>
      <c r="ZB327" s="120"/>
      <c r="ZC327" s="120"/>
      <c r="ZD327" s="120"/>
      <c r="ZE327" s="120"/>
      <c r="ZF327" s="120"/>
      <c r="ZG327" s="120"/>
      <c r="ZH327" s="120"/>
      <c r="ZI327" s="120"/>
      <c r="ZJ327" s="120"/>
      <c r="ZK327" s="120"/>
      <c r="ZL327" s="120"/>
      <c r="ZM327" s="120"/>
      <c r="ZN327" s="120"/>
      <c r="ZO327" s="120"/>
      <c r="ZP327" s="120"/>
      <c r="ZQ327" s="120"/>
      <c r="ZR327" s="120"/>
      <c r="ZS327" s="120"/>
      <c r="ZT327" s="120"/>
      <c r="ZU327" s="120"/>
      <c r="ZV327" s="120"/>
      <c r="ZW327" s="120"/>
      <c r="ZX327" s="120"/>
      <c r="ZY327" s="120"/>
      <c r="ZZ327" s="120"/>
      <c r="AAA327" s="120"/>
      <c r="AAB327" s="120"/>
      <c r="AAC327" s="120"/>
      <c r="AAD327" s="120"/>
      <c r="AAE327" s="120"/>
      <c r="AAF327" s="120"/>
      <c r="AAG327" s="120"/>
      <c r="AAH327" s="120"/>
      <c r="AAI327" s="120"/>
      <c r="AAJ327" s="120"/>
      <c r="AAK327" s="120"/>
      <c r="AAL327" s="120"/>
      <c r="AAM327" s="120"/>
      <c r="AAN327" s="120"/>
      <c r="AAO327" s="120"/>
      <c r="AAP327" s="120"/>
      <c r="AAQ327" s="120"/>
      <c r="AAR327" s="120"/>
      <c r="AAS327" s="120"/>
      <c r="AAT327" s="120"/>
      <c r="AAU327" s="120"/>
      <c r="AAV327" s="120"/>
      <c r="AAW327" s="120"/>
      <c r="AAX327" s="120"/>
      <c r="AAY327" s="120"/>
      <c r="AAZ327" s="120"/>
      <c r="ABA327" s="120"/>
      <c r="ABB327" s="120"/>
      <c r="ABC327" s="120"/>
      <c r="ABD327" s="120"/>
      <c r="ABE327" s="120"/>
      <c r="ABF327" s="120"/>
      <c r="ABG327" s="120"/>
      <c r="ABH327" s="120"/>
      <c r="ABI327" s="120"/>
      <c r="ABJ327" s="120"/>
      <c r="ABK327" s="120"/>
      <c r="ABL327" s="120"/>
      <c r="ABM327" s="120"/>
      <c r="ABN327" s="120"/>
      <c r="ABO327" s="120"/>
      <c r="ABP327" s="120"/>
      <c r="ABQ327" s="120"/>
      <c r="ABR327" s="120"/>
      <c r="ABS327" s="120"/>
      <c r="ABT327" s="120"/>
      <c r="ABU327" s="120"/>
      <c r="ABV327" s="120"/>
      <c r="ABW327" s="120"/>
      <c r="ABX327" s="120"/>
      <c r="ABY327" s="120"/>
      <c r="ABZ327" s="120"/>
      <c r="ACA327" s="120"/>
      <c r="ACB327" s="120"/>
      <c r="ACC327" s="120"/>
      <c r="ACD327" s="120"/>
      <c r="ACE327" s="120"/>
      <c r="ACF327" s="120"/>
      <c r="ACG327" s="120"/>
      <c r="ACH327" s="120"/>
      <c r="ACI327" s="120"/>
      <c r="ACJ327" s="120"/>
      <c r="ACK327" s="120"/>
      <c r="ACL327" s="120"/>
      <c r="ACM327" s="120"/>
      <c r="ACN327" s="120"/>
      <c r="ACO327" s="120"/>
      <c r="ACP327" s="120"/>
      <c r="ACQ327" s="120"/>
      <c r="ACR327" s="120"/>
      <c r="ACS327" s="120"/>
      <c r="ACT327" s="120"/>
      <c r="ACU327" s="120"/>
      <c r="ACV327" s="120"/>
      <c r="ACW327" s="120"/>
      <c r="ACX327" s="120"/>
      <c r="ACY327" s="120"/>
      <c r="ACZ327" s="120"/>
      <c r="ADA327" s="120"/>
      <c r="ADB327" s="120"/>
      <c r="ADC327" s="120"/>
      <c r="ADD327" s="120"/>
      <c r="ADE327" s="120"/>
      <c r="ADF327" s="120"/>
      <c r="ADG327" s="120"/>
      <c r="ADH327" s="120"/>
      <c r="ADI327" s="120"/>
      <c r="ADJ327" s="120"/>
      <c r="ADK327" s="120"/>
      <c r="ADL327" s="120"/>
      <c r="ADM327" s="120"/>
      <c r="ADN327" s="120"/>
      <c r="ADO327" s="120"/>
      <c r="ADP327" s="120"/>
      <c r="ADQ327" s="120"/>
      <c r="ADR327" s="120"/>
      <c r="ADS327" s="120"/>
      <c r="ADT327" s="120"/>
      <c r="ADU327" s="120"/>
      <c r="ADV327" s="120"/>
      <c r="ADW327" s="120"/>
      <c r="ADX327" s="120"/>
      <c r="ADY327" s="120"/>
      <c r="ADZ327" s="120"/>
      <c r="AEA327" s="120"/>
      <c r="AEB327" s="120"/>
      <c r="AEC327" s="120"/>
      <c r="AED327" s="120"/>
      <c r="AEE327" s="120"/>
      <c r="AEF327" s="120"/>
      <c r="AEG327" s="120"/>
      <c r="AEH327" s="120"/>
      <c r="AEI327" s="120"/>
      <c r="AEJ327" s="120"/>
      <c r="AEK327" s="120"/>
      <c r="AEL327" s="120"/>
      <c r="AEM327" s="120"/>
      <c r="AEN327" s="120"/>
      <c r="AEO327" s="120"/>
      <c r="AEP327" s="120"/>
      <c r="AEQ327" s="120"/>
      <c r="AER327" s="120"/>
      <c r="AES327" s="120"/>
      <c r="AET327" s="120"/>
      <c r="AEU327" s="120"/>
      <c r="AEV327" s="120"/>
      <c r="AEW327" s="120"/>
      <c r="AEX327" s="120"/>
      <c r="AEY327" s="120"/>
      <c r="AEZ327" s="120"/>
      <c r="AFA327" s="120"/>
      <c r="AFB327" s="120"/>
      <c r="AFC327" s="120"/>
      <c r="AFD327" s="120"/>
      <c r="AFE327" s="120"/>
      <c r="AFF327" s="120"/>
      <c r="AFG327" s="120"/>
      <c r="AFH327" s="120"/>
      <c r="AFI327" s="120"/>
      <c r="AFJ327" s="120"/>
      <c r="AFK327" s="120"/>
      <c r="AFL327" s="120"/>
      <c r="AFM327" s="120"/>
      <c r="AFN327" s="120"/>
      <c r="AFO327" s="120"/>
      <c r="AFP327" s="120"/>
      <c r="AFQ327" s="120"/>
      <c r="AFR327" s="120"/>
      <c r="AFS327" s="120"/>
      <c r="AFT327" s="120"/>
      <c r="AFU327" s="120"/>
      <c r="AFV327" s="120"/>
      <c r="AFW327" s="120"/>
      <c r="AFX327" s="120"/>
      <c r="AFY327" s="120"/>
      <c r="AFZ327" s="120"/>
      <c r="AGA327" s="120"/>
      <c r="AGB327" s="120"/>
      <c r="AGC327" s="120"/>
      <c r="AGD327" s="120"/>
      <c r="AGE327" s="120"/>
      <c r="AGF327" s="120"/>
      <c r="AGG327" s="120"/>
      <c r="AGH327" s="120"/>
      <c r="AGI327" s="120"/>
      <c r="AGJ327" s="120"/>
      <c r="AGK327" s="120"/>
      <c r="AGL327" s="120"/>
      <c r="AGM327" s="120"/>
      <c r="AGN327" s="120"/>
      <c r="AGO327" s="120"/>
      <c r="AGP327" s="120"/>
      <c r="AGQ327" s="120"/>
      <c r="AGR327" s="120"/>
      <c r="AGS327" s="120"/>
      <c r="AGT327" s="120"/>
      <c r="AGU327" s="120"/>
      <c r="AGV327" s="120"/>
      <c r="AGW327" s="120"/>
      <c r="AGX327" s="120"/>
      <c r="AGY327" s="120"/>
      <c r="AGZ327" s="120"/>
      <c r="AHA327" s="120"/>
      <c r="AHB327" s="120"/>
      <c r="AHC327" s="120"/>
      <c r="AHD327" s="120"/>
      <c r="AHE327" s="120"/>
      <c r="AHF327" s="120"/>
      <c r="AHG327" s="120"/>
      <c r="AHH327" s="120"/>
      <c r="AHI327" s="120"/>
      <c r="AHJ327" s="120"/>
      <c r="AHK327" s="120"/>
      <c r="AHL327" s="120"/>
      <c r="AHM327" s="120"/>
      <c r="AHN327" s="120"/>
      <c r="AHO327" s="120"/>
      <c r="AHP327" s="120"/>
      <c r="AHQ327" s="120"/>
      <c r="AHR327" s="120"/>
      <c r="AHS327" s="120"/>
      <c r="AHT327" s="120"/>
      <c r="AHU327" s="120"/>
      <c r="AHV327" s="120"/>
      <c r="AHW327" s="120"/>
      <c r="AHX327" s="120"/>
      <c r="AHY327" s="120"/>
      <c r="AHZ327" s="120"/>
      <c r="AIA327" s="120"/>
      <c r="AIB327" s="120"/>
      <c r="AIC327" s="120"/>
      <c r="AID327" s="120"/>
      <c r="AIE327" s="120"/>
      <c r="AIF327" s="120"/>
      <c r="AIG327" s="120"/>
      <c r="AIH327" s="120"/>
      <c r="AII327" s="120"/>
      <c r="AIJ327" s="120"/>
      <c r="AIK327" s="120"/>
      <c r="AIL327" s="120"/>
      <c r="AIM327" s="120"/>
      <c r="AIN327" s="120"/>
      <c r="AIO327" s="120"/>
      <c r="AIP327" s="120"/>
      <c r="AIQ327" s="120"/>
      <c r="AIR327" s="120"/>
      <c r="AIS327" s="120"/>
      <c r="AIT327" s="120"/>
      <c r="AIU327" s="120"/>
      <c r="AIV327" s="120"/>
      <c r="AIW327" s="120"/>
      <c r="AIX327" s="120"/>
      <c r="AIY327" s="120"/>
      <c r="AIZ327" s="120"/>
      <c r="AJA327" s="120"/>
      <c r="AJB327" s="120"/>
      <c r="AJC327" s="120"/>
      <c r="AJD327" s="120"/>
      <c r="AJE327" s="120"/>
      <c r="AJF327" s="120"/>
      <c r="AJG327" s="120"/>
      <c r="AJH327" s="120"/>
      <c r="AJI327" s="120"/>
      <c r="AJJ327" s="120"/>
      <c r="AJK327" s="120"/>
      <c r="AJL327" s="120"/>
      <c r="AJM327" s="120"/>
      <c r="AJN327" s="120"/>
      <c r="AJO327" s="120"/>
      <c r="AJP327" s="120"/>
      <c r="AJQ327" s="120"/>
      <c r="AJR327" s="120"/>
      <c r="AJS327" s="120"/>
      <c r="AJT327" s="120"/>
      <c r="AJU327" s="120"/>
      <c r="AJV327" s="120"/>
      <c r="AJW327" s="120"/>
      <c r="AJX327" s="120"/>
      <c r="AJY327" s="120"/>
      <c r="AJZ327" s="120"/>
      <c r="AKA327" s="120"/>
      <c r="AKB327" s="120"/>
      <c r="AKC327" s="120"/>
      <c r="AKD327" s="120"/>
      <c r="AKE327" s="120"/>
      <c r="AKF327" s="120"/>
      <c r="AKG327" s="120"/>
      <c r="AKH327" s="120"/>
      <c r="AKI327" s="120"/>
      <c r="AKJ327" s="120"/>
      <c r="AKK327" s="120"/>
      <c r="AKL327" s="120"/>
      <c r="AKM327" s="120"/>
      <c r="AKN327" s="120"/>
      <c r="AKO327" s="120"/>
      <c r="AKP327" s="120"/>
      <c r="AKQ327" s="120"/>
      <c r="AKR327" s="120"/>
      <c r="AKS327" s="120"/>
      <c r="AKT327" s="120"/>
      <c r="AKU327" s="120"/>
      <c r="AKV327" s="120"/>
      <c r="AKW327" s="120"/>
      <c r="AKX327" s="120"/>
      <c r="AKY327" s="120"/>
      <c r="AKZ327" s="120"/>
      <c r="ALA327" s="120"/>
      <c r="ALB327" s="120"/>
      <c r="ALC327" s="120"/>
      <c r="ALD327" s="120"/>
      <c r="ALE327" s="120"/>
      <c r="ALF327" s="120"/>
      <c r="ALG327" s="120"/>
      <c r="ALH327" s="120"/>
      <c r="ALI327" s="120"/>
      <c r="ALJ327" s="120"/>
      <c r="ALK327" s="120"/>
      <c r="ALL327" s="120"/>
      <c r="ALM327" s="120"/>
      <c r="ALN327" s="120"/>
      <c r="ALO327" s="120"/>
      <c r="ALP327" s="120"/>
      <c r="ALQ327" s="120"/>
      <c r="ALR327" s="120"/>
      <c r="ALS327" s="120"/>
      <c r="ALT327" s="120"/>
      <c r="ALU327" s="120"/>
      <c r="ALV327" s="120"/>
      <c r="ALW327" s="120"/>
      <c r="ALX327" s="120"/>
      <c r="ALY327" s="120"/>
      <c r="ALZ327" s="120"/>
      <c r="AMA327" s="120"/>
      <c r="AMB327" s="120"/>
      <c r="AMC327" s="120"/>
      <c r="AMD327" s="120"/>
      <c r="AME327" s="120"/>
      <c r="AMF327" s="120"/>
      <c r="AMG327" s="120"/>
      <c r="AMH327" s="120"/>
      <c r="AMI327" s="120"/>
      <c r="AMJ327" s="120"/>
      <c r="AMK327" s="120"/>
      <c r="AML327" s="120"/>
    </row>
    <row r="328" spans="1:1026" s="121" customFormat="1" ht="52.5" customHeight="1" x14ac:dyDescent="0.25">
      <c r="A328" s="102">
        <v>323</v>
      </c>
      <c r="B328" s="25" t="s">
        <v>431</v>
      </c>
      <c r="C328" s="26" t="s">
        <v>19</v>
      </c>
      <c r="D328" s="26" t="s">
        <v>637</v>
      </c>
      <c r="E328" s="31" t="s">
        <v>24</v>
      </c>
      <c r="F328" s="50">
        <v>1</v>
      </c>
      <c r="G328" s="51" t="s">
        <v>11</v>
      </c>
      <c r="H328" s="76"/>
      <c r="I328" s="76">
        <f t="shared" si="28"/>
        <v>0</v>
      </c>
      <c r="J328" s="76">
        <f t="shared" si="29"/>
        <v>0</v>
      </c>
      <c r="K328" s="76">
        <f t="shared" si="30"/>
        <v>0</v>
      </c>
      <c r="L328" s="53"/>
      <c r="M328" s="53"/>
      <c r="N328" s="53"/>
      <c r="O328" s="39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0"/>
      <c r="DM328" s="120"/>
      <c r="DN328" s="120"/>
      <c r="DO328" s="120"/>
      <c r="DP328" s="120"/>
      <c r="DQ328" s="120"/>
      <c r="DR328" s="120"/>
      <c r="DS328" s="120"/>
      <c r="DT328" s="120"/>
      <c r="DU328" s="120"/>
      <c r="DV328" s="120"/>
      <c r="DW328" s="120"/>
      <c r="DX328" s="120"/>
      <c r="DY328" s="120"/>
      <c r="DZ328" s="120"/>
      <c r="EA328" s="120"/>
      <c r="EB328" s="120"/>
      <c r="EC328" s="120"/>
      <c r="ED328" s="120"/>
      <c r="EE328" s="120"/>
      <c r="EF328" s="120"/>
      <c r="EG328" s="120"/>
      <c r="EH328" s="120"/>
      <c r="EI328" s="120"/>
      <c r="EJ328" s="120"/>
      <c r="EK328" s="120"/>
      <c r="EL328" s="120"/>
      <c r="EM328" s="120"/>
      <c r="EN328" s="120"/>
      <c r="EO328" s="120"/>
      <c r="EP328" s="120"/>
      <c r="EQ328" s="120"/>
      <c r="ER328" s="120"/>
      <c r="ES328" s="120"/>
      <c r="ET328" s="120"/>
      <c r="EU328" s="120"/>
      <c r="EV328" s="120"/>
      <c r="EW328" s="120"/>
      <c r="EX328" s="120"/>
      <c r="EY328" s="120"/>
      <c r="EZ328" s="120"/>
      <c r="FA328" s="120"/>
      <c r="FB328" s="120"/>
      <c r="FC328" s="120"/>
      <c r="FD328" s="120"/>
      <c r="FE328" s="120"/>
      <c r="FF328" s="120"/>
      <c r="FG328" s="120"/>
      <c r="FH328" s="120"/>
      <c r="FI328" s="120"/>
      <c r="FJ328" s="120"/>
      <c r="FK328" s="120"/>
      <c r="FL328" s="120"/>
      <c r="FM328" s="120"/>
      <c r="FN328" s="120"/>
      <c r="FO328" s="120"/>
      <c r="FP328" s="120"/>
      <c r="FQ328" s="120"/>
      <c r="FR328" s="120"/>
      <c r="FS328" s="120"/>
      <c r="FT328" s="120"/>
      <c r="FU328" s="120"/>
      <c r="FV328" s="120"/>
      <c r="FW328" s="120"/>
      <c r="FX328" s="120"/>
      <c r="FY328" s="120"/>
      <c r="FZ328" s="120"/>
      <c r="GA328" s="120"/>
      <c r="GB328" s="120"/>
      <c r="GC328" s="120"/>
      <c r="GD328" s="120"/>
      <c r="GE328" s="120"/>
      <c r="GF328" s="120"/>
      <c r="GG328" s="120"/>
      <c r="GH328" s="120"/>
      <c r="GI328" s="120"/>
      <c r="GJ328" s="120"/>
      <c r="GK328" s="120"/>
      <c r="GL328" s="120"/>
      <c r="GM328" s="120"/>
      <c r="GN328" s="120"/>
      <c r="GO328" s="120"/>
      <c r="GP328" s="120"/>
      <c r="GQ328" s="120"/>
      <c r="GR328" s="120"/>
      <c r="GS328" s="120"/>
      <c r="GT328" s="120"/>
      <c r="GU328" s="120"/>
      <c r="GV328" s="120"/>
      <c r="GW328" s="120"/>
      <c r="GX328" s="120"/>
      <c r="GY328" s="120"/>
      <c r="GZ328" s="120"/>
      <c r="HA328" s="120"/>
      <c r="HB328" s="120"/>
      <c r="HC328" s="120"/>
      <c r="HD328" s="120"/>
      <c r="HE328" s="120"/>
      <c r="HF328" s="120"/>
      <c r="HG328" s="120"/>
      <c r="HH328" s="120"/>
      <c r="HI328" s="120"/>
      <c r="HJ328" s="120"/>
      <c r="HK328" s="120"/>
      <c r="HL328" s="120"/>
      <c r="HM328" s="120"/>
      <c r="HN328" s="120"/>
      <c r="HO328" s="120"/>
      <c r="HP328" s="120"/>
      <c r="HQ328" s="120"/>
      <c r="HR328" s="120"/>
      <c r="HS328" s="120"/>
      <c r="HT328" s="120"/>
      <c r="HU328" s="120"/>
      <c r="HV328" s="120"/>
      <c r="HW328" s="120"/>
      <c r="HX328" s="120"/>
      <c r="HY328" s="120"/>
      <c r="HZ328" s="120"/>
      <c r="IA328" s="120"/>
      <c r="IB328" s="120"/>
      <c r="IC328" s="120"/>
      <c r="ID328" s="120"/>
      <c r="IE328" s="120"/>
      <c r="IF328" s="120"/>
      <c r="IG328" s="120"/>
      <c r="IH328" s="120"/>
      <c r="II328" s="120"/>
      <c r="IJ328" s="120"/>
      <c r="IK328" s="120"/>
      <c r="IL328" s="120"/>
      <c r="IM328" s="120"/>
      <c r="IN328" s="120"/>
      <c r="IO328" s="120"/>
      <c r="IP328" s="120"/>
      <c r="IQ328" s="120"/>
      <c r="IR328" s="120"/>
      <c r="IS328" s="120"/>
      <c r="IT328" s="120"/>
      <c r="IU328" s="120"/>
      <c r="IV328" s="120"/>
      <c r="IW328" s="120"/>
      <c r="IX328" s="120"/>
      <c r="IY328" s="120"/>
      <c r="IZ328" s="120"/>
      <c r="JA328" s="120"/>
      <c r="JB328" s="120"/>
      <c r="JC328" s="120"/>
      <c r="JD328" s="120"/>
      <c r="JE328" s="120"/>
      <c r="JF328" s="120"/>
      <c r="JG328" s="120"/>
      <c r="JH328" s="120"/>
      <c r="JI328" s="120"/>
      <c r="JJ328" s="120"/>
      <c r="JK328" s="120"/>
      <c r="JL328" s="120"/>
      <c r="JM328" s="120"/>
      <c r="JN328" s="120"/>
      <c r="JO328" s="120"/>
      <c r="JP328" s="120"/>
      <c r="JQ328" s="120"/>
      <c r="JR328" s="120"/>
      <c r="JS328" s="120"/>
      <c r="JT328" s="120"/>
      <c r="JU328" s="120"/>
      <c r="JV328" s="120"/>
      <c r="JW328" s="120"/>
      <c r="JX328" s="120"/>
      <c r="JY328" s="120"/>
      <c r="JZ328" s="120"/>
      <c r="KA328" s="120"/>
      <c r="KB328" s="120"/>
      <c r="KC328" s="120"/>
      <c r="KD328" s="120"/>
      <c r="KE328" s="120"/>
      <c r="KF328" s="120"/>
      <c r="KG328" s="120"/>
      <c r="KH328" s="120"/>
      <c r="KI328" s="120"/>
      <c r="KJ328" s="120"/>
      <c r="KK328" s="120"/>
      <c r="KL328" s="120"/>
      <c r="KM328" s="120"/>
      <c r="KN328" s="120"/>
      <c r="KO328" s="120"/>
      <c r="KP328" s="120"/>
      <c r="KQ328" s="120"/>
      <c r="KR328" s="120"/>
      <c r="KS328" s="120"/>
      <c r="KT328" s="120"/>
      <c r="KU328" s="120"/>
      <c r="KV328" s="120"/>
      <c r="KW328" s="120"/>
      <c r="KX328" s="120"/>
      <c r="KY328" s="120"/>
      <c r="KZ328" s="120"/>
      <c r="LA328" s="120"/>
      <c r="LB328" s="120"/>
      <c r="LC328" s="120"/>
      <c r="LD328" s="120"/>
      <c r="LE328" s="120"/>
      <c r="LF328" s="120"/>
      <c r="LG328" s="120"/>
      <c r="LH328" s="120"/>
      <c r="LI328" s="120"/>
      <c r="LJ328" s="120"/>
      <c r="LK328" s="120"/>
      <c r="LL328" s="120"/>
      <c r="LM328" s="120"/>
      <c r="LN328" s="120"/>
      <c r="LO328" s="120"/>
      <c r="LP328" s="120"/>
      <c r="LQ328" s="120"/>
      <c r="LR328" s="120"/>
      <c r="LS328" s="120"/>
      <c r="LT328" s="120"/>
      <c r="LU328" s="120"/>
      <c r="LV328" s="120"/>
      <c r="LW328" s="120"/>
      <c r="LX328" s="120"/>
      <c r="LY328" s="120"/>
      <c r="LZ328" s="120"/>
      <c r="MA328" s="120"/>
      <c r="MB328" s="120"/>
      <c r="MC328" s="120"/>
      <c r="MD328" s="120"/>
      <c r="ME328" s="120"/>
      <c r="MF328" s="120"/>
      <c r="MG328" s="120"/>
      <c r="MH328" s="120"/>
      <c r="MI328" s="120"/>
      <c r="MJ328" s="120"/>
      <c r="MK328" s="120"/>
      <c r="ML328" s="120"/>
      <c r="MM328" s="120"/>
      <c r="MN328" s="120"/>
      <c r="MO328" s="120"/>
      <c r="MP328" s="120"/>
      <c r="MQ328" s="120"/>
      <c r="MR328" s="120"/>
      <c r="MS328" s="120"/>
      <c r="MT328" s="120"/>
      <c r="MU328" s="120"/>
      <c r="MV328" s="120"/>
      <c r="MW328" s="120"/>
      <c r="MX328" s="120"/>
      <c r="MY328" s="120"/>
      <c r="MZ328" s="120"/>
      <c r="NA328" s="120"/>
      <c r="NB328" s="120"/>
      <c r="NC328" s="120"/>
      <c r="ND328" s="120"/>
      <c r="NE328" s="120"/>
      <c r="NF328" s="120"/>
      <c r="NG328" s="120"/>
      <c r="NH328" s="120"/>
      <c r="NI328" s="120"/>
      <c r="NJ328" s="120"/>
      <c r="NK328" s="120"/>
      <c r="NL328" s="120"/>
      <c r="NM328" s="120"/>
      <c r="NN328" s="120"/>
      <c r="NO328" s="120"/>
      <c r="NP328" s="120"/>
      <c r="NQ328" s="120"/>
      <c r="NR328" s="120"/>
      <c r="NS328" s="120"/>
      <c r="NT328" s="120"/>
      <c r="NU328" s="120"/>
      <c r="NV328" s="120"/>
      <c r="NW328" s="120"/>
      <c r="NX328" s="120"/>
      <c r="NY328" s="120"/>
      <c r="NZ328" s="120"/>
      <c r="OA328" s="120"/>
      <c r="OB328" s="120"/>
      <c r="OC328" s="120"/>
      <c r="OD328" s="120"/>
      <c r="OE328" s="120"/>
      <c r="OF328" s="120"/>
      <c r="OG328" s="120"/>
      <c r="OH328" s="120"/>
      <c r="OI328" s="120"/>
      <c r="OJ328" s="120"/>
      <c r="OK328" s="120"/>
      <c r="OL328" s="120"/>
      <c r="OM328" s="120"/>
      <c r="ON328" s="120"/>
      <c r="OO328" s="120"/>
      <c r="OP328" s="120"/>
      <c r="OQ328" s="120"/>
      <c r="OR328" s="120"/>
      <c r="OS328" s="120"/>
      <c r="OT328" s="120"/>
      <c r="OU328" s="120"/>
      <c r="OV328" s="120"/>
      <c r="OW328" s="120"/>
      <c r="OX328" s="120"/>
      <c r="OY328" s="120"/>
      <c r="OZ328" s="120"/>
      <c r="PA328" s="120"/>
      <c r="PB328" s="120"/>
      <c r="PC328" s="120"/>
      <c r="PD328" s="120"/>
      <c r="PE328" s="120"/>
      <c r="PF328" s="120"/>
      <c r="PG328" s="120"/>
      <c r="PH328" s="120"/>
      <c r="PI328" s="120"/>
      <c r="PJ328" s="120"/>
      <c r="PK328" s="120"/>
      <c r="PL328" s="120"/>
      <c r="PM328" s="120"/>
      <c r="PN328" s="120"/>
      <c r="PO328" s="120"/>
      <c r="PP328" s="120"/>
      <c r="PQ328" s="120"/>
      <c r="PR328" s="120"/>
      <c r="PS328" s="120"/>
      <c r="PT328" s="120"/>
      <c r="PU328" s="120"/>
      <c r="PV328" s="120"/>
      <c r="PW328" s="120"/>
      <c r="PX328" s="120"/>
      <c r="PY328" s="120"/>
      <c r="PZ328" s="120"/>
      <c r="QA328" s="120"/>
      <c r="QB328" s="120"/>
      <c r="QC328" s="120"/>
      <c r="QD328" s="120"/>
      <c r="QE328" s="120"/>
      <c r="QF328" s="120"/>
      <c r="QG328" s="120"/>
      <c r="QH328" s="120"/>
      <c r="QI328" s="120"/>
      <c r="QJ328" s="120"/>
      <c r="QK328" s="120"/>
      <c r="QL328" s="120"/>
      <c r="QM328" s="120"/>
      <c r="QN328" s="120"/>
      <c r="QO328" s="120"/>
      <c r="QP328" s="120"/>
      <c r="QQ328" s="120"/>
      <c r="QR328" s="120"/>
      <c r="QS328" s="120"/>
      <c r="QT328" s="120"/>
      <c r="QU328" s="120"/>
      <c r="QV328" s="120"/>
      <c r="QW328" s="120"/>
      <c r="QX328" s="120"/>
      <c r="QY328" s="120"/>
      <c r="QZ328" s="120"/>
      <c r="RA328" s="120"/>
      <c r="RB328" s="120"/>
      <c r="RC328" s="120"/>
      <c r="RD328" s="120"/>
      <c r="RE328" s="120"/>
      <c r="RF328" s="120"/>
      <c r="RG328" s="120"/>
      <c r="RH328" s="120"/>
      <c r="RI328" s="120"/>
      <c r="RJ328" s="120"/>
      <c r="RK328" s="120"/>
      <c r="RL328" s="120"/>
      <c r="RM328" s="120"/>
      <c r="RN328" s="120"/>
      <c r="RO328" s="120"/>
      <c r="RP328" s="120"/>
      <c r="RQ328" s="120"/>
      <c r="RR328" s="120"/>
      <c r="RS328" s="120"/>
      <c r="RT328" s="120"/>
      <c r="RU328" s="120"/>
      <c r="RV328" s="120"/>
      <c r="RW328" s="120"/>
      <c r="RX328" s="120"/>
      <c r="RY328" s="120"/>
      <c r="RZ328" s="120"/>
      <c r="SA328" s="120"/>
      <c r="SB328" s="120"/>
      <c r="SC328" s="120"/>
      <c r="SD328" s="120"/>
      <c r="SE328" s="120"/>
      <c r="SF328" s="120"/>
      <c r="SG328" s="120"/>
      <c r="SH328" s="120"/>
      <c r="SI328" s="120"/>
      <c r="SJ328" s="120"/>
      <c r="SK328" s="120"/>
      <c r="SL328" s="120"/>
      <c r="SM328" s="120"/>
      <c r="SN328" s="120"/>
      <c r="SO328" s="120"/>
      <c r="SP328" s="120"/>
      <c r="SQ328" s="120"/>
      <c r="SR328" s="120"/>
      <c r="SS328" s="120"/>
      <c r="ST328" s="120"/>
      <c r="SU328" s="120"/>
      <c r="SV328" s="120"/>
      <c r="SW328" s="120"/>
      <c r="SX328" s="120"/>
      <c r="SY328" s="120"/>
      <c r="SZ328" s="120"/>
      <c r="TA328" s="120"/>
      <c r="TB328" s="120"/>
      <c r="TC328" s="120"/>
      <c r="TD328" s="120"/>
      <c r="TE328" s="120"/>
      <c r="TF328" s="120"/>
      <c r="TG328" s="120"/>
      <c r="TH328" s="120"/>
      <c r="TI328" s="120"/>
      <c r="TJ328" s="120"/>
      <c r="TK328" s="120"/>
      <c r="TL328" s="120"/>
      <c r="TM328" s="120"/>
      <c r="TN328" s="120"/>
      <c r="TO328" s="120"/>
      <c r="TP328" s="120"/>
      <c r="TQ328" s="120"/>
      <c r="TR328" s="120"/>
      <c r="TS328" s="120"/>
      <c r="TT328" s="120"/>
      <c r="TU328" s="120"/>
      <c r="TV328" s="120"/>
      <c r="TW328" s="120"/>
      <c r="TX328" s="120"/>
      <c r="TY328" s="120"/>
      <c r="TZ328" s="120"/>
      <c r="UA328" s="120"/>
      <c r="UB328" s="120"/>
      <c r="UC328" s="120"/>
      <c r="UD328" s="120"/>
      <c r="UE328" s="120"/>
      <c r="UF328" s="120"/>
      <c r="UG328" s="120"/>
      <c r="UH328" s="120"/>
      <c r="UI328" s="120"/>
      <c r="UJ328" s="120"/>
      <c r="UK328" s="120"/>
      <c r="UL328" s="120"/>
      <c r="UM328" s="120"/>
      <c r="UN328" s="120"/>
      <c r="UO328" s="120"/>
      <c r="UP328" s="120"/>
      <c r="UQ328" s="120"/>
      <c r="UR328" s="120"/>
      <c r="US328" s="120"/>
      <c r="UT328" s="120"/>
      <c r="UU328" s="120"/>
      <c r="UV328" s="120"/>
      <c r="UW328" s="120"/>
      <c r="UX328" s="120"/>
      <c r="UY328" s="120"/>
      <c r="UZ328" s="120"/>
      <c r="VA328" s="120"/>
      <c r="VB328" s="120"/>
      <c r="VC328" s="120"/>
      <c r="VD328" s="120"/>
      <c r="VE328" s="120"/>
      <c r="VF328" s="120"/>
      <c r="VG328" s="120"/>
      <c r="VH328" s="120"/>
      <c r="VI328" s="120"/>
      <c r="VJ328" s="120"/>
      <c r="VK328" s="120"/>
      <c r="VL328" s="120"/>
      <c r="VM328" s="120"/>
      <c r="VN328" s="120"/>
      <c r="VO328" s="120"/>
      <c r="VP328" s="120"/>
      <c r="VQ328" s="120"/>
      <c r="VR328" s="120"/>
      <c r="VS328" s="120"/>
      <c r="VT328" s="120"/>
      <c r="VU328" s="120"/>
      <c r="VV328" s="120"/>
      <c r="VW328" s="120"/>
      <c r="VX328" s="120"/>
      <c r="VY328" s="120"/>
      <c r="VZ328" s="120"/>
      <c r="WA328" s="120"/>
      <c r="WB328" s="120"/>
      <c r="WC328" s="120"/>
      <c r="WD328" s="120"/>
      <c r="WE328" s="120"/>
      <c r="WF328" s="120"/>
      <c r="WG328" s="120"/>
      <c r="WH328" s="120"/>
      <c r="WI328" s="120"/>
      <c r="WJ328" s="120"/>
      <c r="WK328" s="120"/>
      <c r="WL328" s="120"/>
      <c r="WM328" s="120"/>
      <c r="WN328" s="120"/>
      <c r="WO328" s="120"/>
      <c r="WP328" s="120"/>
      <c r="WQ328" s="120"/>
      <c r="WR328" s="120"/>
      <c r="WS328" s="120"/>
      <c r="WT328" s="120"/>
      <c r="WU328" s="120"/>
      <c r="WV328" s="120"/>
      <c r="WW328" s="120"/>
      <c r="WX328" s="120"/>
      <c r="WY328" s="120"/>
      <c r="WZ328" s="120"/>
      <c r="XA328" s="120"/>
      <c r="XB328" s="120"/>
      <c r="XC328" s="120"/>
      <c r="XD328" s="120"/>
      <c r="XE328" s="120"/>
      <c r="XF328" s="120"/>
      <c r="XG328" s="120"/>
      <c r="XH328" s="120"/>
      <c r="XI328" s="120"/>
      <c r="XJ328" s="120"/>
      <c r="XK328" s="120"/>
      <c r="XL328" s="120"/>
      <c r="XM328" s="120"/>
      <c r="XN328" s="120"/>
      <c r="XO328" s="120"/>
      <c r="XP328" s="120"/>
      <c r="XQ328" s="120"/>
      <c r="XR328" s="120"/>
      <c r="XS328" s="120"/>
      <c r="XT328" s="120"/>
      <c r="XU328" s="120"/>
      <c r="XV328" s="120"/>
      <c r="XW328" s="120"/>
      <c r="XX328" s="120"/>
      <c r="XY328" s="120"/>
      <c r="XZ328" s="120"/>
      <c r="YA328" s="120"/>
      <c r="YB328" s="120"/>
      <c r="YC328" s="120"/>
      <c r="YD328" s="120"/>
      <c r="YE328" s="120"/>
      <c r="YF328" s="120"/>
      <c r="YG328" s="120"/>
      <c r="YH328" s="120"/>
      <c r="YI328" s="120"/>
      <c r="YJ328" s="120"/>
      <c r="YK328" s="120"/>
      <c r="YL328" s="120"/>
      <c r="YM328" s="120"/>
      <c r="YN328" s="120"/>
      <c r="YO328" s="120"/>
      <c r="YP328" s="120"/>
      <c r="YQ328" s="120"/>
      <c r="YR328" s="120"/>
      <c r="YS328" s="120"/>
      <c r="YT328" s="120"/>
      <c r="YU328" s="120"/>
      <c r="YV328" s="120"/>
      <c r="YW328" s="120"/>
      <c r="YX328" s="120"/>
      <c r="YY328" s="120"/>
      <c r="YZ328" s="120"/>
      <c r="ZA328" s="120"/>
      <c r="ZB328" s="120"/>
      <c r="ZC328" s="120"/>
      <c r="ZD328" s="120"/>
      <c r="ZE328" s="120"/>
      <c r="ZF328" s="120"/>
      <c r="ZG328" s="120"/>
      <c r="ZH328" s="120"/>
      <c r="ZI328" s="120"/>
      <c r="ZJ328" s="120"/>
      <c r="ZK328" s="120"/>
      <c r="ZL328" s="120"/>
      <c r="ZM328" s="120"/>
      <c r="ZN328" s="120"/>
      <c r="ZO328" s="120"/>
      <c r="ZP328" s="120"/>
      <c r="ZQ328" s="120"/>
      <c r="ZR328" s="120"/>
      <c r="ZS328" s="120"/>
      <c r="ZT328" s="120"/>
      <c r="ZU328" s="120"/>
      <c r="ZV328" s="120"/>
      <c r="ZW328" s="120"/>
      <c r="ZX328" s="120"/>
      <c r="ZY328" s="120"/>
      <c r="ZZ328" s="120"/>
      <c r="AAA328" s="120"/>
      <c r="AAB328" s="120"/>
      <c r="AAC328" s="120"/>
      <c r="AAD328" s="120"/>
      <c r="AAE328" s="120"/>
      <c r="AAF328" s="120"/>
      <c r="AAG328" s="120"/>
      <c r="AAH328" s="120"/>
      <c r="AAI328" s="120"/>
      <c r="AAJ328" s="120"/>
      <c r="AAK328" s="120"/>
      <c r="AAL328" s="120"/>
      <c r="AAM328" s="120"/>
      <c r="AAN328" s="120"/>
      <c r="AAO328" s="120"/>
      <c r="AAP328" s="120"/>
      <c r="AAQ328" s="120"/>
      <c r="AAR328" s="120"/>
      <c r="AAS328" s="120"/>
      <c r="AAT328" s="120"/>
      <c r="AAU328" s="120"/>
      <c r="AAV328" s="120"/>
      <c r="AAW328" s="120"/>
      <c r="AAX328" s="120"/>
      <c r="AAY328" s="120"/>
      <c r="AAZ328" s="120"/>
      <c r="ABA328" s="120"/>
      <c r="ABB328" s="120"/>
      <c r="ABC328" s="120"/>
      <c r="ABD328" s="120"/>
      <c r="ABE328" s="120"/>
      <c r="ABF328" s="120"/>
      <c r="ABG328" s="120"/>
      <c r="ABH328" s="120"/>
      <c r="ABI328" s="120"/>
      <c r="ABJ328" s="120"/>
      <c r="ABK328" s="120"/>
      <c r="ABL328" s="120"/>
      <c r="ABM328" s="120"/>
      <c r="ABN328" s="120"/>
      <c r="ABO328" s="120"/>
      <c r="ABP328" s="120"/>
      <c r="ABQ328" s="120"/>
      <c r="ABR328" s="120"/>
      <c r="ABS328" s="120"/>
      <c r="ABT328" s="120"/>
      <c r="ABU328" s="120"/>
      <c r="ABV328" s="120"/>
      <c r="ABW328" s="120"/>
      <c r="ABX328" s="120"/>
      <c r="ABY328" s="120"/>
      <c r="ABZ328" s="120"/>
      <c r="ACA328" s="120"/>
      <c r="ACB328" s="120"/>
      <c r="ACC328" s="120"/>
      <c r="ACD328" s="120"/>
      <c r="ACE328" s="120"/>
      <c r="ACF328" s="120"/>
      <c r="ACG328" s="120"/>
      <c r="ACH328" s="120"/>
      <c r="ACI328" s="120"/>
      <c r="ACJ328" s="120"/>
      <c r="ACK328" s="120"/>
      <c r="ACL328" s="120"/>
      <c r="ACM328" s="120"/>
      <c r="ACN328" s="120"/>
      <c r="ACO328" s="120"/>
      <c r="ACP328" s="120"/>
      <c r="ACQ328" s="120"/>
      <c r="ACR328" s="120"/>
      <c r="ACS328" s="120"/>
      <c r="ACT328" s="120"/>
      <c r="ACU328" s="120"/>
      <c r="ACV328" s="120"/>
      <c r="ACW328" s="120"/>
      <c r="ACX328" s="120"/>
      <c r="ACY328" s="120"/>
      <c r="ACZ328" s="120"/>
      <c r="ADA328" s="120"/>
      <c r="ADB328" s="120"/>
      <c r="ADC328" s="120"/>
      <c r="ADD328" s="120"/>
      <c r="ADE328" s="120"/>
      <c r="ADF328" s="120"/>
      <c r="ADG328" s="120"/>
      <c r="ADH328" s="120"/>
      <c r="ADI328" s="120"/>
      <c r="ADJ328" s="120"/>
      <c r="ADK328" s="120"/>
      <c r="ADL328" s="120"/>
      <c r="ADM328" s="120"/>
      <c r="ADN328" s="120"/>
      <c r="ADO328" s="120"/>
      <c r="ADP328" s="120"/>
      <c r="ADQ328" s="120"/>
      <c r="ADR328" s="120"/>
      <c r="ADS328" s="120"/>
      <c r="ADT328" s="120"/>
      <c r="ADU328" s="120"/>
      <c r="ADV328" s="120"/>
      <c r="ADW328" s="120"/>
      <c r="ADX328" s="120"/>
      <c r="ADY328" s="120"/>
      <c r="ADZ328" s="120"/>
      <c r="AEA328" s="120"/>
      <c r="AEB328" s="120"/>
      <c r="AEC328" s="120"/>
      <c r="AED328" s="120"/>
      <c r="AEE328" s="120"/>
      <c r="AEF328" s="120"/>
      <c r="AEG328" s="120"/>
      <c r="AEH328" s="120"/>
      <c r="AEI328" s="120"/>
      <c r="AEJ328" s="120"/>
      <c r="AEK328" s="120"/>
      <c r="AEL328" s="120"/>
      <c r="AEM328" s="120"/>
      <c r="AEN328" s="120"/>
      <c r="AEO328" s="120"/>
      <c r="AEP328" s="120"/>
      <c r="AEQ328" s="120"/>
      <c r="AER328" s="120"/>
      <c r="AES328" s="120"/>
      <c r="AET328" s="120"/>
      <c r="AEU328" s="120"/>
      <c r="AEV328" s="120"/>
      <c r="AEW328" s="120"/>
      <c r="AEX328" s="120"/>
      <c r="AEY328" s="120"/>
      <c r="AEZ328" s="120"/>
      <c r="AFA328" s="120"/>
      <c r="AFB328" s="120"/>
      <c r="AFC328" s="120"/>
      <c r="AFD328" s="120"/>
      <c r="AFE328" s="120"/>
      <c r="AFF328" s="120"/>
      <c r="AFG328" s="120"/>
      <c r="AFH328" s="120"/>
      <c r="AFI328" s="120"/>
      <c r="AFJ328" s="120"/>
      <c r="AFK328" s="120"/>
      <c r="AFL328" s="120"/>
      <c r="AFM328" s="120"/>
      <c r="AFN328" s="120"/>
      <c r="AFO328" s="120"/>
      <c r="AFP328" s="120"/>
      <c r="AFQ328" s="120"/>
      <c r="AFR328" s="120"/>
      <c r="AFS328" s="120"/>
      <c r="AFT328" s="120"/>
      <c r="AFU328" s="120"/>
      <c r="AFV328" s="120"/>
      <c r="AFW328" s="120"/>
      <c r="AFX328" s="120"/>
      <c r="AFY328" s="120"/>
      <c r="AFZ328" s="120"/>
      <c r="AGA328" s="120"/>
      <c r="AGB328" s="120"/>
      <c r="AGC328" s="120"/>
      <c r="AGD328" s="120"/>
      <c r="AGE328" s="120"/>
      <c r="AGF328" s="120"/>
      <c r="AGG328" s="120"/>
      <c r="AGH328" s="120"/>
      <c r="AGI328" s="120"/>
      <c r="AGJ328" s="120"/>
      <c r="AGK328" s="120"/>
      <c r="AGL328" s="120"/>
      <c r="AGM328" s="120"/>
      <c r="AGN328" s="120"/>
      <c r="AGO328" s="120"/>
      <c r="AGP328" s="120"/>
      <c r="AGQ328" s="120"/>
      <c r="AGR328" s="120"/>
      <c r="AGS328" s="120"/>
      <c r="AGT328" s="120"/>
      <c r="AGU328" s="120"/>
      <c r="AGV328" s="120"/>
      <c r="AGW328" s="120"/>
      <c r="AGX328" s="120"/>
      <c r="AGY328" s="120"/>
      <c r="AGZ328" s="120"/>
      <c r="AHA328" s="120"/>
      <c r="AHB328" s="120"/>
      <c r="AHC328" s="120"/>
      <c r="AHD328" s="120"/>
      <c r="AHE328" s="120"/>
      <c r="AHF328" s="120"/>
      <c r="AHG328" s="120"/>
      <c r="AHH328" s="120"/>
      <c r="AHI328" s="120"/>
      <c r="AHJ328" s="120"/>
      <c r="AHK328" s="120"/>
      <c r="AHL328" s="120"/>
      <c r="AHM328" s="120"/>
      <c r="AHN328" s="120"/>
      <c r="AHO328" s="120"/>
      <c r="AHP328" s="120"/>
      <c r="AHQ328" s="120"/>
      <c r="AHR328" s="120"/>
      <c r="AHS328" s="120"/>
      <c r="AHT328" s="120"/>
      <c r="AHU328" s="120"/>
      <c r="AHV328" s="120"/>
      <c r="AHW328" s="120"/>
      <c r="AHX328" s="120"/>
      <c r="AHY328" s="120"/>
      <c r="AHZ328" s="120"/>
      <c r="AIA328" s="120"/>
      <c r="AIB328" s="120"/>
      <c r="AIC328" s="120"/>
      <c r="AID328" s="120"/>
      <c r="AIE328" s="120"/>
      <c r="AIF328" s="120"/>
      <c r="AIG328" s="120"/>
      <c r="AIH328" s="120"/>
      <c r="AII328" s="120"/>
      <c r="AIJ328" s="120"/>
      <c r="AIK328" s="120"/>
      <c r="AIL328" s="120"/>
      <c r="AIM328" s="120"/>
      <c r="AIN328" s="120"/>
      <c r="AIO328" s="120"/>
      <c r="AIP328" s="120"/>
      <c r="AIQ328" s="120"/>
      <c r="AIR328" s="120"/>
      <c r="AIS328" s="120"/>
      <c r="AIT328" s="120"/>
      <c r="AIU328" s="120"/>
      <c r="AIV328" s="120"/>
      <c r="AIW328" s="120"/>
      <c r="AIX328" s="120"/>
      <c r="AIY328" s="120"/>
      <c r="AIZ328" s="120"/>
      <c r="AJA328" s="120"/>
      <c r="AJB328" s="120"/>
      <c r="AJC328" s="120"/>
      <c r="AJD328" s="120"/>
      <c r="AJE328" s="120"/>
      <c r="AJF328" s="120"/>
      <c r="AJG328" s="120"/>
      <c r="AJH328" s="120"/>
      <c r="AJI328" s="120"/>
      <c r="AJJ328" s="120"/>
      <c r="AJK328" s="120"/>
      <c r="AJL328" s="120"/>
      <c r="AJM328" s="120"/>
      <c r="AJN328" s="120"/>
      <c r="AJO328" s="120"/>
      <c r="AJP328" s="120"/>
      <c r="AJQ328" s="120"/>
      <c r="AJR328" s="120"/>
      <c r="AJS328" s="120"/>
      <c r="AJT328" s="120"/>
      <c r="AJU328" s="120"/>
      <c r="AJV328" s="120"/>
      <c r="AJW328" s="120"/>
      <c r="AJX328" s="120"/>
      <c r="AJY328" s="120"/>
      <c r="AJZ328" s="120"/>
      <c r="AKA328" s="120"/>
      <c r="AKB328" s="120"/>
      <c r="AKC328" s="120"/>
      <c r="AKD328" s="120"/>
      <c r="AKE328" s="120"/>
      <c r="AKF328" s="120"/>
      <c r="AKG328" s="120"/>
      <c r="AKH328" s="120"/>
      <c r="AKI328" s="120"/>
      <c r="AKJ328" s="120"/>
      <c r="AKK328" s="120"/>
      <c r="AKL328" s="120"/>
      <c r="AKM328" s="120"/>
      <c r="AKN328" s="120"/>
      <c r="AKO328" s="120"/>
      <c r="AKP328" s="120"/>
      <c r="AKQ328" s="120"/>
      <c r="AKR328" s="120"/>
      <c r="AKS328" s="120"/>
      <c r="AKT328" s="120"/>
      <c r="AKU328" s="120"/>
      <c r="AKV328" s="120"/>
      <c r="AKW328" s="120"/>
      <c r="AKX328" s="120"/>
      <c r="AKY328" s="120"/>
      <c r="AKZ328" s="120"/>
      <c r="ALA328" s="120"/>
      <c r="ALB328" s="120"/>
      <c r="ALC328" s="120"/>
      <c r="ALD328" s="120"/>
      <c r="ALE328" s="120"/>
      <c r="ALF328" s="120"/>
      <c r="ALG328" s="120"/>
      <c r="ALH328" s="120"/>
      <c r="ALI328" s="120"/>
      <c r="ALJ328" s="120"/>
      <c r="ALK328" s="120"/>
      <c r="ALL328" s="120"/>
      <c r="ALM328" s="120"/>
      <c r="ALN328" s="120"/>
      <c r="ALO328" s="120"/>
      <c r="ALP328" s="120"/>
      <c r="ALQ328" s="120"/>
      <c r="ALR328" s="120"/>
      <c r="ALS328" s="120"/>
      <c r="ALT328" s="120"/>
      <c r="ALU328" s="120"/>
      <c r="ALV328" s="120"/>
      <c r="ALW328" s="120"/>
      <c r="ALX328" s="120"/>
      <c r="ALY328" s="120"/>
      <c r="ALZ328" s="120"/>
      <c r="AMA328" s="120"/>
      <c r="AMB328" s="120"/>
      <c r="AMC328" s="120"/>
      <c r="AMD328" s="120"/>
      <c r="AME328" s="120"/>
      <c r="AMF328" s="120"/>
      <c r="AMG328" s="120"/>
      <c r="AMH328" s="120"/>
      <c r="AMI328" s="120"/>
      <c r="AMJ328" s="120"/>
      <c r="AMK328" s="120"/>
      <c r="AML328" s="120"/>
    </row>
    <row r="329" spans="1:1026" s="121" customFormat="1" ht="27.95" customHeight="1" x14ac:dyDescent="0.25">
      <c r="A329" s="102">
        <v>324</v>
      </c>
      <c r="B329" s="25" t="s">
        <v>552</v>
      </c>
      <c r="C329" s="26" t="s">
        <v>59</v>
      </c>
      <c r="D329" s="26" t="s">
        <v>15</v>
      </c>
      <c r="E329" s="31" t="s">
        <v>10</v>
      </c>
      <c r="F329" s="50">
        <v>6</v>
      </c>
      <c r="G329" s="51" t="s">
        <v>11</v>
      </c>
      <c r="H329" s="76"/>
      <c r="I329" s="76">
        <f t="shared" si="28"/>
        <v>0</v>
      </c>
      <c r="J329" s="76">
        <f t="shared" si="29"/>
        <v>0</v>
      </c>
      <c r="K329" s="76">
        <f t="shared" si="30"/>
        <v>0</v>
      </c>
      <c r="L329" s="53"/>
      <c r="M329" s="53"/>
      <c r="N329" s="53"/>
      <c r="O329" s="39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  <c r="EA329" s="120"/>
      <c r="EB329" s="120"/>
      <c r="EC329" s="120"/>
      <c r="ED329" s="120"/>
      <c r="EE329" s="120"/>
      <c r="EF329" s="120"/>
      <c r="EG329" s="120"/>
      <c r="EH329" s="120"/>
      <c r="EI329" s="120"/>
      <c r="EJ329" s="120"/>
      <c r="EK329" s="120"/>
      <c r="EL329" s="120"/>
      <c r="EM329" s="120"/>
      <c r="EN329" s="120"/>
      <c r="EO329" s="120"/>
      <c r="EP329" s="120"/>
      <c r="EQ329" s="120"/>
      <c r="ER329" s="120"/>
      <c r="ES329" s="120"/>
      <c r="ET329" s="120"/>
      <c r="EU329" s="120"/>
      <c r="EV329" s="120"/>
      <c r="EW329" s="120"/>
      <c r="EX329" s="120"/>
      <c r="EY329" s="120"/>
      <c r="EZ329" s="120"/>
      <c r="FA329" s="120"/>
      <c r="FB329" s="120"/>
      <c r="FC329" s="120"/>
      <c r="FD329" s="120"/>
      <c r="FE329" s="120"/>
      <c r="FF329" s="120"/>
      <c r="FG329" s="120"/>
      <c r="FH329" s="120"/>
      <c r="FI329" s="120"/>
      <c r="FJ329" s="120"/>
      <c r="FK329" s="120"/>
      <c r="FL329" s="120"/>
      <c r="FM329" s="120"/>
      <c r="FN329" s="120"/>
      <c r="FO329" s="120"/>
      <c r="FP329" s="120"/>
      <c r="FQ329" s="120"/>
      <c r="FR329" s="120"/>
      <c r="FS329" s="120"/>
      <c r="FT329" s="120"/>
      <c r="FU329" s="120"/>
      <c r="FV329" s="120"/>
      <c r="FW329" s="120"/>
      <c r="FX329" s="120"/>
      <c r="FY329" s="120"/>
      <c r="FZ329" s="120"/>
      <c r="GA329" s="120"/>
      <c r="GB329" s="120"/>
      <c r="GC329" s="120"/>
      <c r="GD329" s="120"/>
      <c r="GE329" s="120"/>
      <c r="GF329" s="120"/>
      <c r="GG329" s="120"/>
      <c r="GH329" s="120"/>
      <c r="GI329" s="120"/>
      <c r="GJ329" s="120"/>
      <c r="GK329" s="120"/>
      <c r="GL329" s="120"/>
      <c r="GM329" s="120"/>
      <c r="GN329" s="120"/>
      <c r="GO329" s="120"/>
      <c r="GP329" s="120"/>
      <c r="GQ329" s="120"/>
      <c r="GR329" s="120"/>
      <c r="GS329" s="120"/>
      <c r="GT329" s="120"/>
      <c r="GU329" s="120"/>
      <c r="GV329" s="120"/>
      <c r="GW329" s="120"/>
      <c r="GX329" s="120"/>
      <c r="GY329" s="120"/>
      <c r="GZ329" s="120"/>
      <c r="HA329" s="120"/>
      <c r="HB329" s="120"/>
      <c r="HC329" s="120"/>
      <c r="HD329" s="120"/>
      <c r="HE329" s="120"/>
      <c r="HF329" s="120"/>
      <c r="HG329" s="120"/>
      <c r="HH329" s="120"/>
      <c r="HI329" s="120"/>
      <c r="HJ329" s="120"/>
      <c r="HK329" s="120"/>
      <c r="HL329" s="120"/>
      <c r="HM329" s="120"/>
      <c r="HN329" s="120"/>
      <c r="HO329" s="120"/>
      <c r="HP329" s="120"/>
      <c r="HQ329" s="120"/>
      <c r="HR329" s="120"/>
      <c r="HS329" s="120"/>
      <c r="HT329" s="120"/>
      <c r="HU329" s="120"/>
      <c r="HV329" s="120"/>
      <c r="HW329" s="120"/>
      <c r="HX329" s="120"/>
      <c r="HY329" s="120"/>
      <c r="HZ329" s="120"/>
      <c r="IA329" s="120"/>
      <c r="IB329" s="120"/>
      <c r="IC329" s="120"/>
      <c r="ID329" s="120"/>
      <c r="IE329" s="120"/>
      <c r="IF329" s="120"/>
      <c r="IG329" s="120"/>
      <c r="IH329" s="120"/>
      <c r="II329" s="120"/>
      <c r="IJ329" s="120"/>
      <c r="IK329" s="120"/>
      <c r="IL329" s="120"/>
      <c r="IM329" s="120"/>
      <c r="IN329" s="120"/>
      <c r="IO329" s="120"/>
      <c r="IP329" s="120"/>
      <c r="IQ329" s="120"/>
      <c r="IR329" s="120"/>
      <c r="IS329" s="120"/>
      <c r="IT329" s="120"/>
      <c r="IU329" s="120"/>
      <c r="IV329" s="120"/>
      <c r="IW329" s="120"/>
      <c r="IX329" s="120"/>
      <c r="IY329" s="120"/>
      <c r="IZ329" s="120"/>
      <c r="JA329" s="120"/>
      <c r="JB329" s="120"/>
      <c r="JC329" s="120"/>
      <c r="JD329" s="120"/>
      <c r="JE329" s="120"/>
      <c r="JF329" s="120"/>
      <c r="JG329" s="120"/>
      <c r="JH329" s="120"/>
      <c r="JI329" s="120"/>
      <c r="JJ329" s="120"/>
      <c r="JK329" s="120"/>
      <c r="JL329" s="120"/>
      <c r="JM329" s="120"/>
      <c r="JN329" s="120"/>
      <c r="JO329" s="120"/>
      <c r="JP329" s="120"/>
      <c r="JQ329" s="120"/>
      <c r="JR329" s="120"/>
      <c r="JS329" s="120"/>
      <c r="JT329" s="120"/>
      <c r="JU329" s="120"/>
      <c r="JV329" s="120"/>
      <c r="JW329" s="120"/>
      <c r="JX329" s="120"/>
      <c r="JY329" s="120"/>
      <c r="JZ329" s="120"/>
      <c r="KA329" s="120"/>
      <c r="KB329" s="120"/>
      <c r="KC329" s="120"/>
      <c r="KD329" s="120"/>
      <c r="KE329" s="120"/>
      <c r="KF329" s="120"/>
      <c r="KG329" s="120"/>
      <c r="KH329" s="120"/>
      <c r="KI329" s="120"/>
      <c r="KJ329" s="120"/>
      <c r="KK329" s="120"/>
      <c r="KL329" s="120"/>
      <c r="KM329" s="120"/>
      <c r="KN329" s="120"/>
      <c r="KO329" s="120"/>
      <c r="KP329" s="120"/>
      <c r="KQ329" s="120"/>
      <c r="KR329" s="120"/>
      <c r="KS329" s="120"/>
      <c r="KT329" s="120"/>
      <c r="KU329" s="120"/>
      <c r="KV329" s="120"/>
      <c r="KW329" s="120"/>
      <c r="KX329" s="120"/>
      <c r="KY329" s="120"/>
      <c r="KZ329" s="120"/>
      <c r="LA329" s="120"/>
      <c r="LB329" s="120"/>
      <c r="LC329" s="120"/>
      <c r="LD329" s="120"/>
      <c r="LE329" s="120"/>
      <c r="LF329" s="120"/>
      <c r="LG329" s="120"/>
      <c r="LH329" s="120"/>
      <c r="LI329" s="120"/>
      <c r="LJ329" s="120"/>
      <c r="LK329" s="120"/>
      <c r="LL329" s="120"/>
      <c r="LM329" s="120"/>
      <c r="LN329" s="120"/>
      <c r="LO329" s="120"/>
      <c r="LP329" s="120"/>
      <c r="LQ329" s="120"/>
      <c r="LR329" s="120"/>
      <c r="LS329" s="120"/>
      <c r="LT329" s="120"/>
      <c r="LU329" s="120"/>
      <c r="LV329" s="120"/>
      <c r="LW329" s="120"/>
      <c r="LX329" s="120"/>
      <c r="LY329" s="120"/>
      <c r="LZ329" s="120"/>
      <c r="MA329" s="120"/>
      <c r="MB329" s="120"/>
      <c r="MC329" s="120"/>
      <c r="MD329" s="120"/>
      <c r="ME329" s="120"/>
      <c r="MF329" s="120"/>
      <c r="MG329" s="120"/>
      <c r="MH329" s="120"/>
      <c r="MI329" s="120"/>
      <c r="MJ329" s="120"/>
      <c r="MK329" s="120"/>
      <c r="ML329" s="120"/>
      <c r="MM329" s="120"/>
      <c r="MN329" s="120"/>
      <c r="MO329" s="120"/>
      <c r="MP329" s="120"/>
      <c r="MQ329" s="120"/>
      <c r="MR329" s="120"/>
      <c r="MS329" s="120"/>
      <c r="MT329" s="120"/>
      <c r="MU329" s="120"/>
      <c r="MV329" s="120"/>
      <c r="MW329" s="120"/>
      <c r="MX329" s="120"/>
      <c r="MY329" s="120"/>
      <c r="MZ329" s="120"/>
      <c r="NA329" s="120"/>
      <c r="NB329" s="120"/>
      <c r="NC329" s="120"/>
      <c r="ND329" s="120"/>
      <c r="NE329" s="120"/>
      <c r="NF329" s="120"/>
      <c r="NG329" s="120"/>
      <c r="NH329" s="120"/>
      <c r="NI329" s="120"/>
      <c r="NJ329" s="120"/>
      <c r="NK329" s="120"/>
      <c r="NL329" s="120"/>
      <c r="NM329" s="120"/>
      <c r="NN329" s="120"/>
      <c r="NO329" s="120"/>
      <c r="NP329" s="120"/>
      <c r="NQ329" s="120"/>
      <c r="NR329" s="120"/>
      <c r="NS329" s="120"/>
      <c r="NT329" s="120"/>
      <c r="NU329" s="120"/>
      <c r="NV329" s="120"/>
      <c r="NW329" s="120"/>
      <c r="NX329" s="120"/>
      <c r="NY329" s="120"/>
      <c r="NZ329" s="120"/>
      <c r="OA329" s="120"/>
      <c r="OB329" s="120"/>
      <c r="OC329" s="120"/>
      <c r="OD329" s="120"/>
      <c r="OE329" s="120"/>
      <c r="OF329" s="120"/>
      <c r="OG329" s="120"/>
      <c r="OH329" s="120"/>
      <c r="OI329" s="120"/>
      <c r="OJ329" s="120"/>
      <c r="OK329" s="120"/>
      <c r="OL329" s="120"/>
      <c r="OM329" s="120"/>
      <c r="ON329" s="120"/>
      <c r="OO329" s="120"/>
      <c r="OP329" s="120"/>
      <c r="OQ329" s="120"/>
      <c r="OR329" s="120"/>
      <c r="OS329" s="120"/>
      <c r="OT329" s="120"/>
      <c r="OU329" s="120"/>
      <c r="OV329" s="120"/>
      <c r="OW329" s="120"/>
      <c r="OX329" s="120"/>
      <c r="OY329" s="120"/>
      <c r="OZ329" s="120"/>
      <c r="PA329" s="120"/>
      <c r="PB329" s="120"/>
      <c r="PC329" s="120"/>
      <c r="PD329" s="120"/>
      <c r="PE329" s="120"/>
      <c r="PF329" s="120"/>
      <c r="PG329" s="120"/>
      <c r="PH329" s="120"/>
      <c r="PI329" s="120"/>
      <c r="PJ329" s="120"/>
      <c r="PK329" s="120"/>
      <c r="PL329" s="120"/>
      <c r="PM329" s="120"/>
      <c r="PN329" s="120"/>
      <c r="PO329" s="120"/>
      <c r="PP329" s="120"/>
      <c r="PQ329" s="120"/>
      <c r="PR329" s="120"/>
      <c r="PS329" s="120"/>
      <c r="PT329" s="120"/>
      <c r="PU329" s="120"/>
      <c r="PV329" s="120"/>
      <c r="PW329" s="120"/>
      <c r="PX329" s="120"/>
      <c r="PY329" s="120"/>
      <c r="PZ329" s="120"/>
      <c r="QA329" s="120"/>
      <c r="QB329" s="120"/>
      <c r="QC329" s="120"/>
      <c r="QD329" s="120"/>
      <c r="QE329" s="120"/>
      <c r="QF329" s="120"/>
      <c r="QG329" s="120"/>
      <c r="QH329" s="120"/>
      <c r="QI329" s="120"/>
      <c r="QJ329" s="120"/>
      <c r="QK329" s="120"/>
      <c r="QL329" s="120"/>
      <c r="QM329" s="120"/>
      <c r="QN329" s="120"/>
      <c r="QO329" s="120"/>
      <c r="QP329" s="120"/>
      <c r="QQ329" s="120"/>
      <c r="QR329" s="120"/>
      <c r="QS329" s="120"/>
      <c r="QT329" s="120"/>
      <c r="QU329" s="120"/>
      <c r="QV329" s="120"/>
      <c r="QW329" s="120"/>
      <c r="QX329" s="120"/>
      <c r="QY329" s="120"/>
      <c r="QZ329" s="120"/>
      <c r="RA329" s="120"/>
      <c r="RB329" s="120"/>
      <c r="RC329" s="120"/>
      <c r="RD329" s="120"/>
      <c r="RE329" s="120"/>
      <c r="RF329" s="120"/>
      <c r="RG329" s="120"/>
      <c r="RH329" s="120"/>
      <c r="RI329" s="120"/>
      <c r="RJ329" s="120"/>
      <c r="RK329" s="120"/>
      <c r="RL329" s="120"/>
      <c r="RM329" s="120"/>
      <c r="RN329" s="120"/>
      <c r="RO329" s="120"/>
      <c r="RP329" s="120"/>
      <c r="RQ329" s="120"/>
      <c r="RR329" s="120"/>
      <c r="RS329" s="120"/>
      <c r="RT329" s="120"/>
      <c r="RU329" s="120"/>
      <c r="RV329" s="120"/>
      <c r="RW329" s="120"/>
      <c r="RX329" s="120"/>
      <c r="RY329" s="120"/>
      <c r="RZ329" s="120"/>
      <c r="SA329" s="120"/>
      <c r="SB329" s="120"/>
      <c r="SC329" s="120"/>
      <c r="SD329" s="120"/>
      <c r="SE329" s="120"/>
      <c r="SF329" s="120"/>
      <c r="SG329" s="120"/>
      <c r="SH329" s="120"/>
      <c r="SI329" s="120"/>
      <c r="SJ329" s="120"/>
      <c r="SK329" s="120"/>
      <c r="SL329" s="120"/>
      <c r="SM329" s="120"/>
      <c r="SN329" s="120"/>
      <c r="SO329" s="120"/>
      <c r="SP329" s="120"/>
      <c r="SQ329" s="120"/>
      <c r="SR329" s="120"/>
      <c r="SS329" s="120"/>
      <c r="ST329" s="120"/>
      <c r="SU329" s="120"/>
      <c r="SV329" s="120"/>
      <c r="SW329" s="120"/>
      <c r="SX329" s="120"/>
      <c r="SY329" s="120"/>
      <c r="SZ329" s="120"/>
      <c r="TA329" s="120"/>
      <c r="TB329" s="120"/>
      <c r="TC329" s="120"/>
      <c r="TD329" s="120"/>
      <c r="TE329" s="120"/>
      <c r="TF329" s="120"/>
      <c r="TG329" s="120"/>
      <c r="TH329" s="120"/>
      <c r="TI329" s="120"/>
      <c r="TJ329" s="120"/>
      <c r="TK329" s="120"/>
      <c r="TL329" s="120"/>
      <c r="TM329" s="120"/>
      <c r="TN329" s="120"/>
      <c r="TO329" s="120"/>
      <c r="TP329" s="120"/>
      <c r="TQ329" s="120"/>
      <c r="TR329" s="120"/>
      <c r="TS329" s="120"/>
      <c r="TT329" s="120"/>
      <c r="TU329" s="120"/>
      <c r="TV329" s="120"/>
      <c r="TW329" s="120"/>
      <c r="TX329" s="120"/>
      <c r="TY329" s="120"/>
      <c r="TZ329" s="120"/>
      <c r="UA329" s="120"/>
      <c r="UB329" s="120"/>
      <c r="UC329" s="120"/>
      <c r="UD329" s="120"/>
      <c r="UE329" s="120"/>
      <c r="UF329" s="120"/>
      <c r="UG329" s="120"/>
      <c r="UH329" s="120"/>
      <c r="UI329" s="120"/>
      <c r="UJ329" s="120"/>
      <c r="UK329" s="120"/>
      <c r="UL329" s="120"/>
      <c r="UM329" s="120"/>
      <c r="UN329" s="120"/>
      <c r="UO329" s="120"/>
      <c r="UP329" s="120"/>
      <c r="UQ329" s="120"/>
      <c r="UR329" s="120"/>
      <c r="US329" s="120"/>
      <c r="UT329" s="120"/>
      <c r="UU329" s="120"/>
      <c r="UV329" s="120"/>
      <c r="UW329" s="120"/>
      <c r="UX329" s="120"/>
      <c r="UY329" s="120"/>
      <c r="UZ329" s="120"/>
      <c r="VA329" s="120"/>
      <c r="VB329" s="120"/>
      <c r="VC329" s="120"/>
      <c r="VD329" s="120"/>
      <c r="VE329" s="120"/>
      <c r="VF329" s="120"/>
      <c r="VG329" s="120"/>
      <c r="VH329" s="120"/>
      <c r="VI329" s="120"/>
      <c r="VJ329" s="120"/>
      <c r="VK329" s="120"/>
      <c r="VL329" s="120"/>
      <c r="VM329" s="120"/>
      <c r="VN329" s="120"/>
      <c r="VO329" s="120"/>
      <c r="VP329" s="120"/>
      <c r="VQ329" s="120"/>
      <c r="VR329" s="120"/>
      <c r="VS329" s="120"/>
      <c r="VT329" s="120"/>
      <c r="VU329" s="120"/>
      <c r="VV329" s="120"/>
      <c r="VW329" s="120"/>
      <c r="VX329" s="120"/>
      <c r="VY329" s="120"/>
      <c r="VZ329" s="120"/>
      <c r="WA329" s="120"/>
      <c r="WB329" s="120"/>
      <c r="WC329" s="120"/>
      <c r="WD329" s="120"/>
      <c r="WE329" s="120"/>
      <c r="WF329" s="120"/>
      <c r="WG329" s="120"/>
      <c r="WH329" s="120"/>
      <c r="WI329" s="120"/>
      <c r="WJ329" s="120"/>
      <c r="WK329" s="120"/>
      <c r="WL329" s="120"/>
      <c r="WM329" s="120"/>
      <c r="WN329" s="120"/>
      <c r="WO329" s="120"/>
      <c r="WP329" s="120"/>
      <c r="WQ329" s="120"/>
      <c r="WR329" s="120"/>
      <c r="WS329" s="120"/>
      <c r="WT329" s="120"/>
      <c r="WU329" s="120"/>
      <c r="WV329" s="120"/>
      <c r="WW329" s="120"/>
      <c r="WX329" s="120"/>
      <c r="WY329" s="120"/>
      <c r="WZ329" s="120"/>
      <c r="XA329" s="120"/>
      <c r="XB329" s="120"/>
      <c r="XC329" s="120"/>
      <c r="XD329" s="120"/>
      <c r="XE329" s="120"/>
      <c r="XF329" s="120"/>
      <c r="XG329" s="120"/>
      <c r="XH329" s="120"/>
      <c r="XI329" s="120"/>
      <c r="XJ329" s="120"/>
      <c r="XK329" s="120"/>
      <c r="XL329" s="120"/>
      <c r="XM329" s="120"/>
      <c r="XN329" s="120"/>
      <c r="XO329" s="120"/>
      <c r="XP329" s="120"/>
      <c r="XQ329" s="120"/>
      <c r="XR329" s="120"/>
      <c r="XS329" s="120"/>
      <c r="XT329" s="120"/>
      <c r="XU329" s="120"/>
      <c r="XV329" s="120"/>
      <c r="XW329" s="120"/>
      <c r="XX329" s="120"/>
      <c r="XY329" s="120"/>
      <c r="XZ329" s="120"/>
      <c r="YA329" s="120"/>
      <c r="YB329" s="120"/>
      <c r="YC329" s="120"/>
      <c r="YD329" s="120"/>
      <c r="YE329" s="120"/>
      <c r="YF329" s="120"/>
      <c r="YG329" s="120"/>
      <c r="YH329" s="120"/>
      <c r="YI329" s="120"/>
      <c r="YJ329" s="120"/>
      <c r="YK329" s="120"/>
      <c r="YL329" s="120"/>
      <c r="YM329" s="120"/>
      <c r="YN329" s="120"/>
      <c r="YO329" s="120"/>
      <c r="YP329" s="120"/>
      <c r="YQ329" s="120"/>
      <c r="YR329" s="120"/>
      <c r="YS329" s="120"/>
      <c r="YT329" s="120"/>
      <c r="YU329" s="120"/>
      <c r="YV329" s="120"/>
      <c r="YW329" s="120"/>
      <c r="YX329" s="120"/>
      <c r="YY329" s="120"/>
      <c r="YZ329" s="120"/>
      <c r="ZA329" s="120"/>
      <c r="ZB329" s="120"/>
      <c r="ZC329" s="120"/>
      <c r="ZD329" s="120"/>
      <c r="ZE329" s="120"/>
      <c r="ZF329" s="120"/>
      <c r="ZG329" s="120"/>
      <c r="ZH329" s="120"/>
      <c r="ZI329" s="120"/>
      <c r="ZJ329" s="120"/>
      <c r="ZK329" s="120"/>
      <c r="ZL329" s="120"/>
      <c r="ZM329" s="120"/>
      <c r="ZN329" s="120"/>
      <c r="ZO329" s="120"/>
      <c r="ZP329" s="120"/>
      <c r="ZQ329" s="120"/>
      <c r="ZR329" s="120"/>
      <c r="ZS329" s="120"/>
      <c r="ZT329" s="120"/>
      <c r="ZU329" s="120"/>
      <c r="ZV329" s="120"/>
      <c r="ZW329" s="120"/>
      <c r="ZX329" s="120"/>
      <c r="ZY329" s="120"/>
      <c r="ZZ329" s="120"/>
      <c r="AAA329" s="120"/>
      <c r="AAB329" s="120"/>
      <c r="AAC329" s="120"/>
      <c r="AAD329" s="120"/>
      <c r="AAE329" s="120"/>
      <c r="AAF329" s="120"/>
      <c r="AAG329" s="120"/>
      <c r="AAH329" s="120"/>
      <c r="AAI329" s="120"/>
      <c r="AAJ329" s="120"/>
      <c r="AAK329" s="120"/>
      <c r="AAL329" s="120"/>
      <c r="AAM329" s="120"/>
      <c r="AAN329" s="120"/>
      <c r="AAO329" s="120"/>
      <c r="AAP329" s="120"/>
      <c r="AAQ329" s="120"/>
      <c r="AAR329" s="120"/>
      <c r="AAS329" s="120"/>
      <c r="AAT329" s="120"/>
      <c r="AAU329" s="120"/>
      <c r="AAV329" s="120"/>
      <c r="AAW329" s="120"/>
      <c r="AAX329" s="120"/>
      <c r="AAY329" s="120"/>
      <c r="AAZ329" s="120"/>
      <c r="ABA329" s="120"/>
      <c r="ABB329" s="120"/>
      <c r="ABC329" s="120"/>
      <c r="ABD329" s="120"/>
      <c r="ABE329" s="120"/>
      <c r="ABF329" s="120"/>
      <c r="ABG329" s="120"/>
      <c r="ABH329" s="120"/>
      <c r="ABI329" s="120"/>
      <c r="ABJ329" s="120"/>
      <c r="ABK329" s="120"/>
      <c r="ABL329" s="120"/>
      <c r="ABM329" s="120"/>
      <c r="ABN329" s="120"/>
      <c r="ABO329" s="120"/>
      <c r="ABP329" s="120"/>
      <c r="ABQ329" s="120"/>
      <c r="ABR329" s="120"/>
      <c r="ABS329" s="120"/>
      <c r="ABT329" s="120"/>
      <c r="ABU329" s="120"/>
      <c r="ABV329" s="120"/>
      <c r="ABW329" s="120"/>
      <c r="ABX329" s="120"/>
      <c r="ABY329" s="120"/>
      <c r="ABZ329" s="120"/>
      <c r="ACA329" s="120"/>
      <c r="ACB329" s="120"/>
      <c r="ACC329" s="120"/>
      <c r="ACD329" s="120"/>
      <c r="ACE329" s="120"/>
      <c r="ACF329" s="120"/>
      <c r="ACG329" s="120"/>
      <c r="ACH329" s="120"/>
      <c r="ACI329" s="120"/>
      <c r="ACJ329" s="120"/>
      <c r="ACK329" s="120"/>
      <c r="ACL329" s="120"/>
      <c r="ACM329" s="120"/>
      <c r="ACN329" s="120"/>
      <c r="ACO329" s="120"/>
      <c r="ACP329" s="120"/>
      <c r="ACQ329" s="120"/>
      <c r="ACR329" s="120"/>
      <c r="ACS329" s="120"/>
      <c r="ACT329" s="120"/>
      <c r="ACU329" s="120"/>
      <c r="ACV329" s="120"/>
      <c r="ACW329" s="120"/>
      <c r="ACX329" s="120"/>
      <c r="ACY329" s="120"/>
      <c r="ACZ329" s="120"/>
      <c r="ADA329" s="120"/>
      <c r="ADB329" s="120"/>
      <c r="ADC329" s="120"/>
      <c r="ADD329" s="120"/>
      <c r="ADE329" s="120"/>
      <c r="ADF329" s="120"/>
      <c r="ADG329" s="120"/>
      <c r="ADH329" s="120"/>
      <c r="ADI329" s="120"/>
      <c r="ADJ329" s="120"/>
      <c r="ADK329" s="120"/>
      <c r="ADL329" s="120"/>
      <c r="ADM329" s="120"/>
      <c r="ADN329" s="120"/>
      <c r="ADO329" s="120"/>
      <c r="ADP329" s="120"/>
      <c r="ADQ329" s="120"/>
      <c r="ADR329" s="120"/>
      <c r="ADS329" s="120"/>
      <c r="ADT329" s="120"/>
      <c r="ADU329" s="120"/>
      <c r="ADV329" s="120"/>
      <c r="ADW329" s="120"/>
      <c r="ADX329" s="120"/>
      <c r="ADY329" s="120"/>
      <c r="ADZ329" s="120"/>
      <c r="AEA329" s="120"/>
      <c r="AEB329" s="120"/>
      <c r="AEC329" s="120"/>
      <c r="AED329" s="120"/>
      <c r="AEE329" s="120"/>
      <c r="AEF329" s="120"/>
      <c r="AEG329" s="120"/>
      <c r="AEH329" s="120"/>
      <c r="AEI329" s="120"/>
      <c r="AEJ329" s="120"/>
      <c r="AEK329" s="120"/>
      <c r="AEL329" s="120"/>
      <c r="AEM329" s="120"/>
      <c r="AEN329" s="120"/>
      <c r="AEO329" s="120"/>
      <c r="AEP329" s="120"/>
      <c r="AEQ329" s="120"/>
      <c r="AER329" s="120"/>
      <c r="AES329" s="120"/>
      <c r="AET329" s="120"/>
      <c r="AEU329" s="120"/>
      <c r="AEV329" s="120"/>
      <c r="AEW329" s="120"/>
      <c r="AEX329" s="120"/>
      <c r="AEY329" s="120"/>
      <c r="AEZ329" s="120"/>
      <c r="AFA329" s="120"/>
      <c r="AFB329" s="120"/>
      <c r="AFC329" s="120"/>
      <c r="AFD329" s="120"/>
      <c r="AFE329" s="120"/>
      <c r="AFF329" s="120"/>
      <c r="AFG329" s="120"/>
      <c r="AFH329" s="120"/>
      <c r="AFI329" s="120"/>
      <c r="AFJ329" s="120"/>
      <c r="AFK329" s="120"/>
      <c r="AFL329" s="120"/>
      <c r="AFM329" s="120"/>
      <c r="AFN329" s="120"/>
      <c r="AFO329" s="120"/>
      <c r="AFP329" s="120"/>
      <c r="AFQ329" s="120"/>
      <c r="AFR329" s="120"/>
      <c r="AFS329" s="120"/>
      <c r="AFT329" s="120"/>
      <c r="AFU329" s="120"/>
      <c r="AFV329" s="120"/>
      <c r="AFW329" s="120"/>
      <c r="AFX329" s="120"/>
      <c r="AFY329" s="120"/>
      <c r="AFZ329" s="120"/>
      <c r="AGA329" s="120"/>
      <c r="AGB329" s="120"/>
      <c r="AGC329" s="120"/>
      <c r="AGD329" s="120"/>
      <c r="AGE329" s="120"/>
      <c r="AGF329" s="120"/>
      <c r="AGG329" s="120"/>
      <c r="AGH329" s="120"/>
      <c r="AGI329" s="120"/>
      <c r="AGJ329" s="120"/>
      <c r="AGK329" s="120"/>
      <c r="AGL329" s="120"/>
      <c r="AGM329" s="120"/>
      <c r="AGN329" s="120"/>
      <c r="AGO329" s="120"/>
      <c r="AGP329" s="120"/>
      <c r="AGQ329" s="120"/>
      <c r="AGR329" s="120"/>
      <c r="AGS329" s="120"/>
      <c r="AGT329" s="120"/>
      <c r="AGU329" s="120"/>
      <c r="AGV329" s="120"/>
      <c r="AGW329" s="120"/>
      <c r="AGX329" s="120"/>
      <c r="AGY329" s="120"/>
      <c r="AGZ329" s="120"/>
      <c r="AHA329" s="120"/>
      <c r="AHB329" s="120"/>
      <c r="AHC329" s="120"/>
      <c r="AHD329" s="120"/>
      <c r="AHE329" s="120"/>
      <c r="AHF329" s="120"/>
      <c r="AHG329" s="120"/>
      <c r="AHH329" s="120"/>
      <c r="AHI329" s="120"/>
      <c r="AHJ329" s="120"/>
      <c r="AHK329" s="120"/>
      <c r="AHL329" s="120"/>
      <c r="AHM329" s="120"/>
      <c r="AHN329" s="120"/>
      <c r="AHO329" s="120"/>
      <c r="AHP329" s="120"/>
      <c r="AHQ329" s="120"/>
      <c r="AHR329" s="120"/>
      <c r="AHS329" s="120"/>
      <c r="AHT329" s="120"/>
      <c r="AHU329" s="120"/>
      <c r="AHV329" s="120"/>
      <c r="AHW329" s="120"/>
      <c r="AHX329" s="120"/>
      <c r="AHY329" s="120"/>
      <c r="AHZ329" s="120"/>
      <c r="AIA329" s="120"/>
      <c r="AIB329" s="120"/>
      <c r="AIC329" s="120"/>
      <c r="AID329" s="120"/>
      <c r="AIE329" s="120"/>
      <c r="AIF329" s="120"/>
      <c r="AIG329" s="120"/>
      <c r="AIH329" s="120"/>
      <c r="AII329" s="120"/>
      <c r="AIJ329" s="120"/>
      <c r="AIK329" s="120"/>
      <c r="AIL329" s="120"/>
      <c r="AIM329" s="120"/>
      <c r="AIN329" s="120"/>
      <c r="AIO329" s="120"/>
      <c r="AIP329" s="120"/>
      <c r="AIQ329" s="120"/>
      <c r="AIR329" s="120"/>
      <c r="AIS329" s="120"/>
      <c r="AIT329" s="120"/>
      <c r="AIU329" s="120"/>
      <c r="AIV329" s="120"/>
      <c r="AIW329" s="120"/>
      <c r="AIX329" s="120"/>
      <c r="AIY329" s="120"/>
      <c r="AIZ329" s="120"/>
      <c r="AJA329" s="120"/>
      <c r="AJB329" s="120"/>
      <c r="AJC329" s="120"/>
      <c r="AJD329" s="120"/>
      <c r="AJE329" s="120"/>
      <c r="AJF329" s="120"/>
      <c r="AJG329" s="120"/>
      <c r="AJH329" s="120"/>
      <c r="AJI329" s="120"/>
      <c r="AJJ329" s="120"/>
      <c r="AJK329" s="120"/>
      <c r="AJL329" s="120"/>
      <c r="AJM329" s="120"/>
      <c r="AJN329" s="120"/>
      <c r="AJO329" s="120"/>
      <c r="AJP329" s="120"/>
      <c r="AJQ329" s="120"/>
      <c r="AJR329" s="120"/>
      <c r="AJS329" s="120"/>
      <c r="AJT329" s="120"/>
      <c r="AJU329" s="120"/>
      <c r="AJV329" s="120"/>
      <c r="AJW329" s="120"/>
      <c r="AJX329" s="120"/>
      <c r="AJY329" s="120"/>
      <c r="AJZ329" s="120"/>
      <c r="AKA329" s="120"/>
      <c r="AKB329" s="120"/>
      <c r="AKC329" s="120"/>
      <c r="AKD329" s="120"/>
      <c r="AKE329" s="120"/>
      <c r="AKF329" s="120"/>
      <c r="AKG329" s="120"/>
      <c r="AKH329" s="120"/>
      <c r="AKI329" s="120"/>
      <c r="AKJ329" s="120"/>
      <c r="AKK329" s="120"/>
      <c r="AKL329" s="120"/>
      <c r="AKM329" s="120"/>
      <c r="AKN329" s="120"/>
      <c r="AKO329" s="120"/>
      <c r="AKP329" s="120"/>
      <c r="AKQ329" s="120"/>
      <c r="AKR329" s="120"/>
      <c r="AKS329" s="120"/>
      <c r="AKT329" s="120"/>
      <c r="AKU329" s="120"/>
      <c r="AKV329" s="120"/>
      <c r="AKW329" s="120"/>
      <c r="AKX329" s="120"/>
      <c r="AKY329" s="120"/>
      <c r="AKZ329" s="120"/>
      <c r="ALA329" s="120"/>
      <c r="ALB329" s="120"/>
      <c r="ALC329" s="120"/>
      <c r="ALD329" s="120"/>
      <c r="ALE329" s="120"/>
      <c r="ALF329" s="120"/>
      <c r="ALG329" s="120"/>
      <c r="ALH329" s="120"/>
      <c r="ALI329" s="120"/>
      <c r="ALJ329" s="120"/>
      <c r="ALK329" s="120"/>
      <c r="ALL329" s="120"/>
      <c r="ALM329" s="120"/>
      <c r="ALN329" s="120"/>
      <c r="ALO329" s="120"/>
      <c r="ALP329" s="120"/>
      <c r="ALQ329" s="120"/>
      <c r="ALR329" s="120"/>
      <c r="ALS329" s="120"/>
      <c r="ALT329" s="120"/>
      <c r="ALU329" s="120"/>
      <c r="ALV329" s="120"/>
      <c r="ALW329" s="120"/>
      <c r="ALX329" s="120"/>
      <c r="ALY329" s="120"/>
      <c r="ALZ329" s="120"/>
      <c r="AMA329" s="120"/>
      <c r="AMB329" s="120"/>
      <c r="AMC329" s="120"/>
      <c r="AMD329" s="120"/>
      <c r="AME329" s="120"/>
      <c r="AMF329" s="120"/>
      <c r="AMG329" s="120"/>
      <c r="AMH329" s="120"/>
      <c r="AMI329" s="120"/>
      <c r="AMJ329" s="120"/>
      <c r="AMK329" s="120"/>
      <c r="AML329" s="120"/>
    </row>
    <row r="330" spans="1:1026" s="121" customFormat="1" ht="40.5" customHeight="1" x14ac:dyDescent="0.25">
      <c r="A330" s="102">
        <v>325</v>
      </c>
      <c r="B330" s="25" t="s">
        <v>554</v>
      </c>
      <c r="C330" s="26" t="s">
        <v>8</v>
      </c>
      <c r="D330" s="26" t="s">
        <v>32</v>
      </c>
      <c r="E330" s="31" t="s">
        <v>38</v>
      </c>
      <c r="F330" s="50">
        <v>6</v>
      </c>
      <c r="G330" s="51" t="s">
        <v>11</v>
      </c>
      <c r="H330" s="76"/>
      <c r="I330" s="76">
        <f t="shared" si="28"/>
        <v>0</v>
      </c>
      <c r="J330" s="76">
        <f t="shared" si="29"/>
        <v>0</v>
      </c>
      <c r="K330" s="76">
        <f t="shared" si="30"/>
        <v>0</v>
      </c>
      <c r="L330" s="53"/>
      <c r="M330" s="53"/>
      <c r="N330" s="53"/>
      <c r="O330" s="39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0"/>
      <c r="DM330" s="120"/>
      <c r="DN330" s="120"/>
      <c r="DO330" s="120"/>
      <c r="DP330" s="120"/>
      <c r="DQ330" s="120"/>
      <c r="DR330" s="120"/>
      <c r="DS330" s="120"/>
      <c r="DT330" s="120"/>
      <c r="DU330" s="120"/>
      <c r="DV330" s="120"/>
      <c r="DW330" s="120"/>
      <c r="DX330" s="120"/>
      <c r="DY330" s="120"/>
      <c r="DZ330" s="120"/>
      <c r="EA330" s="120"/>
      <c r="EB330" s="120"/>
      <c r="EC330" s="120"/>
      <c r="ED330" s="120"/>
      <c r="EE330" s="120"/>
      <c r="EF330" s="120"/>
      <c r="EG330" s="120"/>
      <c r="EH330" s="120"/>
      <c r="EI330" s="120"/>
      <c r="EJ330" s="120"/>
      <c r="EK330" s="120"/>
      <c r="EL330" s="120"/>
      <c r="EM330" s="120"/>
      <c r="EN330" s="120"/>
      <c r="EO330" s="120"/>
      <c r="EP330" s="120"/>
      <c r="EQ330" s="120"/>
      <c r="ER330" s="120"/>
      <c r="ES330" s="120"/>
      <c r="ET330" s="120"/>
      <c r="EU330" s="120"/>
      <c r="EV330" s="120"/>
      <c r="EW330" s="120"/>
      <c r="EX330" s="120"/>
      <c r="EY330" s="120"/>
      <c r="EZ330" s="120"/>
      <c r="FA330" s="120"/>
      <c r="FB330" s="120"/>
      <c r="FC330" s="120"/>
      <c r="FD330" s="120"/>
      <c r="FE330" s="120"/>
      <c r="FF330" s="120"/>
      <c r="FG330" s="120"/>
      <c r="FH330" s="120"/>
      <c r="FI330" s="120"/>
      <c r="FJ330" s="120"/>
      <c r="FK330" s="120"/>
      <c r="FL330" s="120"/>
      <c r="FM330" s="120"/>
      <c r="FN330" s="120"/>
      <c r="FO330" s="120"/>
      <c r="FP330" s="120"/>
      <c r="FQ330" s="120"/>
      <c r="FR330" s="120"/>
      <c r="FS330" s="120"/>
      <c r="FT330" s="120"/>
      <c r="FU330" s="120"/>
      <c r="FV330" s="120"/>
      <c r="FW330" s="120"/>
      <c r="FX330" s="120"/>
      <c r="FY330" s="120"/>
      <c r="FZ330" s="120"/>
      <c r="GA330" s="120"/>
      <c r="GB330" s="120"/>
      <c r="GC330" s="120"/>
      <c r="GD330" s="120"/>
      <c r="GE330" s="120"/>
      <c r="GF330" s="120"/>
      <c r="GG330" s="120"/>
      <c r="GH330" s="120"/>
      <c r="GI330" s="120"/>
      <c r="GJ330" s="120"/>
      <c r="GK330" s="120"/>
      <c r="GL330" s="120"/>
      <c r="GM330" s="120"/>
      <c r="GN330" s="120"/>
      <c r="GO330" s="120"/>
      <c r="GP330" s="120"/>
      <c r="GQ330" s="120"/>
      <c r="GR330" s="120"/>
      <c r="GS330" s="120"/>
      <c r="GT330" s="120"/>
      <c r="GU330" s="120"/>
      <c r="GV330" s="120"/>
      <c r="GW330" s="120"/>
      <c r="GX330" s="120"/>
      <c r="GY330" s="120"/>
      <c r="GZ330" s="120"/>
      <c r="HA330" s="120"/>
      <c r="HB330" s="120"/>
      <c r="HC330" s="120"/>
      <c r="HD330" s="120"/>
      <c r="HE330" s="120"/>
      <c r="HF330" s="120"/>
      <c r="HG330" s="120"/>
      <c r="HH330" s="120"/>
      <c r="HI330" s="120"/>
      <c r="HJ330" s="120"/>
      <c r="HK330" s="120"/>
      <c r="HL330" s="120"/>
      <c r="HM330" s="120"/>
      <c r="HN330" s="120"/>
      <c r="HO330" s="120"/>
      <c r="HP330" s="120"/>
      <c r="HQ330" s="120"/>
      <c r="HR330" s="120"/>
      <c r="HS330" s="120"/>
      <c r="HT330" s="120"/>
      <c r="HU330" s="120"/>
      <c r="HV330" s="120"/>
      <c r="HW330" s="120"/>
      <c r="HX330" s="120"/>
      <c r="HY330" s="120"/>
      <c r="HZ330" s="120"/>
      <c r="IA330" s="120"/>
      <c r="IB330" s="120"/>
      <c r="IC330" s="120"/>
      <c r="ID330" s="120"/>
      <c r="IE330" s="120"/>
      <c r="IF330" s="120"/>
      <c r="IG330" s="120"/>
      <c r="IH330" s="120"/>
      <c r="II330" s="120"/>
      <c r="IJ330" s="120"/>
      <c r="IK330" s="120"/>
      <c r="IL330" s="120"/>
      <c r="IM330" s="120"/>
      <c r="IN330" s="120"/>
      <c r="IO330" s="120"/>
      <c r="IP330" s="120"/>
      <c r="IQ330" s="120"/>
      <c r="IR330" s="120"/>
      <c r="IS330" s="120"/>
      <c r="IT330" s="120"/>
      <c r="IU330" s="120"/>
      <c r="IV330" s="120"/>
      <c r="IW330" s="120"/>
      <c r="IX330" s="120"/>
      <c r="IY330" s="120"/>
      <c r="IZ330" s="120"/>
      <c r="JA330" s="120"/>
      <c r="JB330" s="120"/>
      <c r="JC330" s="120"/>
      <c r="JD330" s="120"/>
      <c r="JE330" s="120"/>
      <c r="JF330" s="120"/>
      <c r="JG330" s="120"/>
      <c r="JH330" s="120"/>
      <c r="JI330" s="120"/>
      <c r="JJ330" s="120"/>
      <c r="JK330" s="120"/>
      <c r="JL330" s="120"/>
      <c r="JM330" s="120"/>
      <c r="JN330" s="120"/>
      <c r="JO330" s="120"/>
      <c r="JP330" s="120"/>
      <c r="JQ330" s="120"/>
      <c r="JR330" s="120"/>
      <c r="JS330" s="120"/>
      <c r="JT330" s="120"/>
      <c r="JU330" s="120"/>
      <c r="JV330" s="120"/>
      <c r="JW330" s="120"/>
      <c r="JX330" s="120"/>
      <c r="JY330" s="120"/>
      <c r="JZ330" s="120"/>
      <c r="KA330" s="120"/>
      <c r="KB330" s="120"/>
      <c r="KC330" s="120"/>
      <c r="KD330" s="120"/>
      <c r="KE330" s="120"/>
      <c r="KF330" s="120"/>
      <c r="KG330" s="120"/>
      <c r="KH330" s="120"/>
      <c r="KI330" s="120"/>
      <c r="KJ330" s="120"/>
      <c r="KK330" s="120"/>
      <c r="KL330" s="120"/>
      <c r="KM330" s="120"/>
      <c r="KN330" s="120"/>
      <c r="KO330" s="120"/>
      <c r="KP330" s="120"/>
      <c r="KQ330" s="120"/>
      <c r="KR330" s="120"/>
      <c r="KS330" s="120"/>
      <c r="KT330" s="120"/>
      <c r="KU330" s="120"/>
      <c r="KV330" s="120"/>
      <c r="KW330" s="120"/>
      <c r="KX330" s="120"/>
      <c r="KY330" s="120"/>
      <c r="KZ330" s="120"/>
      <c r="LA330" s="120"/>
      <c r="LB330" s="120"/>
      <c r="LC330" s="120"/>
      <c r="LD330" s="120"/>
      <c r="LE330" s="120"/>
      <c r="LF330" s="120"/>
      <c r="LG330" s="120"/>
      <c r="LH330" s="120"/>
      <c r="LI330" s="120"/>
      <c r="LJ330" s="120"/>
      <c r="LK330" s="120"/>
      <c r="LL330" s="120"/>
      <c r="LM330" s="120"/>
      <c r="LN330" s="120"/>
      <c r="LO330" s="120"/>
      <c r="LP330" s="120"/>
      <c r="LQ330" s="120"/>
      <c r="LR330" s="120"/>
      <c r="LS330" s="120"/>
      <c r="LT330" s="120"/>
      <c r="LU330" s="120"/>
      <c r="LV330" s="120"/>
      <c r="LW330" s="120"/>
      <c r="LX330" s="120"/>
      <c r="LY330" s="120"/>
      <c r="LZ330" s="120"/>
      <c r="MA330" s="120"/>
      <c r="MB330" s="120"/>
      <c r="MC330" s="120"/>
      <c r="MD330" s="120"/>
      <c r="ME330" s="120"/>
      <c r="MF330" s="120"/>
      <c r="MG330" s="120"/>
      <c r="MH330" s="120"/>
      <c r="MI330" s="120"/>
      <c r="MJ330" s="120"/>
      <c r="MK330" s="120"/>
      <c r="ML330" s="120"/>
      <c r="MM330" s="120"/>
      <c r="MN330" s="120"/>
      <c r="MO330" s="120"/>
      <c r="MP330" s="120"/>
      <c r="MQ330" s="120"/>
      <c r="MR330" s="120"/>
      <c r="MS330" s="120"/>
      <c r="MT330" s="120"/>
      <c r="MU330" s="120"/>
      <c r="MV330" s="120"/>
      <c r="MW330" s="120"/>
      <c r="MX330" s="120"/>
      <c r="MY330" s="120"/>
      <c r="MZ330" s="120"/>
      <c r="NA330" s="120"/>
      <c r="NB330" s="120"/>
      <c r="NC330" s="120"/>
      <c r="ND330" s="120"/>
      <c r="NE330" s="120"/>
      <c r="NF330" s="120"/>
      <c r="NG330" s="120"/>
      <c r="NH330" s="120"/>
      <c r="NI330" s="120"/>
      <c r="NJ330" s="120"/>
      <c r="NK330" s="120"/>
      <c r="NL330" s="120"/>
      <c r="NM330" s="120"/>
      <c r="NN330" s="120"/>
      <c r="NO330" s="120"/>
      <c r="NP330" s="120"/>
      <c r="NQ330" s="120"/>
      <c r="NR330" s="120"/>
      <c r="NS330" s="120"/>
      <c r="NT330" s="120"/>
      <c r="NU330" s="120"/>
      <c r="NV330" s="120"/>
      <c r="NW330" s="120"/>
      <c r="NX330" s="120"/>
      <c r="NY330" s="120"/>
      <c r="NZ330" s="120"/>
      <c r="OA330" s="120"/>
      <c r="OB330" s="120"/>
      <c r="OC330" s="120"/>
      <c r="OD330" s="120"/>
      <c r="OE330" s="120"/>
      <c r="OF330" s="120"/>
      <c r="OG330" s="120"/>
      <c r="OH330" s="120"/>
      <c r="OI330" s="120"/>
      <c r="OJ330" s="120"/>
      <c r="OK330" s="120"/>
      <c r="OL330" s="120"/>
      <c r="OM330" s="120"/>
      <c r="ON330" s="120"/>
      <c r="OO330" s="120"/>
      <c r="OP330" s="120"/>
      <c r="OQ330" s="120"/>
      <c r="OR330" s="120"/>
      <c r="OS330" s="120"/>
      <c r="OT330" s="120"/>
      <c r="OU330" s="120"/>
      <c r="OV330" s="120"/>
      <c r="OW330" s="120"/>
      <c r="OX330" s="120"/>
      <c r="OY330" s="120"/>
      <c r="OZ330" s="120"/>
      <c r="PA330" s="120"/>
      <c r="PB330" s="120"/>
      <c r="PC330" s="120"/>
      <c r="PD330" s="120"/>
      <c r="PE330" s="120"/>
      <c r="PF330" s="120"/>
      <c r="PG330" s="120"/>
      <c r="PH330" s="120"/>
      <c r="PI330" s="120"/>
      <c r="PJ330" s="120"/>
      <c r="PK330" s="120"/>
      <c r="PL330" s="120"/>
      <c r="PM330" s="120"/>
      <c r="PN330" s="120"/>
      <c r="PO330" s="120"/>
      <c r="PP330" s="120"/>
      <c r="PQ330" s="120"/>
      <c r="PR330" s="120"/>
      <c r="PS330" s="120"/>
      <c r="PT330" s="120"/>
      <c r="PU330" s="120"/>
      <c r="PV330" s="120"/>
      <c r="PW330" s="120"/>
      <c r="PX330" s="120"/>
      <c r="PY330" s="120"/>
      <c r="PZ330" s="120"/>
      <c r="QA330" s="120"/>
      <c r="QB330" s="120"/>
      <c r="QC330" s="120"/>
      <c r="QD330" s="120"/>
      <c r="QE330" s="120"/>
      <c r="QF330" s="120"/>
      <c r="QG330" s="120"/>
      <c r="QH330" s="120"/>
      <c r="QI330" s="120"/>
      <c r="QJ330" s="120"/>
      <c r="QK330" s="120"/>
      <c r="QL330" s="120"/>
      <c r="QM330" s="120"/>
      <c r="QN330" s="120"/>
      <c r="QO330" s="120"/>
      <c r="QP330" s="120"/>
      <c r="QQ330" s="120"/>
      <c r="QR330" s="120"/>
      <c r="QS330" s="120"/>
      <c r="QT330" s="120"/>
      <c r="QU330" s="120"/>
      <c r="QV330" s="120"/>
      <c r="QW330" s="120"/>
      <c r="QX330" s="120"/>
      <c r="QY330" s="120"/>
      <c r="QZ330" s="120"/>
      <c r="RA330" s="120"/>
      <c r="RB330" s="120"/>
      <c r="RC330" s="120"/>
      <c r="RD330" s="120"/>
      <c r="RE330" s="120"/>
      <c r="RF330" s="120"/>
      <c r="RG330" s="120"/>
      <c r="RH330" s="120"/>
      <c r="RI330" s="120"/>
      <c r="RJ330" s="120"/>
      <c r="RK330" s="120"/>
      <c r="RL330" s="120"/>
      <c r="RM330" s="120"/>
      <c r="RN330" s="120"/>
      <c r="RO330" s="120"/>
      <c r="RP330" s="120"/>
      <c r="RQ330" s="120"/>
      <c r="RR330" s="120"/>
      <c r="RS330" s="120"/>
      <c r="RT330" s="120"/>
      <c r="RU330" s="120"/>
      <c r="RV330" s="120"/>
      <c r="RW330" s="120"/>
      <c r="RX330" s="120"/>
      <c r="RY330" s="120"/>
      <c r="RZ330" s="120"/>
      <c r="SA330" s="120"/>
      <c r="SB330" s="120"/>
      <c r="SC330" s="120"/>
      <c r="SD330" s="120"/>
      <c r="SE330" s="120"/>
      <c r="SF330" s="120"/>
      <c r="SG330" s="120"/>
      <c r="SH330" s="120"/>
      <c r="SI330" s="120"/>
      <c r="SJ330" s="120"/>
      <c r="SK330" s="120"/>
      <c r="SL330" s="120"/>
      <c r="SM330" s="120"/>
      <c r="SN330" s="120"/>
      <c r="SO330" s="120"/>
      <c r="SP330" s="120"/>
      <c r="SQ330" s="120"/>
      <c r="SR330" s="120"/>
      <c r="SS330" s="120"/>
      <c r="ST330" s="120"/>
      <c r="SU330" s="120"/>
      <c r="SV330" s="120"/>
      <c r="SW330" s="120"/>
      <c r="SX330" s="120"/>
      <c r="SY330" s="120"/>
      <c r="SZ330" s="120"/>
      <c r="TA330" s="120"/>
      <c r="TB330" s="120"/>
      <c r="TC330" s="120"/>
      <c r="TD330" s="120"/>
      <c r="TE330" s="120"/>
      <c r="TF330" s="120"/>
      <c r="TG330" s="120"/>
      <c r="TH330" s="120"/>
      <c r="TI330" s="120"/>
      <c r="TJ330" s="120"/>
      <c r="TK330" s="120"/>
      <c r="TL330" s="120"/>
      <c r="TM330" s="120"/>
      <c r="TN330" s="120"/>
      <c r="TO330" s="120"/>
      <c r="TP330" s="120"/>
      <c r="TQ330" s="120"/>
      <c r="TR330" s="120"/>
      <c r="TS330" s="120"/>
      <c r="TT330" s="120"/>
      <c r="TU330" s="120"/>
      <c r="TV330" s="120"/>
      <c r="TW330" s="120"/>
      <c r="TX330" s="120"/>
      <c r="TY330" s="120"/>
      <c r="TZ330" s="120"/>
      <c r="UA330" s="120"/>
      <c r="UB330" s="120"/>
      <c r="UC330" s="120"/>
      <c r="UD330" s="120"/>
      <c r="UE330" s="120"/>
      <c r="UF330" s="120"/>
      <c r="UG330" s="120"/>
      <c r="UH330" s="120"/>
      <c r="UI330" s="120"/>
      <c r="UJ330" s="120"/>
      <c r="UK330" s="120"/>
      <c r="UL330" s="120"/>
      <c r="UM330" s="120"/>
      <c r="UN330" s="120"/>
      <c r="UO330" s="120"/>
      <c r="UP330" s="120"/>
      <c r="UQ330" s="120"/>
      <c r="UR330" s="120"/>
      <c r="US330" s="120"/>
      <c r="UT330" s="120"/>
      <c r="UU330" s="120"/>
      <c r="UV330" s="120"/>
      <c r="UW330" s="120"/>
      <c r="UX330" s="120"/>
      <c r="UY330" s="120"/>
      <c r="UZ330" s="120"/>
      <c r="VA330" s="120"/>
      <c r="VB330" s="120"/>
      <c r="VC330" s="120"/>
      <c r="VD330" s="120"/>
      <c r="VE330" s="120"/>
      <c r="VF330" s="120"/>
      <c r="VG330" s="120"/>
      <c r="VH330" s="120"/>
      <c r="VI330" s="120"/>
      <c r="VJ330" s="120"/>
      <c r="VK330" s="120"/>
      <c r="VL330" s="120"/>
      <c r="VM330" s="120"/>
      <c r="VN330" s="120"/>
      <c r="VO330" s="120"/>
      <c r="VP330" s="120"/>
      <c r="VQ330" s="120"/>
      <c r="VR330" s="120"/>
      <c r="VS330" s="120"/>
      <c r="VT330" s="120"/>
      <c r="VU330" s="120"/>
      <c r="VV330" s="120"/>
      <c r="VW330" s="120"/>
      <c r="VX330" s="120"/>
      <c r="VY330" s="120"/>
      <c r="VZ330" s="120"/>
      <c r="WA330" s="120"/>
      <c r="WB330" s="120"/>
      <c r="WC330" s="120"/>
      <c r="WD330" s="120"/>
      <c r="WE330" s="120"/>
      <c r="WF330" s="120"/>
      <c r="WG330" s="120"/>
      <c r="WH330" s="120"/>
      <c r="WI330" s="120"/>
      <c r="WJ330" s="120"/>
      <c r="WK330" s="120"/>
      <c r="WL330" s="120"/>
      <c r="WM330" s="120"/>
      <c r="WN330" s="120"/>
      <c r="WO330" s="120"/>
      <c r="WP330" s="120"/>
      <c r="WQ330" s="120"/>
      <c r="WR330" s="120"/>
      <c r="WS330" s="120"/>
      <c r="WT330" s="120"/>
      <c r="WU330" s="120"/>
      <c r="WV330" s="120"/>
      <c r="WW330" s="120"/>
      <c r="WX330" s="120"/>
      <c r="WY330" s="120"/>
      <c r="WZ330" s="120"/>
      <c r="XA330" s="120"/>
      <c r="XB330" s="120"/>
      <c r="XC330" s="120"/>
      <c r="XD330" s="120"/>
      <c r="XE330" s="120"/>
      <c r="XF330" s="120"/>
      <c r="XG330" s="120"/>
      <c r="XH330" s="120"/>
      <c r="XI330" s="120"/>
      <c r="XJ330" s="120"/>
      <c r="XK330" s="120"/>
      <c r="XL330" s="120"/>
      <c r="XM330" s="120"/>
      <c r="XN330" s="120"/>
      <c r="XO330" s="120"/>
      <c r="XP330" s="120"/>
      <c r="XQ330" s="120"/>
      <c r="XR330" s="120"/>
      <c r="XS330" s="120"/>
      <c r="XT330" s="120"/>
      <c r="XU330" s="120"/>
      <c r="XV330" s="120"/>
      <c r="XW330" s="120"/>
      <c r="XX330" s="120"/>
      <c r="XY330" s="120"/>
      <c r="XZ330" s="120"/>
      <c r="YA330" s="120"/>
      <c r="YB330" s="120"/>
      <c r="YC330" s="120"/>
      <c r="YD330" s="120"/>
      <c r="YE330" s="120"/>
      <c r="YF330" s="120"/>
      <c r="YG330" s="120"/>
      <c r="YH330" s="120"/>
      <c r="YI330" s="120"/>
      <c r="YJ330" s="120"/>
      <c r="YK330" s="120"/>
      <c r="YL330" s="120"/>
      <c r="YM330" s="120"/>
      <c r="YN330" s="120"/>
      <c r="YO330" s="120"/>
      <c r="YP330" s="120"/>
      <c r="YQ330" s="120"/>
      <c r="YR330" s="120"/>
      <c r="YS330" s="120"/>
      <c r="YT330" s="120"/>
      <c r="YU330" s="120"/>
      <c r="YV330" s="120"/>
      <c r="YW330" s="120"/>
      <c r="YX330" s="120"/>
      <c r="YY330" s="120"/>
      <c r="YZ330" s="120"/>
      <c r="ZA330" s="120"/>
      <c r="ZB330" s="120"/>
      <c r="ZC330" s="120"/>
      <c r="ZD330" s="120"/>
      <c r="ZE330" s="120"/>
      <c r="ZF330" s="120"/>
      <c r="ZG330" s="120"/>
      <c r="ZH330" s="120"/>
      <c r="ZI330" s="120"/>
      <c r="ZJ330" s="120"/>
      <c r="ZK330" s="120"/>
      <c r="ZL330" s="120"/>
      <c r="ZM330" s="120"/>
      <c r="ZN330" s="120"/>
      <c r="ZO330" s="120"/>
      <c r="ZP330" s="120"/>
      <c r="ZQ330" s="120"/>
      <c r="ZR330" s="120"/>
      <c r="ZS330" s="120"/>
      <c r="ZT330" s="120"/>
      <c r="ZU330" s="120"/>
      <c r="ZV330" s="120"/>
      <c r="ZW330" s="120"/>
      <c r="ZX330" s="120"/>
      <c r="ZY330" s="120"/>
      <c r="ZZ330" s="120"/>
      <c r="AAA330" s="120"/>
      <c r="AAB330" s="120"/>
      <c r="AAC330" s="120"/>
      <c r="AAD330" s="120"/>
      <c r="AAE330" s="120"/>
      <c r="AAF330" s="120"/>
      <c r="AAG330" s="120"/>
      <c r="AAH330" s="120"/>
      <c r="AAI330" s="120"/>
      <c r="AAJ330" s="120"/>
      <c r="AAK330" s="120"/>
      <c r="AAL330" s="120"/>
      <c r="AAM330" s="120"/>
      <c r="AAN330" s="120"/>
      <c r="AAO330" s="120"/>
      <c r="AAP330" s="120"/>
      <c r="AAQ330" s="120"/>
      <c r="AAR330" s="120"/>
      <c r="AAS330" s="120"/>
      <c r="AAT330" s="120"/>
      <c r="AAU330" s="120"/>
      <c r="AAV330" s="120"/>
      <c r="AAW330" s="120"/>
      <c r="AAX330" s="120"/>
      <c r="AAY330" s="120"/>
      <c r="AAZ330" s="120"/>
      <c r="ABA330" s="120"/>
      <c r="ABB330" s="120"/>
      <c r="ABC330" s="120"/>
      <c r="ABD330" s="120"/>
      <c r="ABE330" s="120"/>
      <c r="ABF330" s="120"/>
      <c r="ABG330" s="120"/>
      <c r="ABH330" s="120"/>
      <c r="ABI330" s="120"/>
      <c r="ABJ330" s="120"/>
      <c r="ABK330" s="120"/>
      <c r="ABL330" s="120"/>
      <c r="ABM330" s="120"/>
      <c r="ABN330" s="120"/>
      <c r="ABO330" s="120"/>
      <c r="ABP330" s="120"/>
      <c r="ABQ330" s="120"/>
      <c r="ABR330" s="120"/>
      <c r="ABS330" s="120"/>
      <c r="ABT330" s="120"/>
      <c r="ABU330" s="120"/>
      <c r="ABV330" s="120"/>
      <c r="ABW330" s="120"/>
      <c r="ABX330" s="120"/>
      <c r="ABY330" s="120"/>
      <c r="ABZ330" s="120"/>
      <c r="ACA330" s="120"/>
      <c r="ACB330" s="120"/>
      <c r="ACC330" s="120"/>
      <c r="ACD330" s="120"/>
      <c r="ACE330" s="120"/>
      <c r="ACF330" s="120"/>
      <c r="ACG330" s="120"/>
      <c r="ACH330" s="120"/>
      <c r="ACI330" s="120"/>
      <c r="ACJ330" s="120"/>
      <c r="ACK330" s="120"/>
      <c r="ACL330" s="120"/>
      <c r="ACM330" s="120"/>
      <c r="ACN330" s="120"/>
      <c r="ACO330" s="120"/>
      <c r="ACP330" s="120"/>
      <c r="ACQ330" s="120"/>
      <c r="ACR330" s="120"/>
      <c r="ACS330" s="120"/>
      <c r="ACT330" s="120"/>
      <c r="ACU330" s="120"/>
      <c r="ACV330" s="120"/>
      <c r="ACW330" s="120"/>
      <c r="ACX330" s="120"/>
      <c r="ACY330" s="120"/>
      <c r="ACZ330" s="120"/>
      <c r="ADA330" s="120"/>
      <c r="ADB330" s="120"/>
      <c r="ADC330" s="120"/>
      <c r="ADD330" s="120"/>
      <c r="ADE330" s="120"/>
      <c r="ADF330" s="120"/>
      <c r="ADG330" s="120"/>
      <c r="ADH330" s="120"/>
      <c r="ADI330" s="120"/>
      <c r="ADJ330" s="120"/>
      <c r="ADK330" s="120"/>
      <c r="ADL330" s="120"/>
      <c r="ADM330" s="120"/>
      <c r="ADN330" s="120"/>
      <c r="ADO330" s="120"/>
      <c r="ADP330" s="120"/>
      <c r="ADQ330" s="120"/>
      <c r="ADR330" s="120"/>
      <c r="ADS330" s="120"/>
      <c r="ADT330" s="120"/>
      <c r="ADU330" s="120"/>
      <c r="ADV330" s="120"/>
      <c r="ADW330" s="120"/>
      <c r="ADX330" s="120"/>
      <c r="ADY330" s="120"/>
      <c r="ADZ330" s="120"/>
      <c r="AEA330" s="120"/>
      <c r="AEB330" s="120"/>
      <c r="AEC330" s="120"/>
      <c r="AED330" s="120"/>
      <c r="AEE330" s="120"/>
      <c r="AEF330" s="120"/>
      <c r="AEG330" s="120"/>
      <c r="AEH330" s="120"/>
      <c r="AEI330" s="120"/>
      <c r="AEJ330" s="120"/>
      <c r="AEK330" s="120"/>
      <c r="AEL330" s="120"/>
      <c r="AEM330" s="120"/>
      <c r="AEN330" s="120"/>
      <c r="AEO330" s="120"/>
      <c r="AEP330" s="120"/>
      <c r="AEQ330" s="120"/>
      <c r="AER330" s="120"/>
      <c r="AES330" s="120"/>
      <c r="AET330" s="120"/>
      <c r="AEU330" s="120"/>
      <c r="AEV330" s="120"/>
      <c r="AEW330" s="120"/>
      <c r="AEX330" s="120"/>
      <c r="AEY330" s="120"/>
      <c r="AEZ330" s="120"/>
      <c r="AFA330" s="120"/>
      <c r="AFB330" s="120"/>
      <c r="AFC330" s="120"/>
      <c r="AFD330" s="120"/>
      <c r="AFE330" s="120"/>
      <c r="AFF330" s="120"/>
      <c r="AFG330" s="120"/>
      <c r="AFH330" s="120"/>
      <c r="AFI330" s="120"/>
      <c r="AFJ330" s="120"/>
      <c r="AFK330" s="120"/>
      <c r="AFL330" s="120"/>
      <c r="AFM330" s="120"/>
      <c r="AFN330" s="120"/>
      <c r="AFO330" s="120"/>
      <c r="AFP330" s="120"/>
      <c r="AFQ330" s="120"/>
      <c r="AFR330" s="120"/>
      <c r="AFS330" s="120"/>
      <c r="AFT330" s="120"/>
      <c r="AFU330" s="120"/>
      <c r="AFV330" s="120"/>
      <c r="AFW330" s="120"/>
      <c r="AFX330" s="120"/>
      <c r="AFY330" s="120"/>
      <c r="AFZ330" s="120"/>
      <c r="AGA330" s="120"/>
      <c r="AGB330" s="120"/>
      <c r="AGC330" s="120"/>
      <c r="AGD330" s="120"/>
      <c r="AGE330" s="120"/>
      <c r="AGF330" s="120"/>
      <c r="AGG330" s="120"/>
      <c r="AGH330" s="120"/>
      <c r="AGI330" s="120"/>
      <c r="AGJ330" s="120"/>
      <c r="AGK330" s="120"/>
      <c r="AGL330" s="120"/>
      <c r="AGM330" s="120"/>
      <c r="AGN330" s="120"/>
      <c r="AGO330" s="120"/>
      <c r="AGP330" s="120"/>
      <c r="AGQ330" s="120"/>
      <c r="AGR330" s="120"/>
      <c r="AGS330" s="120"/>
      <c r="AGT330" s="120"/>
      <c r="AGU330" s="120"/>
      <c r="AGV330" s="120"/>
      <c r="AGW330" s="120"/>
      <c r="AGX330" s="120"/>
      <c r="AGY330" s="120"/>
      <c r="AGZ330" s="120"/>
      <c r="AHA330" s="120"/>
      <c r="AHB330" s="120"/>
      <c r="AHC330" s="120"/>
      <c r="AHD330" s="120"/>
      <c r="AHE330" s="120"/>
      <c r="AHF330" s="120"/>
      <c r="AHG330" s="120"/>
      <c r="AHH330" s="120"/>
      <c r="AHI330" s="120"/>
      <c r="AHJ330" s="120"/>
      <c r="AHK330" s="120"/>
      <c r="AHL330" s="120"/>
      <c r="AHM330" s="120"/>
      <c r="AHN330" s="120"/>
      <c r="AHO330" s="120"/>
      <c r="AHP330" s="120"/>
      <c r="AHQ330" s="120"/>
      <c r="AHR330" s="120"/>
      <c r="AHS330" s="120"/>
      <c r="AHT330" s="120"/>
      <c r="AHU330" s="120"/>
      <c r="AHV330" s="120"/>
      <c r="AHW330" s="120"/>
      <c r="AHX330" s="120"/>
      <c r="AHY330" s="120"/>
      <c r="AHZ330" s="120"/>
      <c r="AIA330" s="120"/>
      <c r="AIB330" s="120"/>
      <c r="AIC330" s="120"/>
      <c r="AID330" s="120"/>
      <c r="AIE330" s="120"/>
      <c r="AIF330" s="120"/>
      <c r="AIG330" s="120"/>
      <c r="AIH330" s="120"/>
      <c r="AII330" s="120"/>
      <c r="AIJ330" s="120"/>
      <c r="AIK330" s="120"/>
      <c r="AIL330" s="120"/>
      <c r="AIM330" s="120"/>
      <c r="AIN330" s="120"/>
      <c r="AIO330" s="120"/>
      <c r="AIP330" s="120"/>
      <c r="AIQ330" s="120"/>
      <c r="AIR330" s="120"/>
      <c r="AIS330" s="120"/>
      <c r="AIT330" s="120"/>
      <c r="AIU330" s="120"/>
      <c r="AIV330" s="120"/>
      <c r="AIW330" s="120"/>
      <c r="AIX330" s="120"/>
      <c r="AIY330" s="120"/>
      <c r="AIZ330" s="120"/>
      <c r="AJA330" s="120"/>
      <c r="AJB330" s="120"/>
      <c r="AJC330" s="120"/>
      <c r="AJD330" s="120"/>
      <c r="AJE330" s="120"/>
      <c r="AJF330" s="120"/>
      <c r="AJG330" s="120"/>
      <c r="AJH330" s="120"/>
      <c r="AJI330" s="120"/>
      <c r="AJJ330" s="120"/>
      <c r="AJK330" s="120"/>
      <c r="AJL330" s="120"/>
      <c r="AJM330" s="120"/>
      <c r="AJN330" s="120"/>
      <c r="AJO330" s="120"/>
      <c r="AJP330" s="120"/>
      <c r="AJQ330" s="120"/>
      <c r="AJR330" s="120"/>
      <c r="AJS330" s="120"/>
      <c r="AJT330" s="120"/>
      <c r="AJU330" s="120"/>
      <c r="AJV330" s="120"/>
      <c r="AJW330" s="120"/>
      <c r="AJX330" s="120"/>
      <c r="AJY330" s="120"/>
      <c r="AJZ330" s="120"/>
      <c r="AKA330" s="120"/>
      <c r="AKB330" s="120"/>
      <c r="AKC330" s="120"/>
      <c r="AKD330" s="120"/>
      <c r="AKE330" s="120"/>
      <c r="AKF330" s="120"/>
      <c r="AKG330" s="120"/>
      <c r="AKH330" s="120"/>
      <c r="AKI330" s="120"/>
      <c r="AKJ330" s="120"/>
      <c r="AKK330" s="120"/>
      <c r="AKL330" s="120"/>
      <c r="AKM330" s="120"/>
      <c r="AKN330" s="120"/>
      <c r="AKO330" s="120"/>
      <c r="AKP330" s="120"/>
      <c r="AKQ330" s="120"/>
      <c r="AKR330" s="120"/>
      <c r="AKS330" s="120"/>
      <c r="AKT330" s="120"/>
      <c r="AKU330" s="120"/>
      <c r="AKV330" s="120"/>
      <c r="AKW330" s="120"/>
      <c r="AKX330" s="120"/>
      <c r="AKY330" s="120"/>
      <c r="AKZ330" s="120"/>
      <c r="ALA330" s="120"/>
      <c r="ALB330" s="120"/>
      <c r="ALC330" s="120"/>
      <c r="ALD330" s="120"/>
      <c r="ALE330" s="120"/>
      <c r="ALF330" s="120"/>
      <c r="ALG330" s="120"/>
      <c r="ALH330" s="120"/>
      <c r="ALI330" s="120"/>
      <c r="ALJ330" s="120"/>
      <c r="ALK330" s="120"/>
      <c r="ALL330" s="120"/>
      <c r="ALM330" s="120"/>
      <c r="ALN330" s="120"/>
      <c r="ALO330" s="120"/>
      <c r="ALP330" s="120"/>
      <c r="ALQ330" s="120"/>
      <c r="ALR330" s="120"/>
      <c r="ALS330" s="120"/>
      <c r="ALT330" s="120"/>
      <c r="ALU330" s="120"/>
      <c r="ALV330" s="120"/>
      <c r="ALW330" s="120"/>
      <c r="ALX330" s="120"/>
      <c r="ALY330" s="120"/>
      <c r="ALZ330" s="120"/>
      <c r="AMA330" s="120"/>
      <c r="AMB330" s="120"/>
      <c r="AMC330" s="120"/>
      <c r="AMD330" s="120"/>
      <c r="AME330" s="120"/>
      <c r="AMF330" s="120"/>
      <c r="AMG330" s="120"/>
      <c r="AMH330" s="120"/>
      <c r="AMI330" s="120"/>
      <c r="AMJ330" s="120"/>
      <c r="AMK330" s="120"/>
      <c r="AML330" s="120"/>
    </row>
    <row r="331" spans="1:1026" s="121" customFormat="1" ht="41.25" customHeight="1" x14ac:dyDescent="0.25">
      <c r="A331" s="102">
        <v>326</v>
      </c>
      <c r="B331" s="25" t="s">
        <v>553</v>
      </c>
      <c r="C331" s="26" t="s">
        <v>8</v>
      </c>
      <c r="D331" s="26" t="s">
        <v>28</v>
      </c>
      <c r="E331" s="31" t="s">
        <v>38</v>
      </c>
      <c r="F331" s="50">
        <v>20</v>
      </c>
      <c r="G331" s="51" t="s">
        <v>11</v>
      </c>
      <c r="H331" s="76"/>
      <c r="I331" s="76">
        <f t="shared" si="28"/>
        <v>0</v>
      </c>
      <c r="J331" s="76">
        <f t="shared" si="29"/>
        <v>0</v>
      </c>
      <c r="K331" s="76">
        <f t="shared" si="30"/>
        <v>0</v>
      </c>
      <c r="L331" s="53"/>
      <c r="M331" s="53"/>
      <c r="N331" s="53"/>
      <c r="O331" s="39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0"/>
      <c r="DM331" s="120"/>
      <c r="DN331" s="120"/>
      <c r="DO331" s="120"/>
      <c r="DP331" s="120"/>
      <c r="DQ331" s="120"/>
      <c r="DR331" s="120"/>
      <c r="DS331" s="120"/>
      <c r="DT331" s="120"/>
      <c r="DU331" s="120"/>
      <c r="DV331" s="120"/>
      <c r="DW331" s="120"/>
      <c r="DX331" s="120"/>
      <c r="DY331" s="120"/>
      <c r="DZ331" s="120"/>
      <c r="EA331" s="120"/>
      <c r="EB331" s="120"/>
      <c r="EC331" s="120"/>
      <c r="ED331" s="120"/>
      <c r="EE331" s="120"/>
      <c r="EF331" s="120"/>
      <c r="EG331" s="120"/>
      <c r="EH331" s="120"/>
      <c r="EI331" s="120"/>
      <c r="EJ331" s="120"/>
      <c r="EK331" s="120"/>
      <c r="EL331" s="120"/>
      <c r="EM331" s="120"/>
      <c r="EN331" s="120"/>
      <c r="EO331" s="120"/>
      <c r="EP331" s="120"/>
      <c r="EQ331" s="120"/>
      <c r="ER331" s="120"/>
      <c r="ES331" s="120"/>
      <c r="ET331" s="120"/>
      <c r="EU331" s="120"/>
      <c r="EV331" s="120"/>
      <c r="EW331" s="120"/>
      <c r="EX331" s="120"/>
      <c r="EY331" s="120"/>
      <c r="EZ331" s="120"/>
      <c r="FA331" s="120"/>
      <c r="FB331" s="120"/>
      <c r="FC331" s="120"/>
      <c r="FD331" s="120"/>
      <c r="FE331" s="120"/>
      <c r="FF331" s="120"/>
      <c r="FG331" s="120"/>
      <c r="FH331" s="120"/>
      <c r="FI331" s="120"/>
      <c r="FJ331" s="120"/>
      <c r="FK331" s="120"/>
      <c r="FL331" s="120"/>
      <c r="FM331" s="120"/>
      <c r="FN331" s="120"/>
      <c r="FO331" s="120"/>
      <c r="FP331" s="120"/>
      <c r="FQ331" s="120"/>
      <c r="FR331" s="120"/>
      <c r="FS331" s="120"/>
      <c r="FT331" s="120"/>
      <c r="FU331" s="120"/>
      <c r="FV331" s="120"/>
      <c r="FW331" s="120"/>
      <c r="FX331" s="120"/>
      <c r="FY331" s="120"/>
      <c r="FZ331" s="120"/>
      <c r="GA331" s="120"/>
      <c r="GB331" s="120"/>
      <c r="GC331" s="120"/>
      <c r="GD331" s="120"/>
      <c r="GE331" s="120"/>
      <c r="GF331" s="120"/>
      <c r="GG331" s="120"/>
      <c r="GH331" s="120"/>
      <c r="GI331" s="120"/>
      <c r="GJ331" s="120"/>
      <c r="GK331" s="120"/>
      <c r="GL331" s="120"/>
      <c r="GM331" s="120"/>
      <c r="GN331" s="120"/>
      <c r="GO331" s="120"/>
      <c r="GP331" s="120"/>
      <c r="GQ331" s="120"/>
      <c r="GR331" s="120"/>
      <c r="GS331" s="120"/>
      <c r="GT331" s="120"/>
      <c r="GU331" s="120"/>
      <c r="GV331" s="120"/>
      <c r="GW331" s="120"/>
      <c r="GX331" s="120"/>
      <c r="GY331" s="120"/>
      <c r="GZ331" s="120"/>
      <c r="HA331" s="120"/>
      <c r="HB331" s="120"/>
      <c r="HC331" s="120"/>
      <c r="HD331" s="120"/>
      <c r="HE331" s="120"/>
      <c r="HF331" s="120"/>
      <c r="HG331" s="120"/>
      <c r="HH331" s="120"/>
      <c r="HI331" s="120"/>
      <c r="HJ331" s="120"/>
      <c r="HK331" s="120"/>
      <c r="HL331" s="120"/>
      <c r="HM331" s="120"/>
      <c r="HN331" s="120"/>
      <c r="HO331" s="120"/>
      <c r="HP331" s="120"/>
      <c r="HQ331" s="120"/>
      <c r="HR331" s="120"/>
      <c r="HS331" s="120"/>
      <c r="HT331" s="120"/>
      <c r="HU331" s="120"/>
      <c r="HV331" s="120"/>
      <c r="HW331" s="120"/>
      <c r="HX331" s="120"/>
      <c r="HY331" s="120"/>
      <c r="HZ331" s="120"/>
      <c r="IA331" s="120"/>
      <c r="IB331" s="120"/>
      <c r="IC331" s="120"/>
      <c r="ID331" s="120"/>
      <c r="IE331" s="120"/>
      <c r="IF331" s="120"/>
      <c r="IG331" s="120"/>
      <c r="IH331" s="120"/>
      <c r="II331" s="120"/>
      <c r="IJ331" s="120"/>
      <c r="IK331" s="120"/>
      <c r="IL331" s="120"/>
      <c r="IM331" s="120"/>
      <c r="IN331" s="120"/>
      <c r="IO331" s="120"/>
      <c r="IP331" s="120"/>
      <c r="IQ331" s="120"/>
      <c r="IR331" s="120"/>
      <c r="IS331" s="120"/>
      <c r="IT331" s="120"/>
      <c r="IU331" s="120"/>
      <c r="IV331" s="120"/>
      <c r="IW331" s="120"/>
      <c r="IX331" s="120"/>
      <c r="IY331" s="120"/>
      <c r="IZ331" s="120"/>
      <c r="JA331" s="120"/>
      <c r="JB331" s="120"/>
      <c r="JC331" s="120"/>
      <c r="JD331" s="120"/>
      <c r="JE331" s="120"/>
      <c r="JF331" s="120"/>
      <c r="JG331" s="120"/>
      <c r="JH331" s="120"/>
      <c r="JI331" s="120"/>
      <c r="JJ331" s="120"/>
      <c r="JK331" s="120"/>
      <c r="JL331" s="120"/>
      <c r="JM331" s="120"/>
      <c r="JN331" s="120"/>
      <c r="JO331" s="120"/>
      <c r="JP331" s="120"/>
      <c r="JQ331" s="120"/>
      <c r="JR331" s="120"/>
      <c r="JS331" s="120"/>
      <c r="JT331" s="120"/>
      <c r="JU331" s="120"/>
      <c r="JV331" s="120"/>
      <c r="JW331" s="120"/>
      <c r="JX331" s="120"/>
      <c r="JY331" s="120"/>
      <c r="JZ331" s="120"/>
      <c r="KA331" s="120"/>
      <c r="KB331" s="120"/>
      <c r="KC331" s="120"/>
      <c r="KD331" s="120"/>
      <c r="KE331" s="120"/>
      <c r="KF331" s="120"/>
      <c r="KG331" s="120"/>
      <c r="KH331" s="120"/>
      <c r="KI331" s="120"/>
      <c r="KJ331" s="120"/>
      <c r="KK331" s="120"/>
      <c r="KL331" s="120"/>
      <c r="KM331" s="120"/>
      <c r="KN331" s="120"/>
      <c r="KO331" s="120"/>
      <c r="KP331" s="120"/>
      <c r="KQ331" s="120"/>
      <c r="KR331" s="120"/>
      <c r="KS331" s="120"/>
      <c r="KT331" s="120"/>
      <c r="KU331" s="120"/>
      <c r="KV331" s="120"/>
      <c r="KW331" s="120"/>
      <c r="KX331" s="120"/>
      <c r="KY331" s="120"/>
      <c r="KZ331" s="120"/>
      <c r="LA331" s="120"/>
      <c r="LB331" s="120"/>
      <c r="LC331" s="120"/>
      <c r="LD331" s="120"/>
      <c r="LE331" s="120"/>
      <c r="LF331" s="120"/>
      <c r="LG331" s="120"/>
      <c r="LH331" s="120"/>
      <c r="LI331" s="120"/>
      <c r="LJ331" s="120"/>
      <c r="LK331" s="120"/>
      <c r="LL331" s="120"/>
      <c r="LM331" s="120"/>
      <c r="LN331" s="120"/>
      <c r="LO331" s="120"/>
      <c r="LP331" s="120"/>
      <c r="LQ331" s="120"/>
      <c r="LR331" s="120"/>
      <c r="LS331" s="120"/>
      <c r="LT331" s="120"/>
      <c r="LU331" s="120"/>
      <c r="LV331" s="120"/>
      <c r="LW331" s="120"/>
      <c r="LX331" s="120"/>
      <c r="LY331" s="120"/>
      <c r="LZ331" s="120"/>
      <c r="MA331" s="120"/>
      <c r="MB331" s="120"/>
      <c r="MC331" s="120"/>
      <c r="MD331" s="120"/>
      <c r="ME331" s="120"/>
      <c r="MF331" s="120"/>
      <c r="MG331" s="120"/>
      <c r="MH331" s="120"/>
      <c r="MI331" s="120"/>
      <c r="MJ331" s="120"/>
      <c r="MK331" s="120"/>
      <c r="ML331" s="120"/>
      <c r="MM331" s="120"/>
      <c r="MN331" s="120"/>
      <c r="MO331" s="120"/>
      <c r="MP331" s="120"/>
      <c r="MQ331" s="120"/>
      <c r="MR331" s="120"/>
      <c r="MS331" s="120"/>
      <c r="MT331" s="120"/>
      <c r="MU331" s="120"/>
      <c r="MV331" s="120"/>
      <c r="MW331" s="120"/>
      <c r="MX331" s="120"/>
      <c r="MY331" s="120"/>
      <c r="MZ331" s="120"/>
      <c r="NA331" s="120"/>
      <c r="NB331" s="120"/>
      <c r="NC331" s="120"/>
      <c r="ND331" s="120"/>
      <c r="NE331" s="120"/>
      <c r="NF331" s="120"/>
      <c r="NG331" s="120"/>
      <c r="NH331" s="120"/>
      <c r="NI331" s="120"/>
      <c r="NJ331" s="120"/>
      <c r="NK331" s="120"/>
      <c r="NL331" s="120"/>
      <c r="NM331" s="120"/>
      <c r="NN331" s="120"/>
      <c r="NO331" s="120"/>
      <c r="NP331" s="120"/>
      <c r="NQ331" s="120"/>
      <c r="NR331" s="120"/>
      <c r="NS331" s="120"/>
      <c r="NT331" s="120"/>
      <c r="NU331" s="120"/>
      <c r="NV331" s="120"/>
      <c r="NW331" s="120"/>
      <c r="NX331" s="120"/>
      <c r="NY331" s="120"/>
      <c r="NZ331" s="120"/>
      <c r="OA331" s="120"/>
      <c r="OB331" s="120"/>
      <c r="OC331" s="120"/>
      <c r="OD331" s="120"/>
      <c r="OE331" s="120"/>
      <c r="OF331" s="120"/>
      <c r="OG331" s="120"/>
      <c r="OH331" s="120"/>
      <c r="OI331" s="120"/>
      <c r="OJ331" s="120"/>
      <c r="OK331" s="120"/>
      <c r="OL331" s="120"/>
      <c r="OM331" s="120"/>
      <c r="ON331" s="120"/>
      <c r="OO331" s="120"/>
      <c r="OP331" s="120"/>
      <c r="OQ331" s="120"/>
      <c r="OR331" s="120"/>
      <c r="OS331" s="120"/>
      <c r="OT331" s="120"/>
      <c r="OU331" s="120"/>
      <c r="OV331" s="120"/>
      <c r="OW331" s="120"/>
      <c r="OX331" s="120"/>
      <c r="OY331" s="120"/>
      <c r="OZ331" s="120"/>
      <c r="PA331" s="120"/>
      <c r="PB331" s="120"/>
      <c r="PC331" s="120"/>
      <c r="PD331" s="120"/>
      <c r="PE331" s="120"/>
      <c r="PF331" s="120"/>
      <c r="PG331" s="120"/>
      <c r="PH331" s="120"/>
      <c r="PI331" s="120"/>
      <c r="PJ331" s="120"/>
      <c r="PK331" s="120"/>
      <c r="PL331" s="120"/>
      <c r="PM331" s="120"/>
      <c r="PN331" s="120"/>
      <c r="PO331" s="120"/>
      <c r="PP331" s="120"/>
      <c r="PQ331" s="120"/>
      <c r="PR331" s="120"/>
      <c r="PS331" s="120"/>
      <c r="PT331" s="120"/>
      <c r="PU331" s="120"/>
      <c r="PV331" s="120"/>
      <c r="PW331" s="120"/>
      <c r="PX331" s="120"/>
      <c r="PY331" s="120"/>
      <c r="PZ331" s="120"/>
      <c r="QA331" s="120"/>
      <c r="QB331" s="120"/>
      <c r="QC331" s="120"/>
      <c r="QD331" s="120"/>
      <c r="QE331" s="120"/>
      <c r="QF331" s="120"/>
      <c r="QG331" s="120"/>
      <c r="QH331" s="120"/>
      <c r="QI331" s="120"/>
      <c r="QJ331" s="120"/>
      <c r="QK331" s="120"/>
      <c r="QL331" s="120"/>
      <c r="QM331" s="120"/>
      <c r="QN331" s="120"/>
      <c r="QO331" s="120"/>
      <c r="QP331" s="120"/>
      <c r="QQ331" s="120"/>
      <c r="QR331" s="120"/>
      <c r="QS331" s="120"/>
      <c r="QT331" s="120"/>
      <c r="QU331" s="120"/>
      <c r="QV331" s="120"/>
      <c r="QW331" s="120"/>
      <c r="QX331" s="120"/>
      <c r="QY331" s="120"/>
      <c r="QZ331" s="120"/>
      <c r="RA331" s="120"/>
      <c r="RB331" s="120"/>
      <c r="RC331" s="120"/>
      <c r="RD331" s="120"/>
      <c r="RE331" s="120"/>
      <c r="RF331" s="120"/>
      <c r="RG331" s="120"/>
      <c r="RH331" s="120"/>
      <c r="RI331" s="120"/>
      <c r="RJ331" s="120"/>
      <c r="RK331" s="120"/>
      <c r="RL331" s="120"/>
      <c r="RM331" s="120"/>
      <c r="RN331" s="120"/>
      <c r="RO331" s="120"/>
      <c r="RP331" s="120"/>
      <c r="RQ331" s="120"/>
      <c r="RR331" s="120"/>
      <c r="RS331" s="120"/>
      <c r="RT331" s="120"/>
      <c r="RU331" s="120"/>
      <c r="RV331" s="120"/>
      <c r="RW331" s="120"/>
      <c r="RX331" s="120"/>
      <c r="RY331" s="120"/>
      <c r="RZ331" s="120"/>
      <c r="SA331" s="120"/>
      <c r="SB331" s="120"/>
      <c r="SC331" s="120"/>
      <c r="SD331" s="120"/>
      <c r="SE331" s="120"/>
      <c r="SF331" s="120"/>
      <c r="SG331" s="120"/>
      <c r="SH331" s="120"/>
      <c r="SI331" s="120"/>
      <c r="SJ331" s="120"/>
      <c r="SK331" s="120"/>
      <c r="SL331" s="120"/>
      <c r="SM331" s="120"/>
      <c r="SN331" s="120"/>
      <c r="SO331" s="120"/>
      <c r="SP331" s="120"/>
      <c r="SQ331" s="120"/>
      <c r="SR331" s="120"/>
      <c r="SS331" s="120"/>
      <c r="ST331" s="120"/>
      <c r="SU331" s="120"/>
      <c r="SV331" s="120"/>
      <c r="SW331" s="120"/>
      <c r="SX331" s="120"/>
      <c r="SY331" s="120"/>
      <c r="SZ331" s="120"/>
      <c r="TA331" s="120"/>
      <c r="TB331" s="120"/>
      <c r="TC331" s="120"/>
      <c r="TD331" s="120"/>
      <c r="TE331" s="120"/>
      <c r="TF331" s="120"/>
      <c r="TG331" s="120"/>
      <c r="TH331" s="120"/>
      <c r="TI331" s="120"/>
      <c r="TJ331" s="120"/>
      <c r="TK331" s="120"/>
      <c r="TL331" s="120"/>
      <c r="TM331" s="120"/>
      <c r="TN331" s="120"/>
      <c r="TO331" s="120"/>
      <c r="TP331" s="120"/>
      <c r="TQ331" s="120"/>
      <c r="TR331" s="120"/>
      <c r="TS331" s="120"/>
      <c r="TT331" s="120"/>
      <c r="TU331" s="120"/>
      <c r="TV331" s="120"/>
      <c r="TW331" s="120"/>
      <c r="TX331" s="120"/>
      <c r="TY331" s="120"/>
      <c r="TZ331" s="120"/>
      <c r="UA331" s="120"/>
      <c r="UB331" s="120"/>
      <c r="UC331" s="120"/>
      <c r="UD331" s="120"/>
      <c r="UE331" s="120"/>
      <c r="UF331" s="120"/>
      <c r="UG331" s="120"/>
      <c r="UH331" s="120"/>
      <c r="UI331" s="120"/>
      <c r="UJ331" s="120"/>
      <c r="UK331" s="120"/>
      <c r="UL331" s="120"/>
      <c r="UM331" s="120"/>
      <c r="UN331" s="120"/>
      <c r="UO331" s="120"/>
      <c r="UP331" s="120"/>
      <c r="UQ331" s="120"/>
      <c r="UR331" s="120"/>
      <c r="US331" s="120"/>
      <c r="UT331" s="120"/>
      <c r="UU331" s="120"/>
      <c r="UV331" s="120"/>
      <c r="UW331" s="120"/>
      <c r="UX331" s="120"/>
      <c r="UY331" s="120"/>
      <c r="UZ331" s="120"/>
      <c r="VA331" s="120"/>
      <c r="VB331" s="120"/>
      <c r="VC331" s="120"/>
      <c r="VD331" s="120"/>
      <c r="VE331" s="120"/>
      <c r="VF331" s="120"/>
      <c r="VG331" s="120"/>
      <c r="VH331" s="120"/>
      <c r="VI331" s="120"/>
      <c r="VJ331" s="120"/>
      <c r="VK331" s="120"/>
      <c r="VL331" s="120"/>
      <c r="VM331" s="120"/>
      <c r="VN331" s="120"/>
      <c r="VO331" s="120"/>
      <c r="VP331" s="120"/>
      <c r="VQ331" s="120"/>
      <c r="VR331" s="120"/>
      <c r="VS331" s="120"/>
      <c r="VT331" s="120"/>
      <c r="VU331" s="120"/>
      <c r="VV331" s="120"/>
      <c r="VW331" s="120"/>
      <c r="VX331" s="120"/>
      <c r="VY331" s="120"/>
      <c r="VZ331" s="120"/>
      <c r="WA331" s="120"/>
      <c r="WB331" s="120"/>
      <c r="WC331" s="120"/>
      <c r="WD331" s="120"/>
      <c r="WE331" s="120"/>
      <c r="WF331" s="120"/>
      <c r="WG331" s="120"/>
      <c r="WH331" s="120"/>
      <c r="WI331" s="120"/>
      <c r="WJ331" s="120"/>
      <c r="WK331" s="120"/>
      <c r="WL331" s="120"/>
      <c r="WM331" s="120"/>
      <c r="WN331" s="120"/>
      <c r="WO331" s="120"/>
      <c r="WP331" s="120"/>
      <c r="WQ331" s="120"/>
      <c r="WR331" s="120"/>
      <c r="WS331" s="120"/>
      <c r="WT331" s="120"/>
      <c r="WU331" s="120"/>
      <c r="WV331" s="120"/>
      <c r="WW331" s="120"/>
      <c r="WX331" s="120"/>
      <c r="WY331" s="120"/>
      <c r="WZ331" s="120"/>
      <c r="XA331" s="120"/>
      <c r="XB331" s="120"/>
      <c r="XC331" s="120"/>
      <c r="XD331" s="120"/>
      <c r="XE331" s="120"/>
      <c r="XF331" s="120"/>
      <c r="XG331" s="120"/>
      <c r="XH331" s="120"/>
      <c r="XI331" s="120"/>
      <c r="XJ331" s="120"/>
      <c r="XK331" s="120"/>
      <c r="XL331" s="120"/>
      <c r="XM331" s="120"/>
      <c r="XN331" s="120"/>
      <c r="XO331" s="120"/>
      <c r="XP331" s="120"/>
      <c r="XQ331" s="120"/>
      <c r="XR331" s="120"/>
      <c r="XS331" s="120"/>
      <c r="XT331" s="120"/>
      <c r="XU331" s="120"/>
      <c r="XV331" s="120"/>
      <c r="XW331" s="120"/>
      <c r="XX331" s="120"/>
      <c r="XY331" s="120"/>
      <c r="XZ331" s="120"/>
      <c r="YA331" s="120"/>
      <c r="YB331" s="120"/>
      <c r="YC331" s="120"/>
      <c r="YD331" s="120"/>
      <c r="YE331" s="120"/>
      <c r="YF331" s="120"/>
      <c r="YG331" s="120"/>
      <c r="YH331" s="120"/>
      <c r="YI331" s="120"/>
      <c r="YJ331" s="120"/>
      <c r="YK331" s="120"/>
      <c r="YL331" s="120"/>
      <c r="YM331" s="120"/>
      <c r="YN331" s="120"/>
      <c r="YO331" s="120"/>
      <c r="YP331" s="120"/>
      <c r="YQ331" s="120"/>
      <c r="YR331" s="120"/>
      <c r="YS331" s="120"/>
      <c r="YT331" s="120"/>
      <c r="YU331" s="120"/>
      <c r="YV331" s="120"/>
      <c r="YW331" s="120"/>
      <c r="YX331" s="120"/>
      <c r="YY331" s="120"/>
      <c r="YZ331" s="120"/>
      <c r="ZA331" s="120"/>
      <c r="ZB331" s="120"/>
      <c r="ZC331" s="120"/>
      <c r="ZD331" s="120"/>
      <c r="ZE331" s="120"/>
      <c r="ZF331" s="120"/>
      <c r="ZG331" s="120"/>
      <c r="ZH331" s="120"/>
      <c r="ZI331" s="120"/>
      <c r="ZJ331" s="120"/>
      <c r="ZK331" s="120"/>
      <c r="ZL331" s="120"/>
      <c r="ZM331" s="120"/>
      <c r="ZN331" s="120"/>
      <c r="ZO331" s="120"/>
      <c r="ZP331" s="120"/>
      <c r="ZQ331" s="120"/>
      <c r="ZR331" s="120"/>
      <c r="ZS331" s="120"/>
      <c r="ZT331" s="120"/>
      <c r="ZU331" s="120"/>
      <c r="ZV331" s="120"/>
      <c r="ZW331" s="120"/>
      <c r="ZX331" s="120"/>
      <c r="ZY331" s="120"/>
      <c r="ZZ331" s="120"/>
      <c r="AAA331" s="120"/>
      <c r="AAB331" s="120"/>
      <c r="AAC331" s="120"/>
      <c r="AAD331" s="120"/>
      <c r="AAE331" s="120"/>
      <c r="AAF331" s="120"/>
      <c r="AAG331" s="120"/>
      <c r="AAH331" s="120"/>
      <c r="AAI331" s="120"/>
      <c r="AAJ331" s="120"/>
      <c r="AAK331" s="120"/>
      <c r="AAL331" s="120"/>
      <c r="AAM331" s="120"/>
      <c r="AAN331" s="120"/>
      <c r="AAO331" s="120"/>
      <c r="AAP331" s="120"/>
      <c r="AAQ331" s="120"/>
      <c r="AAR331" s="120"/>
      <c r="AAS331" s="120"/>
      <c r="AAT331" s="120"/>
      <c r="AAU331" s="120"/>
      <c r="AAV331" s="120"/>
      <c r="AAW331" s="120"/>
      <c r="AAX331" s="120"/>
      <c r="AAY331" s="120"/>
      <c r="AAZ331" s="120"/>
      <c r="ABA331" s="120"/>
      <c r="ABB331" s="120"/>
      <c r="ABC331" s="120"/>
      <c r="ABD331" s="120"/>
      <c r="ABE331" s="120"/>
      <c r="ABF331" s="120"/>
      <c r="ABG331" s="120"/>
      <c r="ABH331" s="120"/>
      <c r="ABI331" s="120"/>
      <c r="ABJ331" s="120"/>
      <c r="ABK331" s="120"/>
      <c r="ABL331" s="120"/>
      <c r="ABM331" s="120"/>
      <c r="ABN331" s="120"/>
      <c r="ABO331" s="120"/>
      <c r="ABP331" s="120"/>
      <c r="ABQ331" s="120"/>
      <c r="ABR331" s="120"/>
      <c r="ABS331" s="120"/>
      <c r="ABT331" s="120"/>
      <c r="ABU331" s="120"/>
      <c r="ABV331" s="120"/>
      <c r="ABW331" s="120"/>
      <c r="ABX331" s="120"/>
      <c r="ABY331" s="120"/>
      <c r="ABZ331" s="120"/>
      <c r="ACA331" s="120"/>
      <c r="ACB331" s="120"/>
      <c r="ACC331" s="120"/>
      <c r="ACD331" s="120"/>
      <c r="ACE331" s="120"/>
      <c r="ACF331" s="120"/>
      <c r="ACG331" s="120"/>
      <c r="ACH331" s="120"/>
      <c r="ACI331" s="120"/>
      <c r="ACJ331" s="120"/>
      <c r="ACK331" s="120"/>
      <c r="ACL331" s="120"/>
      <c r="ACM331" s="120"/>
      <c r="ACN331" s="120"/>
      <c r="ACO331" s="120"/>
      <c r="ACP331" s="120"/>
      <c r="ACQ331" s="120"/>
      <c r="ACR331" s="120"/>
      <c r="ACS331" s="120"/>
      <c r="ACT331" s="120"/>
      <c r="ACU331" s="120"/>
      <c r="ACV331" s="120"/>
      <c r="ACW331" s="120"/>
      <c r="ACX331" s="120"/>
      <c r="ACY331" s="120"/>
      <c r="ACZ331" s="120"/>
      <c r="ADA331" s="120"/>
      <c r="ADB331" s="120"/>
      <c r="ADC331" s="120"/>
      <c r="ADD331" s="120"/>
      <c r="ADE331" s="120"/>
      <c r="ADF331" s="120"/>
      <c r="ADG331" s="120"/>
      <c r="ADH331" s="120"/>
      <c r="ADI331" s="120"/>
      <c r="ADJ331" s="120"/>
      <c r="ADK331" s="120"/>
      <c r="ADL331" s="120"/>
      <c r="ADM331" s="120"/>
      <c r="ADN331" s="120"/>
      <c r="ADO331" s="120"/>
      <c r="ADP331" s="120"/>
      <c r="ADQ331" s="120"/>
      <c r="ADR331" s="120"/>
      <c r="ADS331" s="120"/>
      <c r="ADT331" s="120"/>
      <c r="ADU331" s="120"/>
      <c r="ADV331" s="120"/>
      <c r="ADW331" s="120"/>
      <c r="ADX331" s="120"/>
      <c r="ADY331" s="120"/>
      <c r="ADZ331" s="120"/>
      <c r="AEA331" s="120"/>
      <c r="AEB331" s="120"/>
      <c r="AEC331" s="120"/>
      <c r="AED331" s="120"/>
      <c r="AEE331" s="120"/>
      <c r="AEF331" s="120"/>
      <c r="AEG331" s="120"/>
      <c r="AEH331" s="120"/>
      <c r="AEI331" s="120"/>
      <c r="AEJ331" s="120"/>
      <c r="AEK331" s="120"/>
      <c r="AEL331" s="120"/>
      <c r="AEM331" s="120"/>
      <c r="AEN331" s="120"/>
      <c r="AEO331" s="120"/>
      <c r="AEP331" s="120"/>
      <c r="AEQ331" s="120"/>
      <c r="AER331" s="120"/>
      <c r="AES331" s="120"/>
      <c r="AET331" s="120"/>
      <c r="AEU331" s="120"/>
      <c r="AEV331" s="120"/>
      <c r="AEW331" s="120"/>
      <c r="AEX331" s="120"/>
      <c r="AEY331" s="120"/>
      <c r="AEZ331" s="120"/>
      <c r="AFA331" s="120"/>
      <c r="AFB331" s="120"/>
      <c r="AFC331" s="120"/>
      <c r="AFD331" s="120"/>
      <c r="AFE331" s="120"/>
      <c r="AFF331" s="120"/>
      <c r="AFG331" s="120"/>
      <c r="AFH331" s="120"/>
      <c r="AFI331" s="120"/>
      <c r="AFJ331" s="120"/>
      <c r="AFK331" s="120"/>
      <c r="AFL331" s="120"/>
      <c r="AFM331" s="120"/>
      <c r="AFN331" s="120"/>
      <c r="AFO331" s="120"/>
      <c r="AFP331" s="120"/>
      <c r="AFQ331" s="120"/>
      <c r="AFR331" s="120"/>
      <c r="AFS331" s="120"/>
      <c r="AFT331" s="120"/>
      <c r="AFU331" s="120"/>
      <c r="AFV331" s="120"/>
      <c r="AFW331" s="120"/>
      <c r="AFX331" s="120"/>
      <c r="AFY331" s="120"/>
      <c r="AFZ331" s="120"/>
      <c r="AGA331" s="120"/>
      <c r="AGB331" s="120"/>
      <c r="AGC331" s="120"/>
      <c r="AGD331" s="120"/>
      <c r="AGE331" s="120"/>
      <c r="AGF331" s="120"/>
      <c r="AGG331" s="120"/>
      <c r="AGH331" s="120"/>
      <c r="AGI331" s="120"/>
      <c r="AGJ331" s="120"/>
      <c r="AGK331" s="120"/>
      <c r="AGL331" s="120"/>
      <c r="AGM331" s="120"/>
      <c r="AGN331" s="120"/>
      <c r="AGO331" s="120"/>
      <c r="AGP331" s="120"/>
      <c r="AGQ331" s="120"/>
      <c r="AGR331" s="120"/>
      <c r="AGS331" s="120"/>
      <c r="AGT331" s="120"/>
      <c r="AGU331" s="120"/>
      <c r="AGV331" s="120"/>
      <c r="AGW331" s="120"/>
      <c r="AGX331" s="120"/>
      <c r="AGY331" s="120"/>
      <c r="AGZ331" s="120"/>
      <c r="AHA331" s="120"/>
      <c r="AHB331" s="120"/>
      <c r="AHC331" s="120"/>
      <c r="AHD331" s="120"/>
      <c r="AHE331" s="120"/>
      <c r="AHF331" s="120"/>
      <c r="AHG331" s="120"/>
      <c r="AHH331" s="120"/>
      <c r="AHI331" s="120"/>
      <c r="AHJ331" s="120"/>
      <c r="AHK331" s="120"/>
      <c r="AHL331" s="120"/>
      <c r="AHM331" s="120"/>
      <c r="AHN331" s="120"/>
      <c r="AHO331" s="120"/>
      <c r="AHP331" s="120"/>
      <c r="AHQ331" s="120"/>
      <c r="AHR331" s="120"/>
      <c r="AHS331" s="120"/>
      <c r="AHT331" s="120"/>
      <c r="AHU331" s="120"/>
      <c r="AHV331" s="120"/>
      <c r="AHW331" s="120"/>
      <c r="AHX331" s="120"/>
      <c r="AHY331" s="120"/>
      <c r="AHZ331" s="120"/>
      <c r="AIA331" s="120"/>
      <c r="AIB331" s="120"/>
      <c r="AIC331" s="120"/>
      <c r="AID331" s="120"/>
      <c r="AIE331" s="120"/>
      <c r="AIF331" s="120"/>
      <c r="AIG331" s="120"/>
      <c r="AIH331" s="120"/>
      <c r="AII331" s="120"/>
      <c r="AIJ331" s="120"/>
      <c r="AIK331" s="120"/>
      <c r="AIL331" s="120"/>
      <c r="AIM331" s="120"/>
      <c r="AIN331" s="120"/>
      <c r="AIO331" s="120"/>
      <c r="AIP331" s="120"/>
      <c r="AIQ331" s="120"/>
      <c r="AIR331" s="120"/>
      <c r="AIS331" s="120"/>
      <c r="AIT331" s="120"/>
      <c r="AIU331" s="120"/>
      <c r="AIV331" s="120"/>
      <c r="AIW331" s="120"/>
      <c r="AIX331" s="120"/>
      <c r="AIY331" s="120"/>
      <c r="AIZ331" s="120"/>
      <c r="AJA331" s="120"/>
      <c r="AJB331" s="120"/>
      <c r="AJC331" s="120"/>
      <c r="AJD331" s="120"/>
      <c r="AJE331" s="120"/>
      <c r="AJF331" s="120"/>
      <c r="AJG331" s="120"/>
      <c r="AJH331" s="120"/>
      <c r="AJI331" s="120"/>
      <c r="AJJ331" s="120"/>
      <c r="AJK331" s="120"/>
      <c r="AJL331" s="120"/>
      <c r="AJM331" s="120"/>
      <c r="AJN331" s="120"/>
      <c r="AJO331" s="120"/>
      <c r="AJP331" s="120"/>
      <c r="AJQ331" s="120"/>
      <c r="AJR331" s="120"/>
      <c r="AJS331" s="120"/>
      <c r="AJT331" s="120"/>
      <c r="AJU331" s="120"/>
      <c r="AJV331" s="120"/>
      <c r="AJW331" s="120"/>
      <c r="AJX331" s="120"/>
      <c r="AJY331" s="120"/>
      <c r="AJZ331" s="120"/>
      <c r="AKA331" s="120"/>
      <c r="AKB331" s="120"/>
      <c r="AKC331" s="120"/>
      <c r="AKD331" s="120"/>
      <c r="AKE331" s="120"/>
      <c r="AKF331" s="120"/>
      <c r="AKG331" s="120"/>
      <c r="AKH331" s="120"/>
      <c r="AKI331" s="120"/>
      <c r="AKJ331" s="120"/>
      <c r="AKK331" s="120"/>
      <c r="AKL331" s="120"/>
      <c r="AKM331" s="120"/>
      <c r="AKN331" s="120"/>
      <c r="AKO331" s="120"/>
      <c r="AKP331" s="120"/>
      <c r="AKQ331" s="120"/>
      <c r="AKR331" s="120"/>
      <c r="AKS331" s="120"/>
      <c r="AKT331" s="120"/>
      <c r="AKU331" s="120"/>
      <c r="AKV331" s="120"/>
      <c r="AKW331" s="120"/>
      <c r="AKX331" s="120"/>
      <c r="AKY331" s="120"/>
      <c r="AKZ331" s="120"/>
      <c r="ALA331" s="120"/>
      <c r="ALB331" s="120"/>
      <c r="ALC331" s="120"/>
      <c r="ALD331" s="120"/>
      <c r="ALE331" s="120"/>
      <c r="ALF331" s="120"/>
      <c r="ALG331" s="120"/>
      <c r="ALH331" s="120"/>
      <c r="ALI331" s="120"/>
      <c r="ALJ331" s="120"/>
      <c r="ALK331" s="120"/>
      <c r="ALL331" s="120"/>
      <c r="ALM331" s="120"/>
      <c r="ALN331" s="120"/>
      <c r="ALO331" s="120"/>
      <c r="ALP331" s="120"/>
      <c r="ALQ331" s="120"/>
      <c r="ALR331" s="120"/>
      <c r="ALS331" s="120"/>
      <c r="ALT331" s="120"/>
      <c r="ALU331" s="120"/>
      <c r="ALV331" s="120"/>
      <c r="ALW331" s="120"/>
      <c r="ALX331" s="120"/>
      <c r="ALY331" s="120"/>
      <c r="ALZ331" s="120"/>
      <c r="AMA331" s="120"/>
      <c r="AMB331" s="120"/>
      <c r="AMC331" s="120"/>
      <c r="AMD331" s="120"/>
      <c r="AME331" s="120"/>
      <c r="AMF331" s="120"/>
      <c r="AMG331" s="120"/>
      <c r="AMH331" s="120"/>
      <c r="AMI331" s="120"/>
      <c r="AMJ331" s="120"/>
      <c r="AMK331" s="120"/>
      <c r="AML331" s="120"/>
    </row>
    <row r="332" spans="1:1026" s="121" customFormat="1" ht="43.5" customHeight="1" x14ac:dyDescent="0.25">
      <c r="A332" s="102">
        <v>327</v>
      </c>
      <c r="B332" s="25" t="s">
        <v>266</v>
      </c>
      <c r="C332" s="83" t="s">
        <v>153</v>
      </c>
      <c r="D332" s="83" t="s">
        <v>165</v>
      </c>
      <c r="E332" s="151" t="s">
        <v>649</v>
      </c>
      <c r="F332" s="116">
        <v>11</v>
      </c>
      <c r="G332" s="117" t="s">
        <v>11</v>
      </c>
      <c r="H332" s="126"/>
      <c r="I332" s="88">
        <f t="shared" si="28"/>
        <v>0</v>
      </c>
      <c r="J332" s="76">
        <f t="shared" si="29"/>
        <v>0</v>
      </c>
      <c r="K332" s="76">
        <f t="shared" si="30"/>
        <v>0</v>
      </c>
      <c r="L332" s="127"/>
      <c r="M332" s="130"/>
      <c r="N332" s="127"/>
      <c r="O332" s="39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0"/>
      <c r="DM332" s="120"/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  <c r="EA332" s="120"/>
      <c r="EB332" s="120"/>
      <c r="EC332" s="120"/>
      <c r="ED332" s="120"/>
      <c r="EE332" s="120"/>
      <c r="EF332" s="120"/>
      <c r="EG332" s="120"/>
      <c r="EH332" s="120"/>
      <c r="EI332" s="120"/>
      <c r="EJ332" s="120"/>
      <c r="EK332" s="120"/>
      <c r="EL332" s="120"/>
      <c r="EM332" s="120"/>
      <c r="EN332" s="120"/>
      <c r="EO332" s="120"/>
      <c r="EP332" s="120"/>
      <c r="EQ332" s="120"/>
      <c r="ER332" s="120"/>
      <c r="ES332" s="120"/>
      <c r="ET332" s="120"/>
      <c r="EU332" s="120"/>
      <c r="EV332" s="120"/>
      <c r="EW332" s="120"/>
      <c r="EX332" s="120"/>
      <c r="EY332" s="120"/>
      <c r="EZ332" s="120"/>
      <c r="FA332" s="120"/>
      <c r="FB332" s="120"/>
      <c r="FC332" s="120"/>
      <c r="FD332" s="120"/>
      <c r="FE332" s="120"/>
      <c r="FF332" s="120"/>
      <c r="FG332" s="120"/>
      <c r="FH332" s="120"/>
      <c r="FI332" s="120"/>
      <c r="FJ332" s="120"/>
      <c r="FK332" s="120"/>
      <c r="FL332" s="120"/>
      <c r="FM332" s="120"/>
      <c r="FN332" s="120"/>
      <c r="FO332" s="120"/>
      <c r="FP332" s="120"/>
      <c r="FQ332" s="120"/>
      <c r="FR332" s="120"/>
      <c r="FS332" s="120"/>
      <c r="FT332" s="120"/>
      <c r="FU332" s="120"/>
      <c r="FV332" s="120"/>
      <c r="FW332" s="120"/>
      <c r="FX332" s="120"/>
      <c r="FY332" s="120"/>
      <c r="FZ332" s="120"/>
      <c r="GA332" s="120"/>
      <c r="GB332" s="120"/>
      <c r="GC332" s="120"/>
      <c r="GD332" s="120"/>
      <c r="GE332" s="120"/>
      <c r="GF332" s="120"/>
      <c r="GG332" s="120"/>
      <c r="GH332" s="120"/>
      <c r="GI332" s="120"/>
      <c r="GJ332" s="120"/>
      <c r="GK332" s="120"/>
      <c r="GL332" s="120"/>
      <c r="GM332" s="120"/>
      <c r="GN332" s="120"/>
      <c r="GO332" s="120"/>
      <c r="GP332" s="120"/>
      <c r="GQ332" s="120"/>
      <c r="GR332" s="120"/>
      <c r="GS332" s="120"/>
      <c r="GT332" s="120"/>
      <c r="GU332" s="120"/>
      <c r="GV332" s="120"/>
      <c r="GW332" s="120"/>
      <c r="GX332" s="120"/>
      <c r="GY332" s="120"/>
      <c r="GZ332" s="120"/>
      <c r="HA332" s="120"/>
      <c r="HB332" s="120"/>
      <c r="HC332" s="120"/>
      <c r="HD332" s="120"/>
      <c r="HE332" s="120"/>
      <c r="HF332" s="120"/>
      <c r="HG332" s="120"/>
      <c r="HH332" s="120"/>
      <c r="HI332" s="120"/>
      <c r="HJ332" s="120"/>
      <c r="HK332" s="120"/>
      <c r="HL332" s="120"/>
      <c r="HM332" s="120"/>
      <c r="HN332" s="120"/>
      <c r="HO332" s="120"/>
      <c r="HP332" s="120"/>
      <c r="HQ332" s="120"/>
      <c r="HR332" s="120"/>
      <c r="HS332" s="120"/>
      <c r="HT332" s="120"/>
      <c r="HU332" s="120"/>
      <c r="HV332" s="120"/>
      <c r="HW332" s="120"/>
      <c r="HX332" s="120"/>
      <c r="HY332" s="120"/>
      <c r="HZ332" s="120"/>
      <c r="IA332" s="120"/>
      <c r="IB332" s="120"/>
      <c r="IC332" s="120"/>
      <c r="ID332" s="120"/>
      <c r="IE332" s="120"/>
      <c r="IF332" s="120"/>
      <c r="IG332" s="120"/>
      <c r="IH332" s="120"/>
      <c r="II332" s="120"/>
      <c r="IJ332" s="120"/>
      <c r="IK332" s="120"/>
      <c r="IL332" s="120"/>
      <c r="IM332" s="120"/>
      <c r="IN332" s="120"/>
      <c r="IO332" s="120"/>
      <c r="IP332" s="120"/>
      <c r="IQ332" s="120"/>
      <c r="IR332" s="120"/>
      <c r="IS332" s="120"/>
      <c r="IT332" s="120"/>
      <c r="IU332" s="120"/>
      <c r="IV332" s="120"/>
      <c r="IW332" s="120"/>
      <c r="IX332" s="120"/>
      <c r="IY332" s="120"/>
      <c r="IZ332" s="120"/>
      <c r="JA332" s="120"/>
      <c r="JB332" s="120"/>
      <c r="JC332" s="120"/>
      <c r="JD332" s="120"/>
      <c r="JE332" s="120"/>
      <c r="JF332" s="120"/>
      <c r="JG332" s="120"/>
      <c r="JH332" s="120"/>
      <c r="JI332" s="120"/>
      <c r="JJ332" s="120"/>
      <c r="JK332" s="120"/>
      <c r="JL332" s="120"/>
      <c r="JM332" s="120"/>
      <c r="JN332" s="120"/>
      <c r="JO332" s="120"/>
      <c r="JP332" s="120"/>
      <c r="JQ332" s="120"/>
      <c r="JR332" s="120"/>
      <c r="JS332" s="120"/>
      <c r="JT332" s="120"/>
      <c r="JU332" s="120"/>
      <c r="JV332" s="120"/>
      <c r="JW332" s="120"/>
      <c r="JX332" s="120"/>
      <c r="JY332" s="120"/>
      <c r="JZ332" s="120"/>
      <c r="KA332" s="120"/>
      <c r="KB332" s="120"/>
      <c r="KC332" s="120"/>
      <c r="KD332" s="120"/>
      <c r="KE332" s="120"/>
      <c r="KF332" s="120"/>
      <c r="KG332" s="120"/>
      <c r="KH332" s="120"/>
      <c r="KI332" s="120"/>
      <c r="KJ332" s="120"/>
      <c r="KK332" s="120"/>
      <c r="KL332" s="120"/>
      <c r="KM332" s="120"/>
      <c r="KN332" s="120"/>
      <c r="KO332" s="120"/>
      <c r="KP332" s="120"/>
      <c r="KQ332" s="120"/>
      <c r="KR332" s="120"/>
      <c r="KS332" s="120"/>
      <c r="KT332" s="120"/>
      <c r="KU332" s="120"/>
      <c r="KV332" s="120"/>
      <c r="KW332" s="120"/>
      <c r="KX332" s="120"/>
      <c r="KY332" s="120"/>
      <c r="KZ332" s="120"/>
      <c r="LA332" s="120"/>
      <c r="LB332" s="120"/>
      <c r="LC332" s="120"/>
      <c r="LD332" s="120"/>
      <c r="LE332" s="120"/>
      <c r="LF332" s="120"/>
      <c r="LG332" s="120"/>
      <c r="LH332" s="120"/>
      <c r="LI332" s="120"/>
      <c r="LJ332" s="120"/>
      <c r="LK332" s="120"/>
      <c r="LL332" s="120"/>
      <c r="LM332" s="120"/>
      <c r="LN332" s="120"/>
      <c r="LO332" s="120"/>
      <c r="LP332" s="120"/>
      <c r="LQ332" s="120"/>
      <c r="LR332" s="120"/>
      <c r="LS332" s="120"/>
      <c r="LT332" s="120"/>
      <c r="LU332" s="120"/>
      <c r="LV332" s="120"/>
      <c r="LW332" s="120"/>
      <c r="LX332" s="120"/>
      <c r="LY332" s="120"/>
      <c r="LZ332" s="120"/>
      <c r="MA332" s="120"/>
      <c r="MB332" s="120"/>
      <c r="MC332" s="120"/>
      <c r="MD332" s="120"/>
      <c r="ME332" s="120"/>
      <c r="MF332" s="120"/>
      <c r="MG332" s="120"/>
      <c r="MH332" s="120"/>
      <c r="MI332" s="120"/>
      <c r="MJ332" s="120"/>
      <c r="MK332" s="120"/>
      <c r="ML332" s="120"/>
      <c r="MM332" s="120"/>
      <c r="MN332" s="120"/>
      <c r="MO332" s="120"/>
      <c r="MP332" s="120"/>
      <c r="MQ332" s="120"/>
      <c r="MR332" s="120"/>
      <c r="MS332" s="120"/>
      <c r="MT332" s="120"/>
      <c r="MU332" s="120"/>
      <c r="MV332" s="120"/>
      <c r="MW332" s="120"/>
      <c r="MX332" s="120"/>
      <c r="MY332" s="120"/>
      <c r="MZ332" s="120"/>
      <c r="NA332" s="120"/>
      <c r="NB332" s="120"/>
      <c r="NC332" s="120"/>
      <c r="ND332" s="120"/>
      <c r="NE332" s="120"/>
      <c r="NF332" s="120"/>
      <c r="NG332" s="120"/>
      <c r="NH332" s="120"/>
      <c r="NI332" s="120"/>
      <c r="NJ332" s="120"/>
      <c r="NK332" s="120"/>
      <c r="NL332" s="120"/>
      <c r="NM332" s="120"/>
      <c r="NN332" s="120"/>
      <c r="NO332" s="120"/>
      <c r="NP332" s="120"/>
      <c r="NQ332" s="120"/>
      <c r="NR332" s="120"/>
      <c r="NS332" s="120"/>
      <c r="NT332" s="120"/>
      <c r="NU332" s="120"/>
      <c r="NV332" s="120"/>
      <c r="NW332" s="120"/>
      <c r="NX332" s="120"/>
      <c r="NY332" s="120"/>
      <c r="NZ332" s="120"/>
      <c r="OA332" s="120"/>
      <c r="OB332" s="120"/>
      <c r="OC332" s="120"/>
      <c r="OD332" s="120"/>
      <c r="OE332" s="120"/>
      <c r="OF332" s="120"/>
      <c r="OG332" s="120"/>
      <c r="OH332" s="120"/>
      <c r="OI332" s="120"/>
      <c r="OJ332" s="120"/>
      <c r="OK332" s="120"/>
      <c r="OL332" s="120"/>
      <c r="OM332" s="120"/>
      <c r="ON332" s="120"/>
      <c r="OO332" s="120"/>
      <c r="OP332" s="120"/>
      <c r="OQ332" s="120"/>
      <c r="OR332" s="120"/>
      <c r="OS332" s="120"/>
      <c r="OT332" s="120"/>
      <c r="OU332" s="120"/>
      <c r="OV332" s="120"/>
      <c r="OW332" s="120"/>
      <c r="OX332" s="120"/>
      <c r="OY332" s="120"/>
      <c r="OZ332" s="120"/>
      <c r="PA332" s="120"/>
      <c r="PB332" s="120"/>
      <c r="PC332" s="120"/>
      <c r="PD332" s="120"/>
      <c r="PE332" s="120"/>
      <c r="PF332" s="120"/>
      <c r="PG332" s="120"/>
      <c r="PH332" s="120"/>
      <c r="PI332" s="120"/>
      <c r="PJ332" s="120"/>
      <c r="PK332" s="120"/>
      <c r="PL332" s="120"/>
      <c r="PM332" s="120"/>
      <c r="PN332" s="120"/>
      <c r="PO332" s="120"/>
      <c r="PP332" s="120"/>
      <c r="PQ332" s="120"/>
      <c r="PR332" s="120"/>
      <c r="PS332" s="120"/>
      <c r="PT332" s="120"/>
      <c r="PU332" s="120"/>
      <c r="PV332" s="120"/>
      <c r="PW332" s="120"/>
      <c r="PX332" s="120"/>
      <c r="PY332" s="120"/>
      <c r="PZ332" s="120"/>
      <c r="QA332" s="120"/>
      <c r="QB332" s="120"/>
      <c r="QC332" s="120"/>
      <c r="QD332" s="120"/>
      <c r="QE332" s="120"/>
      <c r="QF332" s="120"/>
      <c r="QG332" s="120"/>
      <c r="QH332" s="120"/>
      <c r="QI332" s="120"/>
      <c r="QJ332" s="120"/>
      <c r="QK332" s="120"/>
      <c r="QL332" s="120"/>
      <c r="QM332" s="120"/>
      <c r="QN332" s="120"/>
      <c r="QO332" s="120"/>
      <c r="QP332" s="120"/>
      <c r="QQ332" s="120"/>
      <c r="QR332" s="120"/>
      <c r="QS332" s="120"/>
      <c r="QT332" s="120"/>
      <c r="QU332" s="120"/>
      <c r="QV332" s="120"/>
      <c r="QW332" s="120"/>
      <c r="QX332" s="120"/>
      <c r="QY332" s="120"/>
      <c r="QZ332" s="120"/>
      <c r="RA332" s="120"/>
      <c r="RB332" s="120"/>
      <c r="RC332" s="120"/>
      <c r="RD332" s="120"/>
      <c r="RE332" s="120"/>
      <c r="RF332" s="120"/>
      <c r="RG332" s="120"/>
      <c r="RH332" s="120"/>
      <c r="RI332" s="120"/>
      <c r="RJ332" s="120"/>
      <c r="RK332" s="120"/>
      <c r="RL332" s="120"/>
      <c r="RM332" s="120"/>
      <c r="RN332" s="120"/>
      <c r="RO332" s="120"/>
      <c r="RP332" s="120"/>
      <c r="RQ332" s="120"/>
      <c r="RR332" s="120"/>
      <c r="RS332" s="120"/>
      <c r="RT332" s="120"/>
      <c r="RU332" s="120"/>
      <c r="RV332" s="120"/>
      <c r="RW332" s="120"/>
      <c r="RX332" s="120"/>
      <c r="RY332" s="120"/>
      <c r="RZ332" s="120"/>
      <c r="SA332" s="120"/>
      <c r="SB332" s="120"/>
      <c r="SC332" s="120"/>
      <c r="SD332" s="120"/>
      <c r="SE332" s="120"/>
      <c r="SF332" s="120"/>
      <c r="SG332" s="120"/>
      <c r="SH332" s="120"/>
      <c r="SI332" s="120"/>
      <c r="SJ332" s="120"/>
      <c r="SK332" s="120"/>
      <c r="SL332" s="120"/>
      <c r="SM332" s="120"/>
      <c r="SN332" s="120"/>
      <c r="SO332" s="120"/>
      <c r="SP332" s="120"/>
      <c r="SQ332" s="120"/>
      <c r="SR332" s="120"/>
      <c r="SS332" s="120"/>
      <c r="ST332" s="120"/>
      <c r="SU332" s="120"/>
      <c r="SV332" s="120"/>
      <c r="SW332" s="120"/>
      <c r="SX332" s="120"/>
      <c r="SY332" s="120"/>
      <c r="SZ332" s="120"/>
      <c r="TA332" s="120"/>
      <c r="TB332" s="120"/>
      <c r="TC332" s="120"/>
      <c r="TD332" s="120"/>
      <c r="TE332" s="120"/>
      <c r="TF332" s="120"/>
      <c r="TG332" s="120"/>
      <c r="TH332" s="120"/>
      <c r="TI332" s="120"/>
      <c r="TJ332" s="120"/>
      <c r="TK332" s="120"/>
      <c r="TL332" s="120"/>
      <c r="TM332" s="120"/>
      <c r="TN332" s="120"/>
      <c r="TO332" s="120"/>
      <c r="TP332" s="120"/>
      <c r="TQ332" s="120"/>
      <c r="TR332" s="120"/>
      <c r="TS332" s="120"/>
      <c r="TT332" s="120"/>
      <c r="TU332" s="120"/>
      <c r="TV332" s="120"/>
      <c r="TW332" s="120"/>
      <c r="TX332" s="120"/>
      <c r="TY332" s="120"/>
      <c r="TZ332" s="120"/>
      <c r="UA332" s="120"/>
      <c r="UB332" s="120"/>
      <c r="UC332" s="120"/>
      <c r="UD332" s="120"/>
      <c r="UE332" s="120"/>
      <c r="UF332" s="120"/>
      <c r="UG332" s="120"/>
      <c r="UH332" s="120"/>
      <c r="UI332" s="120"/>
      <c r="UJ332" s="120"/>
      <c r="UK332" s="120"/>
      <c r="UL332" s="120"/>
      <c r="UM332" s="120"/>
      <c r="UN332" s="120"/>
      <c r="UO332" s="120"/>
      <c r="UP332" s="120"/>
      <c r="UQ332" s="120"/>
      <c r="UR332" s="120"/>
      <c r="US332" s="120"/>
      <c r="UT332" s="120"/>
      <c r="UU332" s="120"/>
      <c r="UV332" s="120"/>
      <c r="UW332" s="120"/>
      <c r="UX332" s="120"/>
      <c r="UY332" s="120"/>
      <c r="UZ332" s="120"/>
      <c r="VA332" s="120"/>
      <c r="VB332" s="120"/>
      <c r="VC332" s="120"/>
      <c r="VD332" s="120"/>
      <c r="VE332" s="120"/>
      <c r="VF332" s="120"/>
      <c r="VG332" s="120"/>
      <c r="VH332" s="120"/>
      <c r="VI332" s="120"/>
      <c r="VJ332" s="120"/>
      <c r="VK332" s="120"/>
      <c r="VL332" s="120"/>
      <c r="VM332" s="120"/>
      <c r="VN332" s="120"/>
      <c r="VO332" s="120"/>
      <c r="VP332" s="120"/>
      <c r="VQ332" s="120"/>
      <c r="VR332" s="120"/>
      <c r="VS332" s="120"/>
      <c r="VT332" s="120"/>
      <c r="VU332" s="120"/>
      <c r="VV332" s="120"/>
      <c r="VW332" s="120"/>
      <c r="VX332" s="120"/>
      <c r="VY332" s="120"/>
      <c r="VZ332" s="120"/>
      <c r="WA332" s="120"/>
      <c r="WB332" s="120"/>
      <c r="WC332" s="120"/>
      <c r="WD332" s="120"/>
      <c r="WE332" s="120"/>
      <c r="WF332" s="120"/>
      <c r="WG332" s="120"/>
      <c r="WH332" s="120"/>
      <c r="WI332" s="120"/>
      <c r="WJ332" s="120"/>
      <c r="WK332" s="120"/>
      <c r="WL332" s="120"/>
      <c r="WM332" s="120"/>
      <c r="WN332" s="120"/>
      <c r="WO332" s="120"/>
      <c r="WP332" s="120"/>
      <c r="WQ332" s="120"/>
      <c r="WR332" s="120"/>
      <c r="WS332" s="120"/>
      <c r="WT332" s="120"/>
      <c r="WU332" s="120"/>
      <c r="WV332" s="120"/>
      <c r="WW332" s="120"/>
      <c r="WX332" s="120"/>
      <c r="WY332" s="120"/>
      <c r="WZ332" s="120"/>
      <c r="XA332" s="120"/>
      <c r="XB332" s="120"/>
      <c r="XC332" s="120"/>
      <c r="XD332" s="120"/>
      <c r="XE332" s="120"/>
      <c r="XF332" s="120"/>
      <c r="XG332" s="120"/>
      <c r="XH332" s="120"/>
      <c r="XI332" s="120"/>
      <c r="XJ332" s="120"/>
      <c r="XK332" s="120"/>
      <c r="XL332" s="120"/>
      <c r="XM332" s="120"/>
      <c r="XN332" s="120"/>
      <c r="XO332" s="120"/>
      <c r="XP332" s="120"/>
      <c r="XQ332" s="120"/>
      <c r="XR332" s="120"/>
      <c r="XS332" s="120"/>
      <c r="XT332" s="120"/>
      <c r="XU332" s="120"/>
      <c r="XV332" s="120"/>
      <c r="XW332" s="120"/>
      <c r="XX332" s="120"/>
      <c r="XY332" s="120"/>
      <c r="XZ332" s="120"/>
      <c r="YA332" s="120"/>
      <c r="YB332" s="120"/>
      <c r="YC332" s="120"/>
      <c r="YD332" s="120"/>
      <c r="YE332" s="120"/>
      <c r="YF332" s="120"/>
      <c r="YG332" s="120"/>
      <c r="YH332" s="120"/>
      <c r="YI332" s="120"/>
      <c r="YJ332" s="120"/>
      <c r="YK332" s="120"/>
      <c r="YL332" s="120"/>
      <c r="YM332" s="120"/>
      <c r="YN332" s="120"/>
      <c r="YO332" s="120"/>
      <c r="YP332" s="120"/>
      <c r="YQ332" s="120"/>
      <c r="YR332" s="120"/>
      <c r="YS332" s="120"/>
      <c r="YT332" s="120"/>
      <c r="YU332" s="120"/>
      <c r="YV332" s="120"/>
      <c r="YW332" s="120"/>
      <c r="YX332" s="120"/>
      <c r="YY332" s="120"/>
      <c r="YZ332" s="120"/>
      <c r="ZA332" s="120"/>
      <c r="ZB332" s="120"/>
      <c r="ZC332" s="120"/>
      <c r="ZD332" s="120"/>
      <c r="ZE332" s="120"/>
      <c r="ZF332" s="120"/>
      <c r="ZG332" s="120"/>
      <c r="ZH332" s="120"/>
      <c r="ZI332" s="120"/>
      <c r="ZJ332" s="120"/>
      <c r="ZK332" s="120"/>
      <c r="ZL332" s="120"/>
      <c r="ZM332" s="120"/>
      <c r="ZN332" s="120"/>
      <c r="ZO332" s="120"/>
      <c r="ZP332" s="120"/>
      <c r="ZQ332" s="120"/>
      <c r="ZR332" s="120"/>
      <c r="ZS332" s="120"/>
      <c r="ZT332" s="120"/>
      <c r="ZU332" s="120"/>
      <c r="ZV332" s="120"/>
      <c r="ZW332" s="120"/>
      <c r="ZX332" s="120"/>
      <c r="ZY332" s="120"/>
      <c r="ZZ332" s="120"/>
      <c r="AAA332" s="120"/>
      <c r="AAB332" s="120"/>
      <c r="AAC332" s="120"/>
      <c r="AAD332" s="120"/>
      <c r="AAE332" s="120"/>
      <c r="AAF332" s="120"/>
      <c r="AAG332" s="120"/>
      <c r="AAH332" s="120"/>
      <c r="AAI332" s="120"/>
      <c r="AAJ332" s="120"/>
      <c r="AAK332" s="120"/>
      <c r="AAL332" s="120"/>
      <c r="AAM332" s="120"/>
      <c r="AAN332" s="120"/>
      <c r="AAO332" s="120"/>
      <c r="AAP332" s="120"/>
      <c r="AAQ332" s="120"/>
      <c r="AAR332" s="120"/>
      <c r="AAS332" s="120"/>
      <c r="AAT332" s="120"/>
      <c r="AAU332" s="120"/>
      <c r="AAV332" s="120"/>
      <c r="AAW332" s="120"/>
      <c r="AAX332" s="120"/>
      <c r="AAY332" s="120"/>
      <c r="AAZ332" s="120"/>
      <c r="ABA332" s="120"/>
      <c r="ABB332" s="120"/>
      <c r="ABC332" s="120"/>
      <c r="ABD332" s="120"/>
      <c r="ABE332" s="120"/>
      <c r="ABF332" s="120"/>
      <c r="ABG332" s="120"/>
      <c r="ABH332" s="120"/>
      <c r="ABI332" s="120"/>
      <c r="ABJ332" s="120"/>
      <c r="ABK332" s="120"/>
      <c r="ABL332" s="120"/>
      <c r="ABM332" s="120"/>
      <c r="ABN332" s="120"/>
      <c r="ABO332" s="120"/>
      <c r="ABP332" s="120"/>
      <c r="ABQ332" s="120"/>
      <c r="ABR332" s="120"/>
      <c r="ABS332" s="120"/>
      <c r="ABT332" s="120"/>
      <c r="ABU332" s="120"/>
      <c r="ABV332" s="120"/>
      <c r="ABW332" s="120"/>
      <c r="ABX332" s="120"/>
      <c r="ABY332" s="120"/>
      <c r="ABZ332" s="120"/>
      <c r="ACA332" s="120"/>
      <c r="ACB332" s="120"/>
      <c r="ACC332" s="120"/>
      <c r="ACD332" s="120"/>
      <c r="ACE332" s="120"/>
      <c r="ACF332" s="120"/>
      <c r="ACG332" s="120"/>
      <c r="ACH332" s="120"/>
      <c r="ACI332" s="120"/>
      <c r="ACJ332" s="120"/>
      <c r="ACK332" s="120"/>
      <c r="ACL332" s="120"/>
      <c r="ACM332" s="120"/>
      <c r="ACN332" s="120"/>
      <c r="ACO332" s="120"/>
      <c r="ACP332" s="120"/>
      <c r="ACQ332" s="120"/>
      <c r="ACR332" s="120"/>
      <c r="ACS332" s="120"/>
      <c r="ACT332" s="120"/>
      <c r="ACU332" s="120"/>
      <c r="ACV332" s="120"/>
      <c r="ACW332" s="120"/>
      <c r="ACX332" s="120"/>
      <c r="ACY332" s="120"/>
      <c r="ACZ332" s="120"/>
      <c r="ADA332" s="120"/>
      <c r="ADB332" s="120"/>
      <c r="ADC332" s="120"/>
      <c r="ADD332" s="120"/>
      <c r="ADE332" s="120"/>
      <c r="ADF332" s="120"/>
      <c r="ADG332" s="120"/>
      <c r="ADH332" s="120"/>
      <c r="ADI332" s="120"/>
      <c r="ADJ332" s="120"/>
      <c r="ADK332" s="120"/>
      <c r="ADL332" s="120"/>
      <c r="ADM332" s="120"/>
      <c r="ADN332" s="120"/>
      <c r="ADO332" s="120"/>
      <c r="ADP332" s="120"/>
      <c r="ADQ332" s="120"/>
      <c r="ADR332" s="120"/>
      <c r="ADS332" s="120"/>
      <c r="ADT332" s="120"/>
      <c r="ADU332" s="120"/>
      <c r="ADV332" s="120"/>
      <c r="ADW332" s="120"/>
      <c r="ADX332" s="120"/>
      <c r="ADY332" s="120"/>
      <c r="ADZ332" s="120"/>
      <c r="AEA332" s="120"/>
      <c r="AEB332" s="120"/>
      <c r="AEC332" s="120"/>
      <c r="AED332" s="120"/>
      <c r="AEE332" s="120"/>
      <c r="AEF332" s="120"/>
      <c r="AEG332" s="120"/>
      <c r="AEH332" s="120"/>
      <c r="AEI332" s="120"/>
      <c r="AEJ332" s="120"/>
      <c r="AEK332" s="120"/>
      <c r="AEL332" s="120"/>
      <c r="AEM332" s="120"/>
      <c r="AEN332" s="120"/>
      <c r="AEO332" s="120"/>
      <c r="AEP332" s="120"/>
      <c r="AEQ332" s="120"/>
      <c r="AER332" s="120"/>
      <c r="AES332" s="120"/>
      <c r="AET332" s="120"/>
      <c r="AEU332" s="120"/>
      <c r="AEV332" s="120"/>
      <c r="AEW332" s="120"/>
      <c r="AEX332" s="120"/>
      <c r="AEY332" s="120"/>
      <c r="AEZ332" s="120"/>
      <c r="AFA332" s="120"/>
      <c r="AFB332" s="120"/>
      <c r="AFC332" s="120"/>
      <c r="AFD332" s="120"/>
      <c r="AFE332" s="120"/>
      <c r="AFF332" s="120"/>
      <c r="AFG332" s="120"/>
      <c r="AFH332" s="120"/>
      <c r="AFI332" s="120"/>
      <c r="AFJ332" s="120"/>
      <c r="AFK332" s="120"/>
      <c r="AFL332" s="120"/>
      <c r="AFM332" s="120"/>
      <c r="AFN332" s="120"/>
      <c r="AFO332" s="120"/>
      <c r="AFP332" s="120"/>
      <c r="AFQ332" s="120"/>
      <c r="AFR332" s="120"/>
      <c r="AFS332" s="120"/>
      <c r="AFT332" s="120"/>
      <c r="AFU332" s="120"/>
      <c r="AFV332" s="120"/>
      <c r="AFW332" s="120"/>
      <c r="AFX332" s="120"/>
      <c r="AFY332" s="120"/>
      <c r="AFZ332" s="120"/>
      <c r="AGA332" s="120"/>
      <c r="AGB332" s="120"/>
      <c r="AGC332" s="120"/>
      <c r="AGD332" s="120"/>
      <c r="AGE332" s="120"/>
      <c r="AGF332" s="120"/>
      <c r="AGG332" s="120"/>
      <c r="AGH332" s="120"/>
      <c r="AGI332" s="120"/>
      <c r="AGJ332" s="120"/>
      <c r="AGK332" s="120"/>
      <c r="AGL332" s="120"/>
      <c r="AGM332" s="120"/>
      <c r="AGN332" s="120"/>
      <c r="AGO332" s="120"/>
      <c r="AGP332" s="120"/>
      <c r="AGQ332" s="120"/>
      <c r="AGR332" s="120"/>
      <c r="AGS332" s="120"/>
      <c r="AGT332" s="120"/>
      <c r="AGU332" s="120"/>
      <c r="AGV332" s="120"/>
      <c r="AGW332" s="120"/>
      <c r="AGX332" s="120"/>
      <c r="AGY332" s="120"/>
      <c r="AGZ332" s="120"/>
      <c r="AHA332" s="120"/>
      <c r="AHB332" s="120"/>
      <c r="AHC332" s="120"/>
      <c r="AHD332" s="120"/>
      <c r="AHE332" s="120"/>
      <c r="AHF332" s="120"/>
      <c r="AHG332" s="120"/>
      <c r="AHH332" s="120"/>
      <c r="AHI332" s="120"/>
      <c r="AHJ332" s="120"/>
      <c r="AHK332" s="120"/>
      <c r="AHL332" s="120"/>
      <c r="AHM332" s="120"/>
      <c r="AHN332" s="120"/>
      <c r="AHO332" s="120"/>
      <c r="AHP332" s="120"/>
      <c r="AHQ332" s="120"/>
      <c r="AHR332" s="120"/>
      <c r="AHS332" s="120"/>
      <c r="AHT332" s="120"/>
      <c r="AHU332" s="120"/>
      <c r="AHV332" s="120"/>
      <c r="AHW332" s="120"/>
      <c r="AHX332" s="120"/>
      <c r="AHY332" s="120"/>
      <c r="AHZ332" s="120"/>
      <c r="AIA332" s="120"/>
      <c r="AIB332" s="120"/>
      <c r="AIC332" s="120"/>
      <c r="AID332" s="120"/>
      <c r="AIE332" s="120"/>
      <c r="AIF332" s="120"/>
      <c r="AIG332" s="120"/>
      <c r="AIH332" s="120"/>
      <c r="AII332" s="120"/>
      <c r="AIJ332" s="120"/>
      <c r="AIK332" s="120"/>
      <c r="AIL332" s="120"/>
      <c r="AIM332" s="120"/>
      <c r="AIN332" s="120"/>
      <c r="AIO332" s="120"/>
      <c r="AIP332" s="120"/>
      <c r="AIQ332" s="120"/>
      <c r="AIR332" s="120"/>
      <c r="AIS332" s="120"/>
      <c r="AIT332" s="120"/>
      <c r="AIU332" s="120"/>
      <c r="AIV332" s="120"/>
      <c r="AIW332" s="120"/>
      <c r="AIX332" s="120"/>
      <c r="AIY332" s="120"/>
      <c r="AIZ332" s="120"/>
      <c r="AJA332" s="120"/>
      <c r="AJB332" s="120"/>
      <c r="AJC332" s="120"/>
      <c r="AJD332" s="120"/>
      <c r="AJE332" s="120"/>
      <c r="AJF332" s="120"/>
      <c r="AJG332" s="120"/>
      <c r="AJH332" s="120"/>
      <c r="AJI332" s="120"/>
      <c r="AJJ332" s="120"/>
      <c r="AJK332" s="120"/>
      <c r="AJL332" s="120"/>
      <c r="AJM332" s="120"/>
      <c r="AJN332" s="120"/>
      <c r="AJO332" s="120"/>
      <c r="AJP332" s="120"/>
      <c r="AJQ332" s="120"/>
      <c r="AJR332" s="120"/>
      <c r="AJS332" s="120"/>
      <c r="AJT332" s="120"/>
      <c r="AJU332" s="120"/>
      <c r="AJV332" s="120"/>
      <c r="AJW332" s="120"/>
      <c r="AJX332" s="120"/>
      <c r="AJY332" s="120"/>
      <c r="AJZ332" s="120"/>
      <c r="AKA332" s="120"/>
      <c r="AKB332" s="120"/>
      <c r="AKC332" s="120"/>
      <c r="AKD332" s="120"/>
      <c r="AKE332" s="120"/>
      <c r="AKF332" s="120"/>
      <c r="AKG332" s="120"/>
      <c r="AKH332" s="120"/>
      <c r="AKI332" s="120"/>
      <c r="AKJ332" s="120"/>
      <c r="AKK332" s="120"/>
      <c r="AKL332" s="120"/>
      <c r="AKM332" s="120"/>
      <c r="AKN332" s="120"/>
      <c r="AKO332" s="120"/>
      <c r="AKP332" s="120"/>
      <c r="AKQ332" s="120"/>
      <c r="AKR332" s="120"/>
      <c r="AKS332" s="120"/>
      <c r="AKT332" s="120"/>
      <c r="AKU332" s="120"/>
      <c r="AKV332" s="120"/>
      <c r="AKW332" s="120"/>
      <c r="AKX332" s="120"/>
      <c r="AKY332" s="120"/>
      <c r="AKZ332" s="120"/>
      <c r="ALA332" s="120"/>
      <c r="ALB332" s="120"/>
      <c r="ALC332" s="120"/>
      <c r="ALD332" s="120"/>
      <c r="ALE332" s="120"/>
      <c r="ALF332" s="120"/>
      <c r="ALG332" s="120"/>
      <c r="ALH332" s="120"/>
      <c r="ALI332" s="120"/>
      <c r="ALJ332" s="120"/>
      <c r="ALK332" s="120"/>
      <c r="ALL332" s="120"/>
      <c r="ALM332" s="120"/>
      <c r="ALN332" s="120"/>
      <c r="ALO332" s="120"/>
      <c r="ALP332" s="120"/>
      <c r="ALQ332" s="120"/>
      <c r="ALR332" s="120"/>
      <c r="ALS332" s="120"/>
      <c r="ALT332" s="120"/>
      <c r="ALU332" s="120"/>
      <c r="ALV332" s="120"/>
      <c r="ALW332" s="120"/>
      <c r="ALX332" s="120"/>
      <c r="ALY332" s="120"/>
      <c r="ALZ332" s="120"/>
      <c r="AMA332" s="120"/>
      <c r="AMB332" s="120"/>
      <c r="AMC332" s="120"/>
      <c r="AMD332" s="120"/>
      <c r="AME332" s="120"/>
      <c r="AMF332" s="120"/>
      <c r="AMG332" s="120"/>
      <c r="AMH332" s="120"/>
      <c r="AMI332" s="120"/>
      <c r="AMJ332" s="120"/>
      <c r="AMK332" s="120"/>
      <c r="AML332" s="120"/>
    </row>
    <row r="333" spans="1:1026" s="121" customFormat="1" ht="50.25" customHeight="1" x14ac:dyDescent="0.25">
      <c r="A333" s="102">
        <v>328</v>
      </c>
      <c r="B333" s="25" t="s">
        <v>409</v>
      </c>
      <c r="C333" s="83" t="s">
        <v>405</v>
      </c>
      <c r="D333" s="83" t="s">
        <v>110</v>
      </c>
      <c r="E333" s="151" t="s">
        <v>625</v>
      </c>
      <c r="F333" s="116">
        <v>36</v>
      </c>
      <c r="G333" s="117" t="s">
        <v>507</v>
      </c>
      <c r="H333" s="126"/>
      <c r="I333" s="88">
        <f t="shared" si="28"/>
        <v>0</v>
      </c>
      <c r="J333" s="76">
        <f t="shared" si="29"/>
        <v>0</v>
      </c>
      <c r="K333" s="76">
        <f t="shared" si="30"/>
        <v>0</v>
      </c>
      <c r="L333" s="127"/>
      <c r="M333" s="130"/>
      <c r="N333" s="127"/>
      <c r="O333" s="39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  <c r="IQ333" s="120"/>
      <c r="IR333" s="120"/>
      <c r="IS333" s="120"/>
      <c r="IT333" s="120"/>
      <c r="IU333" s="120"/>
      <c r="IV333" s="120"/>
      <c r="IW333" s="120"/>
      <c r="IX333" s="120"/>
      <c r="IY333" s="120"/>
      <c r="IZ333" s="120"/>
      <c r="JA333" s="120"/>
      <c r="JB333" s="120"/>
      <c r="JC333" s="120"/>
      <c r="JD333" s="120"/>
      <c r="JE333" s="120"/>
      <c r="JF333" s="120"/>
      <c r="JG333" s="120"/>
      <c r="JH333" s="120"/>
      <c r="JI333" s="120"/>
      <c r="JJ333" s="120"/>
      <c r="JK333" s="120"/>
      <c r="JL333" s="120"/>
      <c r="JM333" s="120"/>
      <c r="JN333" s="120"/>
      <c r="JO333" s="120"/>
      <c r="JP333" s="120"/>
      <c r="JQ333" s="120"/>
      <c r="JR333" s="120"/>
      <c r="JS333" s="120"/>
      <c r="JT333" s="120"/>
      <c r="JU333" s="120"/>
      <c r="JV333" s="120"/>
      <c r="JW333" s="120"/>
      <c r="JX333" s="120"/>
      <c r="JY333" s="120"/>
      <c r="JZ333" s="120"/>
      <c r="KA333" s="120"/>
      <c r="KB333" s="120"/>
      <c r="KC333" s="120"/>
      <c r="KD333" s="120"/>
      <c r="KE333" s="120"/>
      <c r="KF333" s="120"/>
      <c r="KG333" s="120"/>
      <c r="KH333" s="120"/>
      <c r="KI333" s="120"/>
      <c r="KJ333" s="120"/>
      <c r="KK333" s="120"/>
      <c r="KL333" s="120"/>
      <c r="KM333" s="120"/>
      <c r="KN333" s="120"/>
      <c r="KO333" s="120"/>
      <c r="KP333" s="120"/>
      <c r="KQ333" s="120"/>
      <c r="KR333" s="120"/>
      <c r="KS333" s="120"/>
      <c r="KT333" s="120"/>
      <c r="KU333" s="120"/>
      <c r="KV333" s="120"/>
      <c r="KW333" s="120"/>
      <c r="KX333" s="120"/>
      <c r="KY333" s="120"/>
      <c r="KZ333" s="120"/>
      <c r="LA333" s="120"/>
      <c r="LB333" s="120"/>
      <c r="LC333" s="120"/>
      <c r="LD333" s="120"/>
      <c r="LE333" s="120"/>
      <c r="LF333" s="120"/>
      <c r="LG333" s="120"/>
      <c r="LH333" s="120"/>
      <c r="LI333" s="120"/>
      <c r="LJ333" s="120"/>
      <c r="LK333" s="120"/>
      <c r="LL333" s="120"/>
      <c r="LM333" s="120"/>
      <c r="LN333" s="120"/>
      <c r="LO333" s="120"/>
      <c r="LP333" s="120"/>
      <c r="LQ333" s="120"/>
      <c r="LR333" s="120"/>
      <c r="LS333" s="120"/>
      <c r="LT333" s="120"/>
      <c r="LU333" s="120"/>
      <c r="LV333" s="120"/>
      <c r="LW333" s="120"/>
      <c r="LX333" s="120"/>
      <c r="LY333" s="120"/>
      <c r="LZ333" s="120"/>
      <c r="MA333" s="120"/>
      <c r="MB333" s="120"/>
      <c r="MC333" s="120"/>
      <c r="MD333" s="120"/>
      <c r="ME333" s="120"/>
      <c r="MF333" s="120"/>
      <c r="MG333" s="120"/>
      <c r="MH333" s="120"/>
      <c r="MI333" s="120"/>
      <c r="MJ333" s="120"/>
      <c r="MK333" s="120"/>
      <c r="ML333" s="120"/>
      <c r="MM333" s="120"/>
      <c r="MN333" s="120"/>
      <c r="MO333" s="120"/>
      <c r="MP333" s="120"/>
      <c r="MQ333" s="120"/>
      <c r="MR333" s="120"/>
      <c r="MS333" s="120"/>
      <c r="MT333" s="120"/>
      <c r="MU333" s="120"/>
      <c r="MV333" s="120"/>
      <c r="MW333" s="120"/>
      <c r="MX333" s="120"/>
      <c r="MY333" s="120"/>
      <c r="MZ333" s="120"/>
      <c r="NA333" s="120"/>
      <c r="NB333" s="120"/>
      <c r="NC333" s="120"/>
      <c r="ND333" s="120"/>
      <c r="NE333" s="120"/>
      <c r="NF333" s="120"/>
      <c r="NG333" s="120"/>
      <c r="NH333" s="120"/>
      <c r="NI333" s="120"/>
      <c r="NJ333" s="120"/>
      <c r="NK333" s="120"/>
      <c r="NL333" s="120"/>
      <c r="NM333" s="120"/>
      <c r="NN333" s="120"/>
      <c r="NO333" s="120"/>
      <c r="NP333" s="120"/>
      <c r="NQ333" s="120"/>
      <c r="NR333" s="120"/>
      <c r="NS333" s="120"/>
      <c r="NT333" s="120"/>
      <c r="NU333" s="120"/>
      <c r="NV333" s="120"/>
      <c r="NW333" s="120"/>
      <c r="NX333" s="120"/>
      <c r="NY333" s="120"/>
      <c r="NZ333" s="120"/>
      <c r="OA333" s="120"/>
      <c r="OB333" s="120"/>
      <c r="OC333" s="120"/>
      <c r="OD333" s="120"/>
      <c r="OE333" s="120"/>
      <c r="OF333" s="120"/>
      <c r="OG333" s="120"/>
      <c r="OH333" s="120"/>
      <c r="OI333" s="120"/>
      <c r="OJ333" s="120"/>
      <c r="OK333" s="120"/>
      <c r="OL333" s="120"/>
      <c r="OM333" s="120"/>
      <c r="ON333" s="120"/>
      <c r="OO333" s="120"/>
      <c r="OP333" s="120"/>
      <c r="OQ333" s="120"/>
      <c r="OR333" s="120"/>
      <c r="OS333" s="120"/>
      <c r="OT333" s="120"/>
      <c r="OU333" s="120"/>
      <c r="OV333" s="120"/>
      <c r="OW333" s="120"/>
      <c r="OX333" s="120"/>
      <c r="OY333" s="120"/>
      <c r="OZ333" s="120"/>
      <c r="PA333" s="120"/>
      <c r="PB333" s="120"/>
      <c r="PC333" s="120"/>
      <c r="PD333" s="120"/>
      <c r="PE333" s="120"/>
      <c r="PF333" s="120"/>
      <c r="PG333" s="120"/>
      <c r="PH333" s="120"/>
      <c r="PI333" s="120"/>
      <c r="PJ333" s="120"/>
      <c r="PK333" s="120"/>
      <c r="PL333" s="120"/>
      <c r="PM333" s="120"/>
      <c r="PN333" s="120"/>
      <c r="PO333" s="120"/>
      <c r="PP333" s="120"/>
      <c r="PQ333" s="120"/>
      <c r="PR333" s="120"/>
      <c r="PS333" s="120"/>
      <c r="PT333" s="120"/>
      <c r="PU333" s="120"/>
      <c r="PV333" s="120"/>
      <c r="PW333" s="120"/>
      <c r="PX333" s="120"/>
      <c r="PY333" s="120"/>
      <c r="PZ333" s="120"/>
      <c r="QA333" s="120"/>
      <c r="QB333" s="120"/>
      <c r="QC333" s="120"/>
      <c r="QD333" s="120"/>
      <c r="QE333" s="120"/>
      <c r="QF333" s="120"/>
      <c r="QG333" s="120"/>
      <c r="QH333" s="120"/>
      <c r="QI333" s="120"/>
      <c r="QJ333" s="120"/>
      <c r="QK333" s="120"/>
      <c r="QL333" s="120"/>
      <c r="QM333" s="120"/>
      <c r="QN333" s="120"/>
      <c r="QO333" s="120"/>
      <c r="QP333" s="120"/>
      <c r="QQ333" s="120"/>
      <c r="QR333" s="120"/>
      <c r="QS333" s="120"/>
      <c r="QT333" s="120"/>
      <c r="QU333" s="120"/>
      <c r="QV333" s="120"/>
      <c r="QW333" s="120"/>
      <c r="QX333" s="120"/>
      <c r="QY333" s="120"/>
      <c r="QZ333" s="120"/>
      <c r="RA333" s="120"/>
      <c r="RB333" s="120"/>
      <c r="RC333" s="120"/>
      <c r="RD333" s="120"/>
      <c r="RE333" s="120"/>
      <c r="RF333" s="120"/>
      <c r="RG333" s="120"/>
      <c r="RH333" s="120"/>
      <c r="RI333" s="120"/>
      <c r="RJ333" s="120"/>
      <c r="RK333" s="120"/>
      <c r="RL333" s="120"/>
      <c r="RM333" s="120"/>
      <c r="RN333" s="120"/>
      <c r="RO333" s="120"/>
      <c r="RP333" s="120"/>
      <c r="RQ333" s="120"/>
      <c r="RR333" s="120"/>
      <c r="RS333" s="120"/>
      <c r="RT333" s="120"/>
      <c r="RU333" s="120"/>
      <c r="RV333" s="120"/>
      <c r="RW333" s="120"/>
      <c r="RX333" s="120"/>
      <c r="RY333" s="120"/>
      <c r="RZ333" s="120"/>
      <c r="SA333" s="120"/>
      <c r="SB333" s="120"/>
      <c r="SC333" s="120"/>
      <c r="SD333" s="120"/>
      <c r="SE333" s="120"/>
      <c r="SF333" s="120"/>
      <c r="SG333" s="120"/>
      <c r="SH333" s="120"/>
      <c r="SI333" s="120"/>
      <c r="SJ333" s="120"/>
      <c r="SK333" s="120"/>
      <c r="SL333" s="120"/>
      <c r="SM333" s="120"/>
      <c r="SN333" s="120"/>
      <c r="SO333" s="120"/>
      <c r="SP333" s="120"/>
      <c r="SQ333" s="120"/>
      <c r="SR333" s="120"/>
      <c r="SS333" s="120"/>
      <c r="ST333" s="120"/>
      <c r="SU333" s="120"/>
      <c r="SV333" s="120"/>
      <c r="SW333" s="120"/>
      <c r="SX333" s="120"/>
      <c r="SY333" s="120"/>
      <c r="SZ333" s="120"/>
      <c r="TA333" s="120"/>
      <c r="TB333" s="120"/>
      <c r="TC333" s="120"/>
      <c r="TD333" s="120"/>
      <c r="TE333" s="120"/>
      <c r="TF333" s="120"/>
      <c r="TG333" s="120"/>
      <c r="TH333" s="120"/>
      <c r="TI333" s="120"/>
      <c r="TJ333" s="120"/>
      <c r="TK333" s="120"/>
      <c r="TL333" s="120"/>
      <c r="TM333" s="120"/>
      <c r="TN333" s="120"/>
      <c r="TO333" s="120"/>
      <c r="TP333" s="120"/>
      <c r="TQ333" s="120"/>
      <c r="TR333" s="120"/>
      <c r="TS333" s="120"/>
      <c r="TT333" s="120"/>
      <c r="TU333" s="120"/>
      <c r="TV333" s="120"/>
      <c r="TW333" s="120"/>
      <c r="TX333" s="120"/>
      <c r="TY333" s="120"/>
      <c r="TZ333" s="120"/>
      <c r="UA333" s="120"/>
      <c r="UB333" s="120"/>
      <c r="UC333" s="120"/>
      <c r="UD333" s="120"/>
      <c r="UE333" s="120"/>
      <c r="UF333" s="120"/>
      <c r="UG333" s="120"/>
      <c r="UH333" s="120"/>
      <c r="UI333" s="120"/>
      <c r="UJ333" s="120"/>
      <c r="UK333" s="120"/>
      <c r="UL333" s="120"/>
      <c r="UM333" s="120"/>
      <c r="UN333" s="120"/>
      <c r="UO333" s="120"/>
      <c r="UP333" s="120"/>
      <c r="UQ333" s="120"/>
      <c r="UR333" s="120"/>
      <c r="US333" s="120"/>
      <c r="UT333" s="120"/>
      <c r="UU333" s="120"/>
      <c r="UV333" s="120"/>
      <c r="UW333" s="120"/>
      <c r="UX333" s="120"/>
      <c r="UY333" s="120"/>
      <c r="UZ333" s="120"/>
      <c r="VA333" s="120"/>
      <c r="VB333" s="120"/>
      <c r="VC333" s="120"/>
      <c r="VD333" s="120"/>
      <c r="VE333" s="120"/>
      <c r="VF333" s="120"/>
      <c r="VG333" s="120"/>
      <c r="VH333" s="120"/>
      <c r="VI333" s="120"/>
      <c r="VJ333" s="120"/>
      <c r="VK333" s="120"/>
      <c r="VL333" s="120"/>
      <c r="VM333" s="120"/>
      <c r="VN333" s="120"/>
      <c r="VO333" s="120"/>
      <c r="VP333" s="120"/>
      <c r="VQ333" s="120"/>
      <c r="VR333" s="120"/>
      <c r="VS333" s="120"/>
      <c r="VT333" s="120"/>
      <c r="VU333" s="120"/>
      <c r="VV333" s="120"/>
      <c r="VW333" s="120"/>
      <c r="VX333" s="120"/>
      <c r="VY333" s="120"/>
      <c r="VZ333" s="120"/>
      <c r="WA333" s="120"/>
      <c r="WB333" s="120"/>
      <c r="WC333" s="120"/>
      <c r="WD333" s="120"/>
      <c r="WE333" s="120"/>
      <c r="WF333" s="120"/>
      <c r="WG333" s="120"/>
      <c r="WH333" s="120"/>
      <c r="WI333" s="120"/>
      <c r="WJ333" s="120"/>
      <c r="WK333" s="120"/>
      <c r="WL333" s="120"/>
      <c r="WM333" s="120"/>
      <c r="WN333" s="120"/>
      <c r="WO333" s="120"/>
      <c r="WP333" s="120"/>
      <c r="WQ333" s="120"/>
      <c r="WR333" s="120"/>
      <c r="WS333" s="120"/>
      <c r="WT333" s="120"/>
      <c r="WU333" s="120"/>
      <c r="WV333" s="120"/>
      <c r="WW333" s="120"/>
      <c r="WX333" s="120"/>
      <c r="WY333" s="120"/>
      <c r="WZ333" s="120"/>
      <c r="XA333" s="120"/>
      <c r="XB333" s="120"/>
      <c r="XC333" s="120"/>
      <c r="XD333" s="120"/>
      <c r="XE333" s="120"/>
      <c r="XF333" s="120"/>
      <c r="XG333" s="120"/>
      <c r="XH333" s="120"/>
      <c r="XI333" s="120"/>
      <c r="XJ333" s="120"/>
      <c r="XK333" s="120"/>
      <c r="XL333" s="120"/>
      <c r="XM333" s="120"/>
      <c r="XN333" s="120"/>
      <c r="XO333" s="120"/>
      <c r="XP333" s="120"/>
      <c r="XQ333" s="120"/>
      <c r="XR333" s="120"/>
      <c r="XS333" s="120"/>
      <c r="XT333" s="120"/>
      <c r="XU333" s="120"/>
      <c r="XV333" s="120"/>
      <c r="XW333" s="120"/>
      <c r="XX333" s="120"/>
      <c r="XY333" s="120"/>
      <c r="XZ333" s="120"/>
      <c r="YA333" s="120"/>
      <c r="YB333" s="120"/>
      <c r="YC333" s="120"/>
      <c r="YD333" s="120"/>
      <c r="YE333" s="120"/>
      <c r="YF333" s="120"/>
      <c r="YG333" s="120"/>
      <c r="YH333" s="120"/>
      <c r="YI333" s="120"/>
      <c r="YJ333" s="120"/>
      <c r="YK333" s="120"/>
      <c r="YL333" s="120"/>
      <c r="YM333" s="120"/>
      <c r="YN333" s="120"/>
      <c r="YO333" s="120"/>
      <c r="YP333" s="120"/>
      <c r="YQ333" s="120"/>
      <c r="YR333" s="120"/>
      <c r="YS333" s="120"/>
      <c r="YT333" s="120"/>
      <c r="YU333" s="120"/>
      <c r="YV333" s="120"/>
      <c r="YW333" s="120"/>
      <c r="YX333" s="120"/>
      <c r="YY333" s="120"/>
      <c r="YZ333" s="120"/>
      <c r="ZA333" s="120"/>
      <c r="ZB333" s="120"/>
      <c r="ZC333" s="120"/>
      <c r="ZD333" s="120"/>
      <c r="ZE333" s="120"/>
      <c r="ZF333" s="120"/>
      <c r="ZG333" s="120"/>
      <c r="ZH333" s="120"/>
      <c r="ZI333" s="120"/>
      <c r="ZJ333" s="120"/>
      <c r="ZK333" s="120"/>
      <c r="ZL333" s="120"/>
      <c r="ZM333" s="120"/>
      <c r="ZN333" s="120"/>
      <c r="ZO333" s="120"/>
      <c r="ZP333" s="120"/>
      <c r="ZQ333" s="120"/>
      <c r="ZR333" s="120"/>
      <c r="ZS333" s="120"/>
      <c r="ZT333" s="120"/>
      <c r="ZU333" s="120"/>
      <c r="ZV333" s="120"/>
      <c r="ZW333" s="120"/>
      <c r="ZX333" s="120"/>
      <c r="ZY333" s="120"/>
      <c r="ZZ333" s="120"/>
      <c r="AAA333" s="120"/>
      <c r="AAB333" s="120"/>
      <c r="AAC333" s="120"/>
      <c r="AAD333" s="120"/>
      <c r="AAE333" s="120"/>
      <c r="AAF333" s="120"/>
      <c r="AAG333" s="120"/>
      <c r="AAH333" s="120"/>
      <c r="AAI333" s="120"/>
      <c r="AAJ333" s="120"/>
      <c r="AAK333" s="120"/>
      <c r="AAL333" s="120"/>
      <c r="AAM333" s="120"/>
      <c r="AAN333" s="120"/>
      <c r="AAO333" s="120"/>
      <c r="AAP333" s="120"/>
      <c r="AAQ333" s="120"/>
      <c r="AAR333" s="120"/>
      <c r="AAS333" s="120"/>
      <c r="AAT333" s="120"/>
      <c r="AAU333" s="120"/>
      <c r="AAV333" s="120"/>
      <c r="AAW333" s="120"/>
      <c r="AAX333" s="120"/>
      <c r="AAY333" s="120"/>
      <c r="AAZ333" s="120"/>
      <c r="ABA333" s="120"/>
      <c r="ABB333" s="120"/>
      <c r="ABC333" s="120"/>
      <c r="ABD333" s="120"/>
      <c r="ABE333" s="120"/>
      <c r="ABF333" s="120"/>
      <c r="ABG333" s="120"/>
      <c r="ABH333" s="120"/>
      <c r="ABI333" s="120"/>
      <c r="ABJ333" s="120"/>
      <c r="ABK333" s="120"/>
      <c r="ABL333" s="120"/>
      <c r="ABM333" s="120"/>
      <c r="ABN333" s="120"/>
      <c r="ABO333" s="120"/>
      <c r="ABP333" s="120"/>
      <c r="ABQ333" s="120"/>
      <c r="ABR333" s="120"/>
      <c r="ABS333" s="120"/>
      <c r="ABT333" s="120"/>
      <c r="ABU333" s="120"/>
      <c r="ABV333" s="120"/>
      <c r="ABW333" s="120"/>
      <c r="ABX333" s="120"/>
      <c r="ABY333" s="120"/>
      <c r="ABZ333" s="120"/>
      <c r="ACA333" s="120"/>
      <c r="ACB333" s="120"/>
      <c r="ACC333" s="120"/>
      <c r="ACD333" s="120"/>
      <c r="ACE333" s="120"/>
      <c r="ACF333" s="120"/>
      <c r="ACG333" s="120"/>
      <c r="ACH333" s="120"/>
      <c r="ACI333" s="120"/>
      <c r="ACJ333" s="120"/>
      <c r="ACK333" s="120"/>
      <c r="ACL333" s="120"/>
      <c r="ACM333" s="120"/>
      <c r="ACN333" s="120"/>
      <c r="ACO333" s="120"/>
      <c r="ACP333" s="120"/>
      <c r="ACQ333" s="120"/>
      <c r="ACR333" s="120"/>
      <c r="ACS333" s="120"/>
      <c r="ACT333" s="120"/>
      <c r="ACU333" s="120"/>
      <c r="ACV333" s="120"/>
      <c r="ACW333" s="120"/>
      <c r="ACX333" s="120"/>
      <c r="ACY333" s="120"/>
      <c r="ACZ333" s="120"/>
      <c r="ADA333" s="120"/>
      <c r="ADB333" s="120"/>
      <c r="ADC333" s="120"/>
      <c r="ADD333" s="120"/>
      <c r="ADE333" s="120"/>
      <c r="ADF333" s="120"/>
      <c r="ADG333" s="120"/>
      <c r="ADH333" s="120"/>
      <c r="ADI333" s="120"/>
      <c r="ADJ333" s="120"/>
      <c r="ADK333" s="120"/>
      <c r="ADL333" s="120"/>
      <c r="ADM333" s="120"/>
      <c r="ADN333" s="120"/>
      <c r="ADO333" s="120"/>
      <c r="ADP333" s="120"/>
      <c r="ADQ333" s="120"/>
      <c r="ADR333" s="120"/>
      <c r="ADS333" s="120"/>
      <c r="ADT333" s="120"/>
      <c r="ADU333" s="120"/>
      <c r="ADV333" s="120"/>
      <c r="ADW333" s="120"/>
      <c r="ADX333" s="120"/>
      <c r="ADY333" s="120"/>
      <c r="ADZ333" s="120"/>
      <c r="AEA333" s="120"/>
      <c r="AEB333" s="120"/>
      <c r="AEC333" s="120"/>
      <c r="AED333" s="120"/>
      <c r="AEE333" s="120"/>
      <c r="AEF333" s="120"/>
      <c r="AEG333" s="120"/>
      <c r="AEH333" s="120"/>
      <c r="AEI333" s="120"/>
      <c r="AEJ333" s="120"/>
      <c r="AEK333" s="120"/>
      <c r="AEL333" s="120"/>
      <c r="AEM333" s="120"/>
      <c r="AEN333" s="120"/>
      <c r="AEO333" s="120"/>
      <c r="AEP333" s="120"/>
      <c r="AEQ333" s="120"/>
      <c r="AER333" s="120"/>
      <c r="AES333" s="120"/>
      <c r="AET333" s="120"/>
      <c r="AEU333" s="120"/>
      <c r="AEV333" s="120"/>
      <c r="AEW333" s="120"/>
      <c r="AEX333" s="120"/>
      <c r="AEY333" s="120"/>
      <c r="AEZ333" s="120"/>
      <c r="AFA333" s="120"/>
      <c r="AFB333" s="120"/>
      <c r="AFC333" s="120"/>
      <c r="AFD333" s="120"/>
      <c r="AFE333" s="120"/>
      <c r="AFF333" s="120"/>
      <c r="AFG333" s="120"/>
      <c r="AFH333" s="120"/>
      <c r="AFI333" s="120"/>
      <c r="AFJ333" s="120"/>
      <c r="AFK333" s="120"/>
      <c r="AFL333" s="120"/>
      <c r="AFM333" s="120"/>
      <c r="AFN333" s="120"/>
      <c r="AFO333" s="120"/>
      <c r="AFP333" s="120"/>
      <c r="AFQ333" s="120"/>
      <c r="AFR333" s="120"/>
      <c r="AFS333" s="120"/>
      <c r="AFT333" s="120"/>
      <c r="AFU333" s="120"/>
      <c r="AFV333" s="120"/>
      <c r="AFW333" s="120"/>
      <c r="AFX333" s="120"/>
      <c r="AFY333" s="120"/>
      <c r="AFZ333" s="120"/>
      <c r="AGA333" s="120"/>
      <c r="AGB333" s="120"/>
      <c r="AGC333" s="120"/>
      <c r="AGD333" s="120"/>
      <c r="AGE333" s="120"/>
      <c r="AGF333" s="120"/>
      <c r="AGG333" s="120"/>
      <c r="AGH333" s="120"/>
      <c r="AGI333" s="120"/>
      <c r="AGJ333" s="120"/>
      <c r="AGK333" s="120"/>
      <c r="AGL333" s="120"/>
      <c r="AGM333" s="120"/>
      <c r="AGN333" s="120"/>
      <c r="AGO333" s="120"/>
      <c r="AGP333" s="120"/>
      <c r="AGQ333" s="120"/>
      <c r="AGR333" s="120"/>
      <c r="AGS333" s="120"/>
      <c r="AGT333" s="120"/>
      <c r="AGU333" s="120"/>
      <c r="AGV333" s="120"/>
      <c r="AGW333" s="120"/>
      <c r="AGX333" s="120"/>
      <c r="AGY333" s="120"/>
      <c r="AGZ333" s="120"/>
      <c r="AHA333" s="120"/>
      <c r="AHB333" s="120"/>
      <c r="AHC333" s="120"/>
      <c r="AHD333" s="120"/>
      <c r="AHE333" s="120"/>
      <c r="AHF333" s="120"/>
      <c r="AHG333" s="120"/>
      <c r="AHH333" s="120"/>
      <c r="AHI333" s="120"/>
      <c r="AHJ333" s="120"/>
      <c r="AHK333" s="120"/>
      <c r="AHL333" s="120"/>
      <c r="AHM333" s="120"/>
      <c r="AHN333" s="120"/>
      <c r="AHO333" s="120"/>
      <c r="AHP333" s="120"/>
      <c r="AHQ333" s="120"/>
      <c r="AHR333" s="120"/>
      <c r="AHS333" s="120"/>
      <c r="AHT333" s="120"/>
      <c r="AHU333" s="120"/>
      <c r="AHV333" s="120"/>
      <c r="AHW333" s="120"/>
      <c r="AHX333" s="120"/>
      <c r="AHY333" s="120"/>
      <c r="AHZ333" s="120"/>
      <c r="AIA333" s="120"/>
      <c r="AIB333" s="120"/>
      <c r="AIC333" s="120"/>
      <c r="AID333" s="120"/>
      <c r="AIE333" s="120"/>
      <c r="AIF333" s="120"/>
      <c r="AIG333" s="120"/>
      <c r="AIH333" s="120"/>
      <c r="AII333" s="120"/>
      <c r="AIJ333" s="120"/>
      <c r="AIK333" s="120"/>
      <c r="AIL333" s="120"/>
      <c r="AIM333" s="120"/>
      <c r="AIN333" s="120"/>
      <c r="AIO333" s="120"/>
      <c r="AIP333" s="120"/>
      <c r="AIQ333" s="120"/>
      <c r="AIR333" s="120"/>
      <c r="AIS333" s="120"/>
      <c r="AIT333" s="120"/>
      <c r="AIU333" s="120"/>
      <c r="AIV333" s="120"/>
      <c r="AIW333" s="120"/>
      <c r="AIX333" s="120"/>
      <c r="AIY333" s="120"/>
      <c r="AIZ333" s="120"/>
      <c r="AJA333" s="120"/>
      <c r="AJB333" s="120"/>
      <c r="AJC333" s="120"/>
      <c r="AJD333" s="120"/>
      <c r="AJE333" s="120"/>
      <c r="AJF333" s="120"/>
      <c r="AJG333" s="120"/>
      <c r="AJH333" s="120"/>
      <c r="AJI333" s="120"/>
      <c r="AJJ333" s="120"/>
      <c r="AJK333" s="120"/>
      <c r="AJL333" s="120"/>
      <c r="AJM333" s="120"/>
      <c r="AJN333" s="120"/>
      <c r="AJO333" s="120"/>
      <c r="AJP333" s="120"/>
      <c r="AJQ333" s="120"/>
      <c r="AJR333" s="120"/>
      <c r="AJS333" s="120"/>
      <c r="AJT333" s="120"/>
      <c r="AJU333" s="120"/>
      <c r="AJV333" s="120"/>
      <c r="AJW333" s="120"/>
      <c r="AJX333" s="120"/>
      <c r="AJY333" s="120"/>
      <c r="AJZ333" s="120"/>
      <c r="AKA333" s="120"/>
      <c r="AKB333" s="120"/>
      <c r="AKC333" s="120"/>
      <c r="AKD333" s="120"/>
      <c r="AKE333" s="120"/>
      <c r="AKF333" s="120"/>
      <c r="AKG333" s="120"/>
      <c r="AKH333" s="120"/>
      <c r="AKI333" s="120"/>
      <c r="AKJ333" s="120"/>
      <c r="AKK333" s="120"/>
      <c r="AKL333" s="120"/>
      <c r="AKM333" s="120"/>
      <c r="AKN333" s="120"/>
      <c r="AKO333" s="120"/>
      <c r="AKP333" s="120"/>
      <c r="AKQ333" s="120"/>
      <c r="AKR333" s="120"/>
      <c r="AKS333" s="120"/>
      <c r="AKT333" s="120"/>
      <c r="AKU333" s="120"/>
      <c r="AKV333" s="120"/>
      <c r="AKW333" s="120"/>
      <c r="AKX333" s="120"/>
      <c r="AKY333" s="120"/>
      <c r="AKZ333" s="120"/>
      <c r="ALA333" s="120"/>
      <c r="ALB333" s="120"/>
      <c r="ALC333" s="120"/>
      <c r="ALD333" s="120"/>
      <c r="ALE333" s="120"/>
      <c r="ALF333" s="120"/>
      <c r="ALG333" s="120"/>
      <c r="ALH333" s="120"/>
      <c r="ALI333" s="120"/>
      <c r="ALJ333" s="120"/>
      <c r="ALK333" s="120"/>
      <c r="ALL333" s="120"/>
      <c r="ALM333" s="120"/>
      <c r="ALN333" s="120"/>
      <c r="ALO333" s="120"/>
      <c r="ALP333" s="120"/>
      <c r="ALQ333" s="120"/>
      <c r="ALR333" s="120"/>
      <c r="ALS333" s="120"/>
      <c r="ALT333" s="120"/>
      <c r="ALU333" s="120"/>
      <c r="ALV333" s="120"/>
      <c r="ALW333" s="120"/>
      <c r="ALX333" s="120"/>
      <c r="ALY333" s="120"/>
      <c r="ALZ333" s="120"/>
      <c r="AMA333" s="120"/>
      <c r="AMB333" s="120"/>
      <c r="AMC333" s="120"/>
      <c r="AMD333" s="120"/>
      <c r="AME333" s="120"/>
      <c r="AMF333" s="120"/>
      <c r="AMG333" s="120"/>
      <c r="AMH333" s="120"/>
      <c r="AMI333" s="120"/>
      <c r="AMJ333" s="120"/>
      <c r="AMK333" s="120"/>
      <c r="AML333" s="120"/>
    </row>
    <row r="334" spans="1:1026" s="121" customFormat="1" ht="51.75" customHeight="1" x14ac:dyDescent="0.25">
      <c r="A334" s="102">
        <v>329</v>
      </c>
      <c r="B334" s="25" t="s">
        <v>267</v>
      </c>
      <c r="C334" s="83" t="s">
        <v>437</v>
      </c>
      <c r="D334" s="83" t="s">
        <v>197</v>
      </c>
      <c r="E334" s="151" t="s">
        <v>71</v>
      </c>
      <c r="F334" s="116">
        <v>190</v>
      </c>
      <c r="G334" s="117" t="s">
        <v>11</v>
      </c>
      <c r="H334" s="126"/>
      <c r="I334" s="88">
        <f t="shared" si="28"/>
        <v>0</v>
      </c>
      <c r="J334" s="76">
        <f t="shared" si="29"/>
        <v>0</v>
      </c>
      <c r="K334" s="76">
        <f t="shared" si="30"/>
        <v>0</v>
      </c>
      <c r="L334" s="127"/>
      <c r="M334" s="130"/>
      <c r="N334" s="127"/>
      <c r="O334" s="39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  <c r="IQ334" s="120"/>
      <c r="IR334" s="120"/>
      <c r="IS334" s="120"/>
      <c r="IT334" s="120"/>
      <c r="IU334" s="120"/>
      <c r="IV334" s="120"/>
      <c r="IW334" s="120"/>
      <c r="IX334" s="120"/>
      <c r="IY334" s="120"/>
      <c r="IZ334" s="120"/>
      <c r="JA334" s="120"/>
      <c r="JB334" s="120"/>
      <c r="JC334" s="120"/>
      <c r="JD334" s="120"/>
      <c r="JE334" s="120"/>
      <c r="JF334" s="120"/>
      <c r="JG334" s="120"/>
      <c r="JH334" s="120"/>
      <c r="JI334" s="120"/>
      <c r="JJ334" s="120"/>
      <c r="JK334" s="120"/>
      <c r="JL334" s="120"/>
      <c r="JM334" s="120"/>
      <c r="JN334" s="120"/>
      <c r="JO334" s="120"/>
      <c r="JP334" s="120"/>
      <c r="JQ334" s="120"/>
      <c r="JR334" s="120"/>
      <c r="JS334" s="120"/>
      <c r="JT334" s="120"/>
      <c r="JU334" s="120"/>
      <c r="JV334" s="120"/>
      <c r="JW334" s="120"/>
      <c r="JX334" s="120"/>
      <c r="JY334" s="120"/>
      <c r="JZ334" s="120"/>
      <c r="KA334" s="120"/>
      <c r="KB334" s="120"/>
      <c r="KC334" s="120"/>
      <c r="KD334" s="120"/>
      <c r="KE334" s="120"/>
      <c r="KF334" s="120"/>
      <c r="KG334" s="120"/>
      <c r="KH334" s="120"/>
      <c r="KI334" s="120"/>
      <c r="KJ334" s="120"/>
      <c r="KK334" s="120"/>
      <c r="KL334" s="120"/>
      <c r="KM334" s="120"/>
      <c r="KN334" s="120"/>
      <c r="KO334" s="120"/>
      <c r="KP334" s="120"/>
      <c r="KQ334" s="120"/>
      <c r="KR334" s="120"/>
      <c r="KS334" s="120"/>
      <c r="KT334" s="120"/>
      <c r="KU334" s="120"/>
      <c r="KV334" s="120"/>
      <c r="KW334" s="120"/>
      <c r="KX334" s="120"/>
      <c r="KY334" s="120"/>
      <c r="KZ334" s="120"/>
      <c r="LA334" s="120"/>
      <c r="LB334" s="120"/>
      <c r="LC334" s="120"/>
      <c r="LD334" s="120"/>
      <c r="LE334" s="120"/>
      <c r="LF334" s="120"/>
      <c r="LG334" s="120"/>
      <c r="LH334" s="120"/>
      <c r="LI334" s="120"/>
      <c r="LJ334" s="120"/>
      <c r="LK334" s="120"/>
      <c r="LL334" s="120"/>
      <c r="LM334" s="120"/>
      <c r="LN334" s="120"/>
      <c r="LO334" s="120"/>
      <c r="LP334" s="120"/>
      <c r="LQ334" s="120"/>
      <c r="LR334" s="120"/>
      <c r="LS334" s="120"/>
      <c r="LT334" s="120"/>
      <c r="LU334" s="120"/>
      <c r="LV334" s="120"/>
      <c r="LW334" s="120"/>
      <c r="LX334" s="120"/>
      <c r="LY334" s="120"/>
      <c r="LZ334" s="120"/>
      <c r="MA334" s="120"/>
      <c r="MB334" s="120"/>
      <c r="MC334" s="120"/>
      <c r="MD334" s="120"/>
      <c r="ME334" s="120"/>
      <c r="MF334" s="120"/>
      <c r="MG334" s="120"/>
      <c r="MH334" s="120"/>
      <c r="MI334" s="120"/>
      <c r="MJ334" s="120"/>
      <c r="MK334" s="120"/>
      <c r="ML334" s="120"/>
      <c r="MM334" s="120"/>
      <c r="MN334" s="120"/>
      <c r="MO334" s="120"/>
      <c r="MP334" s="120"/>
      <c r="MQ334" s="120"/>
      <c r="MR334" s="120"/>
      <c r="MS334" s="120"/>
      <c r="MT334" s="120"/>
      <c r="MU334" s="120"/>
      <c r="MV334" s="120"/>
      <c r="MW334" s="120"/>
      <c r="MX334" s="120"/>
      <c r="MY334" s="120"/>
      <c r="MZ334" s="120"/>
      <c r="NA334" s="120"/>
      <c r="NB334" s="120"/>
      <c r="NC334" s="120"/>
      <c r="ND334" s="120"/>
      <c r="NE334" s="120"/>
      <c r="NF334" s="120"/>
      <c r="NG334" s="120"/>
      <c r="NH334" s="120"/>
      <c r="NI334" s="120"/>
      <c r="NJ334" s="120"/>
      <c r="NK334" s="120"/>
      <c r="NL334" s="120"/>
      <c r="NM334" s="120"/>
      <c r="NN334" s="120"/>
      <c r="NO334" s="120"/>
      <c r="NP334" s="120"/>
      <c r="NQ334" s="120"/>
      <c r="NR334" s="120"/>
      <c r="NS334" s="120"/>
      <c r="NT334" s="120"/>
      <c r="NU334" s="120"/>
      <c r="NV334" s="120"/>
      <c r="NW334" s="120"/>
      <c r="NX334" s="120"/>
      <c r="NY334" s="120"/>
      <c r="NZ334" s="120"/>
      <c r="OA334" s="120"/>
      <c r="OB334" s="120"/>
      <c r="OC334" s="120"/>
      <c r="OD334" s="120"/>
      <c r="OE334" s="120"/>
      <c r="OF334" s="120"/>
      <c r="OG334" s="120"/>
      <c r="OH334" s="120"/>
      <c r="OI334" s="120"/>
      <c r="OJ334" s="120"/>
      <c r="OK334" s="120"/>
      <c r="OL334" s="120"/>
      <c r="OM334" s="120"/>
      <c r="ON334" s="120"/>
      <c r="OO334" s="120"/>
      <c r="OP334" s="120"/>
      <c r="OQ334" s="120"/>
      <c r="OR334" s="120"/>
      <c r="OS334" s="120"/>
      <c r="OT334" s="120"/>
      <c r="OU334" s="120"/>
      <c r="OV334" s="120"/>
      <c r="OW334" s="120"/>
      <c r="OX334" s="120"/>
      <c r="OY334" s="120"/>
      <c r="OZ334" s="120"/>
      <c r="PA334" s="120"/>
      <c r="PB334" s="120"/>
      <c r="PC334" s="120"/>
      <c r="PD334" s="120"/>
      <c r="PE334" s="120"/>
      <c r="PF334" s="120"/>
      <c r="PG334" s="120"/>
      <c r="PH334" s="120"/>
      <c r="PI334" s="120"/>
      <c r="PJ334" s="120"/>
      <c r="PK334" s="120"/>
      <c r="PL334" s="120"/>
      <c r="PM334" s="120"/>
      <c r="PN334" s="120"/>
      <c r="PO334" s="120"/>
      <c r="PP334" s="120"/>
      <c r="PQ334" s="120"/>
      <c r="PR334" s="120"/>
      <c r="PS334" s="120"/>
      <c r="PT334" s="120"/>
      <c r="PU334" s="120"/>
      <c r="PV334" s="120"/>
      <c r="PW334" s="120"/>
      <c r="PX334" s="120"/>
      <c r="PY334" s="120"/>
      <c r="PZ334" s="120"/>
      <c r="QA334" s="120"/>
      <c r="QB334" s="120"/>
      <c r="QC334" s="120"/>
      <c r="QD334" s="120"/>
      <c r="QE334" s="120"/>
      <c r="QF334" s="120"/>
      <c r="QG334" s="120"/>
      <c r="QH334" s="120"/>
      <c r="QI334" s="120"/>
      <c r="QJ334" s="120"/>
      <c r="QK334" s="120"/>
      <c r="QL334" s="120"/>
      <c r="QM334" s="120"/>
      <c r="QN334" s="120"/>
      <c r="QO334" s="120"/>
      <c r="QP334" s="120"/>
      <c r="QQ334" s="120"/>
      <c r="QR334" s="120"/>
      <c r="QS334" s="120"/>
      <c r="QT334" s="120"/>
      <c r="QU334" s="120"/>
      <c r="QV334" s="120"/>
      <c r="QW334" s="120"/>
      <c r="QX334" s="120"/>
      <c r="QY334" s="120"/>
      <c r="QZ334" s="120"/>
      <c r="RA334" s="120"/>
      <c r="RB334" s="120"/>
      <c r="RC334" s="120"/>
      <c r="RD334" s="120"/>
      <c r="RE334" s="120"/>
      <c r="RF334" s="120"/>
      <c r="RG334" s="120"/>
      <c r="RH334" s="120"/>
      <c r="RI334" s="120"/>
      <c r="RJ334" s="120"/>
      <c r="RK334" s="120"/>
      <c r="RL334" s="120"/>
      <c r="RM334" s="120"/>
      <c r="RN334" s="120"/>
      <c r="RO334" s="120"/>
      <c r="RP334" s="120"/>
      <c r="RQ334" s="120"/>
      <c r="RR334" s="120"/>
      <c r="RS334" s="120"/>
      <c r="RT334" s="120"/>
      <c r="RU334" s="120"/>
      <c r="RV334" s="120"/>
      <c r="RW334" s="120"/>
      <c r="RX334" s="120"/>
      <c r="RY334" s="120"/>
      <c r="RZ334" s="120"/>
      <c r="SA334" s="120"/>
      <c r="SB334" s="120"/>
      <c r="SC334" s="120"/>
      <c r="SD334" s="120"/>
      <c r="SE334" s="120"/>
      <c r="SF334" s="120"/>
      <c r="SG334" s="120"/>
      <c r="SH334" s="120"/>
      <c r="SI334" s="120"/>
      <c r="SJ334" s="120"/>
      <c r="SK334" s="120"/>
      <c r="SL334" s="120"/>
      <c r="SM334" s="120"/>
      <c r="SN334" s="120"/>
      <c r="SO334" s="120"/>
      <c r="SP334" s="120"/>
      <c r="SQ334" s="120"/>
      <c r="SR334" s="120"/>
      <c r="SS334" s="120"/>
      <c r="ST334" s="120"/>
      <c r="SU334" s="120"/>
      <c r="SV334" s="120"/>
      <c r="SW334" s="120"/>
      <c r="SX334" s="120"/>
      <c r="SY334" s="120"/>
      <c r="SZ334" s="120"/>
      <c r="TA334" s="120"/>
      <c r="TB334" s="120"/>
      <c r="TC334" s="120"/>
      <c r="TD334" s="120"/>
      <c r="TE334" s="120"/>
      <c r="TF334" s="120"/>
      <c r="TG334" s="120"/>
      <c r="TH334" s="120"/>
      <c r="TI334" s="120"/>
      <c r="TJ334" s="120"/>
      <c r="TK334" s="120"/>
      <c r="TL334" s="120"/>
      <c r="TM334" s="120"/>
      <c r="TN334" s="120"/>
      <c r="TO334" s="120"/>
      <c r="TP334" s="120"/>
      <c r="TQ334" s="120"/>
      <c r="TR334" s="120"/>
      <c r="TS334" s="120"/>
      <c r="TT334" s="120"/>
      <c r="TU334" s="120"/>
      <c r="TV334" s="120"/>
      <c r="TW334" s="120"/>
      <c r="TX334" s="120"/>
      <c r="TY334" s="120"/>
      <c r="TZ334" s="120"/>
      <c r="UA334" s="120"/>
      <c r="UB334" s="120"/>
      <c r="UC334" s="120"/>
      <c r="UD334" s="120"/>
      <c r="UE334" s="120"/>
      <c r="UF334" s="120"/>
      <c r="UG334" s="120"/>
      <c r="UH334" s="120"/>
      <c r="UI334" s="120"/>
      <c r="UJ334" s="120"/>
      <c r="UK334" s="120"/>
      <c r="UL334" s="120"/>
      <c r="UM334" s="120"/>
      <c r="UN334" s="120"/>
      <c r="UO334" s="120"/>
      <c r="UP334" s="120"/>
      <c r="UQ334" s="120"/>
      <c r="UR334" s="120"/>
      <c r="US334" s="120"/>
      <c r="UT334" s="120"/>
      <c r="UU334" s="120"/>
      <c r="UV334" s="120"/>
      <c r="UW334" s="120"/>
      <c r="UX334" s="120"/>
      <c r="UY334" s="120"/>
      <c r="UZ334" s="120"/>
      <c r="VA334" s="120"/>
      <c r="VB334" s="120"/>
      <c r="VC334" s="120"/>
      <c r="VD334" s="120"/>
      <c r="VE334" s="120"/>
      <c r="VF334" s="120"/>
      <c r="VG334" s="120"/>
      <c r="VH334" s="120"/>
      <c r="VI334" s="120"/>
      <c r="VJ334" s="120"/>
      <c r="VK334" s="120"/>
      <c r="VL334" s="120"/>
      <c r="VM334" s="120"/>
      <c r="VN334" s="120"/>
      <c r="VO334" s="120"/>
      <c r="VP334" s="120"/>
      <c r="VQ334" s="120"/>
      <c r="VR334" s="120"/>
      <c r="VS334" s="120"/>
      <c r="VT334" s="120"/>
      <c r="VU334" s="120"/>
      <c r="VV334" s="120"/>
      <c r="VW334" s="120"/>
      <c r="VX334" s="120"/>
      <c r="VY334" s="120"/>
      <c r="VZ334" s="120"/>
      <c r="WA334" s="120"/>
      <c r="WB334" s="120"/>
      <c r="WC334" s="120"/>
      <c r="WD334" s="120"/>
      <c r="WE334" s="120"/>
      <c r="WF334" s="120"/>
      <c r="WG334" s="120"/>
      <c r="WH334" s="120"/>
      <c r="WI334" s="120"/>
      <c r="WJ334" s="120"/>
      <c r="WK334" s="120"/>
      <c r="WL334" s="120"/>
      <c r="WM334" s="120"/>
      <c r="WN334" s="120"/>
      <c r="WO334" s="120"/>
      <c r="WP334" s="120"/>
      <c r="WQ334" s="120"/>
      <c r="WR334" s="120"/>
      <c r="WS334" s="120"/>
      <c r="WT334" s="120"/>
      <c r="WU334" s="120"/>
      <c r="WV334" s="120"/>
      <c r="WW334" s="120"/>
      <c r="WX334" s="120"/>
      <c r="WY334" s="120"/>
      <c r="WZ334" s="120"/>
      <c r="XA334" s="120"/>
      <c r="XB334" s="120"/>
      <c r="XC334" s="120"/>
      <c r="XD334" s="120"/>
      <c r="XE334" s="120"/>
      <c r="XF334" s="120"/>
      <c r="XG334" s="120"/>
      <c r="XH334" s="120"/>
      <c r="XI334" s="120"/>
      <c r="XJ334" s="120"/>
      <c r="XK334" s="120"/>
      <c r="XL334" s="120"/>
      <c r="XM334" s="120"/>
      <c r="XN334" s="120"/>
      <c r="XO334" s="120"/>
      <c r="XP334" s="120"/>
      <c r="XQ334" s="120"/>
      <c r="XR334" s="120"/>
      <c r="XS334" s="120"/>
      <c r="XT334" s="120"/>
      <c r="XU334" s="120"/>
      <c r="XV334" s="120"/>
      <c r="XW334" s="120"/>
      <c r="XX334" s="120"/>
      <c r="XY334" s="120"/>
      <c r="XZ334" s="120"/>
      <c r="YA334" s="120"/>
      <c r="YB334" s="120"/>
      <c r="YC334" s="120"/>
      <c r="YD334" s="120"/>
      <c r="YE334" s="120"/>
      <c r="YF334" s="120"/>
      <c r="YG334" s="120"/>
      <c r="YH334" s="120"/>
      <c r="YI334" s="120"/>
      <c r="YJ334" s="120"/>
      <c r="YK334" s="120"/>
      <c r="YL334" s="120"/>
      <c r="YM334" s="120"/>
      <c r="YN334" s="120"/>
      <c r="YO334" s="120"/>
      <c r="YP334" s="120"/>
      <c r="YQ334" s="120"/>
      <c r="YR334" s="120"/>
      <c r="YS334" s="120"/>
      <c r="YT334" s="120"/>
      <c r="YU334" s="120"/>
      <c r="YV334" s="120"/>
      <c r="YW334" s="120"/>
      <c r="YX334" s="120"/>
      <c r="YY334" s="120"/>
      <c r="YZ334" s="120"/>
      <c r="ZA334" s="120"/>
      <c r="ZB334" s="120"/>
      <c r="ZC334" s="120"/>
      <c r="ZD334" s="120"/>
      <c r="ZE334" s="120"/>
      <c r="ZF334" s="120"/>
      <c r="ZG334" s="120"/>
      <c r="ZH334" s="120"/>
      <c r="ZI334" s="120"/>
      <c r="ZJ334" s="120"/>
      <c r="ZK334" s="120"/>
      <c r="ZL334" s="120"/>
      <c r="ZM334" s="120"/>
      <c r="ZN334" s="120"/>
      <c r="ZO334" s="120"/>
      <c r="ZP334" s="120"/>
      <c r="ZQ334" s="120"/>
      <c r="ZR334" s="120"/>
      <c r="ZS334" s="120"/>
      <c r="ZT334" s="120"/>
      <c r="ZU334" s="120"/>
      <c r="ZV334" s="120"/>
      <c r="ZW334" s="120"/>
      <c r="ZX334" s="120"/>
      <c r="ZY334" s="120"/>
      <c r="ZZ334" s="120"/>
      <c r="AAA334" s="120"/>
      <c r="AAB334" s="120"/>
      <c r="AAC334" s="120"/>
      <c r="AAD334" s="120"/>
      <c r="AAE334" s="120"/>
      <c r="AAF334" s="120"/>
      <c r="AAG334" s="120"/>
      <c r="AAH334" s="120"/>
      <c r="AAI334" s="120"/>
      <c r="AAJ334" s="120"/>
      <c r="AAK334" s="120"/>
      <c r="AAL334" s="120"/>
      <c r="AAM334" s="120"/>
      <c r="AAN334" s="120"/>
      <c r="AAO334" s="120"/>
      <c r="AAP334" s="120"/>
      <c r="AAQ334" s="120"/>
      <c r="AAR334" s="120"/>
      <c r="AAS334" s="120"/>
      <c r="AAT334" s="120"/>
      <c r="AAU334" s="120"/>
      <c r="AAV334" s="120"/>
      <c r="AAW334" s="120"/>
      <c r="AAX334" s="120"/>
      <c r="AAY334" s="120"/>
      <c r="AAZ334" s="120"/>
      <c r="ABA334" s="120"/>
      <c r="ABB334" s="120"/>
      <c r="ABC334" s="120"/>
      <c r="ABD334" s="120"/>
      <c r="ABE334" s="120"/>
      <c r="ABF334" s="120"/>
      <c r="ABG334" s="120"/>
      <c r="ABH334" s="120"/>
      <c r="ABI334" s="120"/>
      <c r="ABJ334" s="120"/>
      <c r="ABK334" s="120"/>
      <c r="ABL334" s="120"/>
      <c r="ABM334" s="120"/>
      <c r="ABN334" s="120"/>
      <c r="ABO334" s="120"/>
      <c r="ABP334" s="120"/>
      <c r="ABQ334" s="120"/>
      <c r="ABR334" s="120"/>
      <c r="ABS334" s="120"/>
      <c r="ABT334" s="120"/>
      <c r="ABU334" s="120"/>
      <c r="ABV334" s="120"/>
      <c r="ABW334" s="120"/>
      <c r="ABX334" s="120"/>
      <c r="ABY334" s="120"/>
      <c r="ABZ334" s="120"/>
      <c r="ACA334" s="120"/>
      <c r="ACB334" s="120"/>
      <c r="ACC334" s="120"/>
      <c r="ACD334" s="120"/>
      <c r="ACE334" s="120"/>
      <c r="ACF334" s="120"/>
      <c r="ACG334" s="120"/>
      <c r="ACH334" s="120"/>
      <c r="ACI334" s="120"/>
      <c r="ACJ334" s="120"/>
      <c r="ACK334" s="120"/>
      <c r="ACL334" s="120"/>
      <c r="ACM334" s="120"/>
      <c r="ACN334" s="120"/>
      <c r="ACO334" s="120"/>
      <c r="ACP334" s="120"/>
      <c r="ACQ334" s="120"/>
      <c r="ACR334" s="120"/>
      <c r="ACS334" s="120"/>
      <c r="ACT334" s="120"/>
      <c r="ACU334" s="120"/>
      <c r="ACV334" s="120"/>
      <c r="ACW334" s="120"/>
      <c r="ACX334" s="120"/>
      <c r="ACY334" s="120"/>
      <c r="ACZ334" s="120"/>
      <c r="ADA334" s="120"/>
      <c r="ADB334" s="120"/>
      <c r="ADC334" s="120"/>
      <c r="ADD334" s="120"/>
      <c r="ADE334" s="120"/>
      <c r="ADF334" s="120"/>
      <c r="ADG334" s="120"/>
      <c r="ADH334" s="120"/>
      <c r="ADI334" s="120"/>
      <c r="ADJ334" s="120"/>
      <c r="ADK334" s="120"/>
      <c r="ADL334" s="120"/>
      <c r="ADM334" s="120"/>
      <c r="ADN334" s="120"/>
      <c r="ADO334" s="120"/>
      <c r="ADP334" s="120"/>
      <c r="ADQ334" s="120"/>
      <c r="ADR334" s="120"/>
      <c r="ADS334" s="120"/>
      <c r="ADT334" s="120"/>
      <c r="ADU334" s="120"/>
      <c r="ADV334" s="120"/>
      <c r="ADW334" s="120"/>
      <c r="ADX334" s="120"/>
      <c r="ADY334" s="120"/>
      <c r="ADZ334" s="120"/>
      <c r="AEA334" s="120"/>
      <c r="AEB334" s="120"/>
      <c r="AEC334" s="120"/>
      <c r="AED334" s="120"/>
      <c r="AEE334" s="120"/>
      <c r="AEF334" s="120"/>
      <c r="AEG334" s="120"/>
      <c r="AEH334" s="120"/>
      <c r="AEI334" s="120"/>
      <c r="AEJ334" s="120"/>
      <c r="AEK334" s="120"/>
      <c r="AEL334" s="120"/>
      <c r="AEM334" s="120"/>
      <c r="AEN334" s="120"/>
      <c r="AEO334" s="120"/>
      <c r="AEP334" s="120"/>
      <c r="AEQ334" s="120"/>
      <c r="AER334" s="120"/>
      <c r="AES334" s="120"/>
      <c r="AET334" s="120"/>
      <c r="AEU334" s="120"/>
      <c r="AEV334" s="120"/>
      <c r="AEW334" s="120"/>
      <c r="AEX334" s="120"/>
      <c r="AEY334" s="120"/>
      <c r="AEZ334" s="120"/>
      <c r="AFA334" s="120"/>
      <c r="AFB334" s="120"/>
      <c r="AFC334" s="120"/>
      <c r="AFD334" s="120"/>
      <c r="AFE334" s="120"/>
      <c r="AFF334" s="120"/>
      <c r="AFG334" s="120"/>
      <c r="AFH334" s="120"/>
      <c r="AFI334" s="120"/>
      <c r="AFJ334" s="120"/>
      <c r="AFK334" s="120"/>
      <c r="AFL334" s="120"/>
      <c r="AFM334" s="120"/>
      <c r="AFN334" s="120"/>
      <c r="AFO334" s="120"/>
      <c r="AFP334" s="120"/>
      <c r="AFQ334" s="120"/>
      <c r="AFR334" s="120"/>
      <c r="AFS334" s="120"/>
      <c r="AFT334" s="120"/>
      <c r="AFU334" s="120"/>
      <c r="AFV334" s="120"/>
      <c r="AFW334" s="120"/>
      <c r="AFX334" s="120"/>
      <c r="AFY334" s="120"/>
      <c r="AFZ334" s="120"/>
      <c r="AGA334" s="120"/>
      <c r="AGB334" s="120"/>
      <c r="AGC334" s="120"/>
      <c r="AGD334" s="120"/>
      <c r="AGE334" s="120"/>
      <c r="AGF334" s="120"/>
      <c r="AGG334" s="120"/>
      <c r="AGH334" s="120"/>
      <c r="AGI334" s="120"/>
      <c r="AGJ334" s="120"/>
      <c r="AGK334" s="120"/>
      <c r="AGL334" s="120"/>
      <c r="AGM334" s="120"/>
      <c r="AGN334" s="120"/>
      <c r="AGO334" s="120"/>
      <c r="AGP334" s="120"/>
      <c r="AGQ334" s="120"/>
      <c r="AGR334" s="120"/>
      <c r="AGS334" s="120"/>
      <c r="AGT334" s="120"/>
      <c r="AGU334" s="120"/>
      <c r="AGV334" s="120"/>
      <c r="AGW334" s="120"/>
      <c r="AGX334" s="120"/>
      <c r="AGY334" s="120"/>
      <c r="AGZ334" s="120"/>
      <c r="AHA334" s="120"/>
      <c r="AHB334" s="120"/>
      <c r="AHC334" s="120"/>
      <c r="AHD334" s="120"/>
      <c r="AHE334" s="120"/>
      <c r="AHF334" s="120"/>
      <c r="AHG334" s="120"/>
      <c r="AHH334" s="120"/>
      <c r="AHI334" s="120"/>
      <c r="AHJ334" s="120"/>
      <c r="AHK334" s="120"/>
      <c r="AHL334" s="120"/>
      <c r="AHM334" s="120"/>
      <c r="AHN334" s="120"/>
      <c r="AHO334" s="120"/>
      <c r="AHP334" s="120"/>
      <c r="AHQ334" s="120"/>
      <c r="AHR334" s="120"/>
      <c r="AHS334" s="120"/>
      <c r="AHT334" s="120"/>
      <c r="AHU334" s="120"/>
      <c r="AHV334" s="120"/>
      <c r="AHW334" s="120"/>
      <c r="AHX334" s="120"/>
      <c r="AHY334" s="120"/>
      <c r="AHZ334" s="120"/>
      <c r="AIA334" s="120"/>
      <c r="AIB334" s="120"/>
      <c r="AIC334" s="120"/>
      <c r="AID334" s="120"/>
      <c r="AIE334" s="120"/>
      <c r="AIF334" s="120"/>
      <c r="AIG334" s="120"/>
      <c r="AIH334" s="120"/>
      <c r="AII334" s="120"/>
      <c r="AIJ334" s="120"/>
      <c r="AIK334" s="120"/>
      <c r="AIL334" s="120"/>
      <c r="AIM334" s="120"/>
      <c r="AIN334" s="120"/>
      <c r="AIO334" s="120"/>
      <c r="AIP334" s="120"/>
      <c r="AIQ334" s="120"/>
      <c r="AIR334" s="120"/>
      <c r="AIS334" s="120"/>
      <c r="AIT334" s="120"/>
      <c r="AIU334" s="120"/>
      <c r="AIV334" s="120"/>
      <c r="AIW334" s="120"/>
      <c r="AIX334" s="120"/>
      <c r="AIY334" s="120"/>
      <c r="AIZ334" s="120"/>
      <c r="AJA334" s="120"/>
      <c r="AJB334" s="120"/>
      <c r="AJC334" s="120"/>
      <c r="AJD334" s="120"/>
      <c r="AJE334" s="120"/>
      <c r="AJF334" s="120"/>
      <c r="AJG334" s="120"/>
      <c r="AJH334" s="120"/>
      <c r="AJI334" s="120"/>
      <c r="AJJ334" s="120"/>
      <c r="AJK334" s="120"/>
      <c r="AJL334" s="120"/>
      <c r="AJM334" s="120"/>
      <c r="AJN334" s="120"/>
      <c r="AJO334" s="120"/>
      <c r="AJP334" s="120"/>
      <c r="AJQ334" s="120"/>
      <c r="AJR334" s="120"/>
      <c r="AJS334" s="120"/>
      <c r="AJT334" s="120"/>
      <c r="AJU334" s="120"/>
      <c r="AJV334" s="120"/>
      <c r="AJW334" s="120"/>
      <c r="AJX334" s="120"/>
      <c r="AJY334" s="120"/>
      <c r="AJZ334" s="120"/>
      <c r="AKA334" s="120"/>
      <c r="AKB334" s="120"/>
      <c r="AKC334" s="120"/>
      <c r="AKD334" s="120"/>
      <c r="AKE334" s="120"/>
      <c r="AKF334" s="120"/>
      <c r="AKG334" s="120"/>
      <c r="AKH334" s="120"/>
      <c r="AKI334" s="120"/>
      <c r="AKJ334" s="120"/>
      <c r="AKK334" s="120"/>
      <c r="AKL334" s="120"/>
      <c r="AKM334" s="120"/>
      <c r="AKN334" s="120"/>
      <c r="AKO334" s="120"/>
      <c r="AKP334" s="120"/>
      <c r="AKQ334" s="120"/>
      <c r="AKR334" s="120"/>
      <c r="AKS334" s="120"/>
      <c r="AKT334" s="120"/>
      <c r="AKU334" s="120"/>
      <c r="AKV334" s="120"/>
      <c r="AKW334" s="120"/>
      <c r="AKX334" s="120"/>
      <c r="AKY334" s="120"/>
      <c r="AKZ334" s="120"/>
      <c r="ALA334" s="120"/>
      <c r="ALB334" s="120"/>
      <c r="ALC334" s="120"/>
      <c r="ALD334" s="120"/>
      <c r="ALE334" s="120"/>
      <c r="ALF334" s="120"/>
      <c r="ALG334" s="120"/>
      <c r="ALH334" s="120"/>
      <c r="ALI334" s="120"/>
      <c r="ALJ334" s="120"/>
      <c r="ALK334" s="120"/>
      <c r="ALL334" s="120"/>
      <c r="ALM334" s="120"/>
      <c r="ALN334" s="120"/>
      <c r="ALO334" s="120"/>
      <c r="ALP334" s="120"/>
      <c r="ALQ334" s="120"/>
      <c r="ALR334" s="120"/>
      <c r="ALS334" s="120"/>
      <c r="ALT334" s="120"/>
      <c r="ALU334" s="120"/>
      <c r="ALV334" s="120"/>
      <c r="ALW334" s="120"/>
      <c r="ALX334" s="120"/>
      <c r="ALY334" s="120"/>
      <c r="ALZ334" s="120"/>
      <c r="AMA334" s="120"/>
      <c r="AMB334" s="120"/>
      <c r="AMC334" s="120"/>
      <c r="AMD334" s="120"/>
      <c r="AME334" s="120"/>
      <c r="AMF334" s="120"/>
      <c r="AMG334" s="120"/>
      <c r="AMH334" s="120"/>
      <c r="AMI334" s="120"/>
      <c r="AMJ334" s="120"/>
      <c r="AMK334" s="120"/>
      <c r="AML334" s="120"/>
    </row>
    <row r="335" spans="1:1026" s="121" customFormat="1" ht="60" customHeight="1" x14ac:dyDescent="0.25">
      <c r="A335" s="102">
        <v>330</v>
      </c>
      <c r="B335" s="25" t="s">
        <v>366</v>
      </c>
      <c r="C335" s="83" t="s">
        <v>383</v>
      </c>
      <c r="D335" s="83" t="s">
        <v>144</v>
      </c>
      <c r="E335" s="84" t="s">
        <v>22</v>
      </c>
      <c r="F335" s="116">
        <v>1</v>
      </c>
      <c r="G335" s="117" t="s">
        <v>11</v>
      </c>
      <c r="H335" s="88"/>
      <c r="I335" s="88">
        <f t="shared" si="28"/>
        <v>0</v>
      </c>
      <c r="J335" s="76">
        <f t="shared" si="29"/>
        <v>0</v>
      </c>
      <c r="K335" s="76">
        <f t="shared" si="30"/>
        <v>0</v>
      </c>
      <c r="L335" s="89"/>
      <c r="M335" s="89"/>
      <c r="N335" s="89"/>
      <c r="O335" s="39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  <c r="IQ335" s="120"/>
      <c r="IR335" s="120"/>
      <c r="IS335" s="120"/>
      <c r="IT335" s="120"/>
      <c r="IU335" s="120"/>
      <c r="IV335" s="120"/>
      <c r="IW335" s="120"/>
      <c r="IX335" s="120"/>
      <c r="IY335" s="120"/>
      <c r="IZ335" s="120"/>
      <c r="JA335" s="120"/>
      <c r="JB335" s="120"/>
      <c r="JC335" s="120"/>
      <c r="JD335" s="120"/>
      <c r="JE335" s="120"/>
      <c r="JF335" s="120"/>
      <c r="JG335" s="120"/>
      <c r="JH335" s="120"/>
      <c r="JI335" s="120"/>
      <c r="JJ335" s="120"/>
      <c r="JK335" s="120"/>
      <c r="JL335" s="120"/>
      <c r="JM335" s="120"/>
      <c r="JN335" s="120"/>
      <c r="JO335" s="120"/>
      <c r="JP335" s="120"/>
      <c r="JQ335" s="120"/>
      <c r="JR335" s="120"/>
      <c r="JS335" s="120"/>
      <c r="JT335" s="120"/>
      <c r="JU335" s="120"/>
      <c r="JV335" s="120"/>
      <c r="JW335" s="120"/>
      <c r="JX335" s="120"/>
      <c r="JY335" s="120"/>
      <c r="JZ335" s="120"/>
      <c r="KA335" s="120"/>
      <c r="KB335" s="120"/>
      <c r="KC335" s="120"/>
      <c r="KD335" s="120"/>
      <c r="KE335" s="120"/>
      <c r="KF335" s="120"/>
      <c r="KG335" s="120"/>
      <c r="KH335" s="120"/>
      <c r="KI335" s="120"/>
      <c r="KJ335" s="120"/>
      <c r="KK335" s="120"/>
      <c r="KL335" s="120"/>
      <c r="KM335" s="120"/>
      <c r="KN335" s="120"/>
      <c r="KO335" s="120"/>
      <c r="KP335" s="120"/>
      <c r="KQ335" s="120"/>
      <c r="KR335" s="120"/>
      <c r="KS335" s="120"/>
      <c r="KT335" s="120"/>
      <c r="KU335" s="120"/>
      <c r="KV335" s="120"/>
      <c r="KW335" s="120"/>
      <c r="KX335" s="120"/>
      <c r="KY335" s="120"/>
      <c r="KZ335" s="120"/>
      <c r="LA335" s="120"/>
      <c r="LB335" s="120"/>
      <c r="LC335" s="120"/>
      <c r="LD335" s="120"/>
      <c r="LE335" s="120"/>
      <c r="LF335" s="120"/>
      <c r="LG335" s="120"/>
      <c r="LH335" s="120"/>
      <c r="LI335" s="120"/>
      <c r="LJ335" s="120"/>
      <c r="LK335" s="120"/>
      <c r="LL335" s="120"/>
      <c r="LM335" s="120"/>
      <c r="LN335" s="120"/>
      <c r="LO335" s="120"/>
      <c r="LP335" s="120"/>
      <c r="LQ335" s="120"/>
      <c r="LR335" s="120"/>
      <c r="LS335" s="120"/>
      <c r="LT335" s="120"/>
      <c r="LU335" s="120"/>
      <c r="LV335" s="120"/>
      <c r="LW335" s="120"/>
      <c r="LX335" s="120"/>
      <c r="LY335" s="120"/>
      <c r="LZ335" s="120"/>
      <c r="MA335" s="120"/>
      <c r="MB335" s="120"/>
      <c r="MC335" s="120"/>
      <c r="MD335" s="120"/>
      <c r="ME335" s="120"/>
      <c r="MF335" s="120"/>
      <c r="MG335" s="120"/>
      <c r="MH335" s="120"/>
      <c r="MI335" s="120"/>
      <c r="MJ335" s="120"/>
      <c r="MK335" s="120"/>
      <c r="ML335" s="120"/>
      <c r="MM335" s="120"/>
      <c r="MN335" s="120"/>
      <c r="MO335" s="120"/>
      <c r="MP335" s="120"/>
      <c r="MQ335" s="120"/>
      <c r="MR335" s="120"/>
      <c r="MS335" s="120"/>
      <c r="MT335" s="120"/>
      <c r="MU335" s="120"/>
      <c r="MV335" s="120"/>
      <c r="MW335" s="120"/>
      <c r="MX335" s="120"/>
      <c r="MY335" s="120"/>
      <c r="MZ335" s="120"/>
      <c r="NA335" s="120"/>
      <c r="NB335" s="120"/>
      <c r="NC335" s="120"/>
      <c r="ND335" s="120"/>
      <c r="NE335" s="120"/>
      <c r="NF335" s="120"/>
      <c r="NG335" s="120"/>
      <c r="NH335" s="120"/>
      <c r="NI335" s="120"/>
      <c r="NJ335" s="120"/>
      <c r="NK335" s="120"/>
      <c r="NL335" s="120"/>
      <c r="NM335" s="120"/>
      <c r="NN335" s="120"/>
      <c r="NO335" s="120"/>
      <c r="NP335" s="120"/>
      <c r="NQ335" s="120"/>
      <c r="NR335" s="120"/>
      <c r="NS335" s="120"/>
      <c r="NT335" s="120"/>
      <c r="NU335" s="120"/>
      <c r="NV335" s="120"/>
      <c r="NW335" s="120"/>
      <c r="NX335" s="120"/>
      <c r="NY335" s="120"/>
      <c r="NZ335" s="120"/>
      <c r="OA335" s="120"/>
      <c r="OB335" s="120"/>
      <c r="OC335" s="120"/>
      <c r="OD335" s="120"/>
      <c r="OE335" s="120"/>
      <c r="OF335" s="120"/>
      <c r="OG335" s="120"/>
      <c r="OH335" s="120"/>
      <c r="OI335" s="120"/>
      <c r="OJ335" s="120"/>
      <c r="OK335" s="120"/>
      <c r="OL335" s="120"/>
      <c r="OM335" s="120"/>
      <c r="ON335" s="120"/>
      <c r="OO335" s="120"/>
      <c r="OP335" s="120"/>
      <c r="OQ335" s="120"/>
      <c r="OR335" s="120"/>
      <c r="OS335" s="120"/>
      <c r="OT335" s="120"/>
      <c r="OU335" s="120"/>
      <c r="OV335" s="120"/>
      <c r="OW335" s="120"/>
      <c r="OX335" s="120"/>
      <c r="OY335" s="120"/>
      <c r="OZ335" s="120"/>
      <c r="PA335" s="120"/>
      <c r="PB335" s="120"/>
      <c r="PC335" s="120"/>
      <c r="PD335" s="120"/>
      <c r="PE335" s="120"/>
      <c r="PF335" s="120"/>
      <c r="PG335" s="120"/>
      <c r="PH335" s="120"/>
      <c r="PI335" s="120"/>
      <c r="PJ335" s="120"/>
      <c r="PK335" s="120"/>
      <c r="PL335" s="120"/>
      <c r="PM335" s="120"/>
      <c r="PN335" s="120"/>
      <c r="PO335" s="120"/>
      <c r="PP335" s="120"/>
      <c r="PQ335" s="120"/>
      <c r="PR335" s="120"/>
      <c r="PS335" s="120"/>
      <c r="PT335" s="120"/>
      <c r="PU335" s="120"/>
      <c r="PV335" s="120"/>
      <c r="PW335" s="120"/>
      <c r="PX335" s="120"/>
      <c r="PY335" s="120"/>
      <c r="PZ335" s="120"/>
      <c r="QA335" s="120"/>
      <c r="QB335" s="120"/>
      <c r="QC335" s="120"/>
      <c r="QD335" s="120"/>
      <c r="QE335" s="120"/>
      <c r="QF335" s="120"/>
      <c r="QG335" s="120"/>
      <c r="QH335" s="120"/>
      <c r="QI335" s="120"/>
      <c r="QJ335" s="120"/>
      <c r="QK335" s="120"/>
      <c r="QL335" s="120"/>
      <c r="QM335" s="120"/>
      <c r="QN335" s="120"/>
      <c r="QO335" s="120"/>
      <c r="QP335" s="120"/>
      <c r="QQ335" s="120"/>
      <c r="QR335" s="120"/>
      <c r="QS335" s="120"/>
      <c r="QT335" s="120"/>
      <c r="QU335" s="120"/>
      <c r="QV335" s="120"/>
      <c r="QW335" s="120"/>
      <c r="QX335" s="120"/>
      <c r="QY335" s="120"/>
      <c r="QZ335" s="120"/>
      <c r="RA335" s="120"/>
      <c r="RB335" s="120"/>
      <c r="RC335" s="120"/>
      <c r="RD335" s="120"/>
      <c r="RE335" s="120"/>
      <c r="RF335" s="120"/>
      <c r="RG335" s="120"/>
      <c r="RH335" s="120"/>
      <c r="RI335" s="120"/>
      <c r="RJ335" s="120"/>
      <c r="RK335" s="120"/>
      <c r="RL335" s="120"/>
      <c r="RM335" s="120"/>
      <c r="RN335" s="120"/>
      <c r="RO335" s="120"/>
      <c r="RP335" s="120"/>
      <c r="RQ335" s="120"/>
      <c r="RR335" s="120"/>
      <c r="RS335" s="120"/>
      <c r="RT335" s="120"/>
      <c r="RU335" s="120"/>
      <c r="RV335" s="120"/>
      <c r="RW335" s="120"/>
      <c r="RX335" s="120"/>
      <c r="RY335" s="120"/>
      <c r="RZ335" s="120"/>
      <c r="SA335" s="120"/>
      <c r="SB335" s="120"/>
      <c r="SC335" s="120"/>
      <c r="SD335" s="120"/>
      <c r="SE335" s="120"/>
      <c r="SF335" s="120"/>
      <c r="SG335" s="120"/>
      <c r="SH335" s="120"/>
      <c r="SI335" s="120"/>
      <c r="SJ335" s="120"/>
      <c r="SK335" s="120"/>
      <c r="SL335" s="120"/>
      <c r="SM335" s="120"/>
      <c r="SN335" s="120"/>
      <c r="SO335" s="120"/>
      <c r="SP335" s="120"/>
      <c r="SQ335" s="120"/>
      <c r="SR335" s="120"/>
      <c r="SS335" s="120"/>
      <c r="ST335" s="120"/>
      <c r="SU335" s="120"/>
      <c r="SV335" s="120"/>
      <c r="SW335" s="120"/>
      <c r="SX335" s="120"/>
      <c r="SY335" s="120"/>
      <c r="SZ335" s="120"/>
      <c r="TA335" s="120"/>
      <c r="TB335" s="120"/>
      <c r="TC335" s="120"/>
      <c r="TD335" s="120"/>
      <c r="TE335" s="120"/>
      <c r="TF335" s="120"/>
      <c r="TG335" s="120"/>
      <c r="TH335" s="120"/>
      <c r="TI335" s="120"/>
      <c r="TJ335" s="120"/>
      <c r="TK335" s="120"/>
      <c r="TL335" s="120"/>
      <c r="TM335" s="120"/>
      <c r="TN335" s="120"/>
      <c r="TO335" s="120"/>
      <c r="TP335" s="120"/>
      <c r="TQ335" s="120"/>
      <c r="TR335" s="120"/>
      <c r="TS335" s="120"/>
      <c r="TT335" s="120"/>
      <c r="TU335" s="120"/>
      <c r="TV335" s="120"/>
      <c r="TW335" s="120"/>
      <c r="TX335" s="120"/>
      <c r="TY335" s="120"/>
      <c r="TZ335" s="120"/>
      <c r="UA335" s="120"/>
      <c r="UB335" s="120"/>
      <c r="UC335" s="120"/>
      <c r="UD335" s="120"/>
      <c r="UE335" s="120"/>
      <c r="UF335" s="120"/>
      <c r="UG335" s="120"/>
      <c r="UH335" s="120"/>
      <c r="UI335" s="120"/>
      <c r="UJ335" s="120"/>
      <c r="UK335" s="120"/>
      <c r="UL335" s="120"/>
      <c r="UM335" s="120"/>
      <c r="UN335" s="120"/>
      <c r="UO335" s="120"/>
      <c r="UP335" s="120"/>
      <c r="UQ335" s="120"/>
      <c r="UR335" s="120"/>
      <c r="US335" s="120"/>
      <c r="UT335" s="120"/>
      <c r="UU335" s="120"/>
      <c r="UV335" s="120"/>
      <c r="UW335" s="120"/>
      <c r="UX335" s="120"/>
      <c r="UY335" s="120"/>
      <c r="UZ335" s="120"/>
      <c r="VA335" s="120"/>
      <c r="VB335" s="120"/>
      <c r="VC335" s="120"/>
      <c r="VD335" s="120"/>
      <c r="VE335" s="120"/>
      <c r="VF335" s="120"/>
      <c r="VG335" s="120"/>
      <c r="VH335" s="120"/>
      <c r="VI335" s="120"/>
      <c r="VJ335" s="120"/>
      <c r="VK335" s="120"/>
      <c r="VL335" s="120"/>
      <c r="VM335" s="120"/>
      <c r="VN335" s="120"/>
      <c r="VO335" s="120"/>
      <c r="VP335" s="120"/>
      <c r="VQ335" s="120"/>
      <c r="VR335" s="120"/>
      <c r="VS335" s="120"/>
      <c r="VT335" s="120"/>
      <c r="VU335" s="120"/>
      <c r="VV335" s="120"/>
      <c r="VW335" s="120"/>
      <c r="VX335" s="120"/>
      <c r="VY335" s="120"/>
      <c r="VZ335" s="120"/>
      <c r="WA335" s="120"/>
      <c r="WB335" s="120"/>
      <c r="WC335" s="120"/>
      <c r="WD335" s="120"/>
      <c r="WE335" s="120"/>
      <c r="WF335" s="120"/>
      <c r="WG335" s="120"/>
      <c r="WH335" s="120"/>
      <c r="WI335" s="120"/>
      <c r="WJ335" s="120"/>
      <c r="WK335" s="120"/>
      <c r="WL335" s="120"/>
      <c r="WM335" s="120"/>
      <c r="WN335" s="120"/>
      <c r="WO335" s="120"/>
      <c r="WP335" s="120"/>
      <c r="WQ335" s="120"/>
      <c r="WR335" s="120"/>
      <c r="WS335" s="120"/>
      <c r="WT335" s="120"/>
      <c r="WU335" s="120"/>
      <c r="WV335" s="120"/>
      <c r="WW335" s="120"/>
      <c r="WX335" s="120"/>
      <c r="WY335" s="120"/>
      <c r="WZ335" s="120"/>
      <c r="XA335" s="120"/>
      <c r="XB335" s="120"/>
      <c r="XC335" s="120"/>
      <c r="XD335" s="120"/>
      <c r="XE335" s="120"/>
      <c r="XF335" s="120"/>
      <c r="XG335" s="120"/>
      <c r="XH335" s="120"/>
      <c r="XI335" s="120"/>
      <c r="XJ335" s="120"/>
      <c r="XK335" s="120"/>
      <c r="XL335" s="120"/>
      <c r="XM335" s="120"/>
      <c r="XN335" s="120"/>
      <c r="XO335" s="120"/>
      <c r="XP335" s="120"/>
      <c r="XQ335" s="120"/>
      <c r="XR335" s="120"/>
      <c r="XS335" s="120"/>
      <c r="XT335" s="120"/>
      <c r="XU335" s="120"/>
      <c r="XV335" s="120"/>
      <c r="XW335" s="120"/>
      <c r="XX335" s="120"/>
      <c r="XY335" s="120"/>
      <c r="XZ335" s="120"/>
      <c r="YA335" s="120"/>
      <c r="YB335" s="120"/>
      <c r="YC335" s="120"/>
      <c r="YD335" s="120"/>
      <c r="YE335" s="120"/>
      <c r="YF335" s="120"/>
      <c r="YG335" s="120"/>
      <c r="YH335" s="120"/>
      <c r="YI335" s="120"/>
      <c r="YJ335" s="120"/>
      <c r="YK335" s="120"/>
      <c r="YL335" s="120"/>
      <c r="YM335" s="120"/>
      <c r="YN335" s="120"/>
      <c r="YO335" s="120"/>
      <c r="YP335" s="120"/>
      <c r="YQ335" s="120"/>
      <c r="YR335" s="120"/>
      <c r="YS335" s="120"/>
      <c r="YT335" s="120"/>
      <c r="YU335" s="120"/>
      <c r="YV335" s="120"/>
      <c r="YW335" s="120"/>
      <c r="YX335" s="120"/>
      <c r="YY335" s="120"/>
      <c r="YZ335" s="120"/>
      <c r="ZA335" s="120"/>
      <c r="ZB335" s="120"/>
      <c r="ZC335" s="120"/>
      <c r="ZD335" s="120"/>
      <c r="ZE335" s="120"/>
      <c r="ZF335" s="120"/>
      <c r="ZG335" s="120"/>
      <c r="ZH335" s="120"/>
      <c r="ZI335" s="120"/>
      <c r="ZJ335" s="120"/>
      <c r="ZK335" s="120"/>
      <c r="ZL335" s="120"/>
      <c r="ZM335" s="120"/>
      <c r="ZN335" s="120"/>
      <c r="ZO335" s="120"/>
      <c r="ZP335" s="120"/>
      <c r="ZQ335" s="120"/>
      <c r="ZR335" s="120"/>
      <c r="ZS335" s="120"/>
      <c r="ZT335" s="120"/>
      <c r="ZU335" s="120"/>
      <c r="ZV335" s="120"/>
      <c r="ZW335" s="120"/>
      <c r="ZX335" s="120"/>
      <c r="ZY335" s="120"/>
      <c r="ZZ335" s="120"/>
      <c r="AAA335" s="120"/>
      <c r="AAB335" s="120"/>
      <c r="AAC335" s="120"/>
      <c r="AAD335" s="120"/>
      <c r="AAE335" s="120"/>
      <c r="AAF335" s="120"/>
      <c r="AAG335" s="120"/>
      <c r="AAH335" s="120"/>
      <c r="AAI335" s="120"/>
      <c r="AAJ335" s="120"/>
      <c r="AAK335" s="120"/>
      <c r="AAL335" s="120"/>
      <c r="AAM335" s="120"/>
      <c r="AAN335" s="120"/>
      <c r="AAO335" s="120"/>
      <c r="AAP335" s="120"/>
      <c r="AAQ335" s="120"/>
      <c r="AAR335" s="120"/>
      <c r="AAS335" s="120"/>
      <c r="AAT335" s="120"/>
      <c r="AAU335" s="120"/>
      <c r="AAV335" s="120"/>
      <c r="AAW335" s="120"/>
      <c r="AAX335" s="120"/>
      <c r="AAY335" s="120"/>
      <c r="AAZ335" s="120"/>
      <c r="ABA335" s="120"/>
      <c r="ABB335" s="120"/>
      <c r="ABC335" s="120"/>
      <c r="ABD335" s="120"/>
      <c r="ABE335" s="120"/>
      <c r="ABF335" s="120"/>
      <c r="ABG335" s="120"/>
      <c r="ABH335" s="120"/>
      <c r="ABI335" s="120"/>
      <c r="ABJ335" s="120"/>
      <c r="ABK335" s="120"/>
      <c r="ABL335" s="120"/>
      <c r="ABM335" s="120"/>
      <c r="ABN335" s="120"/>
      <c r="ABO335" s="120"/>
      <c r="ABP335" s="120"/>
      <c r="ABQ335" s="120"/>
      <c r="ABR335" s="120"/>
      <c r="ABS335" s="120"/>
      <c r="ABT335" s="120"/>
      <c r="ABU335" s="120"/>
      <c r="ABV335" s="120"/>
      <c r="ABW335" s="120"/>
      <c r="ABX335" s="120"/>
      <c r="ABY335" s="120"/>
      <c r="ABZ335" s="120"/>
      <c r="ACA335" s="120"/>
      <c r="ACB335" s="120"/>
      <c r="ACC335" s="120"/>
      <c r="ACD335" s="120"/>
      <c r="ACE335" s="120"/>
      <c r="ACF335" s="120"/>
      <c r="ACG335" s="120"/>
      <c r="ACH335" s="120"/>
      <c r="ACI335" s="120"/>
      <c r="ACJ335" s="120"/>
      <c r="ACK335" s="120"/>
      <c r="ACL335" s="120"/>
      <c r="ACM335" s="120"/>
      <c r="ACN335" s="120"/>
      <c r="ACO335" s="120"/>
      <c r="ACP335" s="120"/>
      <c r="ACQ335" s="120"/>
      <c r="ACR335" s="120"/>
      <c r="ACS335" s="120"/>
      <c r="ACT335" s="120"/>
      <c r="ACU335" s="120"/>
      <c r="ACV335" s="120"/>
      <c r="ACW335" s="120"/>
      <c r="ACX335" s="120"/>
      <c r="ACY335" s="120"/>
      <c r="ACZ335" s="120"/>
      <c r="ADA335" s="120"/>
      <c r="ADB335" s="120"/>
      <c r="ADC335" s="120"/>
      <c r="ADD335" s="120"/>
      <c r="ADE335" s="120"/>
      <c r="ADF335" s="120"/>
      <c r="ADG335" s="120"/>
      <c r="ADH335" s="120"/>
      <c r="ADI335" s="120"/>
      <c r="ADJ335" s="120"/>
      <c r="ADK335" s="120"/>
      <c r="ADL335" s="120"/>
      <c r="ADM335" s="120"/>
      <c r="ADN335" s="120"/>
      <c r="ADO335" s="120"/>
      <c r="ADP335" s="120"/>
      <c r="ADQ335" s="120"/>
      <c r="ADR335" s="120"/>
      <c r="ADS335" s="120"/>
      <c r="ADT335" s="120"/>
      <c r="ADU335" s="120"/>
      <c r="ADV335" s="120"/>
      <c r="ADW335" s="120"/>
      <c r="ADX335" s="120"/>
      <c r="ADY335" s="120"/>
      <c r="ADZ335" s="120"/>
      <c r="AEA335" s="120"/>
      <c r="AEB335" s="120"/>
      <c r="AEC335" s="120"/>
      <c r="AED335" s="120"/>
      <c r="AEE335" s="120"/>
      <c r="AEF335" s="120"/>
      <c r="AEG335" s="120"/>
      <c r="AEH335" s="120"/>
      <c r="AEI335" s="120"/>
      <c r="AEJ335" s="120"/>
      <c r="AEK335" s="120"/>
      <c r="AEL335" s="120"/>
      <c r="AEM335" s="120"/>
      <c r="AEN335" s="120"/>
      <c r="AEO335" s="120"/>
      <c r="AEP335" s="120"/>
      <c r="AEQ335" s="120"/>
      <c r="AER335" s="120"/>
      <c r="AES335" s="120"/>
      <c r="AET335" s="120"/>
      <c r="AEU335" s="120"/>
      <c r="AEV335" s="120"/>
      <c r="AEW335" s="120"/>
      <c r="AEX335" s="120"/>
      <c r="AEY335" s="120"/>
      <c r="AEZ335" s="120"/>
      <c r="AFA335" s="120"/>
      <c r="AFB335" s="120"/>
      <c r="AFC335" s="120"/>
      <c r="AFD335" s="120"/>
      <c r="AFE335" s="120"/>
      <c r="AFF335" s="120"/>
      <c r="AFG335" s="120"/>
      <c r="AFH335" s="120"/>
      <c r="AFI335" s="120"/>
      <c r="AFJ335" s="120"/>
      <c r="AFK335" s="120"/>
      <c r="AFL335" s="120"/>
      <c r="AFM335" s="120"/>
      <c r="AFN335" s="120"/>
      <c r="AFO335" s="120"/>
      <c r="AFP335" s="120"/>
      <c r="AFQ335" s="120"/>
      <c r="AFR335" s="120"/>
      <c r="AFS335" s="120"/>
      <c r="AFT335" s="120"/>
      <c r="AFU335" s="120"/>
      <c r="AFV335" s="120"/>
      <c r="AFW335" s="120"/>
      <c r="AFX335" s="120"/>
      <c r="AFY335" s="120"/>
      <c r="AFZ335" s="120"/>
      <c r="AGA335" s="120"/>
      <c r="AGB335" s="120"/>
      <c r="AGC335" s="120"/>
      <c r="AGD335" s="120"/>
      <c r="AGE335" s="120"/>
      <c r="AGF335" s="120"/>
      <c r="AGG335" s="120"/>
      <c r="AGH335" s="120"/>
      <c r="AGI335" s="120"/>
      <c r="AGJ335" s="120"/>
      <c r="AGK335" s="120"/>
      <c r="AGL335" s="120"/>
      <c r="AGM335" s="120"/>
      <c r="AGN335" s="120"/>
      <c r="AGO335" s="120"/>
      <c r="AGP335" s="120"/>
      <c r="AGQ335" s="120"/>
      <c r="AGR335" s="120"/>
      <c r="AGS335" s="120"/>
      <c r="AGT335" s="120"/>
      <c r="AGU335" s="120"/>
      <c r="AGV335" s="120"/>
      <c r="AGW335" s="120"/>
      <c r="AGX335" s="120"/>
      <c r="AGY335" s="120"/>
      <c r="AGZ335" s="120"/>
      <c r="AHA335" s="120"/>
      <c r="AHB335" s="120"/>
      <c r="AHC335" s="120"/>
      <c r="AHD335" s="120"/>
      <c r="AHE335" s="120"/>
      <c r="AHF335" s="120"/>
      <c r="AHG335" s="120"/>
      <c r="AHH335" s="120"/>
      <c r="AHI335" s="120"/>
      <c r="AHJ335" s="120"/>
      <c r="AHK335" s="120"/>
      <c r="AHL335" s="120"/>
      <c r="AHM335" s="120"/>
      <c r="AHN335" s="120"/>
      <c r="AHO335" s="120"/>
      <c r="AHP335" s="120"/>
      <c r="AHQ335" s="120"/>
      <c r="AHR335" s="120"/>
      <c r="AHS335" s="120"/>
      <c r="AHT335" s="120"/>
      <c r="AHU335" s="120"/>
      <c r="AHV335" s="120"/>
      <c r="AHW335" s="120"/>
      <c r="AHX335" s="120"/>
      <c r="AHY335" s="120"/>
      <c r="AHZ335" s="120"/>
      <c r="AIA335" s="120"/>
      <c r="AIB335" s="120"/>
      <c r="AIC335" s="120"/>
      <c r="AID335" s="120"/>
      <c r="AIE335" s="120"/>
      <c r="AIF335" s="120"/>
      <c r="AIG335" s="120"/>
      <c r="AIH335" s="120"/>
      <c r="AII335" s="120"/>
      <c r="AIJ335" s="120"/>
      <c r="AIK335" s="120"/>
      <c r="AIL335" s="120"/>
      <c r="AIM335" s="120"/>
      <c r="AIN335" s="120"/>
      <c r="AIO335" s="120"/>
      <c r="AIP335" s="120"/>
      <c r="AIQ335" s="120"/>
      <c r="AIR335" s="120"/>
      <c r="AIS335" s="120"/>
      <c r="AIT335" s="120"/>
      <c r="AIU335" s="120"/>
      <c r="AIV335" s="120"/>
      <c r="AIW335" s="120"/>
      <c r="AIX335" s="120"/>
      <c r="AIY335" s="120"/>
      <c r="AIZ335" s="120"/>
      <c r="AJA335" s="120"/>
      <c r="AJB335" s="120"/>
      <c r="AJC335" s="120"/>
      <c r="AJD335" s="120"/>
      <c r="AJE335" s="120"/>
      <c r="AJF335" s="120"/>
      <c r="AJG335" s="120"/>
      <c r="AJH335" s="120"/>
      <c r="AJI335" s="120"/>
      <c r="AJJ335" s="120"/>
      <c r="AJK335" s="120"/>
      <c r="AJL335" s="120"/>
      <c r="AJM335" s="120"/>
      <c r="AJN335" s="120"/>
      <c r="AJO335" s="120"/>
      <c r="AJP335" s="120"/>
      <c r="AJQ335" s="120"/>
      <c r="AJR335" s="120"/>
      <c r="AJS335" s="120"/>
      <c r="AJT335" s="120"/>
      <c r="AJU335" s="120"/>
      <c r="AJV335" s="120"/>
      <c r="AJW335" s="120"/>
      <c r="AJX335" s="120"/>
      <c r="AJY335" s="120"/>
      <c r="AJZ335" s="120"/>
      <c r="AKA335" s="120"/>
      <c r="AKB335" s="120"/>
      <c r="AKC335" s="120"/>
      <c r="AKD335" s="120"/>
      <c r="AKE335" s="120"/>
      <c r="AKF335" s="120"/>
      <c r="AKG335" s="120"/>
      <c r="AKH335" s="120"/>
      <c r="AKI335" s="120"/>
      <c r="AKJ335" s="120"/>
      <c r="AKK335" s="120"/>
      <c r="AKL335" s="120"/>
      <c r="AKM335" s="120"/>
      <c r="AKN335" s="120"/>
      <c r="AKO335" s="120"/>
      <c r="AKP335" s="120"/>
      <c r="AKQ335" s="120"/>
      <c r="AKR335" s="120"/>
      <c r="AKS335" s="120"/>
      <c r="AKT335" s="120"/>
      <c r="AKU335" s="120"/>
      <c r="AKV335" s="120"/>
      <c r="AKW335" s="120"/>
      <c r="AKX335" s="120"/>
      <c r="AKY335" s="120"/>
      <c r="AKZ335" s="120"/>
      <c r="ALA335" s="120"/>
      <c r="ALB335" s="120"/>
      <c r="ALC335" s="120"/>
      <c r="ALD335" s="120"/>
      <c r="ALE335" s="120"/>
      <c r="ALF335" s="120"/>
      <c r="ALG335" s="120"/>
      <c r="ALH335" s="120"/>
      <c r="ALI335" s="120"/>
      <c r="ALJ335" s="120"/>
      <c r="ALK335" s="120"/>
      <c r="ALL335" s="120"/>
      <c r="ALM335" s="120"/>
      <c r="ALN335" s="120"/>
      <c r="ALO335" s="120"/>
      <c r="ALP335" s="120"/>
      <c r="ALQ335" s="120"/>
      <c r="ALR335" s="120"/>
      <c r="ALS335" s="120"/>
      <c r="ALT335" s="120"/>
      <c r="ALU335" s="120"/>
      <c r="ALV335" s="120"/>
      <c r="ALW335" s="120"/>
      <c r="ALX335" s="120"/>
      <c r="ALY335" s="120"/>
      <c r="ALZ335" s="120"/>
      <c r="AMA335" s="120"/>
      <c r="AMB335" s="120"/>
      <c r="AMC335" s="120"/>
      <c r="AMD335" s="120"/>
      <c r="AME335" s="120"/>
      <c r="AMF335" s="120"/>
      <c r="AMG335" s="120"/>
      <c r="AMH335" s="120"/>
      <c r="AMI335" s="120"/>
      <c r="AMJ335" s="120"/>
      <c r="AMK335" s="120"/>
      <c r="AML335" s="120"/>
    </row>
    <row r="336" spans="1:1026" s="121" customFormat="1" ht="39" customHeight="1" x14ac:dyDescent="0.25">
      <c r="A336" s="102">
        <v>331</v>
      </c>
      <c r="B336" s="25" t="s">
        <v>366</v>
      </c>
      <c r="C336" s="83" t="s">
        <v>383</v>
      </c>
      <c r="D336" s="83" t="s">
        <v>51</v>
      </c>
      <c r="E336" s="84" t="s">
        <v>22</v>
      </c>
      <c r="F336" s="116">
        <v>3</v>
      </c>
      <c r="G336" s="117" t="s">
        <v>11</v>
      </c>
      <c r="H336" s="88"/>
      <c r="I336" s="88">
        <f t="shared" si="28"/>
        <v>0</v>
      </c>
      <c r="J336" s="76">
        <f t="shared" si="29"/>
        <v>0</v>
      </c>
      <c r="K336" s="76">
        <f t="shared" si="30"/>
        <v>0</v>
      </c>
      <c r="L336" s="89"/>
      <c r="M336" s="89"/>
      <c r="N336" s="89"/>
      <c r="O336" s="39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  <c r="IQ336" s="120"/>
      <c r="IR336" s="120"/>
      <c r="IS336" s="120"/>
      <c r="IT336" s="120"/>
      <c r="IU336" s="120"/>
      <c r="IV336" s="120"/>
      <c r="IW336" s="120"/>
      <c r="IX336" s="120"/>
      <c r="IY336" s="120"/>
      <c r="IZ336" s="120"/>
      <c r="JA336" s="120"/>
      <c r="JB336" s="120"/>
      <c r="JC336" s="120"/>
      <c r="JD336" s="120"/>
      <c r="JE336" s="120"/>
      <c r="JF336" s="120"/>
      <c r="JG336" s="120"/>
      <c r="JH336" s="120"/>
      <c r="JI336" s="120"/>
      <c r="JJ336" s="120"/>
      <c r="JK336" s="120"/>
      <c r="JL336" s="120"/>
      <c r="JM336" s="120"/>
      <c r="JN336" s="120"/>
      <c r="JO336" s="120"/>
      <c r="JP336" s="120"/>
      <c r="JQ336" s="120"/>
      <c r="JR336" s="120"/>
      <c r="JS336" s="120"/>
      <c r="JT336" s="120"/>
      <c r="JU336" s="120"/>
      <c r="JV336" s="120"/>
      <c r="JW336" s="120"/>
      <c r="JX336" s="120"/>
      <c r="JY336" s="120"/>
      <c r="JZ336" s="120"/>
      <c r="KA336" s="120"/>
      <c r="KB336" s="120"/>
      <c r="KC336" s="120"/>
      <c r="KD336" s="120"/>
      <c r="KE336" s="120"/>
      <c r="KF336" s="120"/>
      <c r="KG336" s="120"/>
      <c r="KH336" s="120"/>
      <c r="KI336" s="120"/>
      <c r="KJ336" s="120"/>
      <c r="KK336" s="120"/>
      <c r="KL336" s="120"/>
      <c r="KM336" s="120"/>
      <c r="KN336" s="120"/>
      <c r="KO336" s="120"/>
      <c r="KP336" s="120"/>
      <c r="KQ336" s="120"/>
      <c r="KR336" s="120"/>
      <c r="KS336" s="120"/>
      <c r="KT336" s="120"/>
      <c r="KU336" s="120"/>
      <c r="KV336" s="120"/>
      <c r="KW336" s="120"/>
      <c r="KX336" s="120"/>
      <c r="KY336" s="120"/>
      <c r="KZ336" s="120"/>
      <c r="LA336" s="120"/>
      <c r="LB336" s="120"/>
      <c r="LC336" s="120"/>
      <c r="LD336" s="120"/>
      <c r="LE336" s="120"/>
      <c r="LF336" s="120"/>
      <c r="LG336" s="120"/>
      <c r="LH336" s="120"/>
      <c r="LI336" s="120"/>
      <c r="LJ336" s="120"/>
      <c r="LK336" s="120"/>
      <c r="LL336" s="120"/>
      <c r="LM336" s="120"/>
      <c r="LN336" s="120"/>
      <c r="LO336" s="120"/>
      <c r="LP336" s="120"/>
      <c r="LQ336" s="120"/>
      <c r="LR336" s="120"/>
      <c r="LS336" s="120"/>
      <c r="LT336" s="120"/>
      <c r="LU336" s="120"/>
      <c r="LV336" s="120"/>
      <c r="LW336" s="120"/>
      <c r="LX336" s="120"/>
      <c r="LY336" s="120"/>
      <c r="LZ336" s="120"/>
      <c r="MA336" s="120"/>
      <c r="MB336" s="120"/>
      <c r="MC336" s="120"/>
      <c r="MD336" s="120"/>
      <c r="ME336" s="120"/>
      <c r="MF336" s="120"/>
      <c r="MG336" s="120"/>
      <c r="MH336" s="120"/>
      <c r="MI336" s="120"/>
      <c r="MJ336" s="120"/>
      <c r="MK336" s="120"/>
      <c r="ML336" s="120"/>
      <c r="MM336" s="120"/>
      <c r="MN336" s="120"/>
      <c r="MO336" s="120"/>
      <c r="MP336" s="120"/>
      <c r="MQ336" s="120"/>
      <c r="MR336" s="120"/>
      <c r="MS336" s="120"/>
      <c r="MT336" s="120"/>
      <c r="MU336" s="120"/>
      <c r="MV336" s="120"/>
      <c r="MW336" s="120"/>
      <c r="MX336" s="120"/>
      <c r="MY336" s="120"/>
      <c r="MZ336" s="120"/>
      <c r="NA336" s="120"/>
      <c r="NB336" s="120"/>
      <c r="NC336" s="120"/>
      <c r="ND336" s="120"/>
      <c r="NE336" s="120"/>
      <c r="NF336" s="120"/>
      <c r="NG336" s="120"/>
      <c r="NH336" s="120"/>
      <c r="NI336" s="120"/>
      <c r="NJ336" s="120"/>
      <c r="NK336" s="120"/>
      <c r="NL336" s="120"/>
      <c r="NM336" s="120"/>
      <c r="NN336" s="120"/>
      <c r="NO336" s="120"/>
      <c r="NP336" s="120"/>
      <c r="NQ336" s="120"/>
      <c r="NR336" s="120"/>
      <c r="NS336" s="120"/>
      <c r="NT336" s="120"/>
      <c r="NU336" s="120"/>
      <c r="NV336" s="120"/>
      <c r="NW336" s="120"/>
      <c r="NX336" s="120"/>
      <c r="NY336" s="120"/>
      <c r="NZ336" s="120"/>
      <c r="OA336" s="120"/>
      <c r="OB336" s="120"/>
      <c r="OC336" s="120"/>
      <c r="OD336" s="120"/>
      <c r="OE336" s="120"/>
      <c r="OF336" s="120"/>
      <c r="OG336" s="120"/>
      <c r="OH336" s="120"/>
      <c r="OI336" s="120"/>
      <c r="OJ336" s="120"/>
      <c r="OK336" s="120"/>
      <c r="OL336" s="120"/>
      <c r="OM336" s="120"/>
      <c r="ON336" s="120"/>
      <c r="OO336" s="120"/>
      <c r="OP336" s="120"/>
      <c r="OQ336" s="120"/>
      <c r="OR336" s="120"/>
      <c r="OS336" s="120"/>
      <c r="OT336" s="120"/>
      <c r="OU336" s="120"/>
      <c r="OV336" s="120"/>
      <c r="OW336" s="120"/>
      <c r="OX336" s="120"/>
      <c r="OY336" s="120"/>
      <c r="OZ336" s="120"/>
      <c r="PA336" s="120"/>
      <c r="PB336" s="120"/>
      <c r="PC336" s="120"/>
      <c r="PD336" s="120"/>
      <c r="PE336" s="120"/>
      <c r="PF336" s="120"/>
      <c r="PG336" s="120"/>
      <c r="PH336" s="120"/>
      <c r="PI336" s="120"/>
      <c r="PJ336" s="120"/>
      <c r="PK336" s="120"/>
      <c r="PL336" s="120"/>
      <c r="PM336" s="120"/>
      <c r="PN336" s="120"/>
      <c r="PO336" s="120"/>
      <c r="PP336" s="120"/>
      <c r="PQ336" s="120"/>
      <c r="PR336" s="120"/>
      <c r="PS336" s="120"/>
      <c r="PT336" s="120"/>
      <c r="PU336" s="120"/>
      <c r="PV336" s="120"/>
      <c r="PW336" s="120"/>
      <c r="PX336" s="120"/>
      <c r="PY336" s="120"/>
      <c r="PZ336" s="120"/>
      <c r="QA336" s="120"/>
      <c r="QB336" s="120"/>
      <c r="QC336" s="120"/>
      <c r="QD336" s="120"/>
      <c r="QE336" s="120"/>
      <c r="QF336" s="120"/>
      <c r="QG336" s="120"/>
      <c r="QH336" s="120"/>
      <c r="QI336" s="120"/>
      <c r="QJ336" s="120"/>
      <c r="QK336" s="120"/>
      <c r="QL336" s="120"/>
      <c r="QM336" s="120"/>
      <c r="QN336" s="120"/>
      <c r="QO336" s="120"/>
      <c r="QP336" s="120"/>
      <c r="QQ336" s="120"/>
      <c r="QR336" s="120"/>
      <c r="QS336" s="120"/>
      <c r="QT336" s="120"/>
      <c r="QU336" s="120"/>
      <c r="QV336" s="120"/>
      <c r="QW336" s="120"/>
      <c r="QX336" s="120"/>
      <c r="QY336" s="120"/>
      <c r="QZ336" s="120"/>
      <c r="RA336" s="120"/>
      <c r="RB336" s="120"/>
      <c r="RC336" s="120"/>
      <c r="RD336" s="120"/>
      <c r="RE336" s="120"/>
      <c r="RF336" s="120"/>
      <c r="RG336" s="120"/>
      <c r="RH336" s="120"/>
      <c r="RI336" s="120"/>
      <c r="RJ336" s="120"/>
      <c r="RK336" s="120"/>
      <c r="RL336" s="120"/>
      <c r="RM336" s="120"/>
      <c r="RN336" s="120"/>
      <c r="RO336" s="120"/>
      <c r="RP336" s="120"/>
      <c r="RQ336" s="120"/>
      <c r="RR336" s="120"/>
      <c r="RS336" s="120"/>
      <c r="RT336" s="120"/>
      <c r="RU336" s="120"/>
      <c r="RV336" s="120"/>
      <c r="RW336" s="120"/>
      <c r="RX336" s="120"/>
      <c r="RY336" s="120"/>
      <c r="RZ336" s="120"/>
      <c r="SA336" s="120"/>
      <c r="SB336" s="120"/>
      <c r="SC336" s="120"/>
      <c r="SD336" s="120"/>
      <c r="SE336" s="120"/>
      <c r="SF336" s="120"/>
      <c r="SG336" s="120"/>
      <c r="SH336" s="120"/>
      <c r="SI336" s="120"/>
      <c r="SJ336" s="120"/>
      <c r="SK336" s="120"/>
      <c r="SL336" s="120"/>
      <c r="SM336" s="120"/>
      <c r="SN336" s="120"/>
      <c r="SO336" s="120"/>
      <c r="SP336" s="120"/>
      <c r="SQ336" s="120"/>
      <c r="SR336" s="120"/>
      <c r="SS336" s="120"/>
      <c r="ST336" s="120"/>
      <c r="SU336" s="120"/>
      <c r="SV336" s="120"/>
      <c r="SW336" s="120"/>
      <c r="SX336" s="120"/>
      <c r="SY336" s="120"/>
      <c r="SZ336" s="120"/>
      <c r="TA336" s="120"/>
      <c r="TB336" s="120"/>
      <c r="TC336" s="120"/>
      <c r="TD336" s="120"/>
      <c r="TE336" s="120"/>
      <c r="TF336" s="120"/>
      <c r="TG336" s="120"/>
      <c r="TH336" s="120"/>
      <c r="TI336" s="120"/>
      <c r="TJ336" s="120"/>
      <c r="TK336" s="120"/>
      <c r="TL336" s="120"/>
      <c r="TM336" s="120"/>
      <c r="TN336" s="120"/>
      <c r="TO336" s="120"/>
      <c r="TP336" s="120"/>
      <c r="TQ336" s="120"/>
      <c r="TR336" s="120"/>
      <c r="TS336" s="120"/>
      <c r="TT336" s="120"/>
      <c r="TU336" s="120"/>
      <c r="TV336" s="120"/>
      <c r="TW336" s="120"/>
      <c r="TX336" s="120"/>
      <c r="TY336" s="120"/>
      <c r="TZ336" s="120"/>
      <c r="UA336" s="120"/>
      <c r="UB336" s="120"/>
      <c r="UC336" s="120"/>
      <c r="UD336" s="120"/>
      <c r="UE336" s="120"/>
      <c r="UF336" s="120"/>
      <c r="UG336" s="120"/>
      <c r="UH336" s="120"/>
      <c r="UI336" s="120"/>
      <c r="UJ336" s="120"/>
      <c r="UK336" s="120"/>
      <c r="UL336" s="120"/>
      <c r="UM336" s="120"/>
      <c r="UN336" s="120"/>
      <c r="UO336" s="120"/>
      <c r="UP336" s="120"/>
      <c r="UQ336" s="120"/>
      <c r="UR336" s="120"/>
      <c r="US336" s="120"/>
      <c r="UT336" s="120"/>
      <c r="UU336" s="120"/>
      <c r="UV336" s="120"/>
      <c r="UW336" s="120"/>
      <c r="UX336" s="120"/>
      <c r="UY336" s="120"/>
      <c r="UZ336" s="120"/>
      <c r="VA336" s="120"/>
      <c r="VB336" s="120"/>
      <c r="VC336" s="120"/>
      <c r="VD336" s="120"/>
      <c r="VE336" s="120"/>
      <c r="VF336" s="120"/>
      <c r="VG336" s="120"/>
      <c r="VH336" s="120"/>
      <c r="VI336" s="120"/>
      <c r="VJ336" s="120"/>
      <c r="VK336" s="120"/>
      <c r="VL336" s="120"/>
      <c r="VM336" s="120"/>
      <c r="VN336" s="120"/>
      <c r="VO336" s="120"/>
      <c r="VP336" s="120"/>
      <c r="VQ336" s="120"/>
      <c r="VR336" s="120"/>
      <c r="VS336" s="120"/>
      <c r="VT336" s="120"/>
      <c r="VU336" s="120"/>
      <c r="VV336" s="120"/>
      <c r="VW336" s="120"/>
      <c r="VX336" s="120"/>
      <c r="VY336" s="120"/>
      <c r="VZ336" s="120"/>
      <c r="WA336" s="120"/>
      <c r="WB336" s="120"/>
      <c r="WC336" s="120"/>
      <c r="WD336" s="120"/>
      <c r="WE336" s="120"/>
      <c r="WF336" s="120"/>
      <c r="WG336" s="120"/>
      <c r="WH336" s="120"/>
      <c r="WI336" s="120"/>
      <c r="WJ336" s="120"/>
      <c r="WK336" s="120"/>
      <c r="WL336" s="120"/>
      <c r="WM336" s="120"/>
      <c r="WN336" s="120"/>
      <c r="WO336" s="120"/>
      <c r="WP336" s="120"/>
      <c r="WQ336" s="120"/>
      <c r="WR336" s="120"/>
      <c r="WS336" s="120"/>
      <c r="WT336" s="120"/>
      <c r="WU336" s="120"/>
      <c r="WV336" s="120"/>
      <c r="WW336" s="120"/>
      <c r="WX336" s="120"/>
      <c r="WY336" s="120"/>
      <c r="WZ336" s="120"/>
      <c r="XA336" s="120"/>
      <c r="XB336" s="120"/>
      <c r="XC336" s="120"/>
      <c r="XD336" s="120"/>
      <c r="XE336" s="120"/>
      <c r="XF336" s="120"/>
      <c r="XG336" s="120"/>
      <c r="XH336" s="120"/>
      <c r="XI336" s="120"/>
      <c r="XJ336" s="120"/>
      <c r="XK336" s="120"/>
      <c r="XL336" s="120"/>
      <c r="XM336" s="120"/>
      <c r="XN336" s="120"/>
      <c r="XO336" s="120"/>
      <c r="XP336" s="120"/>
      <c r="XQ336" s="120"/>
      <c r="XR336" s="120"/>
      <c r="XS336" s="120"/>
      <c r="XT336" s="120"/>
      <c r="XU336" s="120"/>
      <c r="XV336" s="120"/>
      <c r="XW336" s="120"/>
      <c r="XX336" s="120"/>
      <c r="XY336" s="120"/>
      <c r="XZ336" s="120"/>
      <c r="YA336" s="120"/>
      <c r="YB336" s="120"/>
      <c r="YC336" s="120"/>
      <c r="YD336" s="120"/>
      <c r="YE336" s="120"/>
      <c r="YF336" s="120"/>
      <c r="YG336" s="120"/>
      <c r="YH336" s="120"/>
      <c r="YI336" s="120"/>
      <c r="YJ336" s="120"/>
      <c r="YK336" s="120"/>
      <c r="YL336" s="120"/>
      <c r="YM336" s="120"/>
      <c r="YN336" s="120"/>
      <c r="YO336" s="120"/>
      <c r="YP336" s="120"/>
      <c r="YQ336" s="120"/>
      <c r="YR336" s="120"/>
      <c r="YS336" s="120"/>
      <c r="YT336" s="120"/>
      <c r="YU336" s="120"/>
      <c r="YV336" s="120"/>
      <c r="YW336" s="120"/>
      <c r="YX336" s="120"/>
      <c r="YY336" s="120"/>
      <c r="YZ336" s="120"/>
      <c r="ZA336" s="120"/>
      <c r="ZB336" s="120"/>
      <c r="ZC336" s="120"/>
      <c r="ZD336" s="120"/>
      <c r="ZE336" s="120"/>
      <c r="ZF336" s="120"/>
      <c r="ZG336" s="120"/>
      <c r="ZH336" s="120"/>
      <c r="ZI336" s="120"/>
      <c r="ZJ336" s="120"/>
      <c r="ZK336" s="120"/>
      <c r="ZL336" s="120"/>
      <c r="ZM336" s="120"/>
      <c r="ZN336" s="120"/>
      <c r="ZO336" s="120"/>
      <c r="ZP336" s="120"/>
      <c r="ZQ336" s="120"/>
      <c r="ZR336" s="120"/>
      <c r="ZS336" s="120"/>
      <c r="ZT336" s="120"/>
      <c r="ZU336" s="120"/>
      <c r="ZV336" s="120"/>
      <c r="ZW336" s="120"/>
      <c r="ZX336" s="120"/>
      <c r="ZY336" s="120"/>
      <c r="ZZ336" s="120"/>
      <c r="AAA336" s="120"/>
      <c r="AAB336" s="120"/>
      <c r="AAC336" s="120"/>
      <c r="AAD336" s="120"/>
      <c r="AAE336" s="120"/>
      <c r="AAF336" s="120"/>
      <c r="AAG336" s="120"/>
      <c r="AAH336" s="120"/>
      <c r="AAI336" s="120"/>
      <c r="AAJ336" s="120"/>
      <c r="AAK336" s="120"/>
      <c r="AAL336" s="120"/>
      <c r="AAM336" s="120"/>
      <c r="AAN336" s="120"/>
      <c r="AAO336" s="120"/>
      <c r="AAP336" s="120"/>
      <c r="AAQ336" s="120"/>
      <c r="AAR336" s="120"/>
      <c r="AAS336" s="120"/>
      <c r="AAT336" s="120"/>
      <c r="AAU336" s="120"/>
      <c r="AAV336" s="120"/>
      <c r="AAW336" s="120"/>
      <c r="AAX336" s="120"/>
      <c r="AAY336" s="120"/>
      <c r="AAZ336" s="120"/>
      <c r="ABA336" s="120"/>
      <c r="ABB336" s="120"/>
      <c r="ABC336" s="120"/>
      <c r="ABD336" s="120"/>
      <c r="ABE336" s="120"/>
      <c r="ABF336" s="120"/>
      <c r="ABG336" s="120"/>
      <c r="ABH336" s="120"/>
      <c r="ABI336" s="120"/>
      <c r="ABJ336" s="120"/>
      <c r="ABK336" s="120"/>
      <c r="ABL336" s="120"/>
      <c r="ABM336" s="120"/>
      <c r="ABN336" s="120"/>
      <c r="ABO336" s="120"/>
      <c r="ABP336" s="120"/>
      <c r="ABQ336" s="120"/>
      <c r="ABR336" s="120"/>
      <c r="ABS336" s="120"/>
      <c r="ABT336" s="120"/>
      <c r="ABU336" s="120"/>
      <c r="ABV336" s="120"/>
      <c r="ABW336" s="120"/>
      <c r="ABX336" s="120"/>
      <c r="ABY336" s="120"/>
      <c r="ABZ336" s="120"/>
      <c r="ACA336" s="120"/>
      <c r="ACB336" s="120"/>
      <c r="ACC336" s="120"/>
      <c r="ACD336" s="120"/>
      <c r="ACE336" s="120"/>
      <c r="ACF336" s="120"/>
      <c r="ACG336" s="120"/>
      <c r="ACH336" s="120"/>
      <c r="ACI336" s="120"/>
      <c r="ACJ336" s="120"/>
      <c r="ACK336" s="120"/>
      <c r="ACL336" s="120"/>
      <c r="ACM336" s="120"/>
      <c r="ACN336" s="120"/>
      <c r="ACO336" s="120"/>
      <c r="ACP336" s="120"/>
      <c r="ACQ336" s="120"/>
      <c r="ACR336" s="120"/>
      <c r="ACS336" s="120"/>
      <c r="ACT336" s="120"/>
      <c r="ACU336" s="120"/>
      <c r="ACV336" s="120"/>
      <c r="ACW336" s="120"/>
      <c r="ACX336" s="120"/>
      <c r="ACY336" s="120"/>
      <c r="ACZ336" s="120"/>
      <c r="ADA336" s="120"/>
      <c r="ADB336" s="120"/>
      <c r="ADC336" s="120"/>
      <c r="ADD336" s="120"/>
      <c r="ADE336" s="120"/>
      <c r="ADF336" s="120"/>
      <c r="ADG336" s="120"/>
      <c r="ADH336" s="120"/>
      <c r="ADI336" s="120"/>
      <c r="ADJ336" s="120"/>
      <c r="ADK336" s="120"/>
      <c r="ADL336" s="120"/>
      <c r="ADM336" s="120"/>
      <c r="ADN336" s="120"/>
      <c r="ADO336" s="120"/>
      <c r="ADP336" s="120"/>
      <c r="ADQ336" s="120"/>
      <c r="ADR336" s="120"/>
      <c r="ADS336" s="120"/>
      <c r="ADT336" s="120"/>
      <c r="ADU336" s="120"/>
      <c r="ADV336" s="120"/>
      <c r="ADW336" s="120"/>
      <c r="ADX336" s="120"/>
      <c r="ADY336" s="120"/>
      <c r="ADZ336" s="120"/>
      <c r="AEA336" s="120"/>
      <c r="AEB336" s="120"/>
      <c r="AEC336" s="120"/>
      <c r="AED336" s="120"/>
      <c r="AEE336" s="120"/>
      <c r="AEF336" s="120"/>
      <c r="AEG336" s="120"/>
      <c r="AEH336" s="120"/>
      <c r="AEI336" s="120"/>
      <c r="AEJ336" s="120"/>
      <c r="AEK336" s="120"/>
      <c r="AEL336" s="120"/>
      <c r="AEM336" s="120"/>
      <c r="AEN336" s="120"/>
      <c r="AEO336" s="120"/>
      <c r="AEP336" s="120"/>
      <c r="AEQ336" s="120"/>
      <c r="AER336" s="120"/>
      <c r="AES336" s="120"/>
      <c r="AET336" s="120"/>
      <c r="AEU336" s="120"/>
      <c r="AEV336" s="120"/>
      <c r="AEW336" s="120"/>
      <c r="AEX336" s="120"/>
      <c r="AEY336" s="120"/>
      <c r="AEZ336" s="120"/>
      <c r="AFA336" s="120"/>
      <c r="AFB336" s="120"/>
      <c r="AFC336" s="120"/>
      <c r="AFD336" s="120"/>
      <c r="AFE336" s="120"/>
      <c r="AFF336" s="120"/>
      <c r="AFG336" s="120"/>
      <c r="AFH336" s="120"/>
      <c r="AFI336" s="120"/>
      <c r="AFJ336" s="120"/>
      <c r="AFK336" s="120"/>
      <c r="AFL336" s="120"/>
      <c r="AFM336" s="120"/>
      <c r="AFN336" s="120"/>
      <c r="AFO336" s="120"/>
      <c r="AFP336" s="120"/>
      <c r="AFQ336" s="120"/>
      <c r="AFR336" s="120"/>
      <c r="AFS336" s="120"/>
      <c r="AFT336" s="120"/>
      <c r="AFU336" s="120"/>
      <c r="AFV336" s="120"/>
      <c r="AFW336" s="120"/>
      <c r="AFX336" s="120"/>
      <c r="AFY336" s="120"/>
      <c r="AFZ336" s="120"/>
      <c r="AGA336" s="120"/>
      <c r="AGB336" s="120"/>
      <c r="AGC336" s="120"/>
      <c r="AGD336" s="120"/>
      <c r="AGE336" s="120"/>
      <c r="AGF336" s="120"/>
      <c r="AGG336" s="120"/>
      <c r="AGH336" s="120"/>
      <c r="AGI336" s="120"/>
      <c r="AGJ336" s="120"/>
      <c r="AGK336" s="120"/>
      <c r="AGL336" s="120"/>
      <c r="AGM336" s="120"/>
      <c r="AGN336" s="120"/>
      <c r="AGO336" s="120"/>
      <c r="AGP336" s="120"/>
      <c r="AGQ336" s="120"/>
      <c r="AGR336" s="120"/>
      <c r="AGS336" s="120"/>
      <c r="AGT336" s="120"/>
      <c r="AGU336" s="120"/>
      <c r="AGV336" s="120"/>
      <c r="AGW336" s="120"/>
      <c r="AGX336" s="120"/>
      <c r="AGY336" s="120"/>
      <c r="AGZ336" s="120"/>
      <c r="AHA336" s="120"/>
      <c r="AHB336" s="120"/>
      <c r="AHC336" s="120"/>
      <c r="AHD336" s="120"/>
      <c r="AHE336" s="120"/>
      <c r="AHF336" s="120"/>
      <c r="AHG336" s="120"/>
      <c r="AHH336" s="120"/>
      <c r="AHI336" s="120"/>
      <c r="AHJ336" s="120"/>
      <c r="AHK336" s="120"/>
      <c r="AHL336" s="120"/>
      <c r="AHM336" s="120"/>
      <c r="AHN336" s="120"/>
      <c r="AHO336" s="120"/>
      <c r="AHP336" s="120"/>
      <c r="AHQ336" s="120"/>
      <c r="AHR336" s="120"/>
      <c r="AHS336" s="120"/>
      <c r="AHT336" s="120"/>
      <c r="AHU336" s="120"/>
      <c r="AHV336" s="120"/>
      <c r="AHW336" s="120"/>
      <c r="AHX336" s="120"/>
      <c r="AHY336" s="120"/>
      <c r="AHZ336" s="120"/>
      <c r="AIA336" s="120"/>
      <c r="AIB336" s="120"/>
      <c r="AIC336" s="120"/>
      <c r="AID336" s="120"/>
      <c r="AIE336" s="120"/>
      <c r="AIF336" s="120"/>
      <c r="AIG336" s="120"/>
      <c r="AIH336" s="120"/>
      <c r="AII336" s="120"/>
      <c r="AIJ336" s="120"/>
      <c r="AIK336" s="120"/>
      <c r="AIL336" s="120"/>
      <c r="AIM336" s="120"/>
      <c r="AIN336" s="120"/>
      <c r="AIO336" s="120"/>
      <c r="AIP336" s="120"/>
      <c r="AIQ336" s="120"/>
      <c r="AIR336" s="120"/>
      <c r="AIS336" s="120"/>
      <c r="AIT336" s="120"/>
      <c r="AIU336" s="120"/>
      <c r="AIV336" s="120"/>
      <c r="AIW336" s="120"/>
      <c r="AIX336" s="120"/>
      <c r="AIY336" s="120"/>
      <c r="AIZ336" s="120"/>
      <c r="AJA336" s="120"/>
      <c r="AJB336" s="120"/>
      <c r="AJC336" s="120"/>
      <c r="AJD336" s="120"/>
      <c r="AJE336" s="120"/>
      <c r="AJF336" s="120"/>
      <c r="AJG336" s="120"/>
      <c r="AJH336" s="120"/>
      <c r="AJI336" s="120"/>
      <c r="AJJ336" s="120"/>
      <c r="AJK336" s="120"/>
      <c r="AJL336" s="120"/>
      <c r="AJM336" s="120"/>
      <c r="AJN336" s="120"/>
      <c r="AJO336" s="120"/>
      <c r="AJP336" s="120"/>
      <c r="AJQ336" s="120"/>
      <c r="AJR336" s="120"/>
      <c r="AJS336" s="120"/>
      <c r="AJT336" s="120"/>
      <c r="AJU336" s="120"/>
      <c r="AJV336" s="120"/>
      <c r="AJW336" s="120"/>
      <c r="AJX336" s="120"/>
      <c r="AJY336" s="120"/>
      <c r="AJZ336" s="120"/>
      <c r="AKA336" s="120"/>
      <c r="AKB336" s="120"/>
      <c r="AKC336" s="120"/>
      <c r="AKD336" s="120"/>
      <c r="AKE336" s="120"/>
      <c r="AKF336" s="120"/>
      <c r="AKG336" s="120"/>
      <c r="AKH336" s="120"/>
      <c r="AKI336" s="120"/>
      <c r="AKJ336" s="120"/>
      <c r="AKK336" s="120"/>
      <c r="AKL336" s="120"/>
      <c r="AKM336" s="120"/>
      <c r="AKN336" s="120"/>
      <c r="AKO336" s="120"/>
      <c r="AKP336" s="120"/>
      <c r="AKQ336" s="120"/>
      <c r="AKR336" s="120"/>
      <c r="AKS336" s="120"/>
      <c r="AKT336" s="120"/>
      <c r="AKU336" s="120"/>
      <c r="AKV336" s="120"/>
      <c r="AKW336" s="120"/>
      <c r="AKX336" s="120"/>
      <c r="AKY336" s="120"/>
      <c r="AKZ336" s="120"/>
      <c r="ALA336" s="120"/>
      <c r="ALB336" s="120"/>
      <c r="ALC336" s="120"/>
      <c r="ALD336" s="120"/>
      <c r="ALE336" s="120"/>
      <c r="ALF336" s="120"/>
      <c r="ALG336" s="120"/>
      <c r="ALH336" s="120"/>
      <c r="ALI336" s="120"/>
      <c r="ALJ336" s="120"/>
      <c r="ALK336" s="120"/>
      <c r="ALL336" s="120"/>
      <c r="ALM336" s="120"/>
      <c r="ALN336" s="120"/>
      <c r="ALO336" s="120"/>
      <c r="ALP336" s="120"/>
      <c r="ALQ336" s="120"/>
      <c r="ALR336" s="120"/>
      <c r="ALS336" s="120"/>
      <c r="ALT336" s="120"/>
      <c r="ALU336" s="120"/>
      <c r="ALV336" s="120"/>
      <c r="ALW336" s="120"/>
      <c r="ALX336" s="120"/>
      <c r="ALY336" s="120"/>
      <c r="ALZ336" s="120"/>
      <c r="AMA336" s="120"/>
      <c r="AMB336" s="120"/>
      <c r="AMC336" s="120"/>
      <c r="AMD336" s="120"/>
      <c r="AME336" s="120"/>
      <c r="AMF336" s="120"/>
      <c r="AMG336" s="120"/>
      <c r="AMH336" s="120"/>
      <c r="AMI336" s="120"/>
      <c r="AMJ336" s="120"/>
      <c r="AMK336" s="120"/>
      <c r="AML336" s="120"/>
    </row>
    <row r="337" spans="2:15" x14ac:dyDescent="0.25">
      <c r="B337" s="39"/>
      <c r="G337" s="40"/>
      <c r="H337" s="32" t="s">
        <v>146</v>
      </c>
      <c r="I337" s="155">
        <f>SUM(I6:I336)</f>
        <v>0</v>
      </c>
      <c r="J337" s="143"/>
      <c r="K337" s="156">
        <f xml:space="preserve"> SUM(K6:K336)</f>
        <v>0</v>
      </c>
      <c r="L337" s="32"/>
      <c r="O337" s="110"/>
    </row>
    <row r="338" spans="2:15" x14ac:dyDescent="0.25">
      <c r="O338" s="110"/>
    </row>
    <row r="339" spans="2:15" x14ac:dyDescent="0.25">
      <c r="O339" s="110"/>
    </row>
  </sheetData>
  <sortState ref="A6:O342">
    <sortCondition ref="B6"/>
  </sortState>
  <pageMargins left="0.75" right="0.75" top="1" bottom="1" header="0.51180555555555496" footer="0.51180555555555496"/>
  <pageSetup paperSize="9" firstPageNumber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110" zoomScaleNormal="110" workbookViewId="0">
      <selection activeCell="H13" sqref="H13"/>
    </sheetView>
  </sheetViews>
  <sheetFormatPr defaultRowHeight="15" x14ac:dyDescent="0.25"/>
  <cols>
    <col min="1" max="1" width="3.85546875" style="92" customWidth="1"/>
    <col min="2" max="2" width="12.85546875" style="92" customWidth="1"/>
    <col min="3" max="3" width="6.28515625" style="92" customWidth="1"/>
    <col min="4" max="4" width="8" style="92" customWidth="1"/>
    <col min="5" max="5" width="7.42578125" style="92" customWidth="1"/>
    <col min="6" max="6" width="5" style="92" customWidth="1"/>
    <col min="7" max="7" width="5.28515625" style="92" customWidth="1"/>
    <col min="8" max="8" width="7.7109375" style="92" customWidth="1"/>
    <col min="9" max="9" width="11.5703125" style="92" customWidth="1"/>
    <col min="10" max="10" width="9.5703125" style="92" customWidth="1"/>
    <col min="11" max="11" width="11.5703125" style="92" customWidth="1"/>
    <col min="12" max="12" width="4.5703125" style="92" customWidth="1"/>
    <col min="13" max="13" width="12.140625" style="92" customWidth="1"/>
    <col min="14" max="14" width="12.28515625" style="92" customWidth="1"/>
    <col min="15" max="16384" width="9.140625" style="92"/>
  </cols>
  <sheetData>
    <row r="1" spans="1:17" x14ac:dyDescent="0.25">
      <c r="A1" s="103"/>
      <c r="B1" s="103"/>
      <c r="C1" s="103"/>
      <c r="D1" s="103"/>
      <c r="E1" s="104" t="s">
        <v>367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1:17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7" x14ac:dyDescent="0.25">
      <c r="A3" s="103"/>
      <c r="B3" s="103"/>
      <c r="C3" s="103"/>
      <c r="D3" s="103"/>
      <c r="E3" s="104" t="s">
        <v>458</v>
      </c>
      <c r="F3" s="103"/>
      <c r="G3" s="103"/>
      <c r="H3" s="103"/>
      <c r="I3" s="103"/>
      <c r="J3" s="103"/>
      <c r="K3" s="103"/>
      <c r="L3" s="103"/>
      <c r="M3" s="103"/>
      <c r="N3" s="103"/>
    </row>
    <row r="4" spans="1:17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ht="46.5" customHeight="1" x14ac:dyDescent="0.25">
      <c r="A5" s="105" t="s">
        <v>1</v>
      </c>
      <c r="B5" s="105" t="s">
        <v>2</v>
      </c>
      <c r="C5" s="105" t="s">
        <v>3</v>
      </c>
      <c r="D5" s="105" t="s">
        <v>4</v>
      </c>
      <c r="E5" s="105" t="s">
        <v>453</v>
      </c>
      <c r="F5" s="105" t="s">
        <v>6</v>
      </c>
      <c r="G5" s="105" t="s">
        <v>530</v>
      </c>
      <c r="H5" s="105" t="s">
        <v>450</v>
      </c>
      <c r="I5" s="105" t="s">
        <v>531</v>
      </c>
      <c r="J5" s="105" t="s">
        <v>532</v>
      </c>
      <c r="K5" s="105" t="s">
        <v>533</v>
      </c>
      <c r="L5" s="105" t="s">
        <v>452</v>
      </c>
      <c r="M5" s="105" t="s">
        <v>477</v>
      </c>
      <c r="N5" s="105" t="s">
        <v>529</v>
      </c>
    </row>
    <row r="6" spans="1:17" ht="48.75" customHeight="1" x14ac:dyDescent="0.25">
      <c r="A6" s="80">
        <v>1</v>
      </c>
      <c r="B6" s="79" t="s">
        <v>83</v>
      </c>
      <c r="C6" s="176" t="s">
        <v>19</v>
      </c>
      <c r="D6" s="79" t="s">
        <v>699</v>
      </c>
      <c r="E6" s="80" t="s">
        <v>24</v>
      </c>
      <c r="F6" s="80">
        <v>240</v>
      </c>
      <c r="G6" s="80" t="s">
        <v>11</v>
      </c>
      <c r="H6" s="101"/>
      <c r="I6" s="101">
        <f>F6*H6</f>
        <v>0</v>
      </c>
      <c r="J6" s="101">
        <f t="shared" ref="J6" si="0">I6*L6/100</f>
        <v>0</v>
      </c>
      <c r="K6" s="101">
        <f>I6+J6</f>
        <v>0</v>
      </c>
      <c r="L6" s="80"/>
      <c r="M6" s="80"/>
      <c r="N6" s="80"/>
      <c r="Q6" s="169"/>
    </row>
    <row r="7" spans="1:17" x14ac:dyDescent="0.25">
      <c r="A7" s="106"/>
      <c r="B7" s="106"/>
      <c r="C7" s="106"/>
      <c r="D7" s="106"/>
      <c r="E7" s="106"/>
      <c r="F7" s="106"/>
      <c r="G7" s="106"/>
      <c r="H7" s="107" t="s">
        <v>146</v>
      </c>
      <c r="I7" s="108">
        <f>SUM(I6:I6)</f>
        <v>0</v>
      </c>
      <c r="J7" s="109"/>
      <c r="K7" s="108">
        <f>SUM(K6:K6)</f>
        <v>0</v>
      </c>
      <c r="L7" s="106"/>
      <c r="M7" s="106"/>
      <c r="N7" s="106"/>
    </row>
    <row r="8" spans="1:17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7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5"/>
  <sheetViews>
    <sheetView zoomScale="110" zoomScaleNormal="110" workbookViewId="0">
      <selection activeCell="H6" sqref="H6:H18"/>
    </sheetView>
  </sheetViews>
  <sheetFormatPr defaultRowHeight="15" x14ac:dyDescent="0.25"/>
  <cols>
    <col min="1" max="1" width="3.7109375" customWidth="1"/>
    <col min="2" max="2" width="14.28515625" customWidth="1"/>
    <col min="3" max="3" width="9.5703125" customWidth="1"/>
    <col min="4" max="4" width="8.28515625" customWidth="1"/>
    <col min="5" max="5" width="9.28515625" customWidth="1"/>
    <col min="6" max="6" width="5.7109375" customWidth="1"/>
    <col min="7" max="7" width="4.28515625" customWidth="1"/>
    <col min="8" max="8" width="8.28515625" customWidth="1"/>
    <col min="9" max="9" width="12.7109375" style="141" customWidth="1"/>
    <col min="10" max="10" width="9.42578125" style="141" customWidth="1"/>
    <col min="11" max="11" width="13" style="141" customWidth="1"/>
    <col min="12" max="12" width="4.85546875" customWidth="1"/>
    <col min="13" max="13" width="13.42578125" customWidth="1"/>
    <col min="14" max="14" width="15.140625" customWidth="1"/>
  </cols>
  <sheetData>
    <row r="1" spans="1:15" x14ac:dyDescent="0.25">
      <c r="A1" s="16"/>
      <c r="B1" s="2"/>
      <c r="C1" s="2"/>
      <c r="D1" s="2"/>
      <c r="E1" s="8" t="s">
        <v>367</v>
      </c>
      <c r="F1" s="4"/>
      <c r="G1" s="7"/>
      <c r="H1" s="5"/>
      <c r="I1" s="132"/>
      <c r="J1" s="132"/>
      <c r="K1" s="132"/>
      <c r="L1" s="35"/>
      <c r="M1" s="35"/>
      <c r="N1" s="2"/>
      <c r="O1" s="2"/>
    </row>
    <row r="3" spans="1:15" x14ac:dyDescent="0.25">
      <c r="E3" s="8" t="s">
        <v>464</v>
      </c>
      <c r="I3" s="142"/>
    </row>
    <row r="5" spans="1:15" ht="38.25" customHeight="1" x14ac:dyDescent="0.25">
      <c r="A5" s="73" t="s">
        <v>1</v>
      </c>
      <c r="B5" s="37" t="s">
        <v>2</v>
      </c>
      <c r="C5" s="10" t="s">
        <v>3</v>
      </c>
      <c r="D5" s="10" t="s">
        <v>4</v>
      </c>
      <c r="E5" s="15" t="s">
        <v>453</v>
      </c>
      <c r="F5" s="74" t="s">
        <v>6</v>
      </c>
      <c r="G5" s="10" t="s">
        <v>530</v>
      </c>
      <c r="H5" s="13" t="s">
        <v>459</v>
      </c>
      <c r="I5" s="14" t="s">
        <v>531</v>
      </c>
      <c r="J5" s="15" t="s">
        <v>532</v>
      </c>
      <c r="K5" s="13" t="s">
        <v>533</v>
      </c>
      <c r="L5" s="13" t="s">
        <v>451</v>
      </c>
      <c r="M5" s="13" t="s">
        <v>477</v>
      </c>
      <c r="N5" s="10" t="s">
        <v>529</v>
      </c>
      <c r="O5" s="72"/>
    </row>
    <row r="6" spans="1:15" x14ac:dyDescent="0.25">
      <c r="A6" s="24">
        <v>1</v>
      </c>
      <c r="B6" s="25" t="s">
        <v>658</v>
      </c>
      <c r="C6" s="26" t="s">
        <v>8</v>
      </c>
      <c r="D6" s="69" t="s">
        <v>43</v>
      </c>
      <c r="E6" s="30" t="s">
        <v>10</v>
      </c>
      <c r="F6" s="27">
        <f>30*10.5/12</f>
        <v>26.25</v>
      </c>
      <c r="G6" s="28" t="s">
        <v>11</v>
      </c>
      <c r="H6" s="29"/>
      <c r="I6" s="29">
        <f>F6*H6</f>
        <v>0</v>
      </c>
      <c r="J6" s="29">
        <f>I6*L6/100</f>
        <v>0</v>
      </c>
      <c r="K6" s="29">
        <f>I6+J6</f>
        <v>0</v>
      </c>
      <c r="L6" s="52"/>
      <c r="M6" s="52"/>
      <c r="N6" s="52"/>
      <c r="O6" s="70"/>
    </row>
    <row r="7" spans="1:15" x14ac:dyDescent="0.25">
      <c r="A7" s="144">
        <v>2</v>
      </c>
      <c r="B7" s="25" t="s">
        <v>658</v>
      </c>
      <c r="C7" s="83" t="s">
        <v>8</v>
      </c>
      <c r="D7" s="145" t="s">
        <v>28</v>
      </c>
      <c r="E7" s="146" t="s">
        <v>10</v>
      </c>
      <c r="F7" s="85">
        <f>80*10.5/12</f>
        <v>70</v>
      </c>
      <c r="G7" s="86" t="s">
        <v>11</v>
      </c>
      <c r="H7" s="87"/>
      <c r="I7" s="87">
        <f t="shared" ref="I7:I8" si="0">F7*H7</f>
        <v>0</v>
      </c>
      <c r="J7" s="87">
        <f t="shared" ref="J7:J8" si="1">I7*L7/100</f>
        <v>0</v>
      </c>
      <c r="K7" s="87">
        <f t="shared" ref="K7:K8" si="2">I7+J7</f>
        <v>0</v>
      </c>
      <c r="L7" s="90"/>
      <c r="M7" s="90"/>
      <c r="N7" s="90"/>
      <c r="O7" s="70"/>
    </row>
    <row r="8" spans="1:15" x14ac:dyDescent="0.25">
      <c r="A8" s="24">
        <v>3</v>
      </c>
      <c r="B8" s="25" t="s">
        <v>658</v>
      </c>
      <c r="C8" s="83" t="s">
        <v>383</v>
      </c>
      <c r="D8" s="145" t="s">
        <v>29</v>
      </c>
      <c r="E8" s="146" t="s">
        <v>10</v>
      </c>
      <c r="F8" s="85">
        <f>125*10.5/12</f>
        <v>109.375</v>
      </c>
      <c r="G8" s="86" t="s">
        <v>11</v>
      </c>
      <c r="H8" s="87"/>
      <c r="I8" s="87">
        <f t="shared" si="0"/>
        <v>0</v>
      </c>
      <c r="J8" s="87">
        <f t="shared" si="1"/>
        <v>0</v>
      </c>
      <c r="K8" s="87">
        <f t="shared" si="2"/>
        <v>0</v>
      </c>
      <c r="L8" s="90"/>
      <c r="M8" s="90"/>
      <c r="N8" s="90"/>
      <c r="O8" s="70"/>
    </row>
    <row r="9" spans="1:15" ht="48" x14ac:dyDescent="0.25">
      <c r="A9" s="144">
        <v>4</v>
      </c>
      <c r="B9" s="25" t="s">
        <v>498</v>
      </c>
      <c r="C9" s="26" t="s">
        <v>384</v>
      </c>
      <c r="D9" s="69" t="s">
        <v>30</v>
      </c>
      <c r="E9" s="30" t="s">
        <v>379</v>
      </c>
      <c r="F9" s="27">
        <f>800*10.5/12</f>
        <v>700</v>
      </c>
      <c r="G9" s="28" t="s">
        <v>11</v>
      </c>
      <c r="H9" s="29"/>
      <c r="I9" s="29">
        <f t="shared" ref="I9:I14" si="3">F9*H9</f>
        <v>0</v>
      </c>
      <c r="J9" s="29">
        <f t="shared" ref="J9:J14" si="4">I9*L9/100</f>
        <v>0</v>
      </c>
      <c r="K9" s="29">
        <f t="shared" ref="K9:K14" si="5">I9+J9</f>
        <v>0</v>
      </c>
      <c r="L9" s="52"/>
      <c r="M9" s="52"/>
      <c r="N9" s="52"/>
      <c r="O9" s="70"/>
    </row>
    <row r="10" spans="1:15" ht="48" x14ac:dyDescent="0.25">
      <c r="A10" s="24">
        <v>5</v>
      </c>
      <c r="B10" s="25" t="s">
        <v>498</v>
      </c>
      <c r="C10" s="26" t="s">
        <v>384</v>
      </c>
      <c r="D10" s="69" t="s">
        <v>77</v>
      </c>
      <c r="E10" s="30" t="s">
        <v>10</v>
      </c>
      <c r="F10" s="27">
        <f>850*10.5/12</f>
        <v>743.75</v>
      </c>
      <c r="G10" s="28" t="s">
        <v>11</v>
      </c>
      <c r="H10" s="29"/>
      <c r="I10" s="29">
        <f t="shared" si="3"/>
        <v>0</v>
      </c>
      <c r="J10" s="29">
        <f t="shared" si="4"/>
        <v>0</v>
      </c>
      <c r="K10" s="29">
        <f t="shared" si="5"/>
        <v>0</v>
      </c>
      <c r="L10" s="52"/>
      <c r="M10" s="52"/>
      <c r="N10" s="52"/>
      <c r="O10" s="70"/>
    </row>
    <row r="11" spans="1:15" ht="48" x14ac:dyDescent="0.25">
      <c r="A11" s="144">
        <v>6</v>
      </c>
      <c r="B11" s="25" t="s">
        <v>498</v>
      </c>
      <c r="C11" s="26" t="s">
        <v>426</v>
      </c>
      <c r="D11" s="69" t="s">
        <v>43</v>
      </c>
      <c r="E11" s="30" t="s">
        <v>495</v>
      </c>
      <c r="F11" s="27">
        <v>1</v>
      </c>
      <c r="G11" s="28" t="s">
        <v>11</v>
      </c>
      <c r="H11" s="29"/>
      <c r="I11" s="29">
        <f t="shared" si="3"/>
        <v>0</v>
      </c>
      <c r="J11" s="29">
        <f t="shared" si="4"/>
        <v>0</v>
      </c>
      <c r="K11" s="29">
        <f t="shared" si="5"/>
        <v>0</v>
      </c>
      <c r="L11" s="52"/>
      <c r="M11" s="52"/>
      <c r="N11" s="52"/>
      <c r="O11" s="70"/>
    </row>
    <row r="12" spans="1:15" ht="48" x14ac:dyDescent="0.25">
      <c r="A12" s="24">
        <v>7</v>
      </c>
      <c r="B12" s="25" t="s">
        <v>498</v>
      </c>
      <c r="C12" s="26" t="s">
        <v>426</v>
      </c>
      <c r="D12" s="69" t="s">
        <v>76</v>
      </c>
      <c r="E12" s="30" t="s">
        <v>495</v>
      </c>
      <c r="F12" s="27">
        <f>15*10.5/12</f>
        <v>13.125</v>
      </c>
      <c r="G12" s="28" t="s">
        <v>11</v>
      </c>
      <c r="H12" s="29"/>
      <c r="I12" s="29">
        <f t="shared" si="3"/>
        <v>0</v>
      </c>
      <c r="J12" s="29">
        <f t="shared" si="4"/>
        <v>0</v>
      </c>
      <c r="K12" s="29">
        <f t="shared" si="5"/>
        <v>0</v>
      </c>
      <c r="L12" s="52"/>
      <c r="M12" s="52"/>
      <c r="N12" s="52"/>
      <c r="O12" s="70"/>
    </row>
    <row r="13" spans="1:15" ht="48" x14ac:dyDescent="0.25">
      <c r="A13" s="144">
        <v>8</v>
      </c>
      <c r="B13" s="25" t="s">
        <v>498</v>
      </c>
      <c r="C13" s="26" t="s">
        <v>426</v>
      </c>
      <c r="D13" s="69" t="s">
        <v>77</v>
      </c>
      <c r="E13" s="30" t="s">
        <v>495</v>
      </c>
      <c r="F13" s="27">
        <v>5</v>
      </c>
      <c r="G13" s="28" t="s">
        <v>11</v>
      </c>
      <c r="H13" s="29"/>
      <c r="I13" s="29">
        <f t="shared" si="3"/>
        <v>0</v>
      </c>
      <c r="J13" s="29">
        <f t="shared" si="4"/>
        <v>0</v>
      </c>
      <c r="K13" s="29">
        <f t="shared" si="5"/>
        <v>0</v>
      </c>
      <c r="L13" s="52"/>
      <c r="M13" s="52"/>
      <c r="N13" s="52"/>
      <c r="O13" s="70"/>
    </row>
    <row r="14" spans="1:15" ht="48" x14ac:dyDescent="0.25">
      <c r="A14" s="24">
        <v>9</v>
      </c>
      <c r="B14" s="25" t="s">
        <v>498</v>
      </c>
      <c r="C14" s="26" t="s">
        <v>426</v>
      </c>
      <c r="D14" s="69" t="s">
        <v>78</v>
      </c>
      <c r="E14" s="30" t="s">
        <v>495</v>
      </c>
      <c r="F14" s="27">
        <v>1</v>
      </c>
      <c r="G14" s="28" t="s">
        <v>11</v>
      </c>
      <c r="H14" s="29"/>
      <c r="I14" s="29">
        <f t="shared" si="3"/>
        <v>0</v>
      </c>
      <c r="J14" s="29">
        <f t="shared" si="4"/>
        <v>0</v>
      </c>
      <c r="K14" s="29">
        <f t="shared" si="5"/>
        <v>0</v>
      </c>
      <c r="L14" s="52"/>
      <c r="M14" s="52"/>
      <c r="N14" s="52"/>
      <c r="O14" s="70"/>
    </row>
    <row r="15" spans="1:15" ht="24" x14ac:dyDescent="0.25">
      <c r="A15" s="144">
        <v>10</v>
      </c>
      <c r="B15" s="25" t="s">
        <v>499</v>
      </c>
      <c r="C15" s="26" t="s">
        <v>73</v>
      </c>
      <c r="D15" s="26" t="s">
        <v>642</v>
      </c>
      <c r="E15" s="30" t="s">
        <v>110</v>
      </c>
      <c r="F15" s="27">
        <f>105*10.5/12</f>
        <v>91.875</v>
      </c>
      <c r="G15" s="28" t="s">
        <v>11</v>
      </c>
      <c r="H15" s="29"/>
      <c r="I15" s="29">
        <f t="shared" ref="I15:I17" si="6">F15*H15</f>
        <v>0</v>
      </c>
      <c r="J15" s="29">
        <f t="shared" ref="J15:J17" si="7">I15*L15/100</f>
        <v>0</v>
      </c>
      <c r="K15" s="29">
        <f t="shared" ref="K15:K17" si="8">I15+J15</f>
        <v>0</v>
      </c>
      <c r="L15" s="52"/>
      <c r="M15" s="52"/>
      <c r="N15" s="52"/>
      <c r="O15" s="70"/>
    </row>
    <row r="16" spans="1:15" ht="24" x14ac:dyDescent="0.25">
      <c r="A16" s="24">
        <v>11</v>
      </c>
      <c r="B16" s="25" t="s">
        <v>496</v>
      </c>
      <c r="C16" s="26" t="s">
        <v>19</v>
      </c>
      <c r="D16" s="26" t="s">
        <v>731</v>
      </c>
      <c r="E16" s="38" t="s">
        <v>497</v>
      </c>
      <c r="F16" s="27">
        <f>110*10.5/12</f>
        <v>96.25</v>
      </c>
      <c r="G16" s="28" t="s">
        <v>11</v>
      </c>
      <c r="H16" s="29"/>
      <c r="I16" s="29">
        <f t="shared" si="6"/>
        <v>0</v>
      </c>
      <c r="J16" s="29">
        <f t="shared" si="7"/>
        <v>0</v>
      </c>
      <c r="K16" s="29">
        <f t="shared" si="8"/>
        <v>0</v>
      </c>
      <c r="L16" s="52"/>
      <c r="M16" s="52"/>
      <c r="N16" s="52"/>
      <c r="O16" s="70"/>
    </row>
    <row r="17" spans="1:15" ht="24" x14ac:dyDescent="0.25">
      <c r="A17" s="144">
        <v>12</v>
      </c>
      <c r="B17" s="25" t="s">
        <v>496</v>
      </c>
      <c r="C17" s="26" t="s">
        <v>19</v>
      </c>
      <c r="D17" s="26" t="s">
        <v>730</v>
      </c>
      <c r="E17" s="38" t="s">
        <v>497</v>
      </c>
      <c r="F17" s="27">
        <f>85*10.5/12</f>
        <v>74.375</v>
      </c>
      <c r="G17" s="28" t="s">
        <v>11</v>
      </c>
      <c r="H17" s="192"/>
      <c r="I17" s="29">
        <f t="shared" si="6"/>
        <v>0</v>
      </c>
      <c r="J17" s="29">
        <f t="shared" si="7"/>
        <v>0</v>
      </c>
      <c r="K17" s="29">
        <f t="shared" si="8"/>
        <v>0</v>
      </c>
      <c r="L17" s="75"/>
      <c r="M17" s="90"/>
      <c r="N17" s="90"/>
      <c r="O17" s="70"/>
    </row>
    <row r="18" spans="1:15" ht="24" x14ac:dyDescent="0.25">
      <c r="A18" s="24">
        <v>13</v>
      </c>
      <c r="B18" s="25" t="s">
        <v>496</v>
      </c>
      <c r="C18" s="26" t="s">
        <v>19</v>
      </c>
      <c r="D18" s="26" t="s">
        <v>729</v>
      </c>
      <c r="E18" s="38" t="s">
        <v>20</v>
      </c>
      <c r="F18" s="27">
        <f>25*10.5/12</f>
        <v>21.875</v>
      </c>
      <c r="G18" s="28" t="s">
        <v>11</v>
      </c>
      <c r="H18" s="29"/>
      <c r="I18" s="29">
        <f>F18*H18</f>
        <v>0</v>
      </c>
      <c r="J18" s="29">
        <f>I18*L18/100</f>
        <v>0</v>
      </c>
      <c r="K18" s="29">
        <f>I18+J18</f>
        <v>0</v>
      </c>
      <c r="L18" s="75"/>
      <c r="M18" s="90"/>
      <c r="N18" s="90"/>
      <c r="O18" s="70"/>
    </row>
    <row r="19" spans="1:15" x14ac:dyDescent="0.25">
      <c r="A19" s="16"/>
      <c r="B19" s="2"/>
      <c r="C19" s="2"/>
      <c r="D19" s="2"/>
      <c r="E19" s="2"/>
      <c r="F19" s="4"/>
      <c r="G19" s="7"/>
      <c r="H19" s="32" t="s">
        <v>146</v>
      </c>
      <c r="I19" s="64">
        <f>SUM(I6:I18)</f>
        <v>0</v>
      </c>
      <c r="J19" s="65"/>
      <c r="K19" s="64">
        <f>SUM(K6:K18)</f>
        <v>0</v>
      </c>
      <c r="L19" s="71"/>
      <c r="M19" s="41"/>
      <c r="N19" s="2"/>
      <c r="O19" s="2"/>
    </row>
    <row r="20" spans="1:15" x14ac:dyDescent="0.25">
      <c r="A20" s="16"/>
      <c r="B20" s="2"/>
      <c r="C20" s="2"/>
      <c r="D20" s="2"/>
      <c r="E20" s="2"/>
      <c r="F20" s="4"/>
      <c r="G20" s="7"/>
      <c r="H20" s="5"/>
      <c r="I20" s="132"/>
      <c r="J20" s="132"/>
      <c r="K20" s="132"/>
      <c r="L20" s="35"/>
      <c r="M20" s="35"/>
      <c r="N20" s="2"/>
      <c r="O20" s="2"/>
    </row>
    <row r="21" spans="1:15" x14ac:dyDescent="0.25">
      <c r="A21" s="154"/>
      <c r="B21" s="154"/>
      <c r="C21" s="154"/>
      <c r="D21" s="154"/>
      <c r="E21" s="154"/>
      <c r="F21" s="154"/>
      <c r="G21" s="154"/>
      <c r="H21" s="154"/>
      <c r="I21" s="153"/>
      <c r="J21" s="153"/>
      <c r="K21" s="153"/>
    </row>
    <row r="22" spans="1:15" x14ac:dyDescent="0.25">
      <c r="A22" s="154"/>
      <c r="B22" s="154"/>
      <c r="C22" s="154"/>
      <c r="D22" s="154"/>
      <c r="E22" s="154"/>
      <c r="F22" s="154"/>
      <c r="G22" s="154"/>
      <c r="H22" s="154"/>
      <c r="I22" s="153"/>
      <c r="J22" s="153"/>
      <c r="K22" s="153"/>
    </row>
    <row r="23" spans="1:15" x14ac:dyDescent="0.25">
      <c r="A23" s="154"/>
      <c r="B23" s="154"/>
      <c r="C23" s="154"/>
      <c r="D23" s="154"/>
      <c r="E23" s="154"/>
      <c r="F23" s="154"/>
      <c r="G23" s="154"/>
      <c r="H23" s="154"/>
      <c r="I23" s="153"/>
      <c r="J23" s="153"/>
      <c r="K23" s="153"/>
    </row>
    <row r="24" spans="1:15" x14ac:dyDescent="0.25">
      <c r="A24" s="154"/>
      <c r="B24" s="154"/>
      <c r="C24" s="154"/>
      <c r="D24" s="154"/>
      <c r="E24" s="154"/>
      <c r="F24" s="154"/>
      <c r="G24" s="154"/>
      <c r="H24" s="154"/>
      <c r="I24" s="153"/>
      <c r="J24" s="153"/>
      <c r="K24" s="153"/>
    </row>
    <row r="25" spans="1:15" x14ac:dyDescent="0.25">
      <c r="A25" s="154"/>
      <c r="B25" s="154"/>
      <c r="C25" s="154"/>
      <c r="D25" s="154"/>
      <c r="E25" s="154"/>
      <c r="F25" s="154"/>
      <c r="G25" s="154"/>
      <c r="H25" s="154"/>
      <c r="I25" s="153"/>
      <c r="J25" s="153"/>
      <c r="K25" s="153"/>
    </row>
    <row r="26" spans="1:15" x14ac:dyDescent="0.25">
      <c r="A26" s="154"/>
      <c r="B26" s="154"/>
      <c r="C26" s="154"/>
      <c r="D26" s="154"/>
      <c r="E26" s="154"/>
      <c r="F26" s="154"/>
      <c r="G26" s="154"/>
      <c r="H26" s="154"/>
      <c r="I26" s="153"/>
      <c r="J26" s="153"/>
      <c r="K26" s="153"/>
    </row>
    <row r="27" spans="1:15" x14ac:dyDescent="0.25">
      <c r="A27" s="154"/>
      <c r="B27" s="154"/>
      <c r="C27" s="154"/>
      <c r="D27" s="154"/>
      <c r="E27" s="154"/>
      <c r="F27" s="154"/>
      <c r="G27" s="154"/>
      <c r="H27" s="154"/>
      <c r="I27" s="153"/>
      <c r="J27" s="153"/>
      <c r="K27" s="153"/>
    </row>
    <row r="28" spans="1:15" x14ac:dyDescent="0.25">
      <c r="A28" s="154"/>
      <c r="B28" s="154"/>
      <c r="C28" s="154"/>
      <c r="D28" s="154"/>
      <c r="E28" s="154"/>
      <c r="F28" s="154"/>
      <c r="G28" s="154"/>
      <c r="H28" s="154"/>
      <c r="I28" s="153"/>
      <c r="J28" s="153"/>
      <c r="K28" s="153"/>
    </row>
    <row r="29" spans="1:15" x14ac:dyDescent="0.25">
      <c r="A29" s="154"/>
      <c r="B29" s="154"/>
      <c r="C29" s="154"/>
      <c r="D29" s="154"/>
      <c r="E29" s="154"/>
      <c r="F29" s="154"/>
      <c r="G29" s="154"/>
      <c r="H29" s="154"/>
      <c r="I29" s="153"/>
      <c r="J29" s="153"/>
      <c r="K29" s="153"/>
    </row>
    <row r="30" spans="1:15" x14ac:dyDescent="0.25">
      <c r="A30" s="154"/>
      <c r="B30" s="154"/>
      <c r="C30" s="154"/>
      <c r="D30" s="154"/>
      <c r="E30" s="154"/>
      <c r="F30" s="154"/>
      <c r="G30" s="154"/>
      <c r="H30" s="154"/>
      <c r="I30" s="153"/>
      <c r="J30" s="153"/>
      <c r="K30" s="153"/>
    </row>
    <row r="31" spans="1:15" x14ac:dyDescent="0.25">
      <c r="A31" s="154"/>
      <c r="B31" s="154"/>
      <c r="C31" s="154"/>
      <c r="D31" s="154"/>
      <c r="E31" s="154"/>
      <c r="F31" s="154"/>
      <c r="G31" s="154"/>
      <c r="H31" s="154"/>
      <c r="I31" s="153"/>
      <c r="J31" s="153"/>
      <c r="K31" s="153"/>
    </row>
    <row r="32" spans="1:15" x14ac:dyDescent="0.25">
      <c r="A32" s="154"/>
      <c r="B32" s="154"/>
      <c r="C32" s="154"/>
      <c r="D32" s="154"/>
      <c r="E32" s="154"/>
      <c r="F32" s="154"/>
      <c r="G32" s="154"/>
      <c r="H32" s="154"/>
      <c r="I32" s="153"/>
      <c r="J32" s="153"/>
      <c r="K32" s="153"/>
    </row>
    <row r="33" spans="1:11" x14ac:dyDescent="0.25">
      <c r="A33" s="154"/>
      <c r="B33" s="154"/>
      <c r="C33" s="154"/>
      <c r="D33" s="154"/>
      <c r="E33" s="154"/>
      <c r="F33" s="154"/>
      <c r="G33" s="154"/>
      <c r="H33" s="154"/>
      <c r="I33" s="153"/>
      <c r="J33" s="153"/>
      <c r="K33" s="153"/>
    </row>
    <row r="34" spans="1:11" x14ac:dyDescent="0.25">
      <c r="A34" s="154"/>
      <c r="B34" s="154"/>
      <c r="C34" s="154"/>
      <c r="D34" s="154"/>
      <c r="E34" s="154"/>
      <c r="F34" s="154"/>
      <c r="G34" s="154"/>
      <c r="H34" s="154"/>
      <c r="I34" s="153"/>
      <c r="J34" s="153"/>
      <c r="K34" s="153"/>
    </row>
    <row r="35" spans="1:11" x14ac:dyDescent="0.25">
      <c r="A35" s="154"/>
      <c r="B35" s="154"/>
      <c r="C35" s="154"/>
      <c r="D35" s="154"/>
      <c r="E35" s="154"/>
      <c r="F35" s="154"/>
      <c r="G35" s="154"/>
      <c r="H35" s="154"/>
      <c r="I35" s="153"/>
      <c r="J35" s="153"/>
      <c r="K35" s="153"/>
    </row>
    <row r="36" spans="1:11" x14ac:dyDescent="0.25">
      <c r="A36" s="154"/>
      <c r="B36" s="154"/>
      <c r="C36" s="154"/>
      <c r="D36" s="154"/>
      <c r="E36" s="154"/>
      <c r="F36" s="154"/>
      <c r="G36" s="154"/>
      <c r="H36" s="154"/>
      <c r="I36" s="153"/>
      <c r="J36" s="153"/>
      <c r="K36" s="153"/>
    </row>
    <row r="37" spans="1:11" x14ac:dyDescent="0.25">
      <c r="A37" s="154"/>
      <c r="B37" s="154"/>
      <c r="C37" s="154"/>
      <c r="D37" s="154"/>
      <c r="E37" s="154"/>
      <c r="F37" s="154"/>
      <c r="G37" s="154"/>
      <c r="H37" s="154"/>
      <c r="I37" s="153"/>
      <c r="J37" s="153"/>
      <c r="K37" s="153"/>
    </row>
    <row r="38" spans="1:11" x14ac:dyDescent="0.25">
      <c r="A38" s="154"/>
      <c r="B38" s="154"/>
      <c r="C38" s="154"/>
      <c r="D38" s="154"/>
      <c r="E38" s="154"/>
      <c r="F38" s="154"/>
      <c r="G38" s="154"/>
      <c r="H38" s="154"/>
      <c r="I38" s="153"/>
      <c r="J38" s="153"/>
      <c r="K38" s="153"/>
    </row>
    <row r="39" spans="1:11" x14ac:dyDescent="0.25">
      <c r="A39" s="154"/>
      <c r="B39" s="154"/>
      <c r="C39" s="154"/>
      <c r="D39" s="154"/>
      <c r="E39" s="154"/>
      <c r="F39" s="154"/>
      <c r="G39" s="154"/>
      <c r="H39" s="154"/>
      <c r="I39" s="153"/>
      <c r="J39" s="153"/>
      <c r="K39" s="153"/>
    </row>
    <row r="40" spans="1:11" x14ac:dyDescent="0.25">
      <c r="A40" s="154"/>
      <c r="B40" s="154"/>
      <c r="C40" s="154"/>
      <c r="D40" s="154"/>
      <c r="E40" s="154"/>
      <c r="F40" s="154"/>
      <c r="G40" s="154"/>
      <c r="H40" s="154"/>
      <c r="I40" s="153"/>
      <c r="J40" s="153"/>
      <c r="K40" s="153"/>
    </row>
    <row r="41" spans="1:11" x14ac:dyDescent="0.25">
      <c r="A41" s="154"/>
      <c r="B41" s="154"/>
      <c r="C41" s="154"/>
      <c r="D41" s="154"/>
      <c r="E41" s="154"/>
      <c r="F41" s="154"/>
      <c r="G41" s="154"/>
      <c r="H41" s="154"/>
      <c r="I41" s="153"/>
      <c r="J41" s="153"/>
      <c r="K41" s="153"/>
    </row>
    <row r="42" spans="1:11" x14ac:dyDescent="0.25">
      <c r="A42" s="154"/>
      <c r="B42" s="154"/>
      <c r="C42" s="154"/>
      <c r="D42" s="154"/>
      <c r="E42" s="154"/>
      <c r="F42" s="154"/>
      <c r="G42" s="154"/>
      <c r="H42" s="154"/>
      <c r="I42" s="153"/>
      <c r="J42" s="153"/>
      <c r="K42" s="153"/>
    </row>
    <row r="43" spans="1:11" x14ac:dyDescent="0.25">
      <c r="A43" s="154"/>
      <c r="B43" s="154"/>
      <c r="C43" s="154"/>
      <c r="D43" s="154"/>
      <c r="E43" s="154"/>
      <c r="F43" s="154"/>
      <c r="G43" s="154"/>
      <c r="H43" s="154"/>
      <c r="I43" s="153"/>
      <c r="J43" s="153"/>
      <c r="K43" s="153"/>
    </row>
    <row r="44" spans="1:11" x14ac:dyDescent="0.25">
      <c r="A44" s="154"/>
      <c r="B44" s="154"/>
      <c r="C44" s="154"/>
      <c r="D44" s="154"/>
      <c r="E44" s="154"/>
      <c r="F44" s="154"/>
      <c r="G44" s="154"/>
      <c r="H44" s="154"/>
      <c r="I44" s="153"/>
      <c r="J44" s="153"/>
      <c r="K44" s="153"/>
    </row>
    <row r="45" spans="1:11" x14ac:dyDescent="0.25">
      <c r="A45" s="154"/>
      <c r="B45" s="154"/>
      <c r="C45" s="154"/>
      <c r="D45" s="154"/>
      <c r="E45" s="154"/>
      <c r="F45" s="154"/>
      <c r="G45" s="154"/>
      <c r="H45" s="154"/>
      <c r="I45" s="153"/>
      <c r="J45" s="153"/>
      <c r="K45" s="153"/>
    </row>
    <row r="46" spans="1:11" x14ac:dyDescent="0.25">
      <c r="A46" s="154"/>
      <c r="B46" s="154"/>
      <c r="C46" s="154"/>
      <c r="D46" s="154"/>
      <c r="E46" s="154"/>
      <c r="F46" s="154"/>
      <c r="G46" s="154"/>
      <c r="H46" s="154"/>
      <c r="I46" s="153"/>
      <c r="J46" s="153"/>
      <c r="K46" s="153"/>
    </row>
    <row r="47" spans="1:11" x14ac:dyDescent="0.25">
      <c r="A47" s="154"/>
      <c r="B47" s="154"/>
      <c r="C47" s="154"/>
      <c r="D47" s="154"/>
      <c r="E47" s="154"/>
      <c r="F47" s="154"/>
      <c r="G47" s="154"/>
      <c r="H47" s="154"/>
      <c r="I47" s="153"/>
      <c r="J47" s="153"/>
      <c r="K47" s="153"/>
    </row>
    <row r="48" spans="1:11" x14ac:dyDescent="0.25">
      <c r="A48" s="154"/>
      <c r="B48" s="154"/>
      <c r="C48" s="154"/>
      <c r="D48" s="154"/>
      <c r="E48" s="154"/>
      <c r="F48" s="154"/>
      <c r="G48" s="154"/>
      <c r="H48" s="154"/>
      <c r="I48" s="153"/>
      <c r="J48" s="153"/>
      <c r="K48" s="153"/>
    </row>
    <row r="49" spans="1:11" x14ac:dyDescent="0.25">
      <c r="A49" s="154"/>
      <c r="B49" s="154"/>
      <c r="C49" s="154"/>
      <c r="D49" s="154"/>
      <c r="E49" s="154"/>
      <c r="F49" s="154"/>
      <c r="G49" s="154"/>
      <c r="H49" s="154"/>
      <c r="I49" s="153"/>
      <c r="J49" s="153"/>
      <c r="K49" s="153"/>
    </row>
    <row r="50" spans="1:11" x14ac:dyDescent="0.25">
      <c r="A50" s="154"/>
      <c r="B50" s="154"/>
      <c r="C50" s="154"/>
      <c r="D50" s="154"/>
      <c r="E50" s="154"/>
      <c r="F50" s="154"/>
      <c r="G50" s="154"/>
      <c r="H50" s="154"/>
      <c r="I50" s="153"/>
      <c r="J50" s="153"/>
      <c r="K50" s="153"/>
    </row>
    <row r="51" spans="1:11" x14ac:dyDescent="0.25">
      <c r="A51" s="154"/>
      <c r="B51" s="154"/>
      <c r="C51" s="154"/>
      <c r="D51" s="154"/>
      <c r="E51" s="154"/>
      <c r="F51" s="154"/>
      <c r="G51" s="154"/>
      <c r="H51" s="154"/>
      <c r="I51" s="153"/>
      <c r="J51" s="153"/>
      <c r="K51" s="153"/>
    </row>
    <row r="52" spans="1:11" x14ac:dyDescent="0.25">
      <c r="A52" s="154"/>
      <c r="B52" s="154"/>
      <c r="C52" s="154"/>
      <c r="D52" s="154"/>
      <c r="E52" s="154"/>
      <c r="F52" s="154"/>
      <c r="G52" s="154"/>
      <c r="H52" s="154"/>
      <c r="I52" s="153"/>
      <c r="J52" s="153"/>
      <c r="K52" s="153"/>
    </row>
    <row r="53" spans="1:11" x14ac:dyDescent="0.25">
      <c r="A53" s="154"/>
      <c r="B53" s="154"/>
      <c r="C53" s="154"/>
      <c r="D53" s="154"/>
      <c r="E53" s="154"/>
      <c r="F53" s="154"/>
      <c r="G53" s="154"/>
      <c r="H53" s="154"/>
      <c r="I53" s="153"/>
      <c r="J53" s="153"/>
      <c r="K53" s="153"/>
    </row>
    <row r="54" spans="1:11" x14ac:dyDescent="0.25">
      <c r="A54" s="154"/>
      <c r="B54" s="154"/>
      <c r="C54" s="154"/>
      <c r="D54" s="154"/>
      <c r="E54" s="154"/>
      <c r="F54" s="154"/>
      <c r="G54" s="154"/>
      <c r="H54" s="154"/>
      <c r="I54" s="153"/>
      <c r="J54" s="153"/>
      <c r="K54" s="153"/>
    </row>
    <row r="55" spans="1:11" x14ac:dyDescent="0.25">
      <c r="A55" s="154"/>
      <c r="B55" s="154"/>
      <c r="C55" s="154"/>
      <c r="D55" s="154"/>
      <c r="E55" s="154"/>
      <c r="F55" s="154"/>
      <c r="G55" s="154"/>
      <c r="H55" s="154"/>
      <c r="I55" s="153"/>
      <c r="J55" s="153"/>
      <c r="K55" s="153"/>
    </row>
    <row r="56" spans="1:11" x14ac:dyDescent="0.25">
      <c r="A56" s="154"/>
      <c r="B56" s="154"/>
      <c r="C56" s="154"/>
      <c r="D56" s="154"/>
      <c r="E56" s="154"/>
      <c r="F56" s="154"/>
      <c r="G56" s="154"/>
      <c r="H56" s="154"/>
      <c r="I56" s="153"/>
      <c r="J56" s="153"/>
      <c r="K56" s="153"/>
    </row>
    <row r="57" spans="1:11" x14ac:dyDescent="0.25">
      <c r="A57" s="154"/>
      <c r="B57" s="154"/>
      <c r="C57" s="154"/>
      <c r="D57" s="154"/>
      <c r="E57" s="154"/>
      <c r="F57" s="154"/>
      <c r="G57" s="154"/>
      <c r="H57" s="154"/>
      <c r="I57" s="153"/>
      <c r="J57" s="153"/>
      <c r="K57" s="153"/>
    </row>
    <row r="58" spans="1:11" x14ac:dyDescent="0.25">
      <c r="A58" s="154"/>
      <c r="B58" s="154"/>
      <c r="C58" s="154"/>
      <c r="D58" s="154"/>
      <c r="E58" s="154"/>
      <c r="F58" s="154"/>
      <c r="G58" s="154"/>
      <c r="H58" s="154"/>
      <c r="I58" s="153"/>
      <c r="J58" s="153"/>
      <c r="K58" s="153"/>
    </row>
    <row r="59" spans="1:11" x14ac:dyDescent="0.25">
      <c r="A59" s="154"/>
      <c r="B59" s="154"/>
      <c r="C59" s="154"/>
      <c r="D59" s="154"/>
      <c r="E59" s="154"/>
      <c r="F59" s="154"/>
      <c r="G59" s="154"/>
      <c r="H59" s="154"/>
      <c r="I59" s="153"/>
      <c r="J59" s="153"/>
      <c r="K59" s="153"/>
    </row>
    <row r="60" spans="1:11" x14ac:dyDescent="0.25">
      <c r="A60" s="154"/>
      <c r="B60" s="154"/>
      <c r="C60" s="154"/>
      <c r="D60" s="154"/>
      <c r="E60" s="154"/>
      <c r="F60" s="154"/>
      <c r="G60" s="154"/>
      <c r="H60" s="154"/>
      <c r="I60" s="153"/>
      <c r="J60" s="153"/>
      <c r="K60" s="153"/>
    </row>
    <row r="61" spans="1:11" x14ac:dyDescent="0.25">
      <c r="A61" s="154"/>
      <c r="B61" s="154"/>
      <c r="C61" s="154"/>
      <c r="D61" s="154"/>
      <c r="E61" s="154"/>
      <c r="F61" s="154"/>
      <c r="G61" s="154"/>
      <c r="H61" s="154"/>
      <c r="I61" s="153"/>
      <c r="J61" s="153"/>
      <c r="K61" s="153"/>
    </row>
    <row r="62" spans="1:11" x14ac:dyDescent="0.25">
      <c r="A62" s="154"/>
      <c r="B62" s="154"/>
      <c r="C62" s="154"/>
      <c r="D62" s="154"/>
      <c r="E62" s="154"/>
      <c r="F62" s="154"/>
      <c r="G62" s="154"/>
      <c r="H62" s="154"/>
      <c r="I62" s="153"/>
      <c r="J62" s="153"/>
      <c r="K62" s="153"/>
    </row>
    <row r="63" spans="1:11" x14ac:dyDescent="0.25">
      <c r="A63" s="154"/>
      <c r="B63" s="154"/>
      <c r="C63" s="154"/>
      <c r="D63" s="154"/>
      <c r="E63" s="154"/>
      <c r="F63" s="154"/>
      <c r="G63" s="154"/>
      <c r="H63" s="154"/>
      <c r="I63" s="153"/>
      <c r="J63" s="153"/>
      <c r="K63" s="153"/>
    </row>
    <row r="64" spans="1:11" x14ac:dyDescent="0.25">
      <c r="A64" s="154"/>
      <c r="B64" s="154"/>
      <c r="C64" s="154"/>
      <c r="D64" s="154"/>
      <c r="E64" s="154"/>
      <c r="F64" s="154"/>
      <c r="G64" s="154"/>
      <c r="H64" s="154"/>
      <c r="I64" s="153"/>
      <c r="J64" s="153"/>
      <c r="K64" s="153"/>
    </row>
    <row r="65" spans="1:11" x14ac:dyDescent="0.25">
      <c r="A65" s="154"/>
      <c r="B65" s="154"/>
      <c r="C65" s="154"/>
      <c r="D65" s="154"/>
      <c r="E65" s="154"/>
      <c r="F65" s="154"/>
      <c r="G65" s="154"/>
      <c r="H65" s="154"/>
      <c r="I65" s="153"/>
      <c r="J65" s="153"/>
      <c r="K65" s="153"/>
    </row>
    <row r="66" spans="1:11" x14ac:dyDescent="0.25">
      <c r="A66" s="154"/>
      <c r="B66" s="154"/>
      <c r="C66" s="154"/>
      <c r="D66" s="154"/>
      <c r="E66" s="154"/>
      <c r="F66" s="154"/>
      <c r="G66" s="154"/>
      <c r="H66" s="154"/>
      <c r="I66" s="153"/>
      <c r="J66" s="153"/>
      <c r="K66" s="153"/>
    </row>
    <row r="67" spans="1:11" x14ac:dyDescent="0.25">
      <c r="A67" s="154"/>
      <c r="B67" s="154"/>
      <c r="C67" s="154"/>
      <c r="D67" s="154"/>
      <c r="E67" s="154"/>
      <c r="F67" s="154"/>
      <c r="G67" s="154"/>
      <c r="H67" s="154"/>
      <c r="I67" s="153"/>
      <c r="J67" s="153"/>
      <c r="K67" s="153"/>
    </row>
    <row r="68" spans="1:11" x14ac:dyDescent="0.25">
      <c r="A68" s="154"/>
      <c r="B68" s="154"/>
      <c r="C68" s="154"/>
      <c r="D68" s="154"/>
      <c r="E68" s="154"/>
      <c r="F68" s="154"/>
      <c r="G68" s="154"/>
      <c r="H68" s="154"/>
      <c r="I68" s="153"/>
      <c r="J68" s="153"/>
      <c r="K68" s="153"/>
    </row>
    <row r="69" spans="1:11" x14ac:dyDescent="0.25">
      <c r="A69" s="154"/>
      <c r="B69" s="154"/>
      <c r="C69" s="154"/>
      <c r="D69" s="154"/>
      <c r="E69" s="154"/>
      <c r="F69" s="154"/>
      <c r="G69" s="154"/>
      <c r="H69" s="154"/>
      <c r="I69" s="153"/>
      <c r="J69" s="153"/>
      <c r="K69" s="153"/>
    </row>
    <row r="70" spans="1:11" x14ac:dyDescent="0.25">
      <c r="A70" s="154"/>
      <c r="B70" s="154"/>
      <c r="C70" s="154"/>
      <c r="D70" s="154"/>
      <c r="E70" s="154"/>
      <c r="F70" s="154"/>
      <c r="G70" s="154"/>
      <c r="H70" s="154"/>
      <c r="I70" s="153"/>
      <c r="J70" s="153"/>
      <c r="K70" s="153"/>
    </row>
    <row r="71" spans="1:11" x14ac:dyDescent="0.25">
      <c r="A71" s="154"/>
      <c r="B71" s="154"/>
      <c r="C71" s="154"/>
      <c r="D71" s="154"/>
      <c r="E71" s="154"/>
      <c r="F71" s="154"/>
      <c r="G71" s="154"/>
      <c r="H71" s="154"/>
      <c r="I71" s="153"/>
      <c r="J71" s="153"/>
      <c r="K71" s="153"/>
    </row>
    <row r="72" spans="1:11" x14ac:dyDescent="0.25">
      <c r="A72" s="154"/>
      <c r="B72" s="154"/>
      <c r="C72" s="154"/>
      <c r="D72" s="154"/>
      <c r="E72" s="154"/>
      <c r="F72" s="154"/>
      <c r="G72" s="154"/>
      <c r="H72" s="154"/>
      <c r="I72" s="153"/>
      <c r="J72" s="153"/>
      <c r="K72" s="153"/>
    </row>
    <row r="73" spans="1:11" x14ac:dyDescent="0.25">
      <c r="A73" s="154"/>
      <c r="B73" s="154"/>
      <c r="C73" s="154"/>
      <c r="D73" s="154"/>
      <c r="E73" s="154"/>
      <c r="F73" s="154"/>
      <c r="G73" s="154"/>
      <c r="H73" s="154"/>
      <c r="I73" s="153"/>
      <c r="J73" s="153"/>
      <c r="K73" s="153"/>
    </row>
    <row r="74" spans="1:11" x14ac:dyDescent="0.25">
      <c r="A74" s="154"/>
      <c r="B74" s="154"/>
      <c r="C74" s="154"/>
      <c r="D74" s="154"/>
      <c r="E74" s="154"/>
      <c r="F74" s="154"/>
      <c r="G74" s="154"/>
      <c r="H74" s="154"/>
      <c r="I74" s="153"/>
      <c r="J74" s="153"/>
      <c r="K74" s="153"/>
    </row>
    <row r="75" spans="1:11" x14ac:dyDescent="0.25">
      <c r="A75" s="154"/>
      <c r="B75" s="154"/>
      <c r="C75" s="154"/>
      <c r="D75" s="154"/>
      <c r="E75" s="154"/>
      <c r="F75" s="154"/>
      <c r="G75" s="154"/>
      <c r="H75" s="154"/>
      <c r="I75" s="153"/>
      <c r="J75" s="153"/>
      <c r="K75" s="153"/>
    </row>
    <row r="76" spans="1:11" x14ac:dyDescent="0.25">
      <c r="A76" s="154"/>
      <c r="B76" s="154"/>
      <c r="C76" s="154"/>
      <c r="D76" s="154"/>
      <c r="E76" s="154"/>
      <c r="F76" s="154"/>
      <c r="G76" s="154"/>
      <c r="H76" s="154"/>
      <c r="I76" s="153"/>
      <c r="J76" s="153"/>
      <c r="K76" s="153"/>
    </row>
    <row r="77" spans="1:11" x14ac:dyDescent="0.25">
      <c r="A77" s="154"/>
      <c r="B77" s="154"/>
      <c r="C77" s="154"/>
      <c r="D77" s="154"/>
      <c r="E77" s="154"/>
      <c r="F77" s="154"/>
      <c r="G77" s="154"/>
      <c r="H77" s="154"/>
      <c r="I77" s="153"/>
      <c r="J77" s="153"/>
      <c r="K77" s="153"/>
    </row>
    <row r="78" spans="1:11" x14ac:dyDescent="0.25">
      <c r="A78" s="154"/>
      <c r="B78" s="154"/>
      <c r="C78" s="154"/>
      <c r="D78" s="154"/>
      <c r="E78" s="154"/>
      <c r="F78" s="154"/>
      <c r="G78" s="154"/>
      <c r="H78" s="154"/>
      <c r="I78" s="153"/>
      <c r="J78" s="153"/>
      <c r="K78" s="153"/>
    </row>
    <row r="79" spans="1:11" x14ac:dyDescent="0.25">
      <c r="A79" s="154"/>
      <c r="B79" s="154"/>
      <c r="C79" s="154"/>
      <c r="D79" s="154"/>
      <c r="E79" s="154"/>
      <c r="F79" s="154"/>
      <c r="G79" s="154"/>
      <c r="H79" s="154"/>
      <c r="I79" s="153"/>
      <c r="J79" s="153"/>
      <c r="K79" s="153"/>
    </row>
    <row r="80" spans="1:11" x14ac:dyDescent="0.25">
      <c r="A80" s="154"/>
      <c r="B80" s="154"/>
      <c r="C80" s="154"/>
      <c r="D80" s="154"/>
      <c r="E80" s="154"/>
      <c r="F80" s="154"/>
      <c r="G80" s="154"/>
      <c r="H80" s="154"/>
      <c r="I80" s="153"/>
      <c r="J80" s="153"/>
      <c r="K80" s="153"/>
    </row>
    <row r="81" spans="1:11" x14ac:dyDescent="0.25">
      <c r="A81" s="154"/>
      <c r="B81" s="154"/>
      <c r="C81" s="154"/>
      <c r="D81" s="154"/>
      <c r="E81" s="154"/>
      <c r="F81" s="154"/>
      <c r="G81" s="154"/>
      <c r="H81" s="154"/>
      <c r="I81" s="153"/>
      <c r="J81" s="153"/>
      <c r="K81" s="153"/>
    </row>
    <row r="82" spans="1:11" x14ac:dyDescent="0.25">
      <c r="A82" s="154"/>
      <c r="B82" s="154"/>
      <c r="C82" s="154"/>
      <c r="D82" s="154"/>
      <c r="E82" s="154"/>
      <c r="F82" s="154"/>
      <c r="G82" s="154"/>
      <c r="H82" s="154"/>
      <c r="I82" s="153"/>
      <c r="J82" s="153"/>
      <c r="K82" s="153"/>
    </row>
    <row r="83" spans="1:11" x14ac:dyDescent="0.25">
      <c r="A83" s="154"/>
      <c r="B83" s="154"/>
      <c r="C83" s="154"/>
      <c r="D83" s="154"/>
      <c r="E83" s="154"/>
      <c r="F83" s="154"/>
      <c r="G83" s="154"/>
      <c r="H83" s="154"/>
      <c r="I83" s="153"/>
      <c r="J83" s="153"/>
      <c r="K83" s="153"/>
    </row>
    <row r="84" spans="1:11" x14ac:dyDescent="0.25">
      <c r="A84" s="154"/>
      <c r="B84" s="154"/>
      <c r="C84" s="154"/>
      <c r="D84" s="154"/>
      <c r="E84" s="154"/>
      <c r="F84" s="154"/>
      <c r="G84" s="154"/>
      <c r="H84" s="154"/>
      <c r="I84" s="153"/>
      <c r="J84" s="153"/>
      <c r="K84" s="153"/>
    </row>
    <row r="85" spans="1:11" x14ac:dyDescent="0.25">
      <c r="A85" s="154"/>
      <c r="B85" s="154"/>
      <c r="C85" s="154"/>
      <c r="D85" s="154"/>
      <c r="E85" s="154"/>
      <c r="F85" s="154"/>
      <c r="G85" s="154"/>
      <c r="H85" s="154"/>
      <c r="I85" s="153"/>
      <c r="J85" s="153"/>
      <c r="K85" s="153"/>
    </row>
    <row r="86" spans="1:11" x14ac:dyDescent="0.25">
      <c r="A86" s="154"/>
      <c r="B86" s="154"/>
      <c r="C86" s="154"/>
      <c r="D86" s="154"/>
      <c r="E86" s="154"/>
      <c r="F86" s="154"/>
      <c r="G86" s="154"/>
      <c r="H86" s="154"/>
      <c r="I86" s="153"/>
      <c r="J86" s="153"/>
      <c r="K86" s="153"/>
    </row>
    <row r="87" spans="1:11" x14ac:dyDescent="0.25">
      <c r="A87" s="154"/>
      <c r="B87" s="154"/>
      <c r="C87" s="154"/>
      <c r="D87" s="154"/>
      <c r="E87" s="154"/>
      <c r="F87" s="154"/>
      <c r="G87" s="154"/>
      <c r="H87" s="154"/>
      <c r="I87" s="153"/>
      <c r="J87" s="153"/>
      <c r="K87" s="153"/>
    </row>
    <row r="88" spans="1:11" x14ac:dyDescent="0.25">
      <c r="A88" s="154"/>
      <c r="B88" s="154"/>
      <c r="C88" s="154"/>
      <c r="D88" s="154"/>
      <c r="E88" s="154"/>
      <c r="F88" s="154"/>
      <c r="G88" s="154"/>
      <c r="H88" s="154"/>
      <c r="I88" s="153"/>
      <c r="J88" s="153"/>
      <c r="K88" s="153"/>
    </row>
    <row r="89" spans="1:11" x14ac:dyDescent="0.25">
      <c r="A89" s="154"/>
      <c r="B89" s="154"/>
      <c r="C89" s="154"/>
      <c r="D89" s="154"/>
      <c r="E89" s="154"/>
      <c r="F89" s="154"/>
      <c r="G89" s="154"/>
      <c r="H89" s="154"/>
      <c r="I89" s="153"/>
      <c r="J89" s="153"/>
      <c r="K89" s="153"/>
    </row>
    <row r="90" spans="1:11" x14ac:dyDescent="0.25">
      <c r="A90" s="154"/>
      <c r="B90" s="154"/>
      <c r="C90" s="154"/>
      <c r="D90" s="154"/>
      <c r="E90" s="154"/>
      <c r="F90" s="154"/>
      <c r="G90" s="154"/>
      <c r="H90" s="154"/>
      <c r="I90" s="153"/>
      <c r="J90" s="153"/>
      <c r="K90" s="153"/>
    </row>
    <row r="91" spans="1:11" x14ac:dyDescent="0.25">
      <c r="A91" s="154"/>
      <c r="B91" s="154"/>
      <c r="C91" s="154"/>
      <c r="D91" s="154"/>
      <c r="E91" s="154"/>
      <c r="F91" s="154"/>
      <c r="G91" s="154"/>
      <c r="H91" s="154"/>
      <c r="I91" s="153"/>
      <c r="J91" s="153"/>
      <c r="K91" s="153"/>
    </row>
    <row r="92" spans="1:11" x14ac:dyDescent="0.25">
      <c r="A92" s="154"/>
      <c r="B92" s="154"/>
      <c r="C92" s="154"/>
      <c r="D92" s="154"/>
      <c r="E92" s="154"/>
      <c r="F92" s="154"/>
      <c r="G92" s="154"/>
      <c r="H92" s="154"/>
      <c r="I92" s="153"/>
      <c r="J92" s="153"/>
      <c r="K92" s="153"/>
    </row>
    <row r="93" spans="1:11" x14ac:dyDescent="0.25">
      <c r="A93" s="154"/>
      <c r="B93" s="154"/>
      <c r="C93" s="154"/>
      <c r="D93" s="154"/>
      <c r="E93" s="154"/>
      <c r="F93" s="154"/>
      <c r="G93" s="154"/>
      <c r="H93" s="154"/>
      <c r="I93" s="153"/>
      <c r="J93" s="153"/>
      <c r="K93" s="153"/>
    </row>
    <row r="94" spans="1:11" x14ac:dyDescent="0.25">
      <c r="A94" s="154"/>
      <c r="B94" s="154"/>
      <c r="C94" s="154"/>
      <c r="D94" s="154"/>
      <c r="E94" s="154"/>
      <c r="F94" s="154"/>
      <c r="G94" s="154"/>
      <c r="H94" s="154"/>
      <c r="I94" s="153"/>
      <c r="J94" s="153"/>
      <c r="K94" s="153"/>
    </row>
    <row r="95" spans="1:11" x14ac:dyDescent="0.25">
      <c r="A95" s="154"/>
      <c r="B95" s="154"/>
      <c r="C95" s="154"/>
      <c r="D95" s="154"/>
      <c r="E95" s="154"/>
      <c r="F95" s="154"/>
      <c r="G95" s="154"/>
      <c r="H95" s="154"/>
      <c r="I95" s="153"/>
      <c r="J95" s="153"/>
      <c r="K95" s="153"/>
    </row>
    <row r="96" spans="1:11" x14ac:dyDescent="0.25">
      <c r="A96" s="154"/>
      <c r="B96" s="154"/>
      <c r="C96" s="154"/>
      <c r="D96" s="154"/>
      <c r="E96" s="154"/>
      <c r="F96" s="154"/>
      <c r="G96" s="154"/>
      <c r="H96" s="154"/>
      <c r="I96" s="153"/>
      <c r="J96" s="153"/>
      <c r="K96" s="153"/>
    </row>
    <row r="97" spans="1:11" x14ac:dyDescent="0.25">
      <c r="A97" s="154"/>
      <c r="B97" s="154"/>
      <c r="C97" s="154"/>
      <c r="D97" s="154"/>
      <c r="E97" s="154"/>
      <c r="F97" s="154"/>
      <c r="G97" s="154"/>
      <c r="H97" s="154"/>
      <c r="I97" s="153"/>
      <c r="J97" s="153"/>
      <c r="K97" s="153"/>
    </row>
    <row r="98" spans="1:11" x14ac:dyDescent="0.25">
      <c r="A98" s="154"/>
      <c r="B98" s="154"/>
      <c r="C98" s="154"/>
      <c r="D98" s="154"/>
      <c r="E98" s="154"/>
      <c r="F98" s="154"/>
      <c r="G98" s="154"/>
      <c r="H98" s="154"/>
      <c r="I98" s="153"/>
      <c r="J98" s="153"/>
      <c r="K98" s="153"/>
    </row>
    <row r="99" spans="1:11" x14ac:dyDescent="0.25">
      <c r="A99" s="154"/>
      <c r="B99" s="154"/>
      <c r="C99" s="154"/>
      <c r="D99" s="154"/>
      <c r="E99" s="154"/>
      <c r="F99" s="154"/>
      <c r="G99" s="154"/>
      <c r="H99" s="154"/>
      <c r="I99" s="153"/>
      <c r="J99" s="153"/>
      <c r="K99" s="153"/>
    </row>
    <row r="100" spans="1:11" x14ac:dyDescent="0.25">
      <c r="A100" s="154"/>
      <c r="B100" s="154"/>
      <c r="C100" s="154"/>
      <c r="D100" s="154"/>
      <c r="E100" s="154"/>
      <c r="F100" s="154"/>
      <c r="G100" s="154"/>
      <c r="H100" s="154"/>
      <c r="I100" s="153"/>
      <c r="J100" s="153"/>
      <c r="K100" s="153"/>
    </row>
    <row r="101" spans="1:11" x14ac:dyDescent="0.25">
      <c r="A101" s="154"/>
      <c r="B101" s="154"/>
      <c r="C101" s="154"/>
      <c r="D101" s="154"/>
      <c r="E101" s="154"/>
      <c r="F101" s="154"/>
      <c r="G101" s="154"/>
      <c r="H101" s="154"/>
      <c r="I101" s="153"/>
      <c r="J101" s="153"/>
      <c r="K101" s="153"/>
    </row>
    <row r="102" spans="1:11" x14ac:dyDescent="0.25">
      <c r="A102" s="154"/>
      <c r="B102" s="154"/>
      <c r="C102" s="154"/>
      <c r="D102" s="154"/>
      <c r="E102" s="154"/>
      <c r="F102" s="154"/>
      <c r="G102" s="154"/>
      <c r="H102" s="154"/>
      <c r="I102" s="153"/>
      <c r="J102" s="153"/>
      <c r="K102" s="153"/>
    </row>
    <row r="103" spans="1:11" x14ac:dyDescent="0.25">
      <c r="A103" s="154"/>
      <c r="B103" s="154"/>
      <c r="C103" s="154"/>
      <c r="D103" s="154"/>
      <c r="E103" s="154"/>
      <c r="F103" s="154"/>
      <c r="G103" s="154"/>
      <c r="H103" s="154"/>
      <c r="I103" s="153"/>
      <c r="J103" s="153"/>
      <c r="K103" s="153"/>
    </row>
    <row r="104" spans="1:11" x14ac:dyDescent="0.25">
      <c r="A104" s="154"/>
      <c r="B104" s="154"/>
      <c r="C104" s="154"/>
      <c r="D104" s="154"/>
      <c r="E104" s="154"/>
      <c r="F104" s="154"/>
      <c r="G104" s="154"/>
      <c r="H104" s="154"/>
      <c r="I104" s="153"/>
      <c r="J104" s="153"/>
      <c r="K104" s="153"/>
    </row>
    <row r="105" spans="1:11" x14ac:dyDescent="0.25">
      <c r="A105" s="154"/>
      <c r="B105" s="154"/>
      <c r="C105" s="154"/>
      <c r="D105" s="154"/>
      <c r="E105" s="154"/>
      <c r="F105" s="154"/>
      <c r="G105" s="154"/>
      <c r="H105" s="154"/>
      <c r="I105" s="153"/>
      <c r="J105" s="153"/>
      <c r="K105" s="153"/>
    </row>
    <row r="106" spans="1:11" x14ac:dyDescent="0.25">
      <c r="A106" s="154"/>
      <c r="B106" s="154"/>
      <c r="C106" s="154"/>
      <c r="D106" s="154"/>
      <c r="E106" s="154"/>
      <c r="F106" s="154"/>
      <c r="G106" s="154"/>
      <c r="H106" s="154"/>
      <c r="I106" s="153"/>
      <c r="J106" s="153"/>
      <c r="K106" s="153"/>
    </row>
    <row r="107" spans="1:11" x14ac:dyDescent="0.25">
      <c r="A107" s="154"/>
      <c r="B107" s="154"/>
      <c r="C107" s="154"/>
      <c r="D107" s="154"/>
      <c r="E107" s="154"/>
      <c r="F107" s="154"/>
      <c r="G107" s="154"/>
      <c r="H107" s="154"/>
      <c r="I107" s="153"/>
      <c r="J107" s="153"/>
      <c r="K107" s="153"/>
    </row>
    <row r="108" spans="1:11" x14ac:dyDescent="0.25">
      <c r="A108" s="154"/>
      <c r="B108" s="154"/>
      <c r="C108" s="154"/>
      <c r="D108" s="154"/>
      <c r="E108" s="154"/>
      <c r="F108" s="154"/>
      <c r="G108" s="154"/>
      <c r="H108" s="154"/>
      <c r="I108" s="153"/>
      <c r="J108" s="153"/>
      <c r="K108" s="153"/>
    </row>
    <row r="109" spans="1:11" x14ac:dyDescent="0.25">
      <c r="A109" s="154"/>
      <c r="B109" s="154"/>
      <c r="C109" s="154"/>
      <c r="D109" s="154"/>
      <c r="E109" s="154"/>
      <c r="F109" s="154"/>
      <c r="G109" s="154"/>
      <c r="H109" s="154"/>
      <c r="I109" s="153"/>
      <c r="J109" s="153"/>
      <c r="K109" s="153"/>
    </row>
    <row r="110" spans="1:11" x14ac:dyDescent="0.25">
      <c r="A110" s="154"/>
      <c r="B110" s="154"/>
      <c r="C110" s="154"/>
      <c r="D110" s="154"/>
      <c r="E110" s="154"/>
      <c r="F110" s="154"/>
      <c r="G110" s="154"/>
      <c r="H110" s="154"/>
      <c r="I110" s="153"/>
      <c r="J110" s="153"/>
      <c r="K110" s="153"/>
    </row>
    <row r="111" spans="1:11" x14ac:dyDescent="0.25">
      <c r="A111" s="154"/>
      <c r="B111" s="154"/>
      <c r="C111" s="154"/>
      <c r="D111" s="154"/>
      <c r="E111" s="154"/>
      <c r="F111" s="154"/>
      <c r="G111" s="154"/>
      <c r="H111" s="154"/>
      <c r="I111" s="153"/>
      <c r="J111" s="153"/>
      <c r="K111" s="153"/>
    </row>
    <row r="112" spans="1:11" x14ac:dyDescent="0.25">
      <c r="A112" s="154"/>
      <c r="B112" s="154"/>
      <c r="C112" s="154"/>
      <c r="D112" s="154"/>
      <c r="E112" s="154"/>
      <c r="F112" s="154"/>
      <c r="G112" s="154"/>
      <c r="H112" s="154"/>
      <c r="I112" s="153"/>
      <c r="J112" s="153"/>
      <c r="K112" s="153"/>
    </row>
    <row r="113" spans="1:11" x14ac:dyDescent="0.25">
      <c r="A113" s="154"/>
      <c r="B113" s="154"/>
      <c r="C113" s="154"/>
      <c r="D113" s="154"/>
      <c r="E113" s="154"/>
      <c r="F113" s="154"/>
      <c r="G113" s="154"/>
      <c r="H113" s="154"/>
      <c r="I113" s="153"/>
      <c r="J113" s="153"/>
      <c r="K113" s="153"/>
    </row>
    <row r="114" spans="1:11" x14ac:dyDescent="0.25">
      <c r="A114" s="154"/>
      <c r="B114" s="154"/>
      <c r="C114" s="154"/>
      <c r="D114" s="154"/>
      <c r="E114" s="154"/>
      <c r="F114" s="154"/>
      <c r="G114" s="154"/>
      <c r="H114" s="154"/>
      <c r="I114" s="153"/>
      <c r="J114" s="153"/>
      <c r="K114" s="153"/>
    </row>
    <row r="115" spans="1:11" x14ac:dyDescent="0.25">
      <c r="A115" s="154"/>
      <c r="B115" s="154"/>
      <c r="C115" s="154"/>
      <c r="D115" s="154"/>
      <c r="E115" s="154"/>
      <c r="F115" s="154"/>
      <c r="G115" s="154"/>
      <c r="H115" s="154"/>
      <c r="I115" s="153"/>
      <c r="J115" s="153"/>
      <c r="K115" s="153"/>
    </row>
    <row r="116" spans="1:11" x14ac:dyDescent="0.25">
      <c r="A116" s="154"/>
      <c r="B116" s="154"/>
      <c r="C116" s="154"/>
      <c r="D116" s="154"/>
      <c r="E116" s="154"/>
      <c r="F116" s="154"/>
      <c r="G116" s="154"/>
      <c r="H116" s="154"/>
      <c r="I116" s="153"/>
      <c r="J116" s="153"/>
      <c r="K116" s="153"/>
    </row>
    <row r="117" spans="1:11" x14ac:dyDescent="0.25">
      <c r="A117" s="154"/>
      <c r="B117" s="154"/>
      <c r="C117" s="154"/>
      <c r="D117" s="154"/>
      <c r="E117" s="154"/>
      <c r="F117" s="154"/>
      <c r="G117" s="154"/>
      <c r="H117" s="154"/>
      <c r="I117" s="153"/>
      <c r="J117" s="153"/>
      <c r="K117" s="153"/>
    </row>
    <row r="118" spans="1:11" x14ac:dyDescent="0.25">
      <c r="A118" s="154"/>
      <c r="B118" s="154"/>
      <c r="C118" s="154"/>
      <c r="D118" s="154"/>
      <c r="E118" s="154"/>
      <c r="F118" s="154"/>
      <c r="G118" s="154"/>
      <c r="H118" s="154"/>
      <c r="I118" s="153"/>
      <c r="J118" s="153"/>
      <c r="K118" s="153"/>
    </row>
    <row r="119" spans="1:11" x14ac:dyDescent="0.25">
      <c r="A119" s="154"/>
      <c r="B119" s="154"/>
      <c r="C119" s="154"/>
      <c r="D119" s="154"/>
      <c r="E119" s="154"/>
      <c r="F119" s="154"/>
      <c r="G119" s="154"/>
      <c r="H119" s="154"/>
      <c r="I119" s="153"/>
      <c r="J119" s="153"/>
      <c r="K119" s="153"/>
    </row>
    <row r="120" spans="1:11" x14ac:dyDescent="0.25">
      <c r="A120" s="154"/>
      <c r="B120" s="154"/>
      <c r="C120" s="154"/>
      <c r="D120" s="154"/>
      <c r="E120" s="154"/>
      <c r="F120" s="154"/>
      <c r="G120" s="154"/>
      <c r="H120" s="154"/>
      <c r="I120" s="153"/>
      <c r="J120" s="153"/>
      <c r="K120" s="153"/>
    </row>
    <row r="121" spans="1:11" x14ac:dyDescent="0.25">
      <c r="A121" s="154"/>
      <c r="B121" s="154"/>
      <c r="C121" s="154"/>
      <c r="D121" s="154"/>
      <c r="E121" s="154"/>
      <c r="F121" s="154"/>
      <c r="G121" s="154"/>
      <c r="H121" s="154"/>
      <c r="I121" s="153"/>
      <c r="J121" s="153"/>
      <c r="K121" s="153"/>
    </row>
    <row r="122" spans="1:11" x14ac:dyDescent="0.25">
      <c r="A122" s="154"/>
      <c r="B122" s="154"/>
      <c r="C122" s="154"/>
      <c r="D122" s="154"/>
      <c r="E122" s="154"/>
      <c r="F122" s="154"/>
      <c r="G122" s="154"/>
      <c r="H122" s="154"/>
      <c r="I122" s="153"/>
      <c r="J122" s="153"/>
      <c r="K122" s="153"/>
    </row>
    <row r="123" spans="1:11" x14ac:dyDescent="0.25">
      <c r="A123" s="154"/>
      <c r="B123" s="154"/>
      <c r="C123" s="154"/>
      <c r="D123" s="154"/>
      <c r="E123" s="154"/>
      <c r="F123" s="154"/>
      <c r="G123" s="154"/>
      <c r="H123" s="154"/>
      <c r="I123" s="153"/>
      <c r="J123" s="153"/>
      <c r="K123" s="153"/>
    </row>
    <row r="124" spans="1:11" x14ac:dyDescent="0.25">
      <c r="A124" s="154"/>
      <c r="B124" s="154"/>
      <c r="C124" s="154"/>
      <c r="D124" s="154"/>
      <c r="E124" s="154"/>
      <c r="F124" s="154"/>
      <c r="G124" s="154"/>
      <c r="H124" s="154"/>
      <c r="I124" s="153"/>
      <c r="J124" s="153"/>
      <c r="K124" s="153"/>
    </row>
    <row r="125" spans="1:11" x14ac:dyDescent="0.25">
      <c r="A125" s="154"/>
      <c r="B125" s="154"/>
      <c r="C125" s="154"/>
      <c r="D125" s="154"/>
      <c r="E125" s="154"/>
      <c r="F125" s="154"/>
      <c r="G125" s="154"/>
      <c r="H125" s="154"/>
      <c r="I125" s="153"/>
      <c r="J125" s="153"/>
      <c r="K125" s="153"/>
    </row>
    <row r="126" spans="1:11" x14ac:dyDescent="0.25">
      <c r="A126" s="154"/>
      <c r="B126" s="154"/>
      <c r="C126" s="154"/>
      <c r="D126" s="154"/>
      <c r="E126" s="154"/>
      <c r="F126" s="154"/>
      <c r="G126" s="154"/>
      <c r="H126" s="154"/>
      <c r="I126" s="153"/>
      <c r="J126" s="153"/>
      <c r="K126" s="153"/>
    </row>
    <row r="127" spans="1:11" x14ac:dyDescent="0.25">
      <c r="A127" s="154"/>
      <c r="B127" s="154"/>
      <c r="C127" s="154"/>
      <c r="D127" s="154"/>
      <c r="E127" s="154"/>
      <c r="F127" s="154"/>
      <c r="G127" s="154"/>
      <c r="H127" s="154"/>
      <c r="I127" s="153"/>
      <c r="J127" s="153"/>
      <c r="K127" s="153"/>
    </row>
    <row r="128" spans="1:11" x14ac:dyDescent="0.25">
      <c r="A128" s="154"/>
      <c r="B128" s="154"/>
      <c r="C128" s="154"/>
      <c r="D128" s="154"/>
      <c r="E128" s="154"/>
      <c r="F128" s="154"/>
      <c r="G128" s="154"/>
      <c r="H128" s="154"/>
      <c r="I128" s="153"/>
      <c r="J128" s="153"/>
      <c r="K128" s="153"/>
    </row>
    <row r="129" spans="1:11" x14ac:dyDescent="0.25">
      <c r="A129" s="154"/>
      <c r="B129" s="154"/>
      <c r="C129" s="154"/>
      <c r="D129" s="154"/>
      <c r="E129" s="154"/>
      <c r="F129" s="154"/>
      <c r="G129" s="154"/>
      <c r="H129" s="154"/>
      <c r="I129" s="153"/>
      <c r="J129" s="153"/>
      <c r="K129" s="153"/>
    </row>
    <row r="130" spans="1:11" x14ac:dyDescent="0.25">
      <c r="A130" s="154"/>
      <c r="B130" s="154"/>
      <c r="C130" s="154"/>
      <c r="D130" s="154"/>
      <c r="E130" s="154"/>
      <c r="F130" s="154"/>
      <c r="G130" s="154"/>
      <c r="H130" s="154"/>
      <c r="I130" s="153"/>
      <c r="J130" s="153"/>
      <c r="K130" s="153"/>
    </row>
    <row r="131" spans="1:11" x14ac:dyDescent="0.25">
      <c r="A131" s="154"/>
      <c r="B131" s="154"/>
      <c r="C131" s="154"/>
      <c r="D131" s="154"/>
      <c r="E131" s="154"/>
      <c r="F131" s="154"/>
      <c r="G131" s="154"/>
      <c r="H131" s="154"/>
      <c r="I131" s="153"/>
      <c r="J131" s="153"/>
      <c r="K131" s="153"/>
    </row>
    <row r="132" spans="1:11" x14ac:dyDescent="0.25">
      <c r="A132" s="154"/>
      <c r="B132" s="154"/>
      <c r="C132" s="154"/>
      <c r="D132" s="154"/>
      <c r="E132" s="154"/>
      <c r="F132" s="154"/>
      <c r="G132" s="154"/>
      <c r="H132" s="154"/>
      <c r="I132" s="153"/>
      <c r="J132" s="153"/>
      <c r="K132" s="153"/>
    </row>
    <row r="133" spans="1:11" x14ac:dyDescent="0.25">
      <c r="A133" s="154"/>
      <c r="B133" s="154"/>
      <c r="C133" s="154"/>
      <c r="D133" s="154"/>
      <c r="E133" s="154"/>
      <c r="F133" s="154"/>
      <c r="G133" s="154"/>
      <c r="H133" s="154"/>
      <c r="I133" s="153"/>
      <c r="J133" s="153"/>
      <c r="K133" s="153"/>
    </row>
    <row r="134" spans="1:11" x14ac:dyDescent="0.25">
      <c r="A134" s="154"/>
      <c r="B134" s="154"/>
      <c r="C134" s="154"/>
      <c r="D134" s="154"/>
      <c r="E134" s="154"/>
      <c r="F134" s="154"/>
      <c r="G134" s="154"/>
      <c r="H134" s="154"/>
      <c r="I134" s="153"/>
      <c r="J134" s="153"/>
      <c r="K134" s="153"/>
    </row>
    <row r="135" spans="1:11" x14ac:dyDescent="0.25">
      <c r="A135" s="154"/>
      <c r="B135" s="154"/>
      <c r="C135" s="154"/>
      <c r="D135" s="154"/>
      <c r="E135" s="154"/>
      <c r="F135" s="154"/>
      <c r="G135" s="154"/>
      <c r="H135" s="154"/>
      <c r="I135" s="153"/>
      <c r="J135" s="153"/>
      <c r="K135" s="153"/>
    </row>
    <row r="136" spans="1:11" x14ac:dyDescent="0.25">
      <c r="A136" s="154"/>
      <c r="B136" s="154"/>
      <c r="C136" s="154"/>
      <c r="D136" s="154"/>
      <c r="E136" s="154"/>
      <c r="F136" s="154"/>
      <c r="G136" s="154"/>
      <c r="H136" s="154"/>
      <c r="I136" s="153"/>
      <c r="J136" s="153"/>
      <c r="K136" s="153"/>
    </row>
    <row r="137" spans="1:11" x14ac:dyDescent="0.25">
      <c r="A137" s="154"/>
      <c r="B137" s="154"/>
      <c r="C137" s="154"/>
      <c r="D137" s="154"/>
      <c r="E137" s="154"/>
      <c r="F137" s="154"/>
      <c r="G137" s="154"/>
      <c r="H137" s="154"/>
      <c r="I137" s="153"/>
      <c r="J137" s="153"/>
      <c r="K137" s="153"/>
    </row>
    <row r="138" spans="1:11" x14ac:dyDescent="0.25">
      <c r="A138" s="154"/>
      <c r="B138" s="154"/>
      <c r="C138" s="154"/>
      <c r="D138" s="154"/>
      <c r="E138" s="154"/>
      <c r="F138" s="154"/>
      <c r="G138" s="154"/>
      <c r="H138" s="154"/>
      <c r="I138" s="153"/>
      <c r="J138" s="153"/>
      <c r="K138" s="153"/>
    </row>
    <row r="139" spans="1:11" x14ac:dyDescent="0.25">
      <c r="A139" s="154"/>
      <c r="B139" s="154"/>
      <c r="C139" s="154"/>
      <c r="D139" s="154"/>
      <c r="E139" s="154"/>
      <c r="F139" s="154"/>
      <c r="G139" s="154"/>
      <c r="H139" s="154"/>
      <c r="I139" s="153"/>
      <c r="J139" s="153"/>
      <c r="K139" s="153"/>
    </row>
    <row r="140" spans="1:11" x14ac:dyDescent="0.25">
      <c r="A140" s="154"/>
      <c r="B140" s="154"/>
      <c r="C140" s="154"/>
      <c r="D140" s="154"/>
      <c r="E140" s="154"/>
      <c r="F140" s="154"/>
      <c r="G140" s="154"/>
      <c r="H140" s="154"/>
      <c r="I140" s="153"/>
      <c r="J140" s="153"/>
      <c r="K140" s="153"/>
    </row>
    <row r="141" spans="1:11" x14ac:dyDescent="0.25">
      <c r="A141" s="154"/>
      <c r="B141" s="154"/>
      <c r="C141" s="154"/>
      <c r="D141" s="154"/>
      <c r="E141" s="154"/>
      <c r="F141" s="154"/>
      <c r="G141" s="154"/>
      <c r="H141" s="154"/>
      <c r="I141" s="153"/>
      <c r="J141" s="153"/>
      <c r="K141" s="153"/>
    </row>
    <row r="142" spans="1:11" x14ac:dyDescent="0.25">
      <c r="A142" s="154"/>
      <c r="B142" s="154"/>
      <c r="C142" s="154"/>
      <c r="D142" s="154"/>
      <c r="E142" s="154"/>
      <c r="F142" s="154"/>
      <c r="G142" s="154"/>
      <c r="H142" s="154"/>
      <c r="I142" s="153"/>
      <c r="J142" s="153"/>
      <c r="K142" s="153"/>
    </row>
    <row r="143" spans="1:11" x14ac:dyDescent="0.25">
      <c r="A143" s="154"/>
      <c r="B143" s="154"/>
      <c r="C143" s="154"/>
      <c r="D143" s="154"/>
      <c r="E143" s="154"/>
      <c r="F143" s="154"/>
      <c r="G143" s="154"/>
      <c r="H143" s="154"/>
      <c r="I143" s="153"/>
      <c r="J143" s="153"/>
      <c r="K143" s="153"/>
    </row>
    <row r="144" spans="1:11" x14ac:dyDescent="0.25">
      <c r="A144" s="154"/>
      <c r="B144" s="154"/>
      <c r="C144" s="154"/>
      <c r="D144" s="154"/>
      <c r="E144" s="154"/>
      <c r="F144" s="154"/>
      <c r="G144" s="154"/>
      <c r="H144" s="154"/>
      <c r="I144" s="153"/>
      <c r="J144" s="153"/>
      <c r="K144" s="153"/>
    </row>
    <row r="145" spans="1:11" x14ac:dyDescent="0.25">
      <c r="A145" s="154"/>
      <c r="B145" s="154"/>
      <c r="C145" s="154"/>
      <c r="D145" s="154"/>
      <c r="E145" s="154"/>
      <c r="F145" s="154"/>
      <c r="G145" s="154"/>
      <c r="H145" s="154"/>
      <c r="I145" s="153"/>
      <c r="J145" s="153"/>
      <c r="K145" s="153"/>
    </row>
    <row r="146" spans="1:11" x14ac:dyDescent="0.25">
      <c r="A146" s="154"/>
      <c r="B146" s="154"/>
      <c r="C146" s="154"/>
      <c r="D146" s="154"/>
      <c r="E146" s="154"/>
      <c r="F146" s="154"/>
      <c r="G146" s="154"/>
      <c r="H146" s="154"/>
      <c r="I146" s="153"/>
      <c r="J146" s="153"/>
      <c r="K146" s="153"/>
    </row>
    <row r="147" spans="1:11" x14ac:dyDescent="0.25">
      <c r="A147" s="154"/>
      <c r="B147" s="154"/>
      <c r="C147" s="154"/>
      <c r="D147" s="154"/>
      <c r="E147" s="154"/>
      <c r="F147" s="154"/>
      <c r="G147" s="154"/>
      <c r="H147" s="154"/>
      <c r="I147" s="153"/>
      <c r="J147" s="153"/>
      <c r="K147" s="153"/>
    </row>
    <row r="148" spans="1:11" x14ac:dyDescent="0.25">
      <c r="A148" s="154"/>
      <c r="B148" s="154"/>
      <c r="C148" s="154"/>
      <c r="D148" s="154"/>
      <c r="E148" s="154"/>
      <c r="F148" s="154"/>
      <c r="G148" s="154"/>
      <c r="H148" s="154"/>
      <c r="I148" s="153"/>
      <c r="J148" s="153"/>
      <c r="K148" s="153"/>
    </row>
    <row r="149" spans="1:11" x14ac:dyDescent="0.25">
      <c r="A149" s="154"/>
      <c r="B149" s="154"/>
      <c r="C149" s="154"/>
      <c r="D149" s="154"/>
      <c r="E149" s="154"/>
      <c r="F149" s="154"/>
      <c r="G149" s="154"/>
      <c r="H149" s="154"/>
      <c r="I149" s="153"/>
      <c r="J149" s="153"/>
      <c r="K149" s="153"/>
    </row>
    <row r="150" spans="1:11" x14ac:dyDescent="0.25">
      <c r="A150" s="154"/>
      <c r="B150" s="154"/>
      <c r="C150" s="154"/>
      <c r="D150" s="154"/>
      <c r="E150" s="154"/>
      <c r="F150" s="154"/>
      <c r="G150" s="154"/>
      <c r="H150" s="154"/>
      <c r="I150" s="153"/>
      <c r="J150" s="153"/>
      <c r="K150" s="153"/>
    </row>
    <row r="151" spans="1:11" x14ac:dyDescent="0.25">
      <c r="A151" s="154"/>
      <c r="B151" s="154"/>
      <c r="C151" s="154"/>
      <c r="D151" s="154"/>
      <c r="E151" s="154"/>
      <c r="F151" s="154"/>
      <c r="G151" s="154"/>
      <c r="H151" s="154"/>
      <c r="I151" s="153"/>
      <c r="J151" s="153"/>
      <c r="K151" s="153"/>
    </row>
    <row r="152" spans="1:11" x14ac:dyDescent="0.25">
      <c r="A152" s="154"/>
      <c r="B152" s="154"/>
      <c r="C152" s="154"/>
      <c r="D152" s="154"/>
      <c r="E152" s="154"/>
      <c r="F152" s="154"/>
      <c r="G152" s="154"/>
      <c r="H152" s="154"/>
      <c r="I152" s="153"/>
      <c r="J152" s="153"/>
      <c r="K152" s="153"/>
    </row>
    <row r="153" spans="1:11" x14ac:dyDescent="0.25">
      <c r="A153" s="154"/>
      <c r="B153" s="154"/>
      <c r="C153" s="154"/>
      <c r="D153" s="154"/>
      <c r="E153" s="154"/>
      <c r="F153" s="154"/>
      <c r="G153" s="154"/>
      <c r="H153" s="154"/>
      <c r="I153" s="153"/>
      <c r="J153" s="153"/>
      <c r="K153" s="153"/>
    </row>
    <row r="154" spans="1:11" x14ac:dyDescent="0.25">
      <c r="A154" s="154"/>
      <c r="B154" s="154"/>
      <c r="C154" s="154"/>
      <c r="D154" s="154"/>
      <c r="E154" s="154"/>
      <c r="F154" s="154"/>
      <c r="G154" s="154"/>
      <c r="H154" s="154"/>
      <c r="I154" s="153"/>
      <c r="J154" s="153"/>
      <c r="K154" s="153"/>
    </row>
    <row r="155" spans="1:11" x14ac:dyDescent="0.25">
      <c r="A155" s="154"/>
      <c r="B155" s="154"/>
      <c r="C155" s="154"/>
      <c r="D155" s="154"/>
      <c r="E155" s="154"/>
      <c r="F155" s="154"/>
      <c r="G155" s="154"/>
      <c r="H155" s="154"/>
      <c r="I155" s="153"/>
      <c r="J155" s="153"/>
      <c r="K155" s="153"/>
    </row>
    <row r="156" spans="1:11" x14ac:dyDescent="0.25">
      <c r="A156" s="154"/>
      <c r="B156" s="154"/>
      <c r="C156" s="154"/>
      <c r="D156" s="154"/>
      <c r="E156" s="154"/>
      <c r="F156" s="154"/>
      <c r="G156" s="154"/>
      <c r="H156" s="154"/>
      <c r="I156" s="153"/>
      <c r="J156" s="153"/>
      <c r="K156" s="153"/>
    </row>
    <row r="157" spans="1:11" x14ac:dyDescent="0.25">
      <c r="A157" s="154"/>
      <c r="B157" s="154"/>
      <c r="C157" s="154"/>
      <c r="D157" s="154"/>
      <c r="E157" s="154"/>
      <c r="F157" s="154"/>
      <c r="G157" s="154"/>
      <c r="H157" s="154"/>
      <c r="I157" s="153"/>
      <c r="J157" s="153"/>
      <c r="K157" s="153"/>
    </row>
    <row r="158" spans="1:11" x14ac:dyDescent="0.25">
      <c r="A158" s="154"/>
      <c r="B158" s="154"/>
      <c r="C158" s="154"/>
      <c r="D158" s="154"/>
      <c r="E158" s="154"/>
      <c r="F158" s="154"/>
      <c r="G158" s="154"/>
      <c r="H158" s="154"/>
      <c r="I158" s="153"/>
      <c r="J158" s="153"/>
      <c r="K158" s="153"/>
    </row>
    <row r="159" spans="1:11" x14ac:dyDescent="0.25">
      <c r="A159" s="154"/>
      <c r="B159" s="154"/>
      <c r="C159" s="154"/>
      <c r="D159" s="154"/>
      <c r="E159" s="154"/>
      <c r="F159" s="154"/>
      <c r="G159" s="154"/>
      <c r="H159" s="154"/>
      <c r="I159" s="153"/>
      <c r="J159" s="153"/>
      <c r="K159" s="153"/>
    </row>
    <row r="160" spans="1:11" x14ac:dyDescent="0.25">
      <c r="A160" s="154"/>
      <c r="B160" s="154"/>
      <c r="C160" s="154"/>
      <c r="D160" s="154"/>
      <c r="E160" s="154"/>
      <c r="F160" s="154"/>
      <c r="G160" s="154"/>
      <c r="H160" s="154"/>
      <c r="I160" s="153"/>
      <c r="J160" s="153"/>
      <c r="K160" s="153"/>
    </row>
    <row r="161" spans="1:11" x14ac:dyDescent="0.25">
      <c r="A161" s="154"/>
      <c r="B161" s="154"/>
      <c r="C161" s="154"/>
      <c r="D161" s="154"/>
      <c r="E161" s="154"/>
      <c r="F161" s="154"/>
      <c r="G161" s="154"/>
      <c r="H161" s="154"/>
      <c r="I161" s="153"/>
      <c r="J161" s="153"/>
      <c r="K161" s="153"/>
    </row>
    <row r="162" spans="1:11" x14ac:dyDescent="0.25">
      <c r="A162" s="154"/>
      <c r="B162" s="154"/>
      <c r="C162" s="154"/>
      <c r="D162" s="154"/>
      <c r="E162" s="154"/>
      <c r="F162" s="154"/>
      <c r="G162" s="154"/>
      <c r="H162" s="154"/>
      <c r="I162" s="153"/>
      <c r="J162" s="153"/>
      <c r="K162" s="153"/>
    </row>
    <row r="163" spans="1:11" x14ac:dyDescent="0.25">
      <c r="A163" s="154"/>
      <c r="B163" s="154"/>
      <c r="C163" s="154"/>
      <c r="D163" s="154"/>
      <c r="E163" s="154"/>
      <c r="F163" s="154"/>
      <c r="G163" s="154"/>
      <c r="H163" s="154"/>
      <c r="I163" s="153"/>
      <c r="J163" s="153"/>
      <c r="K163" s="153"/>
    </row>
    <row r="164" spans="1:11" x14ac:dyDescent="0.25">
      <c r="A164" s="154"/>
      <c r="B164" s="154"/>
      <c r="C164" s="154"/>
      <c r="D164" s="154"/>
      <c r="E164" s="154"/>
      <c r="F164" s="154"/>
      <c r="G164" s="154"/>
      <c r="H164" s="154"/>
      <c r="I164" s="153"/>
      <c r="J164" s="153"/>
      <c r="K164" s="153"/>
    </row>
    <row r="165" spans="1:11" x14ac:dyDescent="0.25">
      <c r="A165" s="154"/>
      <c r="B165" s="154"/>
      <c r="C165" s="154"/>
      <c r="D165" s="154"/>
      <c r="E165" s="154"/>
      <c r="F165" s="154"/>
      <c r="G165" s="154"/>
      <c r="H165" s="154"/>
      <c r="I165" s="153"/>
      <c r="J165" s="153"/>
      <c r="K165" s="153"/>
    </row>
    <row r="166" spans="1:11" x14ac:dyDescent="0.25">
      <c r="A166" s="154"/>
      <c r="B166" s="154"/>
      <c r="C166" s="154"/>
      <c r="D166" s="154"/>
      <c r="E166" s="154"/>
      <c r="F166" s="154"/>
      <c r="G166" s="154"/>
      <c r="H166" s="154"/>
      <c r="I166" s="153"/>
      <c r="J166" s="153"/>
      <c r="K166" s="153"/>
    </row>
    <row r="167" spans="1:11" x14ac:dyDescent="0.25">
      <c r="A167" s="154"/>
      <c r="B167" s="154"/>
      <c r="C167" s="154"/>
      <c r="D167" s="154"/>
      <c r="E167" s="154"/>
      <c r="F167" s="154"/>
      <c r="G167" s="154"/>
      <c r="H167" s="154"/>
      <c r="I167" s="153"/>
      <c r="J167" s="153"/>
      <c r="K167" s="153"/>
    </row>
    <row r="168" spans="1:11" x14ac:dyDescent="0.25">
      <c r="A168" s="154"/>
      <c r="B168" s="154"/>
      <c r="C168" s="154"/>
      <c r="D168" s="154"/>
      <c r="E168" s="154"/>
      <c r="F168" s="154"/>
      <c r="G168" s="154"/>
      <c r="H168" s="154"/>
      <c r="I168" s="153"/>
      <c r="J168" s="153"/>
      <c r="K168" s="153"/>
    </row>
    <row r="169" spans="1:11" x14ac:dyDescent="0.25">
      <c r="A169" s="154"/>
      <c r="B169" s="154"/>
      <c r="C169" s="154"/>
      <c r="D169" s="154"/>
      <c r="E169" s="154"/>
      <c r="F169" s="154"/>
      <c r="G169" s="154"/>
      <c r="H169" s="154"/>
      <c r="I169" s="153"/>
      <c r="J169" s="153"/>
      <c r="K169" s="153"/>
    </row>
    <row r="170" spans="1:11" x14ac:dyDescent="0.25">
      <c r="A170" s="154"/>
      <c r="B170" s="154"/>
      <c r="C170" s="154"/>
      <c r="D170" s="154"/>
      <c r="E170" s="154"/>
      <c r="F170" s="154"/>
      <c r="G170" s="154"/>
      <c r="H170" s="154"/>
      <c r="I170" s="153"/>
      <c r="J170" s="153"/>
      <c r="K170" s="153"/>
    </row>
    <row r="171" spans="1:11" x14ac:dyDescent="0.25">
      <c r="A171" s="154"/>
      <c r="B171" s="154"/>
      <c r="C171" s="154"/>
      <c r="D171" s="154"/>
      <c r="E171" s="154"/>
      <c r="F171" s="154"/>
      <c r="G171" s="154"/>
      <c r="H171" s="154"/>
      <c r="I171" s="153"/>
      <c r="J171" s="153"/>
      <c r="K171" s="153"/>
    </row>
    <row r="172" spans="1:11" x14ac:dyDescent="0.25">
      <c r="A172" s="154"/>
      <c r="B172" s="154"/>
      <c r="C172" s="154"/>
      <c r="D172" s="154"/>
      <c r="E172" s="154"/>
      <c r="F172" s="154"/>
      <c r="G172" s="154"/>
      <c r="H172" s="154"/>
      <c r="I172" s="153"/>
      <c r="J172" s="153"/>
      <c r="K172" s="153"/>
    </row>
    <row r="173" spans="1:11" x14ac:dyDescent="0.25">
      <c r="A173" s="154"/>
      <c r="B173" s="154"/>
      <c r="C173" s="154"/>
      <c r="D173" s="154"/>
      <c r="E173" s="154"/>
      <c r="F173" s="154"/>
      <c r="G173" s="154"/>
      <c r="H173" s="154"/>
      <c r="I173" s="153"/>
      <c r="J173" s="153"/>
      <c r="K173" s="153"/>
    </row>
    <row r="174" spans="1:11" x14ac:dyDescent="0.25">
      <c r="A174" s="154"/>
      <c r="B174" s="154"/>
      <c r="C174" s="154"/>
      <c r="D174" s="154"/>
      <c r="E174" s="154"/>
      <c r="F174" s="154"/>
      <c r="G174" s="154"/>
      <c r="H174" s="154"/>
      <c r="I174" s="153"/>
      <c r="J174" s="153"/>
      <c r="K174" s="153"/>
    </row>
    <row r="175" spans="1:11" x14ac:dyDescent="0.25">
      <c r="A175" s="154"/>
      <c r="B175" s="154"/>
      <c r="C175" s="154"/>
      <c r="D175" s="154"/>
      <c r="E175" s="154"/>
      <c r="F175" s="154"/>
      <c r="G175" s="154"/>
      <c r="H175" s="154"/>
      <c r="I175" s="153"/>
      <c r="J175" s="153"/>
      <c r="K175" s="153"/>
    </row>
    <row r="176" spans="1:11" x14ac:dyDescent="0.25">
      <c r="A176" s="154"/>
      <c r="B176" s="154"/>
      <c r="C176" s="154"/>
      <c r="D176" s="154"/>
      <c r="E176" s="154"/>
      <c r="F176" s="154"/>
      <c r="G176" s="154"/>
      <c r="H176" s="154"/>
      <c r="I176" s="153"/>
      <c r="J176" s="153"/>
      <c r="K176" s="153"/>
    </row>
    <row r="177" spans="1:11" x14ac:dyDescent="0.25">
      <c r="A177" s="154"/>
      <c r="B177" s="154"/>
      <c r="C177" s="154"/>
      <c r="D177" s="154"/>
      <c r="E177" s="154"/>
      <c r="F177" s="154"/>
      <c r="G177" s="154"/>
      <c r="H177" s="154"/>
      <c r="I177" s="153"/>
      <c r="J177" s="153"/>
      <c r="K177" s="153"/>
    </row>
    <row r="178" spans="1:11" x14ac:dyDescent="0.25">
      <c r="A178" s="154"/>
      <c r="B178" s="154"/>
      <c r="C178" s="154"/>
      <c r="D178" s="154"/>
      <c r="E178" s="154"/>
      <c r="F178" s="154"/>
      <c r="G178" s="154"/>
      <c r="H178" s="154"/>
      <c r="I178" s="153"/>
      <c r="J178" s="153"/>
      <c r="K178" s="153"/>
    </row>
    <row r="179" spans="1:11" x14ac:dyDescent="0.25">
      <c r="A179" s="154"/>
      <c r="B179" s="154"/>
      <c r="C179" s="154"/>
      <c r="D179" s="154"/>
      <c r="E179" s="154"/>
      <c r="F179" s="154"/>
      <c r="G179" s="154"/>
      <c r="H179" s="154"/>
      <c r="I179" s="153"/>
      <c r="J179" s="153"/>
      <c r="K179" s="153"/>
    </row>
    <row r="180" spans="1:11" x14ac:dyDescent="0.25">
      <c r="A180" s="154"/>
      <c r="B180" s="154"/>
      <c r="C180" s="154"/>
      <c r="D180" s="154"/>
      <c r="E180" s="154"/>
      <c r="F180" s="154"/>
      <c r="G180" s="154"/>
      <c r="H180" s="154"/>
      <c r="I180" s="153"/>
      <c r="J180" s="153"/>
      <c r="K180" s="153"/>
    </row>
    <row r="181" spans="1:11" x14ac:dyDescent="0.25">
      <c r="A181" s="154"/>
      <c r="B181" s="154"/>
      <c r="C181" s="154"/>
      <c r="D181" s="154"/>
      <c r="E181" s="154"/>
      <c r="F181" s="154"/>
      <c r="G181" s="154"/>
      <c r="H181" s="154"/>
      <c r="I181" s="153"/>
      <c r="J181" s="153"/>
      <c r="K181" s="153"/>
    </row>
    <row r="182" spans="1:11" x14ac:dyDescent="0.25">
      <c r="A182" s="154"/>
      <c r="B182" s="154"/>
      <c r="C182" s="154"/>
      <c r="D182" s="154"/>
      <c r="E182" s="154"/>
      <c r="F182" s="154"/>
      <c r="G182" s="154"/>
      <c r="H182" s="154"/>
      <c r="I182" s="153"/>
      <c r="J182" s="153"/>
      <c r="K182" s="153"/>
    </row>
    <row r="183" spans="1:11" x14ac:dyDescent="0.25">
      <c r="A183" s="154"/>
      <c r="B183" s="154"/>
      <c r="C183" s="154"/>
      <c r="D183" s="154"/>
      <c r="E183" s="154"/>
      <c r="F183" s="154"/>
      <c r="G183" s="154"/>
      <c r="H183" s="154"/>
      <c r="I183" s="153"/>
      <c r="J183" s="153"/>
      <c r="K183" s="153"/>
    </row>
    <row r="184" spans="1:11" x14ac:dyDescent="0.25">
      <c r="A184" s="154"/>
      <c r="B184" s="154"/>
      <c r="C184" s="154"/>
      <c r="D184" s="154"/>
      <c r="E184" s="154"/>
      <c r="F184" s="154"/>
      <c r="G184" s="154"/>
      <c r="H184" s="154"/>
      <c r="I184" s="153"/>
      <c r="J184" s="153"/>
      <c r="K184" s="153"/>
    </row>
    <row r="185" spans="1:11" x14ac:dyDescent="0.25">
      <c r="A185" s="154"/>
      <c r="B185" s="154"/>
      <c r="C185" s="154"/>
      <c r="D185" s="154"/>
      <c r="E185" s="154"/>
      <c r="F185" s="154"/>
      <c r="G185" s="154"/>
      <c r="H185" s="154"/>
      <c r="I185" s="153"/>
      <c r="J185" s="153"/>
      <c r="K185" s="153"/>
    </row>
    <row r="186" spans="1:11" x14ac:dyDescent="0.25">
      <c r="A186" s="154"/>
      <c r="B186" s="154"/>
      <c r="C186" s="154"/>
      <c r="D186" s="154"/>
      <c r="E186" s="154"/>
      <c r="F186" s="154"/>
      <c r="G186" s="154"/>
      <c r="H186" s="154"/>
      <c r="I186" s="153"/>
      <c r="J186" s="153"/>
      <c r="K186" s="153"/>
    </row>
    <row r="187" spans="1:11" x14ac:dyDescent="0.25">
      <c r="A187" s="154"/>
      <c r="B187" s="154"/>
      <c r="C187" s="154"/>
      <c r="D187" s="154"/>
      <c r="E187" s="154"/>
      <c r="F187" s="154"/>
      <c r="G187" s="154"/>
      <c r="H187" s="154"/>
      <c r="I187" s="153"/>
      <c r="J187" s="153"/>
      <c r="K187" s="153"/>
    </row>
    <row r="188" spans="1:11" x14ac:dyDescent="0.25">
      <c r="A188" s="154"/>
      <c r="B188" s="154"/>
      <c r="C188" s="154"/>
      <c r="D188" s="154"/>
      <c r="E188" s="154"/>
      <c r="F188" s="154"/>
      <c r="G188" s="154"/>
      <c r="H188" s="154"/>
      <c r="I188" s="153"/>
      <c r="J188" s="153"/>
      <c r="K188" s="153"/>
    </row>
    <row r="189" spans="1:11" x14ac:dyDescent="0.25">
      <c r="A189" s="154"/>
      <c r="B189" s="154"/>
      <c r="C189" s="154"/>
      <c r="D189" s="154"/>
      <c r="E189" s="154"/>
      <c r="F189" s="154"/>
      <c r="G189" s="154"/>
      <c r="H189" s="154"/>
      <c r="I189" s="153"/>
      <c r="J189" s="153"/>
      <c r="K189" s="153"/>
    </row>
    <row r="190" spans="1:11" x14ac:dyDescent="0.25">
      <c r="A190" s="154"/>
      <c r="B190" s="154"/>
      <c r="C190" s="154"/>
      <c r="D190" s="154"/>
      <c r="E190" s="154"/>
      <c r="F190" s="154"/>
      <c r="G190" s="154"/>
      <c r="H190" s="154"/>
      <c r="I190" s="153"/>
      <c r="J190" s="153"/>
      <c r="K190" s="153"/>
    </row>
    <row r="191" spans="1:11" x14ac:dyDescent="0.25">
      <c r="A191" s="154"/>
      <c r="B191" s="154"/>
      <c r="C191" s="154"/>
      <c r="D191" s="154"/>
      <c r="E191" s="154"/>
      <c r="F191" s="154"/>
      <c r="G191" s="154"/>
      <c r="H191" s="154"/>
      <c r="I191" s="153"/>
      <c r="J191" s="153"/>
      <c r="K191" s="153"/>
    </row>
    <row r="192" spans="1:11" x14ac:dyDescent="0.25">
      <c r="A192" s="154"/>
      <c r="B192" s="154"/>
      <c r="C192" s="154"/>
      <c r="D192" s="154"/>
      <c r="E192" s="154"/>
      <c r="F192" s="154"/>
      <c r="G192" s="154"/>
      <c r="H192" s="154"/>
      <c r="I192" s="153"/>
      <c r="J192" s="153"/>
      <c r="K192" s="153"/>
    </row>
    <row r="193" spans="1:11" x14ac:dyDescent="0.25">
      <c r="A193" s="154"/>
      <c r="B193" s="154"/>
      <c r="C193" s="154"/>
      <c r="D193" s="154"/>
      <c r="E193" s="154"/>
      <c r="F193" s="154"/>
      <c r="G193" s="154"/>
      <c r="H193" s="154"/>
      <c r="I193" s="153"/>
      <c r="J193" s="153"/>
      <c r="K193" s="153"/>
    </row>
    <row r="194" spans="1:11" x14ac:dyDescent="0.25">
      <c r="A194" s="154"/>
      <c r="B194" s="154"/>
      <c r="C194" s="154"/>
      <c r="D194" s="154"/>
      <c r="E194" s="154"/>
      <c r="F194" s="154"/>
      <c r="G194" s="154"/>
      <c r="H194" s="154"/>
      <c r="I194" s="153"/>
      <c r="J194" s="153"/>
      <c r="K194" s="153"/>
    </row>
    <row r="195" spans="1:11" x14ac:dyDescent="0.25">
      <c r="A195" s="154"/>
      <c r="B195" s="154"/>
      <c r="C195" s="154"/>
      <c r="D195" s="154"/>
      <c r="E195" s="154"/>
      <c r="F195" s="154"/>
      <c r="G195" s="154"/>
      <c r="H195" s="154"/>
      <c r="I195" s="153"/>
      <c r="J195" s="153"/>
      <c r="K195" s="153"/>
    </row>
    <row r="196" spans="1:11" x14ac:dyDescent="0.25">
      <c r="A196" s="154"/>
      <c r="B196" s="154"/>
      <c r="C196" s="154"/>
      <c r="D196" s="154"/>
      <c r="E196" s="154"/>
      <c r="F196" s="154"/>
      <c r="G196" s="154"/>
      <c r="H196" s="154"/>
      <c r="I196" s="153"/>
      <c r="J196" s="153"/>
      <c r="K196" s="153"/>
    </row>
    <row r="197" spans="1:11" x14ac:dyDescent="0.25">
      <c r="A197" s="154"/>
      <c r="B197" s="154"/>
      <c r="C197" s="154"/>
      <c r="D197" s="154"/>
      <c r="E197" s="154"/>
      <c r="F197" s="154"/>
      <c r="G197" s="154"/>
      <c r="H197" s="154"/>
      <c r="I197" s="153"/>
      <c r="J197" s="153"/>
      <c r="K197" s="153"/>
    </row>
    <row r="198" spans="1:11" x14ac:dyDescent="0.25">
      <c r="A198" s="154"/>
      <c r="B198" s="154"/>
      <c r="C198" s="154"/>
      <c r="D198" s="154"/>
      <c r="E198" s="154"/>
      <c r="F198" s="154"/>
      <c r="G198" s="154"/>
      <c r="H198" s="154"/>
      <c r="I198" s="153"/>
      <c r="J198" s="153"/>
      <c r="K198" s="153"/>
    </row>
    <row r="199" spans="1:11" x14ac:dyDescent="0.25">
      <c r="A199" s="154"/>
      <c r="B199" s="154"/>
      <c r="C199" s="154"/>
      <c r="D199" s="154"/>
      <c r="E199" s="154"/>
      <c r="F199" s="154"/>
      <c r="G199" s="154"/>
      <c r="H199" s="154"/>
      <c r="I199" s="153"/>
      <c r="J199" s="153"/>
      <c r="K199" s="153"/>
    </row>
    <row r="200" spans="1:11" x14ac:dyDescent="0.25">
      <c r="A200" s="154"/>
      <c r="B200" s="154"/>
      <c r="C200" s="154"/>
      <c r="D200" s="154"/>
      <c r="E200" s="154"/>
      <c r="F200" s="154"/>
      <c r="G200" s="154"/>
      <c r="H200" s="154"/>
      <c r="I200" s="153"/>
      <c r="J200" s="153"/>
      <c r="K200" s="153"/>
    </row>
    <row r="201" spans="1:11" x14ac:dyDescent="0.25">
      <c r="A201" s="154"/>
      <c r="B201" s="154"/>
      <c r="C201" s="154"/>
      <c r="D201" s="154"/>
      <c r="E201" s="154"/>
      <c r="F201" s="154"/>
      <c r="G201" s="154"/>
      <c r="H201" s="154"/>
      <c r="I201" s="153"/>
      <c r="J201" s="153"/>
      <c r="K201" s="153"/>
    </row>
    <row r="202" spans="1:11" x14ac:dyDescent="0.25">
      <c r="A202" s="154"/>
      <c r="B202" s="154"/>
      <c r="C202" s="154"/>
      <c r="D202" s="154"/>
      <c r="E202" s="154"/>
      <c r="F202" s="154"/>
      <c r="G202" s="154"/>
      <c r="H202" s="154"/>
      <c r="I202" s="153"/>
      <c r="J202" s="153"/>
      <c r="K202" s="153"/>
    </row>
    <row r="203" spans="1:11" x14ac:dyDescent="0.25">
      <c r="A203" s="154"/>
      <c r="B203" s="154"/>
      <c r="C203" s="154"/>
      <c r="D203" s="154"/>
      <c r="E203" s="154"/>
      <c r="F203" s="154"/>
      <c r="G203" s="154"/>
      <c r="H203" s="154"/>
      <c r="I203" s="153"/>
      <c r="J203" s="153"/>
      <c r="K203" s="153"/>
    </row>
    <row r="204" spans="1:11" x14ac:dyDescent="0.25">
      <c r="A204" s="154"/>
      <c r="B204" s="154"/>
      <c r="C204" s="154"/>
      <c r="D204" s="154"/>
      <c r="E204" s="154"/>
      <c r="F204" s="154"/>
      <c r="G204" s="154"/>
      <c r="H204" s="154"/>
      <c r="I204" s="153"/>
      <c r="J204" s="153"/>
      <c r="K204" s="153"/>
    </row>
    <row r="205" spans="1:11" x14ac:dyDescent="0.25">
      <c r="A205" s="154"/>
      <c r="B205" s="154"/>
      <c r="C205" s="154"/>
      <c r="D205" s="154"/>
      <c r="E205" s="154"/>
      <c r="F205" s="154"/>
      <c r="G205" s="154"/>
      <c r="H205" s="154"/>
      <c r="I205" s="153"/>
      <c r="J205" s="153"/>
      <c r="K205" s="153"/>
    </row>
    <row r="206" spans="1:11" x14ac:dyDescent="0.25">
      <c r="A206" s="154"/>
      <c r="B206" s="154"/>
      <c r="C206" s="154"/>
      <c r="D206" s="154"/>
      <c r="E206" s="154"/>
      <c r="F206" s="154"/>
      <c r="G206" s="154"/>
      <c r="H206" s="154"/>
      <c r="I206" s="153"/>
      <c r="J206" s="153"/>
      <c r="K206" s="153"/>
    </row>
    <row r="207" spans="1:11" x14ac:dyDescent="0.25">
      <c r="A207" s="154"/>
      <c r="B207" s="154"/>
      <c r="C207" s="154"/>
      <c r="D207" s="154"/>
      <c r="E207" s="154"/>
      <c r="F207" s="154"/>
      <c r="G207" s="154"/>
      <c r="H207" s="154"/>
      <c r="I207" s="153"/>
      <c r="J207" s="153"/>
      <c r="K207" s="153"/>
    </row>
    <row r="208" spans="1:11" x14ac:dyDescent="0.25">
      <c r="A208" s="154"/>
      <c r="B208" s="154"/>
      <c r="C208" s="154"/>
      <c r="D208" s="154"/>
      <c r="E208" s="154"/>
      <c r="F208" s="154"/>
      <c r="G208" s="154"/>
      <c r="H208" s="154"/>
      <c r="I208" s="153"/>
      <c r="J208" s="153"/>
      <c r="K208" s="153"/>
    </row>
    <row r="209" spans="1:11" x14ac:dyDescent="0.25">
      <c r="A209" s="154"/>
      <c r="B209" s="154"/>
      <c r="C209" s="154"/>
      <c r="D209" s="154"/>
      <c r="E209" s="154"/>
      <c r="F209" s="154"/>
      <c r="G209" s="154"/>
      <c r="H209" s="154"/>
      <c r="I209" s="153"/>
      <c r="J209" s="153"/>
      <c r="K209" s="153"/>
    </row>
    <row r="210" spans="1:11" x14ac:dyDescent="0.25">
      <c r="A210" s="154"/>
      <c r="B210" s="154"/>
      <c r="C210" s="154"/>
      <c r="D210" s="154"/>
      <c r="E210" s="154"/>
      <c r="F210" s="154"/>
      <c r="G210" s="154"/>
      <c r="H210" s="154"/>
      <c r="I210" s="153"/>
      <c r="J210" s="153"/>
      <c r="K210" s="153"/>
    </row>
    <row r="211" spans="1:11" x14ac:dyDescent="0.25">
      <c r="A211" s="154"/>
      <c r="B211" s="154"/>
      <c r="C211" s="154"/>
      <c r="D211" s="154"/>
      <c r="E211" s="154"/>
      <c r="F211" s="154"/>
      <c r="G211" s="154"/>
      <c r="H211" s="154"/>
      <c r="I211" s="153"/>
      <c r="J211" s="153"/>
      <c r="K211" s="153"/>
    </row>
    <row r="212" spans="1:11" x14ac:dyDescent="0.25">
      <c r="A212" s="154"/>
      <c r="B212" s="154"/>
      <c r="C212" s="154"/>
      <c r="D212" s="154"/>
      <c r="E212" s="154"/>
      <c r="F212" s="154"/>
      <c r="G212" s="154"/>
      <c r="H212" s="154"/>
      <c r="I212" s="153"/>
      <c r="J212" s="153"/>
      <c r="K212" s="153"/>
    </row>
    <row r="213" spans="1:11" x14ac:dyDescent="0.25">
      <c r="A213" s="154"/>
      <c r="B213" s="154"/>
      <c r="C213" s="154"/>
      <c r="D213" s="154"/>
      <c r="E213" s="154"/>
      <c r="F213" s="154"/>
      <c r="G213" s="154"/>
      <c r="H213" s="154"/>
      <c r="I213" s="153"/>
      <c r="J213" s="153"/>
      <c r="K213" s="153"/>
    </row>
    <row r="214" spans="1:11" x14ac:dyDescent="0.25">
      <c r="A214" s="154"/>
      <c r="B214" s="154"/>
      <c r="C214" s="154"/>
      <c r="D214" s="154"/>
      <c r="E214" s="154"/>
      <c r="F214" s="154"/>
      <c r="G214" s="154"/>
      <c r="H214" s="154"/>
      <c r="I214" s="153"/>
      <c r="J214" s="153"/>
      <c r="K214" s="153"/>
    </row>
    <row r="215" spans="1:11" x14ac:dyDescent="0.25">
      <c r="A215" s="154"/>
      <c r="B215" s="154"/>
      <c r="C215" s="154"/>
      <c r="D215" s="154"/>
      <c r="E215" s="154"/>
      <c r="F215" s="154"/>
      <c r="G215" s="154"/>
      <c r="H215" s="154"/>
      <c r="I215" s="153"/>
      <c r="J215" s="153"/>
      <c r="K215" s="153"/>
    </row>
    <row r="216" spans="1:11" x14ac:dyDescent="0.25">
      <c r="A216" s="154"/>
      <c r="B216" s="154"/>
      <c r="C216" s="154"/>
      <c r="D216" s="154"/>
      <c r="E216" s="154"/>
      <c r="F216" s="154"/>
      <c r="G216" s="154"/>
      <c r="H216" s="154"/>
      <c r="I216" s="153"/>
      <c r="J216" s="153"/>
      <c r="K216" s="153"/>
    </row>
    <row r="217" spans="1:11" x14ac:dyDescent="0.25">
      <c r="A217" s="154"/>
      <c r="B217" s="154"/>
      <c r="C217" s="154"/>
      <c r="D217" s="154"/>
      <c r="E217" s="154"/>
      <c r="F217" s="154"/>
      <c r="G217" s="154"/>
      <c r="H217" s="154"/>
      <c r="I217" s="153"/>
      <c r="J217" s="153"/>
      <c r="K217" s="153"/>
    </row>
    <row r="218" spans="1:11" x14ac:dyDescent="0.25">
      <c r="A218" s="154"/>
      <c r="B218" s="154"/>
      <c r="C218" s="154"/>
      <c r="D218" s="154"/>
      <c r="E218" s="154"/>
      <c r="F218" s="154"/>
      <c r="G218" s="154"/>
      <c r="H218" s="154"/>
      <c r="I218" s="153"/>
      <c r="J218" s="153"/>
      <c r="K218" s="153"/>
    </row>
    <row r="219" spans="1:11" x14ac:dyDescent="0.25">
      <c r="A219" s="154"/>
      <c r="B219" s="154"/>
      <c r="C219" s="154"/>
      <c r="D219" s="154"/>
      <c r="E219" s="154"/>
      <c r="F219" s="154"/>
      <c r="G219" s="154"/>
      <c r="H219" s="154"/>
      <c r="I219" s="153"/>
      <c r="J219" s="153"/>
      <c r="K219" s="153"/>
    </row>
    <row r="220" spans="1:11" x14ac:dyDescent="0.25">
      <c r="A220" s="154"/>
      <c r="B220" s="154"/>
      <c r="C220" s="154"/>
      <c r="D220" s="154"/>
      <c r="E220" s="154"/>
      <c r="F220" s="154"/>
      <c r="G220" s="154"/>
      <c r="H220" s="154"/>
      <c r="I220" s="153"/>
      <c r="J220" s="153"/>
      <c r="K220" s="153"/>
    </row>
    <row r="221" spans="1:11" x14ac:dyDescent="0.25">
      <c r="A221" s="154"/>
      <c r="B221" s="154"/>
      <c r="C221" s="154"/>
      <c r="D221" s="154"/>
      <c r="E221" s="154"/>
      <c r="F221" s="154"/>
      <c r="G221" s="154"/>
      <c r="H221" s="154"/>
      <c r="I221" s="153"/>
      <c r="J221" s="153"/>
      <c r="K221" s="153"/>
    </row>
    <row r="222" spans="1:11" x14ac:dyDescent="0.25">
      <c r="A222" s="154"/>
      <c r="B222" s="154"/>
      <c r="C222" s="154"/>
      <c r="D222" s="154"/>
      <c r="E222" s="154"/>
      <c r="F222" s="154"/>
      <c r="G222" s="154"/>
      <c r="H222" s="154"/>
      <c r="I222" s="153"/>
      <c r="J222" s="153"/>
      <c r="K222" s="153"/>
    </row>
    <row r="223" spans="1:11" x14ac:dyDescent="0.25">
      <c r="A223" s="154"/>
      <c r="B223" s="154"/>
      <c r="C223" s="154"/>
      <c r="D223" s="154"/>
      <c r="E223" s="154"/>
      <c r="F223" s="154"/>
      <c r="G223" s="154"/>
      <c r="H223" s="154"/>
      <c r="I223" s="153"/>
      <c r="J223" s="153"/>
      <c r="K223" s="153"/>
    </row>
    <row r="224" spans="1:11" x14ac:dyDescent="0.25">
      <c r="A224" s="154"/>
      <c r="B224" s="154"/>
      <c r="C224" s="154"/>
      <c r="D224" s="154"/>
      <c r="E224" s="154"/>
      <c r="F224" s="154"/>
      <c r="G224" s="154"/>
      <c r="H224" s="154"/>
      <c r="I224" s="153"/>
      <c r="J224" s="153"/>
      <c r="K224" s="153"/>
    </row>
    <row r="225" spans="1:11" x14ac:dyDescent="0.25">
      <c r="A225" s="154"/>
      <c r="B225" s="154"/>
      <c r="C225" s="154"/>
      <c r="D225" s="154"/>
      <c r="E225" s="154"/>
      <c r="F225" s="154"/>
      <c r="G225" s="154"/>
      <c r="H225" s="154"/>
      <c r="I225" s="153"/>
      <c r="J225" s="153"/>
      <c r="K225" s="153"/>
    </row>
    <row r="226" spans="1:11" x14ac:dyDescent="0.25">
      <c r="A226" s="154"/>
      <c r="B226" s="154"/>
      <c r="C226" s="154"/>
      <c r="D226" s="154"/>
      <c r="E226" s="154"/>
      <c r="F226" s="154"/>
      <c r="G226" s="154"/>
      <c r="H226" s="154"/>
      <c r="I226" s="153"/>
      <c r="J226" s="153"/>
      <c r="K226" s="153"/>
    </row>
    <row r="227" spans="1:11" x14ac:dyDescent="0.25">
      <c r="A227" s="154"/>
      <c r="B227" s="154"/>
      <c r="C227" s="154"/>
      <c r="D227" s="154"/>
      <c r="E227" s="154"/>
      <c r="F227" s="154"/>
      <c r="G227" s="154"/>
      <c r="H227" s="154"/>
      <c r="I227" s="153"/>
      <c r="J227" s="153"/>
      <c r="K227" s="153"/>
    </row>
    <row r="228" spans="1:11" x14ac:dyDescent="0.25">
      <c r="A228" s="154"/>
      <c r="B228" s="154"/>
      <c r="C228" s="154"/>
      <c r="D228" s="154"/>
      <c r="E228" s="154"/>
      <c r="F228" s="154"/>
      <c r="G228" s="154"/>
      <c r="H228" s="154"/>
      <c r="I228" s="153"/>
      <c r="J228" s="153"/>
      <c r="K228" s="153"/>
    </row>
    <row r="229" spans="1:11" x14ac:dyDescent="0.25">
      <c r="A229" s="154"/>
      <c r="B229" s="154"/>
      <c r="C229" s="154"/>
      <c r="D229" s="154"/>
      <c r="E229" s="154"/>
      <c r="F229" s="154"/>
      <c r="G229" s="154"/>
      <c r="H229" s="154"/>
      <c r="I229" s="153"/>
      <c r="J229" s="153"/>
      <c r="K229" s="153"/>
    </row>
    <row r="230" spans="1:11" x14ac:dyDescent="0.25">
      <c r="A230" s="154"/>
      <c r="B230" s="154"/>
      <c r="C230" s="154"/>
      <c r="D230" s="154"/>
      <c r="E230" s="154"/>
      <c r="F230" s="154"/>
      <c r="G230" s="154"/>
      <c r="H230" s="154"/>
      <c r="I230" s="153"/>
      <c r="J230" s="153"/>
      <c r="K230" s="153"/>
    </row>
    <row r="231" spans="1:11" x14ac:dyDescent="0.25">
      <c r="A231" s="154"/>
      <c r="B231" s="154"/>
      <c r="C231" s="154"/>
      <c r="D231" s="154"/>
      <c r="E231" s="154"/>
      <c r="F231" s="154"/>
      <c r="G231" s="154"/>
      <c r="H231" s="154"/>
      <c r="I231" s="153"/>
      <c r="J231" s="153"/>
      <c r="K231" s="153"/>
    </row>
    <row r="232" spans="1:11" x14ac:dyDescent="0.25">
      <c r="A232" s="154"/>
      <c r="B232" s="154"/>
      <c r="C232" s="154"/>
      <c r="D232" s="154"/>
      <c r="E232" s="154"/>
      <c r="F232" s="154"/>
      <c r="G232" s="154"/>
      <c r="H232" s="154"/>
      <c r="I232" s="153"/>
      <c r="J232" s="153"/>
      <c r="K232" s="153"/>
    </row>
    <row r="233" spans="1:11" x14ac:dyDescent="0.25">
      <c r="A233" s="154"/>
      <c r="B233" s="154"/>
      <c r="C233" s="154"/>
      <c r="D233" s="154"/>
      <c r="E233" s="154"/>
      <c r="F233" s="154"/>
      <c r="G233" s="154"/>
      <c r="H233" s="154"/>
      <c r="I233" s="153"/>
      <c r="J233" s="153"/>
      <c r="K233" s="153"/>
    </row>
    <row r="234" spans="1:11" x14ac:dyDescent="0.25">
      <c r="A234" s="154"/>
      <c r="B234" s="154"/>
      <c r="C234" s="154"/>
      <c r="D234" s="154"/>
      <c r="E234" s="154"/>
      <c r="F234" s="154"/>
      <c r="G234" s="154"/>
      <c r="H234" s="154"/>
      <c r="I234" s="153"/>
      <c r="J234" s="153"/>
      <c r="K234" s="153"/>
    </row>
    <row r="235" spans="1:11" x14ac:dyDescent="0.25">
      <c r="A235" s="154"/>
      <c r="B235" s="154"/>
      <c r="C235" s="154"/>
      <c r="D235" s="154"/>
      <c r="E235" s="154"/>
      <c r="F235" s="154"/>
      <c r="G235" s="154"/>
      <c r="H235" s="154"/>
      <c r="I235" s="153"/>
      <c r="J235" s="153"/>
      <c r="K235" s="153"/>
    </row>
    <row r="236" spans="1:11" x14ac:dyDescent="0.25">
      <c r="A236" s="154"/>
      <c r="B236" s="154"/>
      <c r="C236" s="154"/>
      <c r="D236" s="154"/>
      <c r="E236" s="154"/>
      <c r="F236" s="154"/>
      <c r="G236" s="154"/>
      <c r="H236" s="154"/>
      <c r="I236" s="153"/>
      <c r="J236" s="153"/>
      <c r="K236" s="153"/>
    </row>
    <row r="237" spans="1:11" x14ac:dyDescent="0.25">
      <c r="A237" s="154"/>
      <c r="B237" s="154"/>
      <c r="C237" s="154"/>
      <c r="D237" s="154"/>
      <c r="E237" s="154"/>
      <c r="F237" s="154"/>
      <c r="G237" s="154"/>
      <c r="H237" s="154"/>
      <c r="I237" s="153"/>
      <c r="J237" s="153"/>
      <c r="K237" s="153"/>
    </row>
    <row r="238" spans="1:11" x14ac:dyDescent="0.25">
      <c r="A238" s="154"/>
      <c r="B238" s="154"/>
      <c r="C238" s="154"/>
      <c r="D238" s="154"/>
      <c r="E238" s="154"/>
      <c r="F238" s="154"/>
      <c r="G238" s="154"/>
      <c r="H238" s="154"/>
      <c r="I238" s="153"/>
      <c r="J238" s="153"/>
      <c r="K238" s="153"/>
    </row>
    <row r="239" spans="1:11" x14ac:dyDescent="0.25">
      <c r="A239" s="154"/>
      <c r="B239" s="154"/>
      <c r="C239" s="154"/>
      <c r="D239" s="154"/>
      <c r="E239" s="154"/>
      <c r="F239" s="154"/>
      <c r="G239" s="154"/>
      <c r="H239" s="154"/>
      <c r="I239" s="153"/>
      <c r="J239" s="153"/>
      <c r="K239" s="153"/>
    </row>
    <row r="240" spans="1:11" x14ac:dyDescent="0.25">
      <c r="A240" s="154"/>
      <c r="B240" s="154"/>
      <c r="C240" s="154"/>
      <c r="D240" s="154"/>
      <c r="E240" s="154"/>
      <c r="F240" s="154"/>
      <c r="G240" s="154"/>
      <c r="H240" s="154"/>
      <c r="I240" s="153"/>
      <c r="J240" s="153"/>
      <c r="K240" s="153"/>
    </row>
    <row r="241" spans="1:11" x14ac:dyDescent="0.25">
      <c r="A241" s="154"/>
      <c r="B241" s="154"/>
      <c r="C241" s="154"/>
      <c r="D241" s="154"/>
      <c r="E241" s="154"/>
      <c r="F241" s="154"/>
      <c r="G241" s="154"/>
      <c r="H241" s="154"/>
      <c r="I241" s="153"/>
      <c r="J241" s="153"/>
      <c r="K241" s="153"/>
    </row>
    <row r="242" spans="1:11" x14ac:dyDescent="0.25">
      <c r="A242" s="154"/>
      <c r="B242" s="154"/>
      <c r="C242" s="154"/>
      <c r="D242" s="154"/>
      <c r="E242" s="154"/>
      <c r="F242" s="154"/>
      <c r="G242" s="154"/>
      <c r="H242" s="154"/>
      <c r="I242" s="153"/>
      <c r="J242" s="153"/>
      <c r="K242" s="153"/>
    </row>
    <row r="243" spans="1:11" x14ac:dyDescent="0.25">
      <c r="A243" s="154"/>
      <c r="B243" s="154"/>
      <c r="C243" s="154"/>
      <c r="D243" s="154"/>
      <c r="E243" s="154"/>
      <c r="F243" s="154"/>
      <c r="G243" s="154"/>
      <c r="H243" s="154"/>
      <c r="I243" s="153"/>
      <c r="J243" s="153"/>
      <c r="K243" s="153"/>
    </row>
    <row r="244" spans="1:11" x14ac:dyDescent="0.25">
      <c r="A244" s="154"/>
      <c r="B244" s="154"/>
      <c r="C244" s="154"/>
      <c r="D244" s="154"/>
      <c r="E244" s="154"/>
      <c r="F244" s="154"/>
      <c r="G244" s="154"/>
      <c r="H244" s="154"/>
      <c r="I244" s="153"/>
      <c r="J244" s="153"/>
      <c r="K244" s="153"/>
    </row>
    <row r="245" spans="1:11" x14ac:dyDescent="0.25">
      <c r="A245" s="154"/>
      <c r="B245" s="154"/>
      <c r="C245" s="154"/>
      <c r="D245" s="154"/>
      <c r="E245" s="154"/>
      <c r="F245" s="154"/>
      <c r="G245" s="154"/>
      <c r="H245" s="154"/>
      <c r="I245" s="153"/>
      <c r="J245" s="153"/>
      <c r="K245" s="153"/>
    </row>
    <row r="246" spans="1:11" x14ac:dyDescent="0.25">
      <c r="A246" s="154"/>
      <c r="B246" s="154"/>
      <c r="C246" s="154"/>
      <c r="D246" s="154"/>
      <c r="E246" s="154"/>
      <c r="F246" s="154"/>
      <c r="G246" s="154"/>
      <c r="H246" s="154"/>
      <c r="I246" s="153"/>
      <c r="J246" s="153"/>
      <c r="K246" s="153"/>
    </row>
    <row r="247" spans="1:11" x14ac:dyDescent="0.25">
      <c r="A247" s="154"/>
      <c r="B247" s="154"/>
      <c r="C247" s="154"/>
      <c r="D247" s="154"/>
      <c r="E247" s="154"/>
      <c r="F247" s="154"/>
      <c r="G247" s="154"/>
      <c r="H247" s="154"/>
      <c r="I247" s="153"/>
      <c r="J247" s="153"/>
      <c r="K247" s="153"/>
    </row>
    <row r="248" spans="1:11" x14ac:dyDescent="0.25">
      <c r="A248" s="154"/>
      <c r="B248" s="154"/>
      <c r="C248" s="154"/>
      <c r="D248" s="154"/>
      <c r="E248" s="154"/>
      <c r="F248" s="154"/>
      <c r="G248" s="154"/>
      <c r="H248" s="154"/>
      <c r="I248" s="153"/>
      <c r="J248" s="153"/>
      <c r="K248" s="153"/>
    </row>
    <row r="249" spans="1:11" x14ac:dyDescent="0.25">
      <c r="A249" s="154"/>
      <c r="B249" s="154"/>
      <c r="C249" s="154"/>
      <c r="D249" s="154"/>
      <c r="E249" s="154"/>
      <c r="F249" s="154"/>
      <c r="G249" s="154"/>
      <c r="H249" s="154"/>
      <c r="I249" s="153"/>
      <c r="J249" s="153"/>
      <c r="K249" s="153"/>
    </row>
    <row r="250" spans="1:11" x14ac:dyDescent="0.25">
      <c r="A250" s="154"/>
      <c r="B250" s="154"/>
      <c r="C250" s="154"/>
      <c r="D250" s="154"/>
      <c r="E250" s="154"/>
      <c r="F250" s="154"/>
      <c r="G250" s="154"/>
      <c r="H250" s="154"/>
      <c r="I250" s="153"/>
      <c r="J250" s="153"/>
      <c r="K250" s="153"/>
    </row>
    <row r="251" spans="1:11" x14ac:dyDescent="0.25">
      <c r="A251" s="154"/>
      <c r="B251" s="154"/>
      <c r="C251" s="154"/>
      <c r="D251" s="154"/>
      <c r="E251" s="154"/>
      <c r="F251" s="154"/>
      <c r="G251" s="154"/>
      <c r="H251" s="154"/>
      <c r="I251" s="153"/>
      <c r="J251" s="153"/>
      <c r="K251" s="153"/>
    </row>
    <row r="252" spans="1:11" x14ac:dyDescent="0.25">
      <c r="A252" s="154"/>
      <c r="B252" s="154"/>
      <c r="C252" s="154"/>
      <c r="D252" s="154"/>
      <c r="E252" s="154"/>
      <c r="F252" s="154"/>
      <c r="G252" s="154"/>
      <c r="H252" s="154"/>
      <c r="I252" s="153"/>
      <c r="J252" s="153"/>
      <c r="K252" s="153"/>
    </row>
    <row r="253" spans="1:11" x14ac:dyDescent="0.25">
      <c r="A253" s="154"/>
      <c r="B253" s="154"/>
      <c r="C253" s="154"/>
      <c r="D253" s="154"/>
      <c r="E253" s="154"/>
      <c r="F253" s="154"/>
      <c r="G253" s="154"/>
      <c r="H253" s="154"/>
      <c r="I253" s="153"/>
      <c r="J253" s="153"/>
      <c r="K253" s="153"/>
    </row>
    <row r="254" spans="1:11" x14ac:dyDescent="0.25">
      <c r="A254" s="154"/>
      <c r="B254" s="154"/>
      <c r="C254" s="154"/>
      <c r="D254" s="154"/>
      <c r="E254" s="154"/>
      <c r="F254" s="154"/>
      <c r="G254" s="154"/>
      <c r="H254" s="154"/>
      <c r="I254" s="153"/>
      <c r="J254" s="153"/>
      <c r="K254" s="153"/>
    </row>
    <row r="255" spans="1:11" x14ac:dyDescent="0.25">
      <c r="A255" s="154"/>
      <c r="B255" s="154"/>
      <c r="C255" s="154"/>
      <c r="D255" s="154"/>
      <c r="E255" s="154"/>
      <c r="F255" s="154"/>
      <c r="G255" s="154"/>
      <c r="H255" s="154"/>
      <c r="I255" s="153"/>
      <c r="J255" s="153"/>
      <c r="K255" s="153"/>
    </row>
    <row r="256" spans="1:11" x14ac:dyDescent="0.25">
      <c r="A256" s="154"/>
      <c r="B256" s="154"/>
      <c r="C256" s="154"/>
      <c r="D256" s="154"/>
      <c r="E256" s="154"/>
      <c r="F256" s="154"/>
      <c r="G256" s="154"/>
      <c r="H256" s="154"/>
      <c r="I256" s="153"/>
      <c r="J256" s="153"/>
      <c r="K256" s="153"/>
    </row>
    <row r="257" spans="1:11" x14ac:dyDescent="0.25">
      <c r="A257" s="154"/>
      <c r="B257" s="154"/>
      <c r="C257" s="154"/>
      <c r="D257" s="154"/>
      <c r="E257" s="154"/>
      <c r="F257" s="154"/>
      <c r="G257" s="154"/>
      <c r="H257" s="154"/>
      <c r="I257" s="153"/>
      <c r="J257" s="153"/>
      <c r="K257" s="153"/>
    </row>
    <row r="258" spans="1:11" x14ac:dyDescent="0.25">
      <c r="A258" s="154"/>
      <c r="B258" s="154"/>
      <c r="C258" s="154"/>
      <c r="D258" s="154"/>
      <c r="E258" s="154"/>
      <c r="F258" s="154"/>
      <c r="G258" s="154"/>
      <c r="H258" s="154"/>
      <c r="I258" s="153"/>
      <c r="J258" s="153"/>
      <c r="K258" s="153"/>
    </row>
    <row r="259" spans="1:11" x14ac:dyDescent="0.25">
      <c r="A259" s="154"/>
      <c r="B259" s="154"/>
      <c r="C259" s="154"/>
      <c r="D259" s="154"/>
      <c r="E259" s="154"/>
      <c r="F259" s="154"/>
      <c r="G259" s="154"/>
      <c r="H259" s="154"/>
      <c r="I259" s="153"/>
      <c r="J259" s="153"/>
      <c r="K259" s="153"/>
    </row>
    <row r="260" spans="1:11" x14ac:dyDescent="0.25">
      <c r="A260" s="154"/>
      <c r="B260" s="154"/>
      <c r="C260" s="154"/>
      <c r="D260" s="154"/>
      <c r="E260" s="154"/>
      <c r="F260" s="154"/>
      <c r="G260" s="154"/>
      <c r="H260" s="154"/>
      <c r="I260" s="153"/>
      <c r="J260" s="153"/>
      <c r="K260" s="153"/>
    </row>
    <row r="1745" spans="9:9" x14ac:dyDescent="0.25">
      <c r="I1745" s="153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L9"/>
  <sheetViews>
    <sheetView zoomScale="110" zoomScaleNormal="110" workbookViewId="0">
      <selection activeCell="H14" sqref="H14"/>
    </sheetView>
  </sheetViews>
  <sheetFormatPr defaultRowHeight="15" x14ac:dyDescent="0.25"/>
  <cols>
    <col min="1" max="1" width="4.7109375" style="63" customWidth="1"/>
    <col min="2" max="2" width="15.7109375" style="2" customWidth="1"/>
    <col min="3" max="3" width="11.85546875" style="2" customWidth="1"/>
    <col min="4" max="4" width="8.85546875" style="2" customWidth="1"/>
    <col min="5" max="5" width="8.140625" style="3" customWidth="1"/>
    <col min="6" max="6" width="6" style="4" customWidth="1"/>
    <col min="7" max="7" width="4.42578125" style="2" customWidth="1"/>
    <col min="8" max="8" width="8.42578125" style="5" customWidth="1"/>
    <col min="9" max="9" width="13.85546875" style="6" customWidth="1"/>
    <col min="10" max="10" width="9.7109375" style="2" customWidth="1"/>
    <col min="11" max="11" width="12.85546875" style="5" customWidth="1"/>
    <col min="12" max="12" width="4.85546875" style="77" customWidth="1"/>
    <col min="13" max="13" width="12.85546875" style="77" customWidth="1"/>
    <col min="14" max="14" width="15" style="7" customWidth="1"/>
    <col min="15" max="1026" width="9.140625" style="43"/>
    <col min="1027" max="16384" width="9.140625" style="92"/>
  </cols>
  <sheetData>
    <row r="1" spans="1:1026" x14ac:dyDescent="0.25">
      <c r="D1" s="8" t="s">
        <v>367</v>
      </c>
    </row>
    <row r="2" spans="1:1026" s="93" customFormat="1" x14ac:dyDescent="0.25">
      <c r="E2" s="94"/>
      <c r="L2" s="95"/>
      <c r="M2" s="95"/>
      <c r="AML2" s="96"/>
    </row>
    <row r="3" spans="1:1026" x14ac:dyDescent="0.25">
      <c r="A3" s="92"/>
      <c r="B3" s="92"/>
      <c r="C3" s="92"/>
      <c r="D3" s="8" t="s">
        <v>465</v>
      </c>
      <c r="E3" s="97"/>
      <c r="F3" s="92"/>
      <c r="G3" s="92"/>
      <c r="H3" s="92"/>
      <c r="I3" s="9"/>
      <c r="J3" s="92"/>
      <c r="K3" s="92"/>
      <c r="L3" s="98"/>
      <c r="M3" s="98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  <c r="NN3" s="92"/>
      <c r="NO3" s="92"/>
      <c r="NP3" s="92"/>
      <c r="NQ3" s="92"/>
      <c r="NR3" s="92"/>
      <c r="NS3" s="92"/>
      <c r="NT3" s="92"/>
      <c r="NU3" s="92"/>
      <c r="NV3" s="92"/>
      <c r="NW3" s="92"/>
      <c r="NX3" s="92"/>
      <c r="NY3" s="92"/>
      <c r="NZ3" s="92"/>
      <c r="OA3" s="92"/>
      <c r="OB3" s="92"/>
      <c r="OC3" s="92"/>
      <c r="OD3" s="92"/>
      <c r="OE3" s="92"/>
      <c r="OF3" s="92"/>
      <c r="OG3" s="92"/>
      <c r="OH3" s="92"/>
      <c r="OI3" s="92"/>
      <c r="OJ3" s="92"/>
      <c r="OK3" s="92"/>
      <c r="OL3" s="92"/>
      <c r="OM3" s="92"/>
      <c r="ON3" s="92"/>
      <c r="OO3" s="92"/>
      <c r="OP3" s="92"/>
      <c r="OQ3" s="92"/>
      <c r="OR3" s="92"/>
      <c r="OS3" s="92"/>
      <c r="OT3" s="92"/>
      <c r="OU3" s="92"/>
      <c r="OV3" s="92"/>
      <c r="OW3" s="92"/>
      <c r="OX3" s="92"/>
      <c r="OY3" s="92"/>
      <c r="OZ3" s="92"/>
      <c r="PA3" s="92"/>
      <c r="PB3" s="92"/>
      <c r="PC3" s="92"/>
      <c r="PD3" s="92"/>
      <c r="PE3" s="92"/>
      <c r="PF3" s="92"/>
      <c r="PG3" s="92"/>
      <c r="PH3" s="92"/>
      <c r="PI3" s="92"/>
      <c r="PJ3" s="92"/>
      <c r="PK3" s="92"/>
      <c r="PL3" s="92"/>
      <c r="PM3" s="92"/>
      <c r="PN3" s="92"/>
      <c r="PO3" s="92"/>
      <c r="PP3" s="92"/>
      <c r="PQ3" s="92"/>
      <c r="PR3" s="92"/>
      <c r="PS3" s="92"/>
      <c r="PT3" s="92"/>
      <c r="PU3" s="92"/>
      <c r="PV3" s="92"/>
      <c r="PW3" s="92"/>
      <c r="PX3" s="92"/>
      <c r="PY3" s="92"/>
      <c r="PZ3" s="92"/>
      <c r="QA3" s="92"/>
      <c r="QB3" s="92"/>
      <c r="QC3" s="92"/>
      <c r="QD3" s="92"/>
      <c r="QE3" s="92"/>
      <c r="QF3" s="92"/>
      <c r="QG3" s="92"/>
      <c r="QH3" s="92"/>
      <c r="QI3" s="92"/>
      <c r="QJ3" s="92"/>
      <c r="QK3" s="92"/>
      <c r="QL3" s="92"/>
      <c r="QM3" s="92"/>
      <c r="QN3" s="92"/>
      <c r="QO3" s="92"/>
      <c r="QP3" s="92"/>
      <c r="QQ3" s="92"/>
      <c r="QR3" s="92"/>
      <c r="QS3" s="92"/>
      <c r="QT3" s="92"/>
      <c r="QU3" s="92"/>
      <c r="QV3" s="92"/>
      <c r="QW3" s="92"/>
      <c r="QX3" s="92"/>
      <c r="QY3" s="92"/>
      <c r="QZ3" s="92"/>
      <c r="RA3" s="92"/>
      <c r="RB3" s="92"/>
      <c r="RC3" s="92"/>
      <c r="RD3" s="92"/>
      <c r="RE3" s="92"/>
      <c r="RF3" s="92"/>
      <c r="RG3" s="92"/>
      <c r="RH3" s="92"/>
      <c r="RI3" s="92"/>
      <c r="RJ3" s="92"/>
      <c r="RK3" s="92"/>
      <c r="RL3" s="92"/>
      <c r="RM3" s="92"/>
      <c r="RN3" s="92"/>
      <c r="RO3" s="92"/>
      <c r="RP3" s="92"/>
      <c r="RQ3" s="92"/>
      <c r="RR3" s="92"/>
      <c r="RS3" s="92"/>
      <c r="RT3" s="92"/>
      <c r="RU3" s="92"/>
      <c r="RV3" s="92"/>
      <c r="RW3" s="92"/>
      <c r="RX3" s="92"/>
      <c r="RY3" s="92"/>
      <c r="RZ3" s="92"/>
      <c r="SA3" s="92"/>
      <c r="SB3" s="92"/>
      <c r="SC3" s="92"/>
      <c r="SD3" s="92"/>
      <c r="SE3" s="92"/>
      <c r="SF3" s="92"/>
      <c r="SG3" s="92"/>
      <c r="SH3" s="92"/>
      <c r="SI3" s="92"/>
      <c r="SJ3" s="92"/>
      <c r="SK3" s="92"/>
      <c r="SL3" s="92"/>
      <c r="SM3" s="92"/>
      <c r="SN3" s="92"/>
      <c r="SO3" s="92"/>
      <c r="SP3" s="92"/>
      <c r="SQ3" s="92"/>
      <c r="SR3" s="92"/>
      <c r="SS3" s="92"/>
      <c r="ST3" s="92"/>
      <c r="SU3" s="92"/>
      <c r="SV3" s="92"/>
      <c r="SW3" s="92"/>
      <c r="SX3" s="92"/>
      <c r="SY3" s="92"/>
      <c r="SZ3" s="92"/>
      <c r="TA3" s="92"/>
      <c r="TB3" s="92"/>
      <c r="TC3" s="92"/>
      <c r="TD3" s="92"/>
      <c r="TE3" s="92"/>
      <c r="TF3" s="92"/>
      <c r="TG3" s="92"/>
      <c r="TH3" s="92"/>
      <c r="TI3" s="92"/>
      <c r="TJ3" s="92"/>
      <c r="TK3" s="92"/>
      <c r="TL3" s="92"/>
      <c r="TM3" s="92"/>
      <c r="TN3" s="92"/>
      <c r="TO3" s="92"/>
      <c r="TP3" s="92"/>
      <c r="TQ3" s="92"/>
      <c r="TR3" s="92"/>
      <c r="TS3" s="92"/>
      <c r="TT3" s="92"/>
      <c r="TU3" s="92"/>
      <c r="TV3" s="92"/>
      <c r="TW3" s="92"/>
      <c r="TX3" s="92"/>
      <c r="TY3" s="92"/>
      <c r="TZ3" s="92"/>
      <c r="UA3" s="92"/>
      <c r="UB3" s="92"/>
      <c r="UC3" s="92"/>
      <c r="UD3" s="92"/>
      <c r="UE3" s="92"/>
      <c r="UF3" s="92"/>
      <c r="UG3" s="92"/>
      <c r="UH3" s="92"/>
      <c r="UI3" s="92"/>
      <c r="UJ3" s="92"/>
      <c r="UK3" s="92"/>
      <c r="UL3" s="92"/>
      <c r="UM3" s="92"/>
      <c r="UN3" s="92"/>
      <c r="UO3" s="92"/>
      <c r="UP3" s="92"/>
      <c r="UQ3" s="92"/>
      <c r="UR3" s="92"/>
      <c r="US3" s="92"/>
      <c r="UT3" s="92"/>
      <c r="UU3" s="92"/>
      <c r="UV3" s="92"/>
      <c r="UW3" s="92"/>
      <c r="UX3" s="92"/>
      <c r="UY3" s="92"/>
      <c r="UZ3" s="92"/>
      <c r="VA3" s="92"/>
      <c r="VB3" s="92"/>
      <c r="VC3" s="92"/>
      <c r="VD3" s="92"/>
      <c r="VE3" s="92"/>
      <c r="VF3" s="92"/>
      <c r="VG3" s="92"/>
      <c r="VH3" s="92"/>
      <c r="VI3" s="92"/>
      <c r="VJ3" s="92"/>
      <c r="VK3" s="92"/>
      <c r="VL3" s="92"/>
      <c r="VM3" s="92"/>
      <c r="VN3" s="92"/>
      <c r="VO3" s="92"/>
      <c r="VP3" s="92"/>
      <c r="VQ3" s="92"/>
      <c r="VR3" s="92"/>
      <c r="VS3" s="92"/>
      <c r="VT3" s="92"/>
      <c r="VU3" s="92"/>
      <c r="VV3" s="92"/>
      <c r="VW3" s="92"/>
      <c r="VX3" s="92"/>
      <c r="VY3" s="92"/>
      <c r="VZ3" s="92"/>
      <c r="WA3" s="92"/>
      <c r="WB3" s="92"/>
      <c r="WC3" s="92"/>
      <c r="WD3" s="92"/>
      <c r="WE3" s="92"/>
      <c r="WF3" s="92"/>
      <c r="WG3" s="92"/>
      <c r="WH3" s="92"/>
      <c r="WI3" s="92"/>
      <c r="WJ3" s="92"/>
      <c r="WK3" s="92"/>
      <c r="WL3" s="92"/>
      <c r="WM3" s="92"/>
      <c r="WN3" s="92"/>
      <c r="WO3" s="92"/>
      <c r="WP3" s="92"/>
      <c r="WQ3" s="92"/>
      <c r="WR3" s="92"/>
      <c r="WS3" s="92"/>
      <c r="WT3" s="92"/>
      <c r="WU3" s="92"/>
      <c r="WV3" s="92"/>
      <c r="WW3" s="92"/>
      <c r="WX3" s="92"/>
      <c r="WY3" s="92"/>
      <c r="WZ3" s="92"/>
      <c r="XA3" s="92"/>
      <c r="XB3" s="92"/>
      <c r="XC3" s="92"/>
      <c r="XD3" s="92"/>
      <c r="XE3" s="92"/>
      <c r="XF3" s="92"/>
      <c r="XG3" s="92"/>
      <c r="XH3" s="92"/>
      <c r="XI3" s="92"/>
      <c r="XJ3" s="92"/>
      <c r="XK3" s="92"/>
      <c r="XL3" s="92"/>
      <c r="XM3" s="92"/>
      <c r="XN3" s="92"/>
      <c r="XO3" s="92"/>
      <c r="XP3" s="92"/>
      <c r="XQ3" s="92"/>
      <c r="XR3" s="92"/>
      <c r="XS3" s="92"/>
      <c r="XT3" s="92"/>
      <c r="XU3" s="92"/>
      <c r="XV3" s="92"/>
      <c r="XW3" s="92"/>
      <c r="XX3" s="92"/>
      <c r="XY3" s="92"/>
      <c r="XZ3" s="92"/>
      <c r="YA3" s="92"/>
      <c r="YB3" s="92"/>
      <c r="YC3" s="92"/>
      <c r="YD3" s="92"/>
      <c r="YE3" s="92"/>
      <c r="YF3" s="92"/>
      <c r="YG3" s="92"/>
      <c r="YH3" s="92"/>
      <c r="YI3" s="92"/>
      <c r="YJ3" s="92"/>
      <c r="YK3" s="92"/>
      <c r="YL3" s="92"/>
      <c r="YM3" s="92"/>
      <c r="YN3" s="92"/>
      <c r="YO3" s="92"/>
      <c r="YP3" s="92"/>
      <c r="YQ3" s="92"/>
      <c r="YR3" s="92"/>
      <c r="YS3" s="92"/>
      <c r="YT3" s="92"/>
      <c r="YU3" s="92"/>
      <c r="YV3" s="92"/>
      <c r="YW3" s="92"/>
      <c r="YX3" s="92"/>
      <c r="YY3" s="92"/>
      <c r="YZ3" s="92"/>
      <c r="ZA3" s="92"/>
      <c r="ZB3" s="92"/>
      <c r="ZC3" s="92"/>
      <c r="ZD3" s="92"/>
      <c r="ZE3" s="92"/>
      <c r="ZF3" s="92"/>
      <c r="ZG3" s="92"/>
      <c r="ZH3" s="92"/>
      <c r="ZI3" s="92"/>
      <c r="ZJ3" s="92"/>
      <c r="ZK3" s="92"/>
      <c r="ZL3" s="92"/>
      <c r="ZM3" s="92"/>
      <c r="ZN3" s="92"/>
      <c r="ZO3" s="92"/>
      <c r="ZP3" s="92"/>
      <c r="ZQ3" s="92"/>
      <c r="ZR3" s="92"/>
      <c r="ZS3" s="92"/>
      <c r="ZT3" s="92"/>
      <c r="ZU3" s="92"/>
      <c r="ZV3" s="92"/>
      <c r="ZW3" s="92"/>
      <c r="ZX3" s="92"/>
      <c r="ZY3" s="92"/>
      <c r="ZZ3" s="92"/>
      <c r="AAA3" s="92"/>
      <c r="AAB3" s="92"/>
      <c r="AAC3" s="92"/>
      <c r="AAD3" s="92"/>
      <c r="AAE3" s="92"/>
      <c r="AAF3" s="92"/>
      <c r="AAG3" s="92"/>
      <c r="AAH3" s="92"/>
      <c r="AAI3" s="92"/>
      <c r="AAJ3" s="92"/>
      <c r="AAK3" s="92"/>
      <c r="AAL3" s="92"/>
      <c r="AAM3" s="92"/>
      <c r="AAN3" s="92"/>
      <c r="AAO3" s="92"/>
      <c r="AAP3" s="92"/>
      <c r="AAQ3" s="92"/>
      <c r="AAR3" s="92"/>
      <c r="AAS3" s="92"/>
      <c r="AAT3" s="92"/>
      <c r="AAU3" s="92"/>
      <c r="AAV3" s="92"/>
      <c r="AAW3" s="92"/>
      <c r="AAX3" s="92"/>
      <c r="AAY3" s="92"/>
      <c r="AAZ3" s="92"/>
      <c r="ABA3" s="92"/>
      <c r="ABB3" s="92"/>
      <c r="ABC3" s="92"/>
      <c r="ABD3" s="92"/>
      <c r="ABE3" s="92"/>
      <c r="ABF3" s="92"/>
      <c r="ABG3" s="92"/>
      <c r="ABH3" s="92"/>
      <c r="ABI3" s="92"/>
      <c r="ABJ3" s="92"/>
      <c r="ABK3" s="92"/>
      <c r="ABL3" s="92"/>
      <c r="ABM3" s="92"/>
      <c r="ABN3" s="92"/>
      <c r="ABO3" s="92"/>
      <c r="ABP3" s="92"/>
      <c r="ABQ3" s="92"/>
      <c r="ABR3" s="92"/>
      <c r="ABS3" s="92"/>
      <c r="ABT3" s="92"/>
      <c r="ABU3" s="92"/>
      <c r="ABV3" s="92"/>
      <c r="ABW3" s="92"/>
      <c r="ABX3" s="92"/>
      <c r="ABY3" s="92"/>
      <c r="ABZ3" s="92"/>
      <c r="ACA3" s="92"/>
      <c r="ACB3" s="92"/>
      <c r="ACC3" s="92"/>
      <c r="ACD3" s="92"/>
      <c r="ACE3" s="92"/>
      <c r="ACF3" s="92"/>
      <c r="ACG3" s="92"/>
      <c r="ACH3" s="92"/>
      <c r="ACI3" s="92"/>
      <c r="ACJ3" s="92"/>
      <c r="ACK3" s="92"/>
      <c r="ACL3" s="92"/>
      <c r="ACM3" s="92"/>
      <c r="ACN3" s="92"/>
      <c r="ACO3" s="92"/>
      <c r="ACP3" s="92"/>
      <c r="ACQ3" s="92"/>
      <c r="ACR3" s="92"/>
      <c r="ACS3" s="92"/>
      <c r="ACT3" s="92"/>
      <c r="ACU3" s="92"/>
      <c r="ACV3" s="92"/>
      <c r="ACW3" s="92"/>
      <c r="ACX3" s="92"/>
      <c r="ACY3" s="92"/>
      <c r="ACZ3" s="92"/>
      <c r="ADA3" s="92"/>
      <c r="ADB3" s="92"/>
      <c r="ADC3" s="92"/>
      <c r="ADD3" s="92"/>
      <c r="ADE3" s="92"/>
      <c r="ADF3" s="92"/>
      <c r="ADG3" s="92"/>
      <c r="ADH3" s="92"/>
      <c r="ADI3" s="92"/>
      <c r="ADJ3" s="92"/>
      <c r="ADK3" s="92"/>
      <c r="ADL3" s="92"/>
      <c r="ADM3" s="92"/>
      <c r="ADN3" s="92"/>
      <c r="ADO3" s="92"/>
      <c r="ADP3" s="92"/>
      <c r="ADQ3" s="92"/>
      <c r="ADR3" s="92"/>
      <c r="ADS3" s="92"/>
      <c r="ADT3" s="92"/>
      <c r="ADU3" s="92"/>
      <c r="ADV3" s="92"/>
      <c r="ADW3" s="92"/>
      <c r="ADX3" s="92"/>
      <c r="ADY3" s="92"/>
      <c r="ADZ3" s="92"/>
      <c r="AEA3" s="92"/>
      <c r="AEB3" s="92"/>
      <c r="AEC3" s="92"/>
      <c r="AED3" s="92"/>
      <c r="AEE3" s="92"/>
      <c r="AEF3" s="92"/>
      <c r="AEG3" s="92"/>
      <c r="AEH3" s="92"/>
      <c r="AEI3" s="92"/>
      <c r="AEJ3" s="92"/>
      <c r="AEK3" s="92"/>
      <c r="AEL3" s="92"/>
      <c r="AEM3" s="92"/>
      <c r="AEN3" s="92"/>
      <c r="AEO3" s="92"/>
      <c r="AEP3" s="92"/>
      <c r="AEQ3" s="92"/>
      <c r="AER3" s="92"/>
      <c r="AES3" s="92"/>
      <c r="AET3" s="92"/>
      <c r="AEU3" s="92"/>
      <c r="AEV3" s="92"/>
      <c r="AEW3" s="92"/>
      <c r="AEX3" s="92"/>
      <c r="AEY3" s="92"/>
      <c r="AEZ3" s="92"/>
      <c r="AFA3" s="92"/>
      <c r="AFB3" s="92"/>
      <c r="AFC3" s="92"/>
      <c r="AFD3" s="92"/>
      <c r="AFE3" s="92"/>
      <c r="AFF3" s="92"/>
      <c r="AFG3" s="92"/>
      <c r="AFH3" s="92"/>
      <c r="AFI3" s="92"/>
      <c r="AFJ3" s="92"/>
      <c r="AFK3" s="92"/>
      <c r="AFL3" s="92"/>
      <c r="AFM3" s="92"/>
      <c r="AFN3" s="92"/>
      <c r="AFO3" s="92"/>
      <c r="AFP3" s="92"/>
      <c r="AFQ3" s="92"/>
      <c r="AFR3" s="92"/>
      <c r="AFS3" s="92"/>
      <c r="AFT3" s="92"/>
      <c r="AFU3" s="92"/>
      <c r="AFV3" s="92"/>
      <c r="AFW3" s="92"/>
      <c r="AFX3" s="92"/>
      <c r="AFY3" s="92"/>
      <c r="AFZ3" s="92"/>
      <c r="AGA3" s="92"/>
      <c r="AGB3" s="92"/>
      <c r="AGC3" s="92"/>
      <c r="AGD3" s="92"/>
      <c r="AGE3" s="92"/>
      <c r="AGF3" s="92"/>
      <c r="AGG3" s="92"/>
      <c r="AGH3" s="92"/>
      <c r="AGI3" s="92"/>
      <c r="AGJ3" s="92"/>
      <c r="AGK3" s="92"/>
      <c r="AGL3" s="92"/>
      <c r="AGM3" s="92"/>
      <c r="AGN3" s="92"/>
      <c r="AGO3" s="92"/>
      <c r="AGP3" s="92"/>
      <c r="AGQ3" s="92"/>
      <c r="AGR3" s="92"/>
      <c r="AGS3" s="92"/>
      <c r="AGT3" s="92"/>
      <c r="AGU3" s="92"/>
      <c r="AGV3" s="92"/>
      <c r="AGW3" s="92"/>
      <c r="AGX3" s="92"/>
      <c r="AGY3" s="92"/>
      <c r="AGZ3" s="92"/>
      <c r="AHA3" s="92"/>
      <c r="AHB3" s="92"/>
      <c r="AHC3" s="92"/>
      <c r="AHD3" s="92"/>
      <c r="AHE3" s="92"/>
      <c r="AHF3" s="92"/>
      <c r="AHG3" s="92"/>
      <c r="AHH3" s="92"/>
      <c r="AHI3" s="92"/>
      <c r="AHJ3" s="92"/>
      <c r="AHK3" s="92"/>
      <c r="AHL3" s="92"/>
      <c r="AHM3" s="92"/>
      <c r="AHN3" s="92"/>
      <c r="AHO3" s="92"/>
      <c r="AHP3" s="92"/>
      <c r="AHQ3" s="92"/>
      <c r="AHR3" s="92"/>
      <c r="AHS3" s="92"/>
      <c r="AHT3" s="92"/>
      <c r="AHU3" s="92"/>
      <c r="AHV3" s="92"/>
      <c r="AHW3" s="92"/>
      <c r="AHX3" s="92"/>
      <c r="AHY3" s="92"/>
      <c r="AHZ3" s="92"/>
      <c r="AIA3" s="92"/>
      <c r="AIB3" s="92"/>
      <c r="AIC3" s="92"/>
      <c r="AID3" s="92"/>
      <c r="AIE3" s="92"/>
      <c r="AIF3" s="92"/>
      <c r="AIG3" s="92"/>
      <c r="AIH3" s="92"/>
      <c r="AII3" s="92"/>
      <c r="AIJ3" s="92"/>
      <c r="AIK3" s="92"/>
      <c r="AIL3" s="92"/>
      <c r="AIM3" s="92"/>
      <c r="AIN3" s="92"/>
      <c r="AIO3" s="92"/>
      <c r="AIP3" s="92"/>
      <c r="AIQ3" s="92"/>
      <c r="AIR3" s="92"/>
      <c r="AIS3" s="92"/>
      <c r="AIT3" s="92"/>
      <c r="AIU3" s="92"/>
      <c r="AIV3" s="92"/>
      <c r="AIW3" s="92"/>
      <c r="AIX3" s="92"/>
      <c r="AIY3" s="92"/>
      <c r="AIZ3" s="92"/>
      <c r="AJA3" s="92"/>
      <c r="AJB3" s="92"/>
      <c r="AJC3" s="92"/>
      <c r="AJD3" s="92"/>
      <c r="AJE3" s="92"/>
      <c r="AJF3" s="92"/>
      <c r="AJG3" s="92"/>
      <c r="AJH3" s="92"/>
      <c r="AJI3" s="92"/>
      <c r="AJJ3" s="92"/>
      <c r="AJK3" s="92"/>
      <c r="AJL3" s="92"/>
      <c r="AJM3" s="92"/>
      <c r="AJN3" s="92"/>
      <c r="AJO3" s="92"/>
      <c r="AJP3" s="92"/>
      <c r="AJQ3" s="92"/>
      <c r="AJR3" s="92"/>
      <c r="AJS3" s="92"/>
      <c r="AJT3" s="92"/>
      <c r="AJU3" s="92"/>
      <c r="AJV3" s="92"/>
      <c r="AJW3" s="92"/>
      <c r="AJX3" s="92"/>
      <c r="AJY3" s="92"/>
      <c r="AJZ3" s="92"/>
      <c r="AKA3" s="92"/>
      <c r="AKB3" s="92"/>
      <c r="AKC3" s="92"/>
      <c r="AKD3" s="92"/>
      <c r="AKE3" s="92"/>
      <c r="AKF3" s="92"/>
      <c r="AKG3" s="92"/>
      <c r="AKH3" s="92"/>
      <c r="AKI3" s="92"/>
      <c r="AKJ3" s="92"/>
      <c r="AKK3" s="92"/>
      <c r="AKL3" s="92"/>
      <c r="AKM3" s="92"/>
      <c r="AKN3" s="92"/>
      <c r="AKO3" s="92"/>
      <c r="AKP3" s="92"/>
      <c r="AKQ3" s="92"/>
      <c r="AKR3" s="92"/>
      <c r="AKS3" s="92"/>
      <c r="AKT3" s="92"/>
      <c r="AKU3" s="92"/>
      <c r="AKV3" s="92"/>
      <c r="AKW3" s="92"/>
      <c r="AKX3" s="92"/>
      <c r="AKY3" s="92"/>
      <c r="AKZ3" s="92"/>
      <c r="ALA3" s="92"/>
      <c r="ALB3" s="92"/>
      <c r="ALC3" s="92"/>
      <c r="ALD3" s="92"/>
      <c r="ALE3" s="92"/>
      <c r="ALF3" s="92"/>
      <c r="ALG3" s="92"/>
      <c r="ALH3" s="92"/>
      <c r="ALI3" s="92"/>
      <c r="ALJ3" s="92"/>
      <c r="ALK3" s="92"/>
      <c r="ALL3" s="92"/>
      <c r="ALM3" s="92"/>
      <c r="ALN3" s="92"/>
      <c r="ALO3" s="92"/>
      <c r="ALP3" s="92"/>
      <c r="ALQ3" s="92"/>
      <c r="ALR3" s="92"/>
      <c r="ALS3" s="92"/>
      <c r="ALT3" s="92"/>
      <c r="ALU3" s="92"/>
      <c r="ALV3" s="92"/>
      <c r="ALW3" s="92"/>
      <c r="ALX3" s="92"/>
      <c r="ALY3" s="92"/>
      <c r="ALZ3" s="92"/>
      <c r="AMA3" s="92"/>
      <c r="AMB3" s="92"/>
      <c r="AMC3" s="92"/>
      <c r="AMD3" s="92"/>
      <c r="AME3" s="92"/>
      <c r="AMF3" s="92"/>
      <c r="AMG3" s="92"/>
      <c r="AMH3" s="92"/>
      <c r="AMI3" s="92"/>
      <c r="AMJ3" s="92"/>
      <c r="AMK3" s="92"/>
    </row>
    <row r="5" spans="1:1026" s="43" customFormat="1" ht="36.75" customHeight="1" x14ac:dyDescent="0.2">
      <c r="A5" s="12" t="s">
        <v>1</v>
      </c>
      <c r="B5" s="10" t="s">
        <v>2</v>
      </c>
      <c r="C5" s="10" t="s">
        <v>3</v>
      </c>
      <c r="D5" s="10" t="s">
        <v>4</v>
      </c>
      <c r="E5" s="15" t="s">
        <v>5</v>
      </c>
      <c r="F5" s="11" t="s">
        <v>6</v>
      </c>
      <c r="G5" s="12" t="s">
        <v>530</v>
      </c>
      <c r="H5" s="13" t="s">
        <v>450</v>
      </c>
      <c r="I5" s="14" t="s">
        <v>531</v>
      </c>
      <c r="J5" s="15" t="s">
        <v>532</v>
      </c>
      <c r="K5" s="13" t="s">
        <v>533</v>
      </c>
      <c r="L5" s="42" t="s">
        <v>452</v>
      </c>
      <c r="M5" s="42" t="s">
        <v>477</v>
      </c>
      <c r="N5" s="12" t="s">
        <v>529</v>
      </c>
    </row>
    <row r="6" spans="1:1026" s="43" customFormat="1" ht="60" x14ac:dyDescent="0.2">
      <c r="A6" s="44">
        <v>1</v>
      </c>
      <c r="B6" s="177" t="s">
        <v>18</v>
      </c>
      <c r="C6" s="26" t="s">
        <v>493</v>
      </c>
      <c r="D6" s="127" t="s">
        <v>560</v>
      </c>
      <c r="E6" s="117" t="s">
        <v>20</v>
      </c>
      <c r="F6" s="85">
        <v>6</v>
      </c>
      <c r="G6" s="86" t="s">
        <v>11</v>
      </c>
      <c r="H6" s="87"/>
      <c r="I6" s="22">
        <f>F6*H6</f>
        <v>0</v>
      </c>
      <c r="J6" s="137">
        <f t="shared" ref="J6" si="0">I6*L6/100</f>
        <v>0</v>
      </c>
      <c r="K6" s="21">
        <f t="shared" ref="K6" si="1">I6+J6</f>
        <v>0</v>
      </c>
      <c r="L6" s="90"/>
      <c r="M6" s="90"/>
      <c r="N6" s="91"/>
      <c r="P6" s="165"/>
    </row>
    <row r="7" spans="1:1026" s="43" customFormat="1" ht="12.75" x14ac:dyDescent="0.2">
      <c r="A7" s="63"/>
      <c r="B7" s="2"/>
      <c r="C7" s="2"/>
      <c r="D7" s="2"/>
      <c r="E7" s="3"/>
      <c r="F7" s="4"/>
      <c r="G7" s="2"/>
      <c r="H7" s="32" t="s">
        <v>146</v>
      </c>
      <c r="I7" s="33">
        <f>SUM(I6:I6)</f>
        <v>0</v>
      </c>
      <c r="J7" s="8"/>
      <c r="K7" s="34">
        <f>SUM(K6:K6)</f>
        <v>0</v>
      </c>
      <c r="L7" s="77"/>
      <c r="M7" s="77"/>
      <c r="N7" s="7"/>
    </row>
    <row r="9" spans="1:1026" x14ac:dyDescent="0.25">
      <c r="P9" s="43" t="s">
        <v>763</v>
      </c>
    </row>
  </sheetData>
  <pageMargins left="0.39374999999999999" right="0.39374999999999999" top="0.39374999999999999" bottom="0.39374999999999999" header="0.51180555555555496" footer="0.51180555555555496"/>
  <pageSetup paperSize="9" firstPageNumber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L9"/>
  <sheetViews>
    <sheetView zoomScale="110" zoomScaleNormal="110" workbookViewId="0">
      <selection activeCell="H6" sqref="H6:H8"/>
    </sheetView>
  </sheetViews>
  <sheetFormatPr defaultRowHeight="15" x14ac:dyDescent="0.25"/>
  <cols>
    <col min="1" max="1" width="4.7109375" style="63" customWidth="1"/>
    <col min="2" max="2" width="17.28515625" style="2" customWidth="1"/>
    <col min="3" max="4" width="10.140625" style="2" customWidth="1"/>
    <col min="5" max="5" width="8.140625" style="3" customWidth="1"/>
    <col min="6" max="6" width="6" style="4" customWidth="1"/>
    <col min="7" max="7" width="4.42578125" style="2" customWidth="1"/>
    <col min="8" max="8" width="8.42578125" style="132" customWidth="1"/>
    <col min="9" max="9" width="13.85546875" style="133" customWidth="1"/>
    <col min="10" max="10" width="9.7109375" style="77" customWidth="1"/>
    <col min="11" max="11" width="12.85546875" style="132" customWidth="1"/>
    <col min="12" max="12" width="4.85546875" style="77" customWidth="1"/>
    <col min="13" max="13" width="12.85546875" style="77" customWidth="1"/>
    <col min="14" max="14" width="15" style="7" customWidth="1"/>
    <col min="15" max="1026" width="9.140625" style="43"/>
    <col min="1027" max="16384" width="9.140625" style="92"/>
  </cols>
  <sheetData>
    <row r="1" spans="1:1026" x14ac:dyDescent="0.25">
      <c r="D1" s="8" t="s">
        <v>367</v>
      </c>
    </row>
    <row r="2" spans="1:1026" s="93" customFormat="1" x14ac:dyDescent="0.25">
      <c r="E2" s="94"/>
      <c r="H2" s="134"/>
      <c r="I2" s="134"/>
      <c r="J2" s="134"/>
      <c r="K2" s="134"/>
      <c r="L2" s="134"/>
      <c r="M2" s="95"/>
      <c r="AML2" s="96"/>
    </row>
    <row r="3" spans="1:1026" x14ac:dyDescent="0.25">
      <c r="A3" s="92"/>
      <c r="B3" s="92"/>
      <c r="C3" s="92"/>
      <c r="D3" s="8" t="s">
        <v>466</v>
      </c>
      <c r="E3" s="97"/>
      <c r="F3" s="92"/>
      <c r="G3" s="92"/>
      <c r="H3" s="135"/>
      <c r="I3" s="136"/>
      <c r="J3" s="135"/>
      <c r="K3" s="135"/>
      <c r="L3" s="135"/>
      <c r="M3" s="98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  <c r="NN3" s="92"/>
      <c r="NO3" s="92"/>
      <c r="NP3" s="92"/>
      <c r="NQ3" s="92"/>
      <c r="NR3" s="92"/>
      <c r="NS3" s="92"/>
      <c r="NT3" s="92"/>
      <c r="NU3" s="92"/>
      <c r="NV3" s="92"/>
      <c r="NW3" s="92"/>
      <c r="NX3" s="92"/>
      <c r="NY3" s="92"/>
      <c r="NZ3" s="92"/>
      <c r="OA3" s="92"/>
      <c r="OB3" s="92"/>
      <c r="OC3" s="92"/>
      <c r="OD3" s="92"/>
      <c r="OE3" s="92"/>
      <c r="OF3" s="92"/>
      <c r="OG3" s="92"/>
      <c r="OH3" s="92"/>
      <c r="OI3" s="92"/>
      <c r="OJ3" s="92"/>
      <c r="OK3" s="92"/>
      <c r="OL3" s="92"/>
      <c r="OM3" s="92"/>
      <c r="ON3" s="92"/>
      <c r="OO3" s="92"/>
      <c r="OP3" s="92"/>
      <c r="OQ3" s="92"/>
      <c r="OR3" s="92"/>
      <c r="OS3" s="92"/>
      <c r="OT3" s="92"/>
      <c r="OU3" s="92"/>
      <c r="OV3" s="92"/>
      <c r="OW3" s="92"/>
      <c r="OX3" s="92"/>
      <c r="OY3" s="92"/>
      <c r="OZ3" s="92"/>
      <c r="PA3" s="92"/>
      <c r="PB3" s="92"/>
      <c r="PC3" s="92"/>
      <c r="PD3" s="92"/>
      <c r="PE3" s="92"/>
      <c r="PF3" s="92"/>
      <c r="PG3" s="92"/>
      <c r="PH3" s="92"/>
      <c r="PI3" s="92"/>
      <c r="PJ3" s="92"/>
      <c r="PK3" s="92"/>
      <c r="PL3" s="92"/>
      <c r="PM3" s="92"/>
      <c r="PN3" s="92"/>
      <c r="PO3" s="92"/>
      <c r="PP3" s="92"/>
      <c r="PQ3" s="92"/>
      <c r="PR3" s="92"/>
      <c r="PS3" s="92"/>
      <c r="PT3" s="92"/>
      <c r="PU3" s="92"/>
      <c r="PV3" s="92"/>
      <c r="PW3" s="92"/>
      <c r="PX3" s="92"/>
      <c r="PY3" s="92"/>
      <c r="PZ3" s="92"/>
      <c r="QA3" s="92"/>
      <c r="QB3" s="92"/>
      <c r="QC3" s="92"/>
      <c r="QD3" s="92"/>
      <c r="QE3" s="92"/>
      <c r="QF3" s="92"/>
      <c r="QG3" s="92"/>
      <c r="QH3" s="92"/>
      <c r="QI3" s="92"/>
      <c r="QJ3" s="92"/>
      <c r="QK3" s="92"/>
      <c r="QL3" s="92"/>
      <c r="QM3" s="92"/>
      <c r="QN3" s="92"/>
      <c r="QO3" s="92"/>
      <c r="QP3" s="92"/>
      <c r="QQ3" s="92"/>
      <c r="QR3" s="92"/>
      <c r="QS3" s="92"/>
      <c r="QT3" s="92"/>
      <c r="QU3" s="92"/>
      <c r="QV3" s="92"/>
      <c r="QW3" s="92"/>
      <c r="QX3" s="92"/>
      <c r="QY3" s="92"/>
      <c r="QZ3" s="92"/>
      <c r="RA3" s="92"/>
      <c r="RB3" s="92"/>
      <c r="RC3" s="92"/>
      <c r="RD3" s="92"/>
      <c r="RE3" s="92"/>
      <c r="RF3" s="92"/>
      <c r="RG3" s="92"/>
      <c r="RH3" s="92"/>
      <c r="RI3" s="92"/>
      <c r="RJ3" s="92"/>
      <c r="RK3" s="92"/>
      <c r="RL3" s="92"/>
      <c r="RM3" s="92"/>
      <c r="RN3" s="92"/>
      <c r="RO3" s="92"/>
      <c r="RP3" s="92"/>
      <c r="RQ3" s="92"/>
      <c r="RR3" s="92"/>
      <c r="RS3" s="92"/>
      <c r="RT3" s="92"/>
      <c r="RU3" s="92"/>
      <c r="RV3" s="92"/>
      <c r="RW3" s="92"/>
      <c r="RX3" s="92"/>
      <c r="RY3" s="92"/>
      <c r="RZ3" s="92"/>
      <c r="SA3" s="92"/>
      <c r="SB3" s="92"/>
      <c r="SC3" s="92"/>
      <c r="SD3" s="92"/>
      <c r="SE3" s="92"/>
      <c r="SF3" s="92"/>
      <c r="SG3" s="92"/>
      <c r="SH3" s="92"/>
      <c r="SI3" s="92"/>
      <c r="SJ3" s="92"/>
      <c r="SK3" s="92"/>
      <c r="SL3" s="92"/>
      <c r="SM3" s="92"/>
      <c r="SN3" s="92"/>
      <c r="SO3" s="92"/>
      <c r="SP3" s="92"/>
      <c r="SQ3" s="92"/>
      <c r="SR3" s="92"/>
      <c r="SS3" s="92"/>
      <c r="ST3" s="92"/>
      <c r="SU3" s="92"/>
      <c r="SV3" s="92"/>
      <c r="SW3" s="92"/>
      <c r="SX3" s="92"/>
      <c r="SY3" s="92"/>
      <c r="SZ3" s="92"/>
      <c r="TA3" s="92"/>
      <c r="TB3" s="92"/>
      <c r="TC3" s="92"/>
      <c r="TD3" s="92"/>
      <c r="TE3" s="92"/>
      <c r="TF3" s="92"/>
      <c r="TG3" s="92"/>
      <c r="TH3" s="92"/>
      <c r="TI3" s="92"/>
      <c r="TJ3" s="92"/>
      <c r="TK3" s="92"/>
      <c r="TL3" s="92"/>
      <c r="TM3" s="92"/>
      <c r="TN3" s="92"/>
      <c r="TO3" s="92"/>
      <c r="TP3" s="92"/>
      <c r="TQ3" s="92"/>
      <c r="TR3" s="92"/>
      <c r="TS3" s="92"/>
      <c r="TT3" s="92"/>
      <c r="TU3" s="92"/>
      <c r="TV3" s="92"/>
      <c r="TW3" s="92"/>
      <c r="TX3" s="92"/>
      <c r="TY3" s="92"/>
      <c r="TZ3" s="92"/>
      <c r="UA3" s="92"/>
      <c r="UB3" s="92"/>
      <c r="UC3" s="92"/>
      <c r="UD3" s="92"/>
      <c r="UE3" s="92"/>
      <c r="UF3" s="92"/>
      <c r="UG3" s="92"/>
      <c r="UH3" s="92"/>
      <c r="UI3" s="92"/>
      <c r="UJ3" s="92"/>
      <c r="UK3" s="92"/>
      <c r="UL3" s="92"/>
      <c r="UM3" s="92"/>
      <c r="UN3" s="92"/>
      <c r="UO3" s="92"/>
      <c r="UP3" s="92"/>
      <c r="UQ3" s="92"/>
      <c r="UR3" s="92"/>
      <c r="US3" s="92"/>
      <c r="UT3" s="92"/>
      <c r="UU3" s="92"/>
      <c r="UV3" s="92"/>
      <c r="UW3" s="92"/>
      <c r="UX3" s="92"/>
      <c r="UY3" s="92"/>
      <c r="UZ3" s="92"/>
      <c r="VA3" s="92"/>
      <c r="VB3" s="92"/>
      <c r="VC3" s="92"/>
      <c r="VD3" s="92"/>
      <c r="VE3" s="92"/>
      <c r="VF3" s="92"/>
      <c r="VG3" s="92"/>
      <c r="VH3" s="92"/>
      <c r="VI3" s="92"/>
      <c r="VJ3" s="92"/>
      <c r="VK3" s="92"/>
      <c r="VL3" s="92"/>
      <c r="VM3" s="92"/>
      <c r="VN3" s="92"/>
      <c r="VO3" s="92"/>
      <c r="VP3" s="92"/>
      <c r="VQ3" s="92"/>
      <c r="VR3" s="92"/>
      <c r="VS3" s="92"/>
      <c r="VT3" s="92"/>
      <c r="VU3" s="92"/>
      <c r="VV3" s="92"/>
      <c r="VW3" s="92"/>
      <c r="VX3" s="92"/>
      <c r="VY3" s="92"/>
      <c r="VZ3" s="92"/>
      <c r="WA3" s="92"/>
      <c r="WB3" s="92"/>
      <c r="WC3" s="92"/>
      <c r="WD3" s="92"/>
      <c r="WE3" s="92"/>
      <c r="WF3" s="92"/>
      <c r="WG3" s="92"/>
      <c r="WH3" s="92"/>
      <c r="WI3" s="92"/>
      <c r="WJ3" s="92"/>
      <c r="WK3" s="92"/>
      <c r="WL3" s="92"/>
      <c r="WM3" s="92"/>
      <c r="WN3" s="92"/>
      <c r="WO3" s="92"/>
      <c r="WP3" s="92"/>
      <c r="WQ3" s="92"/>
      <c r="WR3" s="92"/>
      <c r="WS3" s="92"/>
      <c r="WT3" s="92"/>
      <c r="WU3" s="92"/>
      <c r="WV3" s="92"/>
      <c r="WW3" s="92"/>
      <c r="WX3" s="92"/>
      <c r="WY3" s="92"/>
      <c r="WZ3" s="92"/>
      <c r="XA3" s="92"/>
      <c r="XB3" s="92"/>
      <c r="XC3" s="92"/>
      <c r="XD3" s="92"/>
      <c r="XE3" s="92"/>
      <c r="XF3" s="92"/>
      <c r="XG3" s="92"/>
      <c r="XH3" s="92"/>
      <c r="XI3" s="92"/>
      <c r="XJ3" s="92"/>
      <c r="XK3" s="92"/>
      <c r="XL3" s="92"/>
      <c r="XM3" s="92"/>
      <c r="XN3" s="92"/>
      <c r="XO3" s="92"/>
      <c r="XP3" s="92"/>
      <c r="XQ3" s="92"/>
      <c r="XR3" s="92"/>
      <c r="XS3" s="92"/>
      <c r="XT3" s="92"/>
      <c r="XU3" s="92"/>
      <c r="XV3" s="92"/>
      <c r="XW3" s="92"/>
      <c r="XX3" s="92"/>
      <c r="XY3" s="92"/>
      <c r="XZ3" s="92"/>
      <c r="YA3" s="92"/>
      <c r="YB3" s="92"/>
      <c r="YC3" s="92"/>
      <c r="YD3" s="92"/>
      <c r="YE3" s="92"/>
      <c r="YF3" s="92"/>
      <c r="YG3" s="92"/>
      <c r="YH3" s="92"/>
      <c r="YI3" s="92"/>
      <c r="YJ3" s="92"/>
      <c r="YK3" s="92"/>
      <c r="YL3" s="92"/>
      <c r="YM3" s="92"/>
      <c r="YN3" s="92"/>
      <c r="YO3" s="92"/>
      <c r="YP3" s="92"/>
      <c r="YQ3" s="92"/>
      <c r="YR3" s="92"/>
      <c r="YS3" s="92"/>
      <c r="YT3" s="92"/>
      <c r="YU3" s="92"/>
      <c r="YV3" s="92"/>
      <c r="YW3" s="92"/>
      <c r="YX3" s="92"/>
      <c r="YY3" s="92"/>
      <c r="YZ3" s="92"/>
      <c r="ZA3" s="92"/>
      <c r="ZB3" s="92"/>
      <c r="ZC3" s="92"/>
      <c r="ZD3" s="92"/>
      <c r="ZE3" s="92"/>
      <c r="ZF3" s="92"/>
      <c r="ZG3" s="92"/>
      <c r="ZH3" s="92"/>
      <c r="ZI3" s="92"/>
      <c r="ZJ3" s="92"/>
      <c r="ZK3" s="92"/>
      <c r="ZL3" s="92"/>
      <c r="ZM3" s="92"/>
      <c r="ZN3" s="92"/>
      <c r="ZO3" s="92"/>
      <c r="ZP3" s="92"/>
      <c r="ZQ3" s="92"/>
      <c r="ZR3" s="92"/>
      <c r="ZS3" s="92"/>
      <c r="ZT3" s="92"/>
      <c r="ZU3" s="92"/>
      <c r="ZV3" s="92"/>
      <c r="ZW3" s="92"/>
      <c r="ZX3" s="92"/>
      <c r="ZY3" s="92"/>
      <c r="ZZ3" s="92"/>
      <c r="AAA3" s="92"/>
      <c r="AAB3" s="92"/>
      <c r="AAC3" s="92"/>
      <c r="AAD3" s="92"/>
      <c r="AAE3" s="92"/>
      <c r="AAF3" s="92"/>
      <c r="AAG3" s="92"/>
      <c r="AAH3" s="92"/>
      <c r="AAI3" s="92"/>
      <c r="AAJ3" s="92"/>
      <c r="AAK3" s="92"/>
      <c r="AAL3" s="92"/>
      <c r="AAM3" s="92"/>
      <c r="AAN3" s="92"/>
      <c r="AAO3" s="92"/>
      <c r="AAP3" s="92"/>
      <c r="AAQ3" s="92"/>
      <c r="AAR3" s="92"/>
      <c r="AAS3" s="92"/>
      <c r="AAT3" s="92"/>
      <c r="AAU3" s="92"/>
      <c r="AAV3" s="92"/>
      <c r="AAW3" s="92"/>
      <c r="AAX3" s="92"/>
      <c r="AAY3" s="92"/>
      <c r="AAZ3" s="92"/>
      <c r="ABA3" s="92"/>
      <c r="ABB3" s="92"/>
      <c r="ABC3" s="92"/>
      <c r="ABD3" s="92"/>
      <c r="ABE3" s="92"/>
      <c r="ABF3" s="92"/>
      <c r="ABG3" s="92"/>
      <c r="ABH3" s="92"/>
      <c r="ABI3" s="92"/>
      <c r="ABJ3" s="92"/>
      <c r="ABK3" s="92"/>
      <c r="ABL3" s="92"/>
      <c r="ABM3" s="92"/>
      <c r="ABN3" s="92"/>
      <c r="ABO3" s="92"/>
      <c r="ABP3" s="92"/>
      <c r="ABQ3" s="92"/>
      <c r="ABR3" s="92"/>
      <c r="ABS3" s="92"/>
      <c r="ABT3" s="92"/>
      <c r="ABU3" s="92"/>
      <c r="ABV3" s="92"/>
      <c r="ABW3" s="92"/>
      <c r="ABX3" s="92"/>
      <c r="ABY3" s="92"/>
      <c r="ABZ3" s="92"/>
      <c r="ACA3" s="92"/>
      <c r="ACB3" s="92"/>
      <c r="ACC3" s="92"/>
      <c r="ACD3" s="92"/>
      <c r="ACE3" s="92"/>
      <c r="ACF3" s="92"/>
      <c r="ACG3" s="92"/>
      <c r="ACH3" s="92"/>
      <c r="ACI3" s="92"/>
      <c r="ACJ3" s="92"/>
      <c r="ACK3" s="92"/>
      <c r="ACL3" s="92"/>
      <c r="ACM3" s="92"/>
      <c r="ACN3" s="92"/>
      <c r="ACO3" s="92"/>
      <c r="ACP3" s="92"/>
      <c r="ACQ3" s="92"/>
      <c r="ACR3" s="92"/>
      <c r="ACS3" s="92"/>
      <c r="ACT3" s="92"/>
      <c r="ACU3" s="92"/>
      <c r="ACV3" s="92"/>
      <c r="ACW3" s="92"/>
      <c r="ACX3" s="92"/>
      <c r="ACY3" s="92"/>
      <c r="ACZ3" s="92"/>
      <c r="ADA3" s="92"/>
      <c r="ADB3" s="92"/>
      <c r="ADC3" s="92"/>
      <c r="ADD3" s="92"/>
      <c r="ADE3" s="92"/>
      <c r="ADF3" s="92"/>
      <c r="ADG3" s="92"/>
      <c r="ADH3" s="92"/>
      <c r="ADI3" s="92"/>
      <c r="ADJ3" s="92"/>
      <c r="ADK3" s="92"/>
      <c r="ADL3" s="92"/>
      <c r="ADM3" s="92"/>
      <c r="ADN3" s="92"/>
      <c r="ADO3" s="92"/>
      <c r="ADP3" s="92"/>
      <c r="ADQ3" s="92"/>
      <c r="ADR3" s="92"/>
      <c r="ADS3" s="92"/>
      <c r="ADT3" s="92"/>
      <c r="ADU3" s="92"/>
      <c r="ADV3" s="92"/>
      <c r="ADW3" s="92"/>
      <c r="ADX3" s="92"/>
      <c r="ADY3" s="92"/>
      <c r="ADZ3" s="92"/>
      <c r="AEA3" s="92"/>
      <c r="AEB3" s="92"/>
      <c r="AEC3" s="92"/>
      <c r="AED3" s="92"/>
      <c r="AEE3" s="92"/>
      <c r="AEF3" s="92"/>
      <c r="AEG3" s="92"/>
      <c r="AEH3" s="92"/>
      <c r="AEI3" s="92"/>
      <c r="AEJ3" s="92"/>
      <c r="AEK3" s="92"/>
      <c r="AEL3" s="92"/>
      <c r="AEM3" s="92"/>
      <c r="AEN3" s="92"/>
      <c r="AEO3" s="92"/>
      <c r="AEP3" s="92"/>
      <c r="AEQ3" s="92"/>
      <c r="AER3" s="92"/>
      <c r="AES3" s="92"/>
      <c r="AET3" s="92"/>
      <c r="AEU3" s="92"/>
      <c r="AEV3" s="92"/>
      <c r="AEW3" s="92"/>
      <c r="AEX3" s="92"/>
      <c r="AEY3" s="92"/>
      <c r="AEZ3" s="92"/>
      <c r="AFA3" s="92"/>
      <c r="AFB3" s="92"/>
      <c r="AFC3" s="92"/>
      <c r="AFD3" s="92"/>
      <c r="AFE3" s="92"/>
      <c r="AFF3" s="92"/>
      <c r="AFG3" s="92"/>
      <c r="AFH3" s="92"/>
      <c r="AFI3" s="92"/>
      <c r="AFJ3" s="92"/>
      <c r="AFK3" s="92"/>
      <c r="AFL3" s="92"/>
      <c r="AFM3" s="92"/>
      <c r="AFN3" s="92"/>
      <c r="AFO3" s="92"/>
      <c r="AFP3" s="92"/>
      <c r="AFQ3" s="92"/>
      <c r="AFR3" s="92"/>
      <c r="AFS3" s="92"/>
      <c r="AFT3" s="92"/>
      <c r="AFU3" s="92"/>
      <c r="AFV3" s="92"/>
      <c r="AFW3" s="92"/>
      <c r="AFX3" s="92"/>
      <c r="AFY3" s="92"/>
      <c r="AFZ3" s="92"/>
      <c r="AGA3" s="92"/>
      <c r="AGB3" s="92"/>
      <c r="AGC3" s="92"/>
      <c r="AGD3" s="92"/>
      <c r="AGE3" s="92"/>
      <c r="AGF3" s="92"/>
      <c r="AGG3" s="92"/>
      <c r="AGH3" s="92"/>
      <c r="AGI3" s="92"/>
      <c r="AGJ3" s="92"/>
      <c r="AGK3" s="92"/>
      <c r="AGL3" s="92"/>
      <c r="AGM3" s="92"/>
      <c r="AGN3" s="92"/>
      <c r="AGO3" s="92"/>
      <c r="AGP3" s="92"/>
      <c r="AGQ3" s="92"/>
      <c r="AGR3" s="92"/>
      <c r="AGS3" s="92"/>
      <c r="AGT3" s="92"/>
      <c r="AGU3" s="92"/>
      <c r="AGV3" s="92"/>
      <c r="AGW3" s="92"/>
      <c r="AGX3" s="92"/>
      <c r="AGY3" s="92"/>
      <c r="AGZ3" s="92"/>
      <c r="AHA3" s="92"/>
      <c r="AHB3" s="92"/>
      <c r="AHC3" s="92"/>
      <c r="AHD3" s="92"/>
      <c r="AHE3" s="92"/>
      <c r="AHF3" s="92"/>
      <c r="AHG3" s="92"/>
      <c r="AHH3" s="92"/>
      <c r="AHI3" s="92"/>
      <c r="AHJ3" s="92"/>
      <c r="AHK3" s="92"/>
      <c r="AHL3" s="92"/>
      <c r="AHM3" s="92"/>
      <c r="AHN3" s="92"/>
      <c r="AHO3" s="92"/>
      <c r="AHP3" s="92"/>
      <c r="AHQ3" s="92"/>
      <c r="AHR3" s="92"/>
      <c r="AHS3" s="92"/>
      <c r="AHT3" s="92"/>
      <c r="AHU3" s="92"/>
      <c r="AHV3" s="92"/>
      <c r="AHW3" s="92"/>
      <c r="AHX3" s="92"/>
      <c r="AHY3" s="92"/>
      <c r="AHZ3" s="92"/>
      <c r="AIA3" s="92"/>
      <c r="AIB3" s="92"/>
      <c r="AIC3" s="92"/>
      <c r="AID3" s="92"/>
      <c r="AIE3" s="92"/>
      <c r="AIF3" s="92"/>
      <c r="AIG3" s="92"/>
      <c r="AIH3" s="92"/>
      <c r="AII3" s="92"/>
      <c r="AIJ3" s="92"/>
      <c r="AIK3" s="92"/>
      <c r="AIL3" s="92"/>
      <c r="AIM3" s="92"/>
      <c r="AIN3" s="92"/>
      <c r="AIO3" s="92"/>
      <c r="AIP3" s="92"/>
      <c r="AIQ3" s="92"/>
      <c r="AIR3" s="92"/>
      <c r="AIS3" s="92"/>
      <c r="AIT3" s="92"/>
      <c r="AIU3" s="92"/>
      <c r="AIV3" s="92"/>
      <c r="AIW3" s="92"/>
      <c r="AIX3" s="92"/>
      <c r="AIY3" s="92"/>
      <c r="AIZ3" s="92"/>
      <c r="AJA3" s="92"/>
      <c r="AJB3" s="92"/>
      <c r="AJC3" s="92"/>
      <c r="AJD3" s="92"/>
      <c r="AJE3" s="92"/>
      <c r="AJF3" s="92"/>
      <c r="AJG3" s="92"/>
      <c r="AJH3" s="92"/>
      <c r="AJI3" s="92"/>
      <c r="AJJ3" s="92"/>
      <c r="AJK3" s="92"/>
      <c r="AJL3" s="92"/>
      <c r="AJM3" s="92"/>
      <c r="AJN3" s="92"/>
      <c r="AJO3" s="92"/>
      <c r="AJP3" s="92"/>
      <c r="AJQ3" s="92"/>
      <c r="AJR3" s="92"/>
      <c r="AJS3" s="92"/>
      <c r="AJT3" s="92"/>
      <c r="AJU3" s="92"/>
      <c r="AJV3" s="92"/>
      <c r="AJW3" s="92"/>
      <c r="AJX3" s="92"/>
      <c r="AJY3" s="92"/>
      <c r="AJZ3" s="92"/>
      <c r="AKA3" s="92"/>
      <c r="AKB3" s="92"/>
      <c r="AKC3" s="92"/>
      <c r="AKD3" s="92"/>
      <c r="AKE3" s="92"/>
      <c r="AKF3" s="92"/>
      <c r="AKG3" s="92"/>
      <c r="AKH3" s="92"/>
      <c r="AKI3" s="92"/>
      <c r="AKJ3" s="92"/>
      <c r="AKK3" s="92"/>
      <c r="AKL3" s="92"/>
      <c r="AKM3" s="92"/>
      <c r="AKN3" s="92"/>
      <c r="AKO3" s="92"/>
      <c r="AKP3" s="92"/>
      <c r="AKQ3" s="92"/>
      <c r="AKR3" s="92"/>
      <c r="AKS3" s="92"/>
      <c r="AKT3" s="92"/>
      <c r="AKU3" s="92"/>
      <c r="AKV3" s="92"/>
      <c r="AKW3" s="92"/>
      <c r="AKX3" s="92"/>
      <c r="AKY3" s="92"/>
      <c r="AKZ3" s="92"/>
      <c r="ALA3" s="92"/>
      <c r="ALB3" s="92"/>
      <c r="ALC3" s="92"/>
      <c r="ALD3" s="92"/>
      <c r="ALE3" s="92"/>
      <c r="ALF3" s="92"/>
      <c r="ALG3" s="92"/>
      <c r="ALH3" s="92"/>
      <c r="ALI3" s="92"/>
      <c r="ALJ3" s="92"/>
      <c r="ALK3" s="92"/>
      <c r="ALL3" s="92"/>
      <c r="ALM3" s="92"/>
      <c r="ALN3" s="92"/>
      <c r="ALO3" s="92"/>
      <c r="ALP3" s="92"/>
      <c r="ALQ3" s="92"/>
      <c r="ALR3" s="92"/>
      <c r="ALS3" s="92"/>
      <c r="ALT3" s="92"/>
      <c r="ALU3" s="92"/>
      <c r="ALV3" s="92"/>
      <c r="ALW3" s="92"/>
      <c r="ALX3" s="92"/>
      <c r="ALY3" s="92"/>
      <c r="ALZ3" s="92"/>
      <c r="AMA3" s="92"/>
      <c r="AMB3" s="92"/>
      <c r="AMC3" s="92"/>
      <c r="AMD3" s="92"/>
      <c r="AME3" s="92"/>
      <c r="AMF3" s="92"/>
      <c r="AMG3" s="92"/>
      <c r="AMH3" s="92"/>
      <c r="AMI3" s="92"/>
      <c r="AMJ3" s="92"/>
      <c r="AMK3" s="92"/>
    </row>
    <row r="5" spans="1:1026" s="43" customFormat="1" ht="36.75" customHeight="1" x14ac:dyDescent="0.2">
      <c r="A5" s="12" t="s">
        <v>1</v>
      </c>
      <c r="B5" s="10" t="s">
        <v>2</v>
      </c>
      <c r="C5" s="10" t="s">
        <v>3</v>
      </c>
      <c r="D5" s="10" t="s">
        <v>4</v>
      </c>
      <c r="E5" s="15" t="s">
        <v>5</v>
      </c>
      <c r="F5" s="11" t="s">
        <v>6</v>
      </c>
      <c r="G5" s="12" t="s">
        <v>530</v>
      </c>
      <c r="H5" s="13" t="s">
        <v>450</v>
      </c>
      <c r="I5" s="14" t="s">
        <v>531</v>
      </c>
      <c r="J5" s="15" t="s">
        <v>532</v>
      </c>
      <c r="K5" s="13" t="s">
        <v>533</v>
      </c>
      <c r="L5" s="42" t="s">
        <v>452</v>
      </c>
      <c r="M5" s="42" t="s">
        <v>477</v>
      </c>
      <c r="N5" s="12" t="s">
        <v>529</v>
      </c>
    </row>
    <row r="6" spans="1:1026" ht="51" customHeight="1" x14ac:dyDescent="0.25">
      <c r="A6" s="183">
        <v>1</v>
      </c>
      <c r="B6" s="25" t="s">
        <v>764</v>
      </c>
      <c r="C6" s="83" t="s">
        <v>383</v>
      </c>
      <c r="D6" s="83" t="s">
        <v>696</v>
      </c>
      <c r="E6" s="84" t="s">
        <v>55</v>
      </c>
      <c r="F6" s="85">
        <f>6*10.5/12</f>
        <v>5.25</v>
      </c>
      <c r="G6" s="86" t="s">
        <v>11</v>
      </c>
      <c r="H6" s="87"/>
      <c r="I6" s="22">
        <f t="shared" ref="I6:I8" si="0">F6*H6</f>
        <v>0</v>
      </c>
      <c r="J6" s="137">
        <f t="shared" ref="J6:J8" si="1">I6*L6/100</f>
        <v>0</v>
      </c>
      <c r="K6" s="21">
        <f t="shared" ref="K6:K8" si="2">I6+J6</f>
        <v>0</v>
      </c>
      <c r="L6" s="52"/>
      <c r="M6" s="52"/>
      <c r="N6" s="23"/>
    </row>
    <row r="7" spans="1:1026" ht="51" customHeight="1" x14ac:dyDescent="0.25">
      <c r="A7" s="81">
        <v>2</v>
      </c>
      <c r="B7" s="25" t="s">
        <v>764</v>
      </c>
      <c r="C7" s="83" t="s">
        <v>383</v>
      </c>
      <c r="D7" s="83" t="s">
        <v>697</v>
      </c>
      <c r="E7" s="84" t="s">
        <v>55</v>
      </c>
      <c r="F7" s="85">
        <f>26*10.5/12</f>
        <v>22.75</v>
      </c>
      <c r="G7" s="86" t="s">
        <v>11</v>
      </c>
      <c r="H7" s="87"/>
      <c r="I7" s="22">
        <f t="shared" si="0"/>
        <v>0</v>
      </c>
      <c r="J7" s="137">
        <f t="shared" si="1"/>
        <v>0</v>
      </c>
      <c r="K7" s="21">
        <f t="shared" si="2"/>
        <v>0</v>
      </c>
      <c r="L7" s="90"/>
      <c r="M7" s="90"/>
      <c r="N7" s="91"/>
    </row>
    <row r="8" spans="1:1026" ht="51" customHeight="1" x14ac:dyDescent="0.25">
      <c r="A8" s="183">
        <v>3</v>
      </c>
      <c r="B8" s="25" t="s">
        <v>764</v>
      </c>
      <c r="C8" s="83" t="s">
        <v>383</v>
      </c>
      <c r="D8" s="83" t="s">
        <v>698</v>
      </c>
      <c r="E8" s="84" t="s">
        <v>55</v>
      </c>
      <c r="F8" s="85">
        <f>90*10.5/12</f>
        <v>78.75</v>
      </c>
      <c r="G8" s="86" t="s">
        <v>11</v>
      </c>
      <c r="H8" s="87"/>
      <c r="I8" s="22">
        <f t="shared" si="0"/>
        <v>0</v>
      </c>
      <c r="J8" s="137">
        <f t="shared" si="1"/>
        <v>0</v>
      </c>
      <c r="K8" s="21">
        <f t="shared" si="2"/>
        <v>0</v>
      </c>
      <c r="L8" s="90"/>
      <c r="M8" s="90"/>
      <c r="N8" s="91"/>
    </row>
    <row r="9" spans="1:1026" s="43" customFormat="1" ht="12.75" x14ac:dyDescent="0.2">
      <c r="A9" s="63"/>
      <c r="B9" s="2"/>
      <c r="C9" s="2"/>
      <c r="D9" s="2"/>
      <c r="E9" s="3"/>
      <c r="F9" s="4"/>
      <c r="G9" s="2"/>
      <c r="H9" s="65" t="s">
        <v>146</v>
      </c>
      <c r="I9" s="138">
        <f>SUM(I6:I8)</f>
        <v>0</v>
      </c>
      <c r="J9" s="139"/>
      <c r="K9" s="64">
        <f>SUM(K6:K8)</f>
        <v>0</v>
      </c>
      <c r="L9" s="77"/>
      <c r="M9" s="77"/>
      <c r="N9" s="7"/>
    </row>
  </sheetData>
  <pageMargins left="0.39374999999999999" right="0.39374999999999999" top="0.39374999999999999" bottom="0.39374999999999999" header="0.51180555555555496" footer="0.51180555555555496"/>
  <pageSetup paperSize="9" firstPageNumber="0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110" zoomScaleNormal="110" workbookViewId="0">
      <selection activeCell="H6" sqref="H6:H8"/>
    </sheetView>
  </sheetViews>
  <sheetFormatPr defaultRowHeight="15" x14ac:dyDescent="0.25"/>
  <cols>
    <col min="1" max="1" width="3.85546875" style="92" customWidth="1"/>
    <col min="2" max="2" width="15.7109375" style="92" customWidth="1"/>
    <col min="3" max="3" width="15.5703125" style="92" customWidth="1"/>
    <col min="4" max="4" width="8" style="92" customWidth="1"/>
    <col min="5" max="5" width="7.42578125" style="92" customWidth="1"/>
    <col min="6" max="6" width="5" style="92" customWidth="1"/>
    <col min="7" max="7" width="5.28515625" style="92" customWidth="1"/>
    <col min="8" max="8" width="7.7109375" style="92" customWidth="1"/>
    <col min="9" max="9" width="11.5703125" style="92" customWidth="1"/>
    <col min="10" max="10" width="9.5703125" style="92" customWidth="1"/>
    <col min="11" max="11" width="11.5703125" style="92" customWidth="1"/>
    <col min="12" max="12" width="4.5703125" style="92" customWidth="1"/>
    <col min="13" max="13" width="12.140625" style="92" customWidth="1"/>
    <col min="14" max="14" width="12.28515625" style="92" customWidth="1"/>
    <col min="15" max="16384" width="9.140625" style="92"/>
  </cols>
  <sheetData>
    <row r="1" spans="1:16" x14ac:dyDescent="0.25">
      <c r="A1" s="103"/>
      <c r="B1" s="103"/>
      <c r="C1" s="103"/>
      <c r="D1" s="103"/>
      <c r="E1" s="104" t="s">
        <v>367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1:16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6" x14ac:dyDescent="0.25">
      <c r="A3" s="103"/>
      <c r="B3" s="103"/>
      <c r="C3" s="103"/>
      <c r="D3" s="103"/>
      <c r="E3" s="104" t="s">
        <v>482</v>
      </c>
      <c r="F3" s="103"/>
      <c r="G3" s="103"/>
      <c r="H3" s="103"/>
      <c r="I3" s="103"/>
      <c r="J3" s="103"/>
      <c r="K3" s="103"/>
      <c r="L3" s="103"/>
      <c r="M3" s="103"/>
      <c r="N3" s="103"/>
    </row>
    <row r="4" spans="1:16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6" ht="46.5" customHeight="1" x14ac:dyDescent="0.25">
      <c r="A5" s="105" t="s">
        <v>1</v>
      </c>
      <c r="B5" s="105" t="s">
        <v>2</v>
      </c>
      <c r="C5" s="105" t="s">
        <v>3</v>
      </c>
      <c r="D5" s="105" t="s">
        <v>4</v>
      </c>
      <c r="E5" s="105" t="s">
        <v>453</v>
      </c>
      <c r="F5" s="105" t="s">
        <v>6</v>
      </c>
      <c r="G5" s="105" t="s">
        <v>530</v>
      </c>
      <c r="H5" s="105" t="s">
        <v>450</v>
      </c>
      <c r="I5" s="105" t="s">
        <v>531</v>
      </c>
      <c r="J5" s="105" t="s">
        <v>532</v>
      </c>
      <c r="K5" s="105" t="s">
        <v>533</v>
      </c>
      <c r="L5" s="105" t="s">
        <v>452</v>
      </c>
      <c r="M5" s="105" t="s">
        <v>477</v>
      </c>
      <c r="N5" s="105" t="s">
        <v>529</v>
      </c>
    </row>
    <row r="6" spans="1:16" ht="48.75" customHeight="1" x14ac:dyDescent="0.25">
      <c r="A6" s="80">
        <v>1</v>
      </c>
      <c r="B6" s="79" t="s">
        <v>117</v>
      </c>
      <c r="C6" s="79" t="s">
        <v>493</v>
      </c>
      <c r="D6" s="79" t="s">
        <v>490</v>
      </c>
      <c r="E6" s="80" t="s">
        <v>20</v>
      </c>
      <c r="F6" s="80">
        <v>3</v>
      </c>
      <c r="G6" s="80" t="s">
        <v>11</v>
      </c>
      <c r="H6" s="101"/>
      <c r="I6" s="101">
        <f>F6*H6</f>
        <v>0</v>
      </c>
      <c r="J6" s="101">
        <f t="shared" ref="J6:J7" si="0">I6*L6/100</f>
        <v>0</v>
      </c>
      <c r="K6" s="101">
        <f>I6+J6</f>
        <v>0</v>
      </c>
      <c r="L6" s="80"/>
      <c r="M6" s="80"/>
      <c r="N6" s="80"/>
    </row>
    <row r="7" spans="1:16" ht="48" customHeight="1" x14ac:dyDescent="0.25">
      <c r="A7" s="80">
        <v>2</v>
      </c>
      <c r="B7" s="79" t="s">
        <v>117</v>
      </c>
      <c r="C7" s="79" t="s">
        <v>493</v>
      </c>
      <c r="D7" s="79" t="s">
        <v>491</v>
      </c>
      <c r="E7" s="80" t="s">
        <v>20</v>
      </c>
      <c r="F7" s="80">
        <v>14</v>
      </c>
      <c r="G7" s="80" t="s">
        <v>11</v>
      </c>
      <c r="H7" s="101"/>
      <c r="I7" s="101">
        <f t="shared" ref="I7" si="1">F7*H7</f>
        <v>0</v>
      </c>
      <c r="J7" s="101">
        <f t="shared" si="0"/>
        <v>0</v>
      </c>
      <c r="K7" s="101">
        <f t="shared" ref="K7" si="2">I7+J7</f>
        <v>0</v>
      </c>
      <c r="L7" s="80"/>
      <c r="M7" s="80"/>
      <c r="N7" s="80"/>
      <c r="P7" s="169"/>
    </row>
    <row r="8" spans="1:16" ht="48" customHeight="1" x14ac:dyDescent="0.25">
      <c r="A8" s="80">
        <v>3</v>
      </c>
      <c r="B8" s="79" t="s">
        <v>117</v>
      </c>
      <c r="C8" s="79" t="s">
        <v>493</v>
      </c>
      <c r="D8" s="79" t="s">
        <v>492</v>
      </c>
      <c r="E8" s="80" t="s">
        <v>20</v>
      </c>
      <c r="F8" s="80">
        <f>32*10.5/12</f>
        <v>28</v>
      </c>
      <c r="G8" s="80" t="s">
        <v>11</v>
      </c>
      <c r="H8" s="101"/>
      <c r="I8" s="101">
        <f>F8*H8</f>
        <v>0</v>
      </c>
      <c r="J8" s="101">
        <f>I8*L8/100</f>
        <v>0</v>
      </c>
      <c r="K8" s="101">
        <f>I8+J8</f>
        <v>0</v>
      </c>
      <c r="L8" s="80"/>
      <c r="M8" s="80"/>
      <c r="N8" s="80"/>
    </row>
    <row r="9" spans="1:16" x14ac:dyDescent="0.25">
      <c r="A9" s="106"/>
      <c r="B9" s="106"/>
      <c r="C9" s="106"/>
      <c r="D9" s="106"/>
      <c r="E9" s="106"/>
      <c r="F9" s="106"/>
      <c r="G9" s="106"/>
      <c r="H9" s="107" t="s">
        <v>146</v>
      </c>
      <c r="I9" s="108">
        <f>SUM(I6:I8)</f>
        <v>0</v>
      </c>
      <c r="J9" s="109"/>
      <c r="K9" s="108">
        <f>SUM(K6:K8)</f>
        <v>0</v>
      </c>
      <c r="L9" s="106"/>
      <c r="M9" s="106"/>
      <c r="N9" s="106"/>
    </row>
    <row r="10" spans="1:16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6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110" zoomScaleNormal="110" workbookViewId="0">
      <selection activeCell="I16" sqref="I16"/>
    </sheetView>
  </sheetViews>
  <sheetFormatPr defaultRowHeight="15" x14ac:dyDescent="0.25"/>
  <cols>
    <col min="1" max="1" width="3.85546875" style="92" customWidth="1"/>
    <col min="2" max="2" width="15.7109375" style="92" customWidth="1"/>
    <col min="3" max="3" width="15.5703125" style="92" customWidth="1"/>
    <col min="4" max="4" width="8" style="92" customWidth="1"/>
    <col min="5" max="5" width="7.42578125" style="92" customWidth="1"/>
    <col min="6" max="6" width="5" style="92" customWidth="1"/>
    <col min="7" max="7" width="5.28515625" style="92" customWidth="1"/>
    <col min="8" max="8" width="7.7109375" style="92" customWidth="1"/>
    <col min="9" max="9" width="11.5703125" style="92" customWidth="1"/>
    <col min="10" max="10" width="9.5703125" style="92" customWidth="1"/>
    <col min="11" max="11" width="11.5703125" style="92" customWidth="1"/>
    <col min="12" max="12" width="4.5703125" style="92" customWidth="1"/>
    <col min="13" max="13" width="12.140625" style="92" customWidth="1"/>
    <col min="14" max="14" width="12.28515625" style="92" customWidth="1"/>
    <col min="15" max="16384" width="9.140625" style="92"/>
  </cols>
  <sheetData>
    <row r="1" spans="1:17" x14ac:dyDescent="0.25">
      <c r="A1" s="103"/>
      <c r="B1" s="103"/>
      <c r="C1" s="103"/>
      <c r="D1" s="103"/>
      <c r="E1" s="104" t="s">
        <v>367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1:17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7" x14ac:dyDescent="0.25">
      <c r="A3" s="103"/>
      <c r="B3" s="103"/>
      <c r="C3" s="103"/>
      <c r="D3" s="103"/>
      <c r="E3" s="104" t="s">
        <v>740</v>
      </c>
      <c r="F3" s="103"/>
      <c r="G3" s="103"/>
      <c r="H3" s="103"/>
      <c r="I3" s="103"/>
      <c r="J3" s="103"/>
      <c r="K3" s="103"/>
      <c r="L3" s="103"/>
      <c r="M3" s="103"/>
      <c r="N3" s="103"/>
    </row>
    <row r="4" spans="1:17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ht="46.5" customHeight="1" x14ac:dyDescent="0.25">
      <c r="A5" s="105" t="s">
        <v>1</v>
      </c>
      <c r="B5" s="105" t="s">
        <v>2</v>
      </c>
      <c r="C5" s="105" t="s">
        <v>3</v>
      </c>
      <c r="D5" s="105" t="s">
        <v>4</v>
      </c>
      <c r="E5" s="105" t="s">
        <v>453</v>
      </c>
      <c r="F5" s="105" t="s">
        <v>6</v>
      </c>
      <c r="G5" s="105" t="s">
        <v>530</v>
      </c>
      <c r="H5" s="105" t="s">
        <v>450</v>
      </c>
      <c r="I5" s="105" t="s">
        <v>531</v>
      </c>
      <c r="J5" s="105" t="s">
        <v>532</v>
      </c>
      <c r="K5" s="105" t="s">
        <v>533</v>
      </c>
      <c r="L5" s="105" t="s">
        <v>452</v>
      </c>
      <c r="M5" s="105" t="s">
        <v>477</v>
      </c>
      <c r="N5" s="105" t="s">
        <v>529</v>
      </c>
    </row>
    <row r="6" spans="1:17" ht="48" customHeight="1" x14ac:dyDescent="0.25">
      <c r="A6" s="80">
        <v>1</v>
      </c>
      <c r="B6" s="79" t="s">
        <v>765</v>
      </c>
      <c r="C6" s="79" t="s">
        <v>493</v>
      </c>
      <c r="D6" s="79" t="s">
        <v>508</v>
      </c>
      <c r="E6" s="80" t="s">
        <v>511</v>
      </c>
      <c r="F6" s="80">
        <v>3</v>
      </c>
      <c r="G6" s="80" t="s">
        <v>11</v>
      </c>
      <c r="H6" s="101"/>
      <c r="I6" s="101">
        <f t="shared" ref="I6:I8" si="0">F6*H6</f>
        <v>0</v>
      </c>
      <c r="J6" s="101">
        <f t="shared" ref="J6:J8" si="1">I6*L6/100</f>
        <v>0</v>
      </c>
      <c r="K6" s="101">
        <f t="shared" ref="K6:K8" si="2">I6+J6</f>
        <v>0</v>
      </c>
      <c r="L6" s="80"/>
      <c r="M6" s="80"/>
      <c r="N6" s="80"/>
      <c r="Q6" s="173"/>
    </row>
    <row r="7" spans="1:17" ht="48" customHeight="1" x14ac:dyDescent="0.25">
      <c r="A7" s="80">
        <v>2</v>
      </c>
      <c r="B7" s="79" t="s">
        <v>765</v>
      </c>
      <c r="C7" s="79" t="s">
        <v>493</v>
      </c>
      <c r="D7" s="79" t="s">
        <v>509</v>
      </c>
      <c r="E7" s="80" t="s">
        <v>511</v>
      </c>
      <c r="F7" s="80">
        <v>35</v>
      </c>
      <c r="G7" s="80" t="s">
        <v>11</v>
      </c>
      <c r="H7" s="101"/>
      <c r="I7" s="101">
        <f t="shared" si="0"/>
        <v>0</v>
      </c>
      <c r="J7" s="101">
        <f t="shared" si="1"/>
        <v>0</v>
      </c>
      <c r="K7" s="101">
        <f t="shared" si="2"/>
        <v>0</v>
      </c>
      <c r="L7" s="80"/>
      <c r="M7" s="80"/>
      <c r="N7" s="80"/>
    </row>
    <row r="8" spans="1:17" ht="48" customHeight="1" x14ac:dyDescent="0.25">
      <c r="A8" s="80">
        <v>3</v>
      </c>
      <c r="B8" s="79" t="s">
        <v>765</v>
      </c>
      <c r="C8" s="79" t="s">
        <v>493</v>
      </c>
      <c r="D8" s="79" t="s">
        <v>510</v>
      </c>
      <c r="E8" s="80" t="s">
        <v>511</v>
      </c>
      <c r="F8" s="80">
        <v>45</v>
      </c>
      <c r="G8" s="80" t="s">
        <v>11</v>
      </c>
      <c r="H8" s="101"/>
      <c r="I8" s="101">
        <f t="shared" si="0"/>
        <v>0</v>
      </c>
      <c r="J8" s="101">
        <f t="shared" si="1"/>
        <v>0</v>
      </c>
      <c r="K8" s="101">
        <f t="shared" si="2"/>
        <v>0</v>
      </c>
      <c r="L8" s="80"/>
      <c r="M8" s="80"/>
      <c r="N8" s="80"/>
    </row>
    <row r="9" spans="1:17" x14ac:dyDescent="0.25">
      <c r="A9" s="106"/>
      <c r="B9" s="106"/>
      <c r="C9" s="106"/>
      <c r="D9" s="106"/>
      <c r="E9" s="106"/>
      <c r="F9" s="106"/>
      <c r="G9" s="106"/>
      <c r="H9" s="107" t="s">
        <v>146</v>
      </c>
      <c r="I9" s="108">
        <f>SUM(I6:I8)</f>
        <v>0</v>
      </c>
      <c r="J9" s="109"/>
      <c r="K9" s="108">
        <f>SUM(K6:K8)</f>
        <v>0</v>
      </c>
      <c r="L9" s="106"/>
      <c r="M9" s="106"/>
      <c r="N9" s="106"/>
    </row>
    <row r="10" spans="1:17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7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lkonczanin</dc:creator>
  <cp:lastModifiedBy>Izabela Adrjan</cp:lastModifiedBy>
  <cp:revision>0</cp:revision>
  <cp:lastPrinted>2023-09-13T11:16:59Z</cp:lastPrinted>
  <dcterms:created xsi:type="dcterms:W3CDTF">2016-11-23T07:55:24Z</dcterms:created>
  <dcterms:modified xsi:type="dcterms:W3CDTF">2024-07-31T08:42:37Z</dcterms:modified>
  <dc:language>pl-PL</dc:language>
</cp:coreProperties>
</file>