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25" documentId="8_{704B3624-5A5E-4B2E-8F49-585899E47ACB}" xr6:coauthVersionLast="47" xr6:coauthVersionMax="47" xr10:uidLastSave="{8110FDC6-3F37-4310-8086-30B1288198E9}"/>
  <bookViews>
    <workbookView xWindow="1170" yWindow="1170" windowWidth="21600" windowHeight="11295" xr2:uid="{00000000-000D-0000-FFFF-FFFF00000000}"/>
  </bookViews>
  <sheets>
    <sheet name="warzywa i owoce mrożone" sheetId="2" r:id="rId1"/>
  </sheets>
  <definedNames>
    <definedName name="_xlnm.Print_Area" localSheetId="0">'warzywa i owoce mrożone'!$B$2:$I$34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4" i="2"/>
  <c r="I4" i="2" s="1"/>
  <c r="G33" i="2" l="1"/>
  <c r="G3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<sst xmlns="http://schemas.openxmlformats.org/spreadsheetml/2006/main" count="101" uniqueCount="73">
  <si>
    <t>WARZYWA I OWOCE MROŻONE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</si>
  <si>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</si>
  <si>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</si>
  <si>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</si>
  <si>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</si>
  <si>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</si>
  <si>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</si>
  <si>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</si>
  <si>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</si>
  <si>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</si>
  <si>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Maliny mrożone</t>
  </si>
  <si>
    <t>Maliny  mrożone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</si>
  <si>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kg</t>
  </si>
  <si>
    <t>Truskawki mrożone</t>
  </si>
  <si>
    <t>Truskawki  mrożone bez zanieczyszczeń mechanicznych i organicznych, lużno zmrożone bez zbryleń , śladów rozmrażania, zachowujące aromat, barwę i smak po rozmrożeniu, opakowanie netto min 400 gr  do 2,5 kg, opakowanie oznaczone, bez uszkodzeń, transport w temp. -18 stopni C.</t>
  </si>
  <si>
    <t>Mieszanka kompotowa mrożona</t>
  </si>
  <si>
    <t>Owoce  mrożone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</si>
  <si>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Żurawina mrożona</t>
  </si>
  <si>
    <t>Żurawina   mrożona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</si>
  <si>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Rokitnik mrożony</t>
  </si>
  <si>
    <t>Rokitnik   mrożony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</si>
  <si>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Porzeczka czarna mrożona</t>
  </si>
  <si>
    <t>Owoce  porzeczki czarnej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</si>
  <si>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Jagoda czarna mrożona</t>
  </si>
  <si>
    <t>Jagody mrożone bez zanieczyszczeń mechanicznych i organicznych, lużno zmrożone bez zbryleń , śladów rozmrażania, zachowujące aromat, barwę i smak po rozmrożeniu, opakowanie netto min 400 gr  do 2,5 kg, opakowanie oznaczone, bez uszkodzeń, transport w temp. -18 stopni C.</t>
  </si>
  <si>
    <t>Borówka amerykańska mrożona</t>
  </si>
  <si>
    <t>Owoce  borówki amerykańskiej mrożone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</si>
  <si>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Rabarabar mrożony</t>
  </si>
  <si>
    <t>Rabarbar cięty mrożony bez zanieczyszczeń mechanicznych i organicznych , luźno zamrożony , bez zbryleń, nie pognieciony, bez śladów rozmrażania, zachowujący aromat, barwę i smak po rozmrożeniu. Opakowanie od 1 kg do 2,5 kg netto, oznaczone, bez uszkodzeń, transport w temp. - 18 stopni</t>
  </si>
  <si>
    <t>Agrest mrożony</t>
  </si>
  <si>
    <t>Agrest   mrożony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</si>
  <si>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Borówka brusznica mrożona</t>
  </si>
  <si>
    <t>Owoc borówki brusznicy  mrożony bez zanieczyszczeń  mechanicznych, organicznych,kawałków lodu, opakowanie  nie oszronione- bez oznak roztapiania produktu, utrzymane podczas cyklu podukc-transport w temp.około-18°C opakowanie netto od 400 gr do max. 2 kg. Opakowanie bez uszkodzeń, oznaczone</t>
  </si>
  <si>
    <t>Wiśnie bez pestek mrożone</t>
  </si>
  <si>
    <t>Wiśnie bez pestek  mrożone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</si>
  <si>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Dynia kostka mrożona</t>
  </si>
  <si>
    <t>Mrożona dynia w kostkach,  bez skórki ,  oczyszczona, zdrowa ,o właściwym aromacie ,barwie i smaku , transport w stałej temp.min-18°C ,opakowanie netto min 500 gr do 2,5 kg. Opakowanie nie oszronione, oznaczone, bez uszkodzeń</t>
  </si>
  <si>
    <t>Porzeczka czerwona mrożona</t>
  </si>
  <si>
    <t>Owoce  porzeczki czerwonej bez zanieczyszczeń mechanicznych i organicznych, lużno zmrożone bez zbryleń - nie zmiażdżone , bez  śladów rozmrażania, zachowujące aromat, barwę i smak po rozmrożeniu, opakowanie netto min 400 gr  do 2,5 kg, opakowanie oznaczone, bez uszkodzeń, transport w temp. -18 stopni C.</t>
  </si>
  <si>
    <t>Frytki z batatów</t>
  </si>
  <si>
    <t>Frytki z batatów mrożone, luźno zmrożone bez zbryleń , nie sklejone,  bez śladów rozmrażania, zachowujące swój kształt po rozmrożeniu. Opakowanie netto  ok.2,5 kg , oznaczone , bez uszkodzeń, transport w temp. -18 stopni C</t>
  </si>
  <si>
    <t>Frytki proste</t>
  </si>
  <si>
    <t>Frytki mrożone, luźno zmrożone bez zbryleń , nie sklejone,  bez śladów rozmrażania, zachowujące swój kształt po rozmrożeniu. Opakowanie netto  ok.2,5 kg , oznaczone , bez uszkodzeń, transport w temp. -18 stopni C</t>
  </si>
  <si>
    <t>Szpinak liście mrożony</t>
  </si>
  <si>
    <t>Szpinak liscie mrozone , bez łodyg, uformowany lużno w kostkę,nie oszronione, utrzymana temp.min-18°C w cyklu produkcyjno-transport,po rozmrożeniu zachowujący naturalny kolor ,smak i aromat,opakowanie netto ok. 2,5  kg</t>
  </si>
  <si>
    <t>Groszek cukrowy mrożony</t>
  </si>
  <si>
    <t>Groszek cukrowy mrozony ,bez zanieczyszczeń mechanicznych ,organicznych ,lodu ,zbryleń ,opakowanie netto min 400 gr- 2,5   kg. Opakowanie nie oszronione, bez uszkodzeń, oznaczone, transport w temp - 18 stopni C.</t>
  </si>
  <si>
    <t>Borowik kapelusz mrożony</t>
  </si>
  <si>
    <t>Borowik kapelusz  mrozony ,bez zanieczyszczeń mechanicznych ,organicznych ,lodu ,zbryleń ,opakowanie netto min 400 gr- 2,5   kg. Opakowanie nie oszronione, bez uszkodzeń, oznaczone, transport w temp - 18 stopni C.</t>
  </si>
  <si>
    <t>Podgrzybek kostka mrożony</t>
  </si>
  <si>
    <t>Podgrzybek kostka mrozony ,bez zanieczyszczeń mechanicznych ,organicznych ,lodu ,zbryleń ,opakowanie netto min 400 gr- 2,5   kg. Opakowanie nie oszronione, bez uszkodzeń, oznaczone, transport w temp - 18 stopni C.</t>
  </si>
  <si>
    <t>Kurka mrożona cała</t>
  </si>
  <si>
    <t>Kurka mrożona cała ,bez zanieczyszczeń mechanicznych ,organicznych ,lodu ,zbryleń ,opakowanie netto min 400 gr- 2,5   kg. Opakowanie nie oszronione, bez uszkodzeń, oznaczone, transport w temp - 18 stopni C.</t>
  </si>
  <si>
    <t>Groszek zielony</t>
  </si>
  <si>
    <t>Groszek mrozony ,bez zanieczyszczeń mechanicznych ,organicznych ,lodu ,zbryleń ,opakowanie netto min 400 gr- 2,5   kg. Opakowanie nie oszronione, bez uszkodzeń, oznaczone, transport w temp - 18 stopni C.</t>
  </si>
  <si>
    <t>Maślak mrożony kostka</t>
  </si>
  <si>
    <t>Maślak mrożony kostka, opakowanie ok.1 kg do 2-2,5 kg, opakowanie bez uszkodzeń, oznaczone, transport w temp.-18 stopni C</t>
  </si>
  <si>
    <t>Marchewka kostka mrożona</t>
  </si>
  <si>
    <t>Marchewka mrożona, opakowanie 2-2,5 kg, oznaczone , bez uszkodzeń, transport w temp, - 18 stopni C</t>
  </si>
  <si>
    <t xml:space="preserve">Kukurydza mrożona </t>
  </si>
  <si>
    <t>Kukurydza mrożona obrana, opakowanie ok. 2 -2,5 kg, bez uszkodzeń, oznaczone, transport w temp. -18 stopni C</t>
  </si>
  <si>
    <t>Brokuł różyczki mrożony</t>
  </si>
  <si>
    <t>Brokuł podzielony na różyczki, nie zgnieciony i nie skruszony w opakowaniu, bez śladów rozmrażania, opakowanie bez uszkodzeń, oznaczone, transport w temp. -18 stopni C, opakowanie ok.2- 2,5 kg</t>
  </si>
  <si>
    <t>Kalafior różyczki mrożony</t>
  </si>
  <si>
    <t>Kalafior podzielony na różyczki, nie zgnieciony i nie skruszony w opakowaniu, bez śladów rozmrażania, opakowanie bez uszkodzeń, oznaczone, transport w temp. -18 stopni C. opakowanie ok. 2- 2, kg</t>
  </si>
  <si>
    <t>Papryka paski 3 kolory mrożona</t>
  </si>
  <si>
    <t>Papryka 3 kolory, krojona w paski, mrożona. Paski o wyrażnym kształcie, nie połamane, opakowanie bez uszkodzeń, oznaczone, transport w temp.- 18 stopni C. opakowanie 2- 2,5 kg.</t>
  </si>
  <si>
    <t>Ciasto francuskie mrożone</t>
  </si>
  <si>
    <t>Produkt gotowy mrożony, waga 400-500 gr, opakowanie bez uszkodzeń, oznaczone, bez śladów rozmrażania, transport w temp.- 18 stopni C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</si>
  <si>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</si>
  <si>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</si>
  <si>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</si>
  <si>
    <t>Załącznik nr 2.6. Formularz cenowy dla części nr 6 Warzywa i owoce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</si>
</sst>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3">
    <xf numFmtId="0" fontId="0" fillId="0" borderId="0"/>
    <xf numFmtId="0" fontId="6" fillId="2" borderId="1" applyNumberFormat="0" applyAlignment="0" applyProtection="0"/>
    <xf numFmtId="0" fontId="9" fillId="3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2" borderId="1" xfId="1" applyFont="1" applyAlignment="1" applyProtection="1">
      <alignment horizontal="center" vertical="center" wrapText="1"/>
      <protection locked="0"/>
    </xf>
    <xf numFmtId="0" fontId="7" fillId="2" borderId="1" xfId="1" applyFont="1" applyAlignment="1" applyProtection="1">
      <alignment horizontal="center" vertical="center"/>
      <protection locked="0"/>
    </xf>
    <xf numFmtId="0" fontId="7" fillId="2" borderId="1" xfId="1" applyFont="1" applyAlignment="1" applyProtection="1">
      <alignment horizontal="center" vertical="center"/>
    </xf>
    <xf numFmtId="9" fontId="7" fillId="2" borderId="1" xfId="1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7" fillId="2" borderId="1" xfId="1" applyFont="1" applyAlignment="1" applyProtection="1">
      <alignment horizontal="center" wrapText="1"/>
      <protection locked="0"/>
    </xf>
    <xf numFmtId="0" fontId="9" fillId="3" borderId="1" xfId="2" applyBorder="1" applyAlignment="1" applyProtection="1">
      <alignment horizontal="center" vertical="center"/>
      <protection locked="0"/>
    </xf>
    <xf numFmtId="0" fontId="9" fillId="3" borderId="1" xfId="2" applyBorder="1" applyAlignment="1" applyProtection="1">
      <alignment horizontal="center" vertical="center" wrapText="1"/>
      <protection locked="0"/>
    </xf>
    <xf numFmtId="0" fontId="9" fillId="3" borderId="1" xfId="2" applyBorder="1" applyAlignment="1">
      <alignment horizontal="center" vertical="center" wrapText="1"/>
    </xf>
    <xf numFmtId="2" fontId="9" fillId="3" borderId="1" xfId="2" applyNumberFormat="1" applyBorder="1" applyAlignment="1">
      <alignment horizontal="center" vertical="center" wrapText="1"/>
    </xf>
    <xf numFmtId="2" fontId="7" fillId="2" borderId="1" xfId="1" applyNumberFormat="1" applyFont="1" applyAlignment="1" applyProtection="1">
      <alignment horizontal="center" vertical="center" wrapText="1"/>
      <protection locked="0"/>
    </xf>
    <xf numFmtId="0" fontId="3" fillId="2" borderId="4" xfId="1" applyFont="1" applyBorder="1" applyAlignment="1" applyProtection="1">
      <alignment horizontal="center" vertical="center" wrapText="1"/>
    </xf>
    <xf numFmtId="0" fontId="7" fillId="2" borderId="5" xfId="1" applyFont="1" applyBorder="1" applyAlignment="1" applyProtection="1">
      <alignment horizontal="center" vertical="center"/>
    </xf>
    <xf numFmtId="0" fontId="9" fillId="3" borderId="6" xfId="2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2" borderId="5" xfId="1" applyFont="1" applyBorder="1" applyAlignment="1" applyProtection="1">
      <alignment horizontal="center" vertical="center"/>
    </xf>
    <xf numFmtId="9" fontId="3" fillId="2" borderId="1" xfId="1" applyNumberFormat="1" applyFont="1" applyAlignment="1" applyProtection="1">
      <alignment horizontal="center" vertical="center"/>
      <protection locked="0"/>
    </xf>
    <xf numFmtId="0" fontId="3" fillId="2" borderId="1" xfId="1" applyFont="1" applyAlignment="1" applyProtection="1">
      <alignment horizontal="center" vertical="center"/>
      <protection locked="0"/>
    </xf>
    <xf numFmtId="0" fontId="11" fillId="2" borderId="4" xfId="1" applyFont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1" fillId="2" borderId="5" xfId="1" applyFont="1" applyBorder="1" applyAlignment="1" applyProtection="1">
      <alignment horizontal="center" vertical="center" wrapText="1"/>
    </xf>
    <xf numFmtId="0" fontId="11" fillId="2" borderId="1" xfId="1" applyFont="1" applyAlignment="1" applyProtection="1">
      <alignment horizontal="center" vertical="center"/>
      <protection locked="0"/>
    </xf>
    <xf numFmtId="9" fontId="11" fillId="2" borderId="1" xfId="1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4" borderId="7" xfId="0" applyFont="1" applyFill="1" applyBorder="1" applyAlignment="1">
      <alignment horizontal="center" vertical="center"/>
    </xf>
    <xf numFmtId="0" fontId="3" fillId="3" borderId="1" xfId="2" applyFont="1" applyBorder="1" applyAlignment="1" applyProtection="1">
      <alignment horizontal="center" vertical="center"/>
      <protection locked="0"/>
    </xf>
    <xf numFmtId="0" fontId="3" fillId="2" borderId="1" xfId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0" fillId="2" borderId="1" xfId="1" applyNumberFormat="1" applyFont="1" applyAlignment="1" applyProtection="1">
      <alignment horizontal="center"/>
      <protection locked="0"/>
    </xf>
    <xf numFmtId="164" fontId="7" fillId="2" borderId="1" xfId="1" applyNumberFormat="1" applyFont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border>
        <right style="thin">
          <color rgb="FF3F3F3F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32" totalsRowShown="0" headerRowDxfId="17" dataDxfId="16" headerRowCellStyle="Akcent 3" dataCellStyle="Dane wyjściowe">
  <autoFilter ref="B3:I32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3" xr3:uid="{4EC9D4A2-B3F7-461A-8323-CC451B811617}" name="Ilość" dataDxfId="9" totalsRowDxfId="8" dataCellStyle="Dane wyjściowe"/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#REF!*Tabela2[[#This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zoomScale="85" zoomScaleNormal="85" workbookViewId="0">
      <selection activeCell="A2" sqref="A2:I2"/>
    </sheetView>
  </sheetViews>
  <sheetFormatPr defaultColWidth="9.140625" defaultRowHeight="15" x14ac:dyDescent="0.25"/>
  <cols>
    <col min="1" max="1" width="9.140625" style="9"/>
    <col min="2" max="2" width="25.140625" style="4" bestFit="1" customWidth="1"/>
    <col min="3" max="3" width="73.140625" style="5" customWidth="1"/>
    <col min="4" max="4" width="14.42578125" style="1" customWidth="1"/>
    <col min="5" max="5" width="14.85546875" style="2" customWidth="1"/>
    <col min="6" max="6" width="16.5703125" style="1" customWidth="1"/>
    <col min="7" max="7" width="15.140625" style="8" customWidth="1"/>
    <col min="8" max="8" width="9.85546875" style="1" customWidth="1"/>
    <col min="9" max="9" width="13.42578125" style="1" customWidth="1"/>
    <col min="10" max="16" width="9.140625" style="1"/>
  </cols>
  <sheetData>
    <row r="1" spans="1:16" ht="51.75" customHeight="1" x14ac:dyDescent="0.25">
      <c r="B1" s="51" t="s">
        <v>72</v>
      </c>
      <c r="C1" s="51"/>
    </row>
    <row r="2" spans="1:16" s="7" customFormat="1" ht="27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6"/>
      <c r="K2" s="6"/>
      <c r="L2" s="6"/>
      <c r="M2" s="6"/>
      <c r="N2" s="6"/>
      <c r="O2" s="6"/>
      <c r="P2" s="6"/>
    </row>
    <row r="3" spans="1:16" s="3" customFormat="1" ht="90" x14ac:dyDescent="0.25">
      <c r="A3" s="22" t="s">
        <v>1</v>
      </c>
      <c r="B3" s="23" t="s">
        <v>2</v>
      </c>
      <c r="C3" s="29" t="s">
        <v>3</v>
      </c>
      <c r="D3" s="22" t="s">
        <v>4</v>
      </c>
      <c r="E3" s="44" t="s">
        <v>5</v>
      </c>
      <c r="F3" s="24" t="s">
        <v>6</v>
      </c>
      <c r="G3" s="25" t="s">
        <v>7</v>
      </c>
      <c r="H3" s="24" t="s">
        <v>8</v>
      </c>
      <c r="I3" s="24" t="s">
        <v>9</v>
      </c>
      <c r="J3" s="2"/>
      <c r="K3" s="2"/>
      <c r="L3" s="2"/>
      <c r="M3" s="2"/>
      <c r="N3" s="2"/>
      <c r="O3" s="2"/>
      <c r="P3" s="2"/>
    </row>
    <row r="4" spans="1:16" s="3" customFormat="1" ht="71.25" customHeight="1" x14ac:dyDescent="0.25">
      <c r="A4" s="32">
        <v>1</v>
      </c>
      <c r="B4" s="27" t="s">
        <v>10</v>
      </c>
      <c r="C4" s="30" t="s">
        <v>11</v>
      </c>
      <c r="D4" s="28" t="s">
        <v>12</v>
      </c>
      <c r="E4" s="45">
        <v>150</v>
      </c>
      <c r="F4" s="10"/>
      <c r="G4" s="26">
        <f>Tabela2[[#This Row],[Ilość]]*Tabela2[[#This Row],[Cena netto za jednostkę miary]]</f>
        <v>0</v>
      </c>
      <c r="H4" s="13"/>
      <c r="I4" s="26">
        <f>Tabela2[[#This Row],[Wartość netto (kolumna E x kolumna F)]]*(1+Tabela2[[#This Row],[Stawka vat]])</f>
        <v>0</v>
      </c>
      <c r="J4" s="2"/>
      <c r="K4" s="2"/>
      <c r="L4" s="2"/>
      <c r="M4" s="2"/>
      <c r="N4" s="2"/>
      <c r="O4" s="2"/>
      <c r="P4" s="2"/>
    </row>
    <row r="5" spans="1:16" ht="60.75" customHeight="1" x14ac:dyDescent="0.25">
      <c r="A5" s="12">
        <v>2</v>
      </c>
      <c r="B5" s="27" t="s">
        <v>13</v>
      </c>
      <c r="C5" s="30" t="s">
        <v>14</v>
      </c>
      <c r="D5" s="28" t="s">
        <v>12</v>
      </c>
      <c r="E5" s="45">
        <v>200</v>
      </c>
      <c r="F5" s="11"/>
      <c r="G5" s="26">
        <f>Tabela2[[#This Row],[Ilość]]*Tabela2[[#This Row],[Cena netto za jednostkę miary]]</f>
        <v>0</v>
      </c>
      <c r="H5" s="13"/>
      <c r="I5" s="26">
        <f>Tabela2[[#This Row],[Wartość netto (kolumna E x kolumna F)]]*(1+Tabela2[[#This Row],[Stawka vat]])</f>
        <v>0</v>
      </c>
    </row>
    <row r="6" spans="1:16" ht="64.5" customHeight="1" x14ac:dyDescent="0.25">
      <c r="A6" s="32">
        <v>3</v>
      </c>
      <c r="B6" s="27" t="s">
        <v>15</v>
      </c>
      <c r="C6" s="30" t="s">
        <v>16</v>
      </c>
      <c r="D6" s="28" t="s">
        <v>12</v>
      </c>
      <c r="E6" s="45">
        <v>250</v>
      </c>
      <c r="F6" s="11"/>
      <c r="G6" s="26">
        <f>Tabela2[[#This Row],[Ilość]]*Tabela2[[#This Row],[Cena netto za jednostkę miary]]</f>
        <v>0</v>
      </c>
      <c r="H6" s="13"/>
      <c r="I6" s="26">
        <f>Tabela2[[#This Row],[Wartość netto (kolumna E x kolumna F)]]*(1+Tabela2[[#This Row],[Stawka vat]])</f>
        <v>0</v>
      </c>
    </row>
    <row r="7" spans="1:16" s="42" customFormat="1" ht="67.5" customHeight="1" x14ac:dyDescent="0.25">
      <c r="A7" s="12">
        <v>4</v>
      </c>
      <c r="B7" s="36" t="s">
        <v>17</v>
      </c>
      <c r="C7" s="37" t="s">
        <v>18</v>
      </c>
      <c r="D7" s="38" t="s">
        <v>12</v>
      </c>
      <c r="E7" s="45">
        <v>15</v>
      </c>
      <c r="F7" s="39"/>
      <c r="G7" s="26">
        <f>Tabela2[[#This Row],[Ilość]]*Tabela2[[#This Row],[Cena netto za jednostkę miary]]</f>
        <v>0</v>
      </c>
      <c r="H7" s="40"/>
      <c r="I7" s="26">
        <f>Tabela2[[#This Row],[Wartość netto (kolumna E x kolumna F)]]*(1+Tabela2[[#This Row],[Stawka vat]])</f>
        <v>0</v>
      </c>
      <c r="J7" s="41"/>
      <c r="K7" s="41"/>
      <c r="L7" s="41"/>
      <c r="M7" s="41"/>
      <c r="N7" s="41"/>
      <c r="O7" s="41"/>
      <c r="P7" s="41"/>
    </row>
    <row r="8" spans="1:16" ht="59.25" customHeight="1" x14ac:dyDescent="0.25">
      <c r="A8" s="32">
        <v>5</v>
      </c>
      <c r="B8" s="27" t="s">
        <v>19</v>
      </c>
      <c r="C8" s="30" t="s">
        <v>20</v>
      </c>
      <c r="D8" s="28" t="s">
        <v>12</v>
      </c>
      <c r="E8" s="45">
        <v>15</v>
      </c>
      <c r="F8" s="11"/>
      <c r="G8" s="26">
        <f>Tabela2[[#This Row],[Ilość]]*Tabela2[[#This Row],[Cena netto za jednostkę miary]]</f>
        <v>0</v>
      </c>
      <c r="H8" s="13"/>
      <c r="I8" s="26">
        <f>Tabela2[[#This Row],[Wartość netto (kolumna E x kolumna F)]]*(1+Tabela2[[#This Row],[Stawka vat]])</f>
        <v>0</v>
      </c>
    </row>
    <row r="9" spans="1:16" ht="72" customHeight="1" x14ac:dyDescent="0.25">
      <c r="A9" s="12">
        <v>6</v>
      </c>
      <c r="B9" s="27" t="s">
        <v>21</v>
      </c>
      <c r="C9" s="30" t="s">
        <v>22</v>
      </c>
      <c r="D9" s="28" t="s">
        <v>12</v>
      </c>
      <c r="E9" s="45">
        <v>25</v>
      </c>
      <c r="F9" s="11"/>
      <c r="G9" s="26">
        <f>Tabela2[[#This Row],[Ilość]]*Tabela2[[#This Row],[Cena netto za jednostkę miary]]</f>
        <v>0</v>
      </c>
      <c r="H9" s="13"/>
      <c r="I9" s="26">
        <f>Tabela2[[#This Row],[Wartość netto (kolumna E x kolumna F)]]*(1+Tabela2[[#This Row],[Stawka vat]])</f>
        <v>0</v>
      </c>
    </row>
    <row r="10" spans="1:16" ht="64.5" customHeight="1" x14ac:dyDescent="0.25">
      <c r="A10" s="32">
        <v>7</v>
      </c>
      <c r="B10" s="27" t="s">
        <v>23</v>
      </c>
      <c r="C10" s="30" t="s">
        <v>24</v>
      </c>
      <c r="D10" s="28" t="s">
        <v>12</v>
      </c>
      <c r="E10" s="45">
        <v>12</v>
      </c>
      <c r="F10" s="11"/>
      <c r="G10" s="26">
        <f>Tabela2[[#This Row],[Ilość]]*Tabela2[[#This Row],[Cena netto za jednostkę miary]]</f>
        <v>0</v>
      </c>
      <c r="H10" s="13"/>
      <c r="I10" s="26">
        <f>Tabela2[[#This Row],[Wartość netto (kolumna E x kolumna F)]]*(1+Tabela2[[#This Row],[Stawka vat]])</f>
        <v>0</v>
      </c>
    </row>
    <row r="11" spans="1:16" ht="74.25" customHeight="1" x14ac:dyDescent="0.25">
      <c r="A11" s="12">
        <v>8</v>
      </c>
      <c r="B11" s="27" t="s">
        <v>25</v>
      </c>
      <c r="C11" s="30" t="s">
        <v>26</v>
      </c>
      <c r="D11" s="33" t="s">
        <v>12</v>
      </c>
      <c r="E11" s="45">
        <v>12</v>
      </c>
      <c r="F11" s="11"/>
      <c r="G11" s="26">
        <f>Tabela2[[#This Row],[Ilość]]*Tabela2[[#This Row],[Cena netto za jednostkę miary]]</f>
        <v>0</v>
      </c>
      <c r="H11" s="13"/>
      <c r="I11" s="26">
        <f>Tabela2[[#This Row],[Wartość netto (kolumna E x kolumna F)]]*(1+Tabela2[[#This Row],[Stawka vat]])</f>
        <v>0</v>
      </c>
    </row>
    <row r="12" spans="1:16" ht="71.25" customHeight="1" x14ac:dyDescent="0.25">
      <c r="A12" s="32">
        <v>9</v>
      </c>
      <c r="B12" s="27" t="s">
        <v>27</v>
      </c>
      <c r="C12" s="31" t="s">
        <v>28</v>
      </c>
      <c r="D12" s="33" t="s">
        <v>12</v>
      </c>
      <c r="E12" s="45">
        <v>37</v>
      </c>
      <c r="F12" s="11"/>
      <c r="G12" s="26">
        <f>Tabela2[[#This Row],[Ilość]]*Tabela2[[#This Row],[Cena netto za jednostkę miary]]</f>
        <v>0</v>
      </c>
      <c r="H12" s="13"/>
      <c r="I12" s="26">
        <f>Tabela2[[#This Row],[Wartość netto (kolumna E x kolumna F)]]*(1+Tabela2[[#This Row],[Stawka vat]])</f>
        <v>0</v>
      </c>
    </row>
    <row r="13" spans="1:16" ht="75.75" customHeight="1" x14ac:dyDescent="0.25">
      <c r="A13" s="12">
        <v>10</v>
      </c>
      <c r="B13" s="27" t="s">
        <v>29</v>
      </c>
      <c r="C13" s="31" t="s">
        <v>30</v>
      </c>
      <c r="D13" s="33" t="s">
        <v>12</v>
      </c>
      <c r="E13" s="45">
        <v>37</v>
      </c>
      <c r="F13" s="11"/>
      <c r="G13" s="26">
        <f>Tabela2[[#This Row],[Ilość]]*Tabela2[[#This Row],[Cena netto za jednostkę miary]]</f>
        <v>0</v>
      </c>
      <c r="H13" s="13"/>
      <c r="I13" s="26">
        <f>Tabela2[[#This Row],[Wartość netto (kolumna E x kolumna F)]]*(1+Tabela2[[#This Row],[Stawka vat]])</f>
        <v>0</v>
      </c>
    </row>
    <row r="14" spans="1:16" ht="79.5" customHeight="1" x14ac:dyDescent="0.25">
      <c r="A14" s="32">
        <v>11</v>
      </c>
      <c r="B14" s="27" t="s">
        <v>31</v>
      </c>
      <c r="C14" s="31" t="s">
        <v>32</v>
      </c>
      <c r="D14" s="33" t="s">
        <v>12</v>
      </c>
      <c r="E14" s="45">
        <v>15</v>
      </c>
      <c r="F14" s="11"/>
      <c r="G14" s="26">
        <f>Tabela2[[#This Row],[Ilość]]*Tabela2[[#This Row],[Cena netto za jednostkę miary]]</f>
        <v>0</v>
      </c>
      <c r="H14" s="13"/>
      <c r="I14" s="26">
        <f>Tabela2[[#This Row],[Wartość netto (kolumna E x kolumna F)]]*(1+Tabela2[[#This Row],[Stawka vat]])</f>
        <v>0</v>
      </c>
    </row>
    <row r="15" spans="1:16" ht="84" customHeight="1" x14ac:dyDescent="0.25">
      <c r="A15" s="12">
        <v>12</v>
      </c>
      <c r="B15" s="27" t="s">
        <v>33</v>
      </c>
      <c r="C15" s="31" t="s">
        <v>34</v>
      </c>
      <c r="D15" s="33" t="s">
        <v>12</v>
      </c>
      <c r="E15" s="45">
        <v>25</v>
      </c>
      <c r="F15" s="11"/>
      <c r="G15" s="26">
        <f>Tabela2[[#This Row],[Ilość]]*Tabela2[[#This Row],[Cena netto za jednostkę miary]]</f>
        <v>0</v>
      </c>
      <c r="H15" s="13"/>
      <c r="I15" s="26">
        <f>Tabela2[[#This Row],[Wartość netto (kolumna E x kolumna F)]]*(1+Tabela2[[#This Row],[Stawka vat]])</f>
        <v>0</v>
      </c>
    </row>
    <row r="16" spans="1:16" ht="64.5" customHeight="1" x14ac:dyDescent="0.25">
      <c r="A16" s="32">
        <v>13</v>
      </c>
      <c r="B16" s="27" t="s">
        <v>35</v>
      </c>
      <c r="C16" s="30" t="s">
        <v>36</v>
      </c>
      <c r="D16" s="33" t="s">
        <v>12</v>
      </c>
      <c r="E16" s="45">
        <v>15</v>
      </c>
      <c r="F16" s="11"/>
      <c r="G16" s="26">
        <f>Tabela2[[#This Row],[Ilość]]*Tabela2[[#This Row],[Cena netto za jednostkę miary]]</f>
        <v>0</v>
      </c>
      <c r="H16" s="13"/>
      <c r="I16" s="26">
        <f>Tabela2[[#This Row],[Wartość netto (kolumna E x kolumna F)]]*(1+Tabela2[[#This Row],[Stawka vat]])</f>
        <v>0</v>
      </c>
    </row>
    <row r="17" spans="1:16" ht="82.5" customHeight="1" x14ac:dyDescent="0.25">
      <c r="A17" s="12">
        <v>14</v>
      </c>
      <c r="B17" s="27" t="s">
        <v>37</v>
      </c>
      <c r="C17" s="30" t="s">
        <v>38</v>
      </c>
      <c r="D17" s="33" t="s">
        <v>12</v>
      </c>
      <c r="E17" s="45">
        <v>15</v>
      </c>
      <c r="F17" s="11"/>
      <c r="G17" s="26">
        <f>Tabela2[[#This Row],[Ilość]]*Tabela2[[#This Row],[Cena netto za jednostkę miary]]</f>
        <v>0</v>
      </c>
      <c r="H17" s="13"/>
      <c r="I17" s="26">
        <f>Tabela2[[#This Row],[Wartość netto (kolumna E x kolumna F)]]*(1+Tabela2[[#This Row],[Stawka vat]])</f>
        <v>0</v>
      </c>
    </row>
    <row r="18" spans="1:16" ht="45" x14ac:dyDescent="0.25">
      <c r="A18" s="32">
        <v>15</v>
      </c>
      <c r="B18" s="27" t="s">
        <v>39</v>
      </c>
      <c r="C18" s="30" t="s">
        <v>40</v>
      </c>
      <c r="D18" s="33" t="s">
        <v>12</v>
      </c>
      <c r="E18" s="45">
        <v>125</v>
      </c>
      <c r="F18" s="11"/>
      <c r="G18" s="26">
        <f>Tabela2[[#This Row],[Ilość]]*Tabela2[[#This Row],[Cena netto za jednostkę miary]]</f>
        <v>0</v>
      </c>
      <c r="H18" s="13"/>
      <c r="I18" s="26">
        <f>Tabela2[[#This Row],[Wartość netto (kolumna E x kolumna F)]]*(1+Tabela2[[#This Row],[Stawka vat]])</f>
        <v>0</v>
      </c>
    </row>
    <row r="19" spans="1:16" ht="60" customHeight="1" x14ac:dyDescent="0.25">
      <c r="A19" s="12">
        <v>16</v>
      </c>
      <c r="B19" s="27" t="s">
        <v>41</v>
      </c>
      <c r="C19" s="30" t="s">
        <v>42</v>
      </c>
      <c r="D19" s="33" t="s">
        <v>12</v>
      </c>
      <c r="E19" s="45">
        <v>200</v>
      </c>
      <c r="F19" s="11"/>
      <c r="G19" s="26">
        <f>Tabela2[[#This Row],[Ilość]]*Tabela2[[#This Row],[Cena netto za jednostkę miary]]</f>
        <v>0</v>
      </c>
      <c r="H19" s="13"/>
      <c r="I19" s="26">
        <f>Tabela2[[#This Row],[Wartość netto (kolumna E x kolumna F)]]*(1+Tabela2[[#This Row],[Stawka vat]])</f>
        <v>0</v>
      </c>
    </row>
    <row r="20" spans="1:16" s="3" customFormat="1" ht="67.5" customHeight="1" x14ac:dyDescent="0.25">
      <c r="A20" s="32">
        <v>17</v>
      </c>
      <c r="B20" s="27" t="s">
        <v>43</v>
      </c>
      <c r="C20" s="30" t="s">
        <v>44</v>
      </c>
      <c r="D20" s="33" t="s">
        <v>12</v>
      </c>
      <c r="E20" s="45">
        <v>100</v>
      </c>
      <c r="F20" s="35"/>
      <c r="G20" s="26">
        <f>Tabela2[[#This Row],[Ilość]]*Tabela2[[#This Row],[Cena netto za jednostkę miary]]</f>
        <v>0</v>
      </c>
      <c r="H20" s="34"/>
      <c r="I20" s="26">
        <f>Tabela2[[#This Row],[Wartość netto (kolumna E x kolumna F)]]*(1+Tabela2[[#This Row],[Stawka vat]])</f>
        <v>0</v>
      </c>
      <c r="J20" s="2"/>
      <c r="K20" s="2"/>
      <c r="L20" s="2"/>
      <c r="M20" s="2"/>
      <c r="N20" s="2"/>
      <c r="O20" s="2"/>
      <c r="P20" s="2"/>
    </row>
    <row r="21" spans="1:16" ht="63.75" customHeight="1" x14ac:dyDescent="0.25">
      <c r="A21" s="12">
        <v>18</v>
      </c>
      <c r="B21" s="27" t="s">
        <v>45</v>
      </c>
      <c r="C21" s="30" t="s">
        <v>46</v>
      </c>
      <c r="D21" s="33" t="s">
        <v>12</v>
      </c>
      <c r="E21" s="45">
        <v>50</v>
      </c>
      <c r="F21" s="11"/>
      <c r="G21" s="26">
        <f>Tabela2[[#This Row],[Ilość]]*Tabela2[[#This Row],[Cena netto za jednostkę miary]]</f>
        <v>0</v>
      </c>
      <c r="H21" s="13"/>
      <c r="I21" s="26">
        <f>Tabela2[[#This Row],[Wartość netto (kolumna E x kolumna F)]]*(1+Tabela2[[#This Row],[Stawka vat]])</f>
        <v>0</v>
      </c>
    </row>
    <row r="22" spans="1:16" ht="59.25" customHeight="1" x14ac:dyDescent="0.25">
      <c r="A22" s="32">
        <v>19</v>
      </c>
      <c r="B22" s="27" t="s">
        <v>47</v>
      </c>
      <c r="C22" s="30" t="s">
        <v>48</v>
      </c>
      <c r="D22" s="33" t="s">
        <v>12</v>
      </c>
      <c r="E22" s="45">
        <v>150</v>
      </c>
      <c r="F22" s="11"/>
      <c r="G22" s="26">
        <f>Tabela2[[#This Row],[Ilość]]*Tabela2[[#This Row],[Cena netto za jednostkę miary]]</f>
        <v>0</v>
      </c>
      <c r="H22" s="13"/>
      <c r="I22" s="26">
        <f>Tabela2[[#This Row],[Wartość netto (kolumna E x kolumna F)]]*(1+Tabela2[[#This Row],[Stawka vat]])</f>
        <v>0</v>
      </c>
    </row>
    <row r="23" spans="1:16" ht="48.75" customHeight="1" x14ac:dyDescent="0.25">
      <c r="A23" s="12">
        <v>20</v>
      </c>
      <c r="B23" s="27" t="s">
        <v>49</v>
      </c>
      <c r="C23" s="31" t="s">
        <v>50</v>
      </c>
      <c r="D23" s="33" t="s">
        <v>12</v>
      </c>
      <c r="E23" s="45">
        <v>150</v>
      </c>
      <c r="F23" s="10"/>
      <c r="G23" s="26">
        <f>Tabela2[[#This Row],[Ilość]]*Tabela2[[#This Row],[Cena netto za jednostkę miary]]</f>
        <v>0</v>
      </c>
      <c r="H23" s="13"/>
      <c r="I23" s="26">
        <f>Tabela2[[#This Row],[Wartość netto (kolumna E x kolumna F)]]*(1+Tabela2[[#This Row],[Stawka vat]])</f>
        <v>0</v>
      </c>
    </row>
    <row r="24" spans="1:16" ht="51.75" customHeight="1" x14ac:dyDescent="0.25">
      <c r="A24" s="32">
        <v>21</v>
      </c>
      <c r="B24" s="27" t="s">
        <v>51</v>
      </c>
      <c r="C24" s="31" t="s">
        <v>52</v>
      </c>
      <c r="D24" s="33" t="s">
        <v>12</v>
      </c>
      <c r="E24" s="45">
        <v>100</v>
      </c>
      <c r="F24" s="11"/>
      <c r="G24" s="26">
        <f>Tabela2[[#This Row],[Ilość]]*Tabela2[[#This Row],[Cena netto za jednostkę miary]]</f>
        <v>0</v>
      </c>
      <c r="H24" s="13"/>
      <c r="I24" s="26">
        <f>Tabela2[[#This Row],[Wartość netto (kolumna E x kolumna F)]]*(1+Tabela2[[#This Row],[Stawka vat]])</f>
        <v>0</v>
      </c>
    </row>
    <row r="25" spans="1:16" ht="45" customHeight="1" x14ac:dyDescent="0.25">
      <c r="A25" s="12">
        <v>22</v>
      </c>
      <c r="B25" s="27" t="s">
        <v>53</v>
      </c>
      <c r="C25" s="31" t="s">
        <v>54</v>
      </c>
      <c r="D25" s="33" t="s">
        <v>12</v>
      </c>
      <c r="E25" s="45">
        <v>100</v>
      </c>
      <c r="F25" s="11"/>
      <c r="G25" s="26">
        <f>Tabela2[[#This Row],[Ilość]]*Tabela2[[#This Row],[Cena netto za jednostkę miary]]</f>
        <v>0</v>
      </c>
      <c r="H25" s="13"/>
      <c r="I25" s="26">
        <f>Tabela2[[#This Row],[Wartość netto (kolumna E x kolumna F)]]*(1+Tabela2[[#This Row],[Stawka vat]])</f>
        <v>0</v>
      </c>
    </row>
    <row r="26" spans="1:16" ht="35.25" customHeight="1" x14ac:dyDescent="0.25">
      <c r="A26" s="32">
        <v>23</v>
      </c>
      <c r="B26" s="27" t="s">
        <v>55</v>
      </c>
      <c r="C26" s="30" t="s">
        <v>56</v>
      </c>
      <c r="D26" s="33" t="s">
        <v>12</v>
      </c>
      <c r="E26" s="45">
        <v>125</v>
      </c>
      <c r="F26" s="11"/>
      <c r="G26" s="26">
        <f>Tabela2[[#This Row],[Ilość]]*Tabela2[[#This Row],[Cena netto za jednostkę miary]]</f>
        <v>0</v>
      </c>
      <c r="H26" s="13"/>
      <c r="I26" s="26">
        <f>Tabela2[[#This Row],[Wartość netto (kolumna E x kolumna F)]]*(1+Tabela2[[#This Row],[Stawka vat]])</f>
        <v>0</v>
      </c>
    </row>
    <row r="27" spans="1:16" ht="48" customHeight="1" x14ac:dyDescent="0.25">
      <c r="A27" s="12">
        <v>24</v>
      </c>
      <c r="B27" s="27" t="s">
        <v>57</v>
      </c>
      <c r="C27" s="30" t="s">
        <v>58</v>
      </c>
      <c r="D27" s="33" t="s">
        <v>12</v>
      </c>
      <c r="E27" s="45">
        <v>100</v>
      </c>
      <c r="F27" s="11"/>
      <c r="G27" s="26">
        <f>Tabela2[[#This Row],[Ilość]]*Tabela2[[#This Row],[Cena netto za jednostkę miary]]</f>
        <v>0</v>
      </c>
      <c r="H27" s="13"/>
      <c r="I27" s="26">
        <f>Tabela2[[#This Row],[Wartość netto (kolumna E x kolumna F)]]*(1+Tabela2[[#This Row],[Stawka vat]])</f>
        <v>0</v>
      </c>
    </row>
    <row r="28" spans="1:16" ht="49.5" customHeight="1" x14ac:dyDescent="0.25">
      <c r="A28" s="32">
        <v>25</v>
      </c>
      <c r="B28" s="27" t="s">
        <v>59</v>
      </c>
      <c r="C28" s="30" t="s">
        <v>60</v>
      </c>
      <c r="D28" s="33" t="s">
        <v>12</v>
      </c>
      <c r="E28" s="45">
        <v>75</v>
      </c>
      <c r="F28" s="11"/>
      <c r="G28" s="26">
        <f>Tabela2[[#This Row],[Ilość]]*Tabela2[[#This Row],[Cena netto za jednostkę miary]]</f>
        <v>0</v>
      </c>
      <c r="H28" s="13"/>
      <c r="I28" s="26">
        <f>Tabela2[[#This Row],[Wartość netto (kolumna E x kolumna F)]]*(1+Tabela2[[#This Row],[Stawka vat]])</f>
        <v>0</v>
      </c>
    </row>
    <row r="29" spans="1:16" ht="48" customHeight="1" x14ac:dyDescent="0.25">
      <c r="A29" s="12">
        <v>26</v>
      </c>
      <c r="B29" s="27" t="s">
        <v>61</v>
      </c>
      <c r="C29" s="31" t="s">
        <v>62</v>
      </c>
      <c r="D29" s="33" t="s">
        <v>12</v>
      </c>
      <c r="E29" s="45">
        <v>75</v>
      </c>
      <c r="F29" s="11"/>
      <c r="G29" s="26">
        <f>Tabela2[[#This Row],[Ilość]]*Tabela2[[#This Row],[Cena netto za jednostkę miary]]</f>
        <v>0</v>
      </c>
      <c r="H29" s="13"/>
      <c r="I29" s="26">
        <f>Tabela2[[#This Row],[Wartość netto (kolumna E x kolumna F)]]*(1+Tabela2[[#This Row],[Stawka vat]])</f>
        <v>0</v>
      </c>
    </row>
    <row r="30" spans="1:16" ht="54.75" customHeight="1" x14ac:dyDescent="0.25">
      <c r="A30" s="32">
        <v>27</v>
      </c>
      <c r="B30" s="27" t="s">
        <v>63</v>
      </c>
      <c r="C30" s="31" t="s">
        <v>64</v>
      </c>
      <c r="D30" s="33" t="s">
        <v>12</v>
      </c>
      <c r="E30" s="45">
        <v>75</v>
      </c>
      <c r="F30" s="11"/>
      <c r="G30" s="26">
        <f>Tabela2[[#This Row],[Ilość]]*Tabela2[[#This Row],[Cena netto za jednostkę miary]]</f>
        <v>0</v>
      </c>
      <c r="H30" s="13"/>
      <c r="I30" s="26">
        <f>Tabela2[[#This Row],[Wartość netto (kolumna E x kolumna F)]]*(1+Tabela2[[#This Row],[Stawka vat]])</f>
        <v>0</v>
      </c>
    </row>
    <row r="31" spans="1:16" ht="44.25" customHeight="1" x14ac:dyDescent="0.25">
      <c r="A31" s="12">
        <v>28</v>
      </c>
      <c r="B31" s="27" t="s">
        <v>65</v>
      </c>
      <c r="C31" s="31" t="s">
        <v>66</v>
      </c>
      <c r="D31" s="33" t="s">
        <v>12</v>
      </c>
      <c r="E31" s="45">
        <v>75</v>
      </c>
      <c r="F31" s="11"/>
      <c r="G31" s="26">
        <f>Tabela2[[#This Row],[Ilość]]*Tabela2[[#This Row],[Cena netto za jednostkę miary]]</f>
        <v>0</v>
      </c>
      <c r="H31" s="13"/>
      <c r="I31" s="26">
        <f>Tabela2[[#This Row],[Wartość netto (kolumna E x kolumna F)]]*(1+Tabela2[[#This Row],[Stawka vat]])</f>
        <v>0</v>
      </c>
    </row>
    <row r="32" spans="1:16" ht="46.5" customHeight="1" x14ac:dyDescent="0.25">
      <c r="A32" s="43">
        <v>29</v>
      </c>
      <c r="B32" s="27" t="s">
        <v>67</v>
      </c>
      <c r="C32" s="30" t="s">
        <v>68</v>
      </c>
      <c r="D32" s="33" t="s">
        <v>12</v>
      </c>
      <c r="E32" s="45">
        <v>12</v>
      </c>
      <c r="F32" s="11"/>
      <c r="G32" s="26">
        <f>Tabela2[[#This Row],[Ilość]]*Tabela2[[#This Row],[Cena netto za jednostkę miary]]</f>
        <v>0</v>
      </c>
      <c r="H32" s="13"/>
      <c r="I32" s="26">
        <f>Tabela2[[#This Row],[Wartość netto (kolumna E x kolumna F)]]*(1+Tabela2[[#This Row],[Stawka vat]])</f>
        <v>0</v>
      </c>
    </row>
    <row r="33" spans="1:9" x14ac:dyDescent="0.25">
      <c r="A33" s="14"/>
      <c r="B33" s="15"/>
      <c r="C33" s="16"/>
      <c r="D33" s="17"/>
      <c r="E33" s="46"/>
      <c r="F33" s="21" t="s">
        <v>69</v>
      </c>
      <c r="G33" s="49">
        <f>SUM(Tabela2[Wartość netto (kolumna E x kolumna F)])</f>
        <v>0</v>
      </c>
      <c r="H33" s="49"/>
      <c r="I33" s="49"/>
    </row>
    <row r="34" spans="1:9" ht="30" customHeight="1" x14ac:dyDescent="0.25">
      <c r="A34" s="14"/>
      <c r="B34" s="18"/>
      <c r="C34" s="16"/>
      <c r="D34" s="19"/>
      <c r="E34" s="47"/>
      <c r="F34" s="21" t="s">
        <v>70</v>
      </c>
      <c r="G34" s="48">
        <f>SUM(I4:I32)</f>
        <v>0</v>
      </c>
      <c r="H34" s="49"/>
      <c r="I34" s="49"/>
    </row>
    <row r="35" spans="1:9" ht="30" customHeight="1" x14ac:dyDescent="0.25">
      <c r="A35" s="14"/>
      <c r="B35" s="18"/>
      <c r="C35" s="16"/>
      <c r="D35" s="19"/>
      <c r="E35" s="47"/>
      <c r="F35" s="19"/>
      <c r="G35" s="20"/>
      <c r="H35" s="19"/>
      <c r="I35" s="19"/>
    </row>
    <row r="36" spans="1:9" ht="30" customHeight="1" x14ac:dyDescent="0.25">
      <c r="B36" s="52" t="s">
        <v>71</v>
      </c>
      <c r="C36" s="52"/>
      <c r="D36" s="52"/>
      <c r="E36" s="52"/>
      <c r="F36" s="52"/>
      <c r="G36" s="52"/>
      <c r="H36" s="52"/>
      <c r="I36" s="52"/>
    </row>
    <row r="37" spans="1:9" x14ac:dyDescent="0.25">
      <c r="B37" s="52"/>
      <c r="C37" s="52"/>
      <c r="D37" s="52"/>
      <c r="E37" s="52"/>
      <c r="F37" s="52"/>
      <c r="G37" s="52"/>
      <c r="H37" s="52"/>
      <c r="I37" s="52"/>
    </row>
    <row r="38" spans="1:9" x14ac:dyDescent="0.25">
      <c r="B38" s="52"/>
      <c r="C38" s="52"/>
      <c r="D38" s="52"/>
      <c r="E38" s="52"/>
      <c r="F38" s="52"/>
      <c r="G38" s="52"/>
      <c r="H38" s="52"/>
      <c r="I38" s="52"/>
    </row>
  </sheetData>
  <mergeCells count="5">
    <mergeCell ref="G34:I34"/>
    <mergeCell ref="A2:I2"/>
    <mergeCell ref="G33:I33"/>
    <mergeCell ref="B1:C1"/>
    <mergeCell ref="B36:I38"/>
  </mergeCells>
  <phoneticPr fontId="12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8A6D932E-1E14-4DA2-933D-953CD48AC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999A4-C3F0-430C-84D8-A89FF9ADA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29A133-1783-4530-B129-B0B88D93D4EA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4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warzywa i owoce mrożone</vt:lpstr>
      <vt:lpstr>'warzywa i owoce mrożone'!Obszar_wydruku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dcterms:created xsi:type="dcterms:W3CDTF">2019-08-09T09:10:28Z</dcterms:created>
  <dcterms:modified xsi:type="dcterms:W3CDTF">2024-04-18T09:15:41Z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