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ymoniak\Documents\ROK 2021\3. SZCZOTKI SILNIKOWE\do publikacji\"/>
    </mc:Choice>
  </mc:AlternateContent>
  <xr:revisionPtr revIDLastSave="0" documentId="13_ncr:1_{491FFDD9-A62F-499D-8FF5-486AF585DC9C}" xr6:coauthVersionLast="46" xr6:coauthVersionMax="46" xr10:uidLastSave="{00000000-0000-0000-0000-000000000000}"/>
  <bookViews>
    <workbookView xWindow="-120" yWindow="-120" windowWidth="29040" windowHeight="15840" xr2:uid="{45B8B077-7470-41C5-8144-FF68CBFFBBE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8" i="1" s="1"/>
  <c r="B33" i="1" s="1"/>
  <c r="C33" i="1" s="1"/>
  <c r="D35" i="1" s="1"/>
</calcChain>
</file>

<file path=xl/sharedStrings.xml><?xml version="1.0" encoding="utf-8"?>
<sst xmlns="http://schemas.openxmlformats.org/spreadsheetml/2006/main" count="92" uniqueCount="68">
  <si>
    <t>ZAŁĄCZNIK Nr 1a do SIWZ -  Formularz cenowy</t>
  </si>
  <si>
    <t>Lp.</t>
  </si>
  <si>
    <t>Produkt</t>
  </si>
  <si>
    <t>Producent</t>
  </si>
  <si>
    <t>Nazwa handlowa wyrobu</t>
  </si>
  <si>
    <t xml:space="preserve">Jednostka miary </t>
  </si>
  <si>
    <t xml:space="preserve">Ilość </t>
  </si>
  <si>
    <t>Cena netto za sztukę</t>
  </si>
  <si>
    <t xml:space="preserve">Wartość netto </t>
  </si>
  <si>
    <t>1.</t>
  </si>
  <si>
    <t xml:space="preserve">  Szczotka EGD 14D 2x(2/10x32x40 ) mm </t>
  </si>
  <si>
    <t>szt.</t>
  </si>
  <si>
    <t>2.</t>
  </si>
  <si>
    <t>Szczotka EGD 14D 2/12,5x32x45 mm</t>
  </si>
  <si>
    <t>3.</t>
  </si>
  <si>
    <t xml:space="preserve"> Szczotka EGD 14D 2/8x36x45 mm</t>
  </si>
  <si>
    <t>4.</t>
  </si>
  <si>
    <t xml:space="preserve">Szczotka EGD 14D 2x(2/8x40x50 ) mm </t>
  </si>
  <si>
    <t>5.</t>
  </si>
  <si>
    <t>Szczotka EGD 14D 2/8x40x55 ) mm</t>
  </si>
  <si>
    <t>6.</t>
  </si>
  <si>
    <t>Szczotka EGD 14D 10x20x25 mm</t>
  </si>
  <si>
    <t>7.</t>
  </si>
  <si>
    <t>Szczotka CM3H wym. FI 39x22 mm</t>
  </si>
  <si>
    <t>8.</t>
  </si>
  <si>
    <t xml:space="preserve">Szczotka СМ2 wym. 39x24x70 mm </t>
  </si>
  <si>
    <t>9.</t>
  </si>
  <si>
    <t>Szczotka CM9 wym. 6,3x12,3x20 mm</t>
  </si>
  <si>
    <t>10.</t>
  </si>
  <si>
    <t>Szczotka CM9 wym. 8x12,3x20 mm</t>
  </si>
  <si>
    <t>11.</t>
  </si>
  <si>
    <t>Szczotka CM9 wym. 6,3x8x15 mm</t>
  </si>
  <si>
    <t>12.</t>
  </si>
  <si>
    <t xml:space="preserve">Szczotka GM61 wym. 6,3x12,3x25 mm </t>
  </si>
  <si>
    <t>13.</t>
  </si>
  <si>
    <t>Szczotka EG236S wym. 8x10x25 mm</t>
  </si>
  <si>
    <t>14.</t>
  </si>
  <si>
    <t>Szczotka EGOR wym. 8x12x23/25 mm</t>
  </si>
  <si>
    <t>15.</t>
  </si>
  <si>
    <t>Szczotka IM31 wym. 2/10x12,5x25 mm</t>
  </si>
  <si>
    <t>16.</t>
  </si>
  <si>
    <t>Szczotka IM31 wym. 8x10x20 mm</t>
  </si>
  <si>
    <t>17.</t>
  </si>
  <si>
    <t>Szczotka CM5H wym.4,5x6x15 mm</t>
  </si>
  <si>
    <t>18.</t>
  </si>
  <si>
    <t>Szczotka EG284 wym.12,5x8x22/25 m</t>
  </si>
  <si>
    <t>19.</t>
  </si>
  <si>
    <t>Szczotka EG260 wym.6,3x12,5x25 mm</t>
  </si>
  <si>
    <t>20.</t>
  </si>
  <si>
    <t>Szczotka EGOR 6,4x12,5x20 mm</t>
  </si>
  <si>
    <t>21.</t>
  </si>
  <si>
    <t>Szczotka EG 236S 8xl0x20mm</t>
  </si>
  <si>
    <t>22.</t>
  </si>
  <si>
    <t>Szczotka CM3H FI28/32x24mm</t>
  </si>
  <si>
    <t>23.</t>
  </si>
  <si>
    <t>Szczotka FI 30/420</t>
  </si>
  <si>
    <t>24.</t>
  </si>
  <si>
    <t>Szczotka M-78 GT6</t>
  </si>
  <si>
    <t>25.</t>
  </si>
  <si>
    <t>Szczotka M-50 6x14x25 mm</t>
  </si>
  <si>
    <t>Wartość zamówienia</t>
  </si>
  <si>
    <t>podatek VAT (23%)</t>
  </si>
  <si>
    <t>brutto</t>
  </si>
  <si>
    <t>słownie brutto: …........................................................................................</t>
  </si>
  <si>
    <t>gwarancja w miesiącach: …...</t>
  </si>
  <si>
    <t>…........................................... miejscowość i data</t>
  </si>
  <si>
    <t>podpis i stanowisko uprawnionego przedstawiciela firmy</t>
  </si>
  <si>
    <t>Ceny jednostkowe ustalone w wyniku przetargu są ostateczne i nie podlegają zmianie w 1. roku obowiązywania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</si>
</sst>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2" fontId="0" fillId="0" borderId="4" xfId="0" applyNumberFormat="1" applyBorder="1" applyProtection="1"/>
    <xf numFmtId="2" fontId="1" fillId="0" borderId="1" xfId="0" applyNumberFormat="1" applyFont="1" applyBorder="1" applyProtection="1"/>
    <xf numFmtId="164" fontId="0" fillId="0" borderId="10" xfId="0" applyNumberFormat="1" applyBorder="1" applyProtection="1"/>
    <xf numFmtId="164" fontId="0" fillId="0" borderId="0" xfId="0" applyNumberFormat="1" applyAlignment="1" applyProtection="1">
      <alignment horizontal="right" vertical="center"/>
    </xf>
    <xf numFmtId="0" fontId="0" fillId="0" borderId="11" xfId="0" applyBorder="1" applyProtection="1"/>
    <xf numFmtId="0" fontId="0" fillId="0" borderId="10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7" fillId="0" borderId="11" xfId="0" applyFont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164" fontId="7" fillId="0" borderId="0" xfId="0" applyNumberFormat="1" applyFont="1" applyProtection="1"/>
    <xf numFmtId="0" fontId="7" fillId="0" borderId="0" xfId="0" applyFont="1" applyProtection="1"/>
    <xf numFmtId="0" fontId="1" fillId="3" borderId="1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C6B0-3F7D-4BB8-83CB-76D57362E0C0}">
  <dimension ref="A1:H47"/>
  <sheetViews>
    <sheetView tabSelected="1" workbookViewId="0">
      <selection activeCell="J50" sqref="J50"/>
    </sheetView>
  </sheetViews>
  <sheetFormatPr defaultRowHeight="15" x14ac:dyDescent="0.25"/>
  <cols>
    <col min="1" max="1" width="5.85546875" style="1" customWidth="1"/>
    <col min="2" max="2" width="32.28515625" style="1" customWidth="1"/>
    <col min="3" max="3" width="18.85546875" style="1" customWidth="1"/>
    <col min="4" max="4" width="20.28515625" style="1" customWidth="1"/>
    <col min="5" max="5" width="12.28515625" style="1" customWidth="1"/>
    <col min="6" max="6" width="8.42578125" style="1" customWidth="1"/>
    <col min="7" max="7" width="16.28515625" style="1" customWidth="1"/>
    <col min="8" max="8" width="16.5703125" style="1" customWidth="1"/>
    <col min="9" max="16384" width="9.140625" style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41"/>
    </row>
    <row r="2" spans="1:8" ht="26.25" x14ac:dyDescent="0.25">
      <c r="A2" s="20" t="s">
        <v>1</v>
      </c>
      <c r="B2" s="21" t="s">
        <v>2</v>
      </c>
      <c r="C2" s="10" t="s">
        <v>3</v>
      </c>
      <c r="D2" s="11" t="s">
        <v>4</v>
      </c>
      <c r="E2" s="26" t="s">
        <v>5</v>
      </c>
      <c r="F2" s="27" t="s">
        <v>6</v>
      </c>
      <c r="G2" s="12" t="s">
        <v>7</v>
      </c>
      <c r="H2" s="27" t="s">
        <v>8</v>
      </c>
    </row>
    <row r="3" spans="1:8" x14ac:dyDescent="0.25">
      <c r="A3" s="22" t="s">
        <v>9</v>
      </c>
      <c r="B3" s="23" t="s">
        <v>10</v>
      </c>
      <c r="C3" s="49"/>
      <c r="D3" s="50"/>
      <c r="E3" s="28" t="s">
        <v>11</v>
      </c>
      <c r="F3" s="29">
        <v>1200</v>
      </c>
      <c r="G3" s="49"/>
      <c r="H3" s="32">
        <f>F3*G3</f>
        <v>0</v>
      </c>
    </row>
    <row r="4" spans="1:8" x14ac:dyDescent="0.25">
      <c r="A4" s="24" t="s">
        <v>12</v>
      </c>
      <c r="B4" s="25" t="s">
        <v>13</v>
      </c>
      <c r="C4" s="49"/>
      <c r="D4" s="50"/>
      <c r="E4" s="30" t="s">
        <v>11</v>
      </c>
      <c r="F4" s="31">
        <v>1600</v>
      </c>
      <c r="G4" s="49"/>
      <c r="H4" s="32">
        <f t="shared" ref="H4:H27" si="0">F4*G4</f>
        <v>0</v>
      </c>
    </row>
    <row r="5" spans="1:8" x14ac:dyDescent="0.25">
      <c r="A5" s="24" t="s">
        <v>14</v>
      </c>
      <c r="B5" s="25" t="s">
        <v>15</v>
      </c>
      <c r="C5" s="49"/>
      <c r="D5" s="50"/>
      <c r="E5" s="30" t="s">
        <v>11</v>
      </c>
      <c r="F5" s="31">
        <v>800</v>
      </c>
      <c r="G5" s="49"/>
      <c r="H5" s="32">
        <f t="shared" si="0"/>
        <v>0</v>
      </c>
    </row>
    <row r="6" spans="1:8" x14ac:dyDescent="0.25">
      <c r="A6" s="24" t="s">
        <v>16</v>
      </c>
      <c r="B6" s="25" t="s">
        <v>17</v>
      </c>
      <c r="C6" s="49"/>
      <c r="D6" s="50"/>
      <c r="E6" s="30" t="s">
        <v>11</v>
      </c>
      <c r="F6" s="31">
        <v>100</v>
      </c>
      <c r="G6" s="49"/>
      <c r="H6" s="32">
        <f t="shared" si="0"/>
        <v>0</v>
      </c>
    </row>
    <row r="7" spans="1:8" x14ac:dyDescent="0.25">
      <c r="A7" s="24" t="s">
        <v>18</v>
      </c>
      <c r="B7" s="25" t="s">
        <v>19</v>
      </c>
      <c r="C7" s="49"/>
      <c r="D7" s="50"/>
      <c r="E7" s="30" t="s">
        <v>11</v>
      </c>
      <c r="F7" s="31">
        <v>250</v>
      </c>
      <c r="G7" s="49"/>
      <c r="H7" s="32">
        <f t="shared" si="0"/>
        <v>0</v>
      </c>
    </row>
    <row r="8" spans="1:8" x14ac:dyDescent="0.25">
      <c r="A8" s="24" t="s">
        <v>20</v>
      </c>
      <c r="B8" s="25" t="s">
        <v>21</v>
      </c>
      <c r="C8" s="49"/>
      <c r="D8" s="50"/>
      <c r="E8" s="30" t="s">
        <v>11</v>
      </c>
      <c r="F8" s="31">
        <v>100</v>
      </c>
      <c r="G8" s="49"/>
      <c r="H8" s="32">
        <f t="shared" si="0"/>
        <v>0</v>
      </c>
    </row>
    <row r="9" spans="1:8" x14ac:dyDescent="0.25">
      <c r="A9" s="24" t="s">
        <v>22</v>
      </c>
      <c r="B9" s="25" t="s">
        <v>23</v>
      </c>
      <c r="C9" s="49"/>
      <c r="D9" s="50"/>
      <c r="E9" s="30" t="s">
        <v>11</v>
      </c>
      <c r="F9" s="31">
        <v>50</v>
      </c>
      <c r="G9" s="49"/>
      <c r="H9" s="32">
        <f t="shared" si="0"/>
        <v>0</v>
      </c>
    </row>
    <row r="10" spans="1:8" x14ac:dyDescent="0.25">
      <c r="A10" s="24" t="s">
        <v>24</v>
      </c>
      <c r="B10" s="25" t="s">
        <v>25</v>
      </c>
      <c r="C10" s="49"/>
      <c r="D10" s="50"/>
      <c r="E10" s="30" t="s">
        <v>11</v>
      </c>
      <c r="F10" s="31">
        <v>180</v>
      </c>
      <c r="G10" s="49"/>
      <c r="H10" s="32">
        <f t="shared" si="0"/>
        <v>0</v>
      </c>
    </row>
    <row r="11" spans="1:8" x14ac:dyDescent="0.25">
      <c r="A11" s="24" t="s">
        <v>26</v>
      </c>
      <c r="B11" s="25" t="s">
        <v>27</v>
      </c>
      <c r="C11" s="49"/>
      <c r="D11" s="50"/>
      <c r="E11" s="30" t="s">
        <v>11</v>
      </c>
      <c r="F11" s="31">
        <v>400</v>
      </c>
      <c r="G11" s="49"/>
      <c r="H11" s="32">
        <f t="shared" si="0"/>
        <v>0</v>
      </c>
    </row>
    <row r="12" spans="1:8" x14ac:dyDescent="0.25">
      <c r="A12" s="24" t="s">
        <v>28</v>
      </c>
      <c r="B12" s="25" t="s">
        <v>29</v>
      </c>
      <c r="C12" s="49"/>
      <c r="D12" s="50"/>
      <c r="E12" s="30" t="s">
        <v>11</v>
      </c>
      <c r="F12" s="31">
        <v>300</v>
      </c>
      <c r="G12" s="49"/>
      <c r="H12" s="32">
        <f t="shared" si="0"/>
        <v>0</v>
      </c>
    </row>
    <row r="13" spans="1:8" x14ac:dyDescent="0.25">
      <c r="A13" s="24" t="s">
        <v>30</v>
      </c>
      <c r="B13" s="25" t="s">
        <v>31</v>
      </c>
      <c r="C13" s="49"/>
      <c r="D13" s="50"/>
      <c r="E13" s="30" t="s">
        <v>11</v>
      </c>
      <c r="F13" s="31">
        <v>100</v>
      </c>
      <c r="G13" s="49"/>
      <c r="H13" s="32">
        <f t="shared" si="0"/>
        <v>0</v>
      </c>
    </row>
    <row r="14" spans="1:8" x14ac:dyDescent="0.25">
      <c r="A14" s="24" t="s">
        <v>32</v>
      </c>
      <c r="B14" s="25" t="s">
        <v>33</v>
      </c>
      <c r="C14" s="49"/>
      <c r="D14" s="50"/>
      <c r="E14" s="30" t="s">
        <v>11</v>
      </c>
      <c r="F14" s="31">
        <v>50</v>
      </c>
      <c r="G14" s="49"/>
      <c r="H14" s="32">
        <f t="shared" si="0"/>
        <v>0</v>
      </c>
    </row>
    <row r="15" spans="1:8" x14ac:dyDescent="0.25">
      <c r="A15" s="24" t="s">
        <v>34</v>
      </c>
      <c r="B15" s="25" t="s">
        <v>35</v>
      </c>
      <c r="C15" s="49"/>
      <c r="D15" s="50"/>
      <c r="E15" s="30" t="s">
        <v>11</v>
      </c>
      <c r="F15" s="31">
        <v>50</v>
      </c>
      <c r="G15" s="49"/>
      <c r="H15" s="32">
        <f t="shared" si="0"/>
        <v>0</v>
      </c>
    </row>
    <row r="16" spans="1:8" x14ac:dyDescent="0.25">
      <c r="A16" s="24" t="s">
        <v>36</v>
      </c>
      <c r="B16" s="25" t="s">
        <v>37</v>
      </c>
      <c r="C16" s="49"/>
      <c r="D16" s="50"/>
      <c r="E16" s="30" t="s">
        <v>11</v>
      </c>
      <c r="F16" s="31">
        <v>700</v>
      </c>
      <c r="G16" s="49"/>
      <c r="H16" s="32">
        <f t="shared" si="0"/>
        <v>0</v>
      </c>
    </row>
    <row r="17" spans="1:8" x14ac:dyDescent="0.25">
      <c r="A17" s="24" t="s">
        <v>38</v>
      </c>
      <c r="B17" s="25" t="s">
        <v>39</v>
      </c>
      <c r="C17" s="49"/>
      <c r="D17" s="50"/>
      <c r="E17" s="30" t="s">
        <v>11</v>
      </c>
      <c r="F17" s="31">
        <v>100</v>
      </c>
      <c r="G17" s="49"/>
      <c r="H17" s="32">
        <f t="shared" si="0"/>
        <v>0</v>
      </c>
    </row>
    <row r="18" spans="1:8" x14ac:dyDescent="0.25">
      <c r="A18" s="24" t="s">
        <v>40</v>
      </c>
      <c r="B18" s="25" t="s">
        <v>41</v>
      </c>
      <c r="C18" s="49"/>
      <c r="D18" s="50"/>
      <c r="E18" s="30" t="s">
        <v>11</v>
      </c>
      <c r="F18" s="31">
        <v>200</v>
      </c>
      <c r="G18" s="49"/>
      <c r="H18" s="32">
        <f t="shared" si="0"/>
        <v>0</v>
      </c>
    </row>
    <row r="19" spans="1:8" x14ac:dyDescent="0.25">
      <c r="A19" s="24" t="s">
        <v>42</v>
      </c>
      <c r="B19" s="25" t="s">
        <v>43</v>
      </c>
      <c r="C19" s="49"/>
      <c r="D19" s="50"/>
      <c r="E19" s="30" t="s">
        <v>11</v>
      </c>
      <c r="F19" s="31">
        <v>100</v>
      </c>
      <c r="G19" s="49"/>
      <c r="H19" s="32">
        <f t="shared" si="0"/>
        <v>0</v>
      </c>
    </row>
    <row r="20" spans="1:8" x14ac:dyDescent="0.25">
      <c r="A20" s="24" t="s">
        <v>44</v>
      </c>
      <c r="B20" s="25" t="s">
        <v>45</v>
      </c>
      <c r="C20" s="49"/>
      <c r="D20" s="50"/>
      <c r="E20" s="30" t="s">
        <v>11</v>
      </c>
      <c r="F20" s="31">
        <v>500</v>
      </c>
      <c r="G20" s="49"/>
      <c r="H20" s="32">
        <f t="shared" si="0"/>
        <v>0</v>
      </c>
    </row>
    <row r="21" spans="1:8" x14ac:dyDescent="0.25">
      <c r="A21" s="24" t="s">
        <v>46</v>
      </c>
      <c r="B21" s="25" t="s">
        <v>47</v>
      </c>
      <c r="C21" s="49"/>
      <c r="D21" s="50"/>
      <c r="E21" s="30" t="s">
        <v>11</v>
      </c>
      <c r="F21" s="31">
        <v>160</v>
      </c>
      <c r="G21" s="49"/>
      <c r="H21" s="32">
        <f t="shared" si="0"/>
        <v>0</v>
      </c>
    </row>
    <row r="22" spans="1:8" x14ac:dyDescent="0.25">
      <c r="A22" s="24" t="s">
        <v>48</v>
      </c>
      <c r="B22" s="25" t="s">
        <v>49</v>
      </c>
      <c r="C22" s="49"/>
      <c r="D22" s="50"/>
      <c r="E22" s="30" t="s">
        <v>11</v>
      </c>
      <c r="F22" s="31">
        <v>200</v>
      </c>
      <c r="G22" s="49"/>
      <c r="H22" s="32">
        <f t="shared" si="0"/>
        <v>0</v>
      </c>
    </row>
    <row r="23" spans="1:8" x14ac:dyDescent="0.25">
      <c r="A23" s="24" t="s">
        <v>50</v>
      </c>
      <c r="B23" s="25" t="s">
        <v>51</v>
      </c>
      <c r="C23" s="49"/>
      <c r="D23" s="50"/>
      <c r="E23" s="30" t="s">
        <v>11</v>
      </c>
      <c r="F23" s="31">
        <v>50</v>
      </c>
      <c r="G23" s="49"/>
      <c r="H23" s="32">
        <f t="shared" si="0"/>
        <v>0</v>
      </c>
    </row>
    <row r="24" spans="1:8" x14ac:dyDescent="0.25">
      <c r="A24" s="24" t="s">
        <v>52</v>
      </c>
      <c r="B24" s="25" t="s">
        <v>53</v>
      </c>
      <c r="C24" s="49"/>
      <c r="D24" s="50"/>
      <c r="E24" s="30" t="s">
        <v>11</v>
      </c>
      <c r="F24" s="31">
        <v>150</v>
      </c>
      <c r="G24" s="49"/>
      <c r="H24" s="32">
        <f t="shared" si="0"/>
        <v>0</v>
      </c>
    </row>
    <row r="25" spans="1:8" x14ac:dyDescent="0.25">
      <c r="A25" s="24" t="s">
        <v>54</v>
      </c>
      <c r="B25" s="25" t="s">
        <v>55</v>
      </c>
      <c r="C25" s="49"/>
      <c r="D25" s="50"/>
      <c r="E25" s="30" t="s">
        <v>11</v>
      </c>
      <c r="F25" s="31">
        <v>50</v>
      </c>
      <c r="G25" s="49"/>
      <c r="H25" s="32">
        <f t="shared" si="0"/>
        <v>0</v>
      </c>
    </row>
    <row r="26" spans="1:8" x14ac:dyDescent="0.25">
      <c r="A26" s="24" t="s">
        <v>56</v>
      </c>
      <c r="B26" s="25" t="s">
        <v>57</v>
      </c>
      <c r="C26" s="49"/>
      <c r="D26" s="50"/>
      <c r="E26" s="30" t="s">
        <v>11</v>
      </c>
      <c r="F26" s="31">
        <v>50</v>
      </c>
      <c r="G26" s="49"/>
      <c r="H26" s="32">
        <f t="shared" si="0"/>
        <v>0</v>
      </c>
    </row>
    <row r="27" spans="1:8" x14ac:dyDescent="0.25">
      <c r="A27" s="24" t="s">
        <v>58</v>
      </c>
      <c r="B27" s="25" t="s">
        <v>59</v>
      </c>
      <c r="C27" s="49"/>
      <c r="D27" s="50"/>
      <c r="E27" s="30" t="s">
        <v>11</v>
      </c>
      <c r="F27" s="31">
        <v>500</v>
      </c>
      <c r="G27" s="49"/>
      <c r="H27" s="32">
        <f t="shared" si="0"/>
        <v>0</v>
      </c>
    </row>
    <row r="28" spans="1:8" x14ac:dyDescent="0.25">
      <c r="B28" s="13"/>
      <c r="H28" s="33">
        <f>SUM(H3:H27)</f>
        <v>0</v>
      </c>
    </row>
    <row r="29" spans="1:8" x14ac:dyDescent="0.25">
      <c r="B29" s="13"/>
    </row>
    <row r="31" spans="1:8" x14ac:dyDescent="0.25">
      <c r="B31" s="14" t="s">
        <v>60</v>
      </c>
      <c r="C31" s="15"/>
      <c r="D31" s="16"/>
      <c r="E31" s="16"/>
      <c r="F31" s="17"/>
    </row>
    <row r="32" spans="1:8" x14ac:dyDescent="0.25">
      <c r="B32" s="18"/>
      <c r="C32" s="4"/>
      <c r="F32" s="2"/>
    </row>
    <row r="33" spans="2:6" x14ac:dyDescent="0.25">
      <c r="B33" s="34">
        <f xml:space="preserve"> H28</f>
        <v>0</v>
      </c>
      <c r="C33" s="35">
        <f>B33*0.23</f>
        <v>0</v>
      </c>
      <c r="D33" s="43" t="s">
        <v>61</v>
      </c>
      <c r="E33" s="43"/>
      <c r="F33" s="36"/>
    </row>
    <row r="34" spans="2:6" x14ac:dyDescent="0.25">
      <c r="B34" s="37"/>
      <c r="C34" s="38"/>
      <c r="D34" s="39"/>
      <c r="E34" s="39"/>
      <c r="F34" s="36"/>
    </row>
    <row r="35" spans="2:6" ht="15.75" x14ac:dyDescent="0.25">
      <c r="B35" s="37"/>
      <c r="C35" s="38"/>
      <c r="D35" s="44">
        <f>SUM(B33,C33)</f>
        <v>0</v>
      </c>
      <c r="E35" s="45"/>
      <c r="F35" s="40" t="s">
        <v>62</v>
      </c>
    </row>
    <row r="36" spans="2:6" x14ac:dyDescent="0.25">
      <c r="B36" s="46" t="s">
        <v>63</v>
      </c>
      <c r="C36" s="47"/>
      <c r="F36" s="2"/>
    </row>
    <row r="37" spans="2:6" x14ac:dyDescent="0.25">
      <c r="B37" s="3" t="s">
        <v>64</v>
      </c>
      <c r="C37" s="4"/>
      <c r="F37" s="2"/>
    </row>
    <row r="38" spans="2:6" x14ac:dyDescent="0.25">
      <c r="B38" s="5"/>
      <c r="C38" s="6"/>
      <c r="D38" s="7"/>
      <c r="E38" s="7"/>
      <c r="F38" s="8"/>
    </row>
    <row r="40" spans="2:6" ht="31.5" customHeight="1" x14ac:dyDescent="0.25">
      <c r="B40" s="48" t="s">
        <v>67</v>
      </c>
      <c r="C40" s="48"/>
      <c r="D40" s="48"/>
      <c r="E40" s="48"/>
      <c r="F40" s="48"/>
    </row>
    <row r="43" spans="2:6" x14ac:dyDescent="0.25">
      <c r="D43" s="19"/>
      <c r="E43" s="17"/>
    </row>
    <row r="44" spans="2:6" x14ac:dyDescent="0.25">
      <c r="D44" s="18"/>
      <c r="E44" s="2"/>
    </row>
    <row r="45" spans="2:6" x14ac:dyDescent="0.25">
      <c r="D45" s="5"/>
      <c r="E45" s="8"/>
    </row>
    <row r="46" spans="2:6" ht="27.75" customHeight="1" x14ac:dyDescent="0.25">
      <c r="B46" s="9" t="s">
        <v>65</v>
      </c>
      <c r="D46" s="42" t="s">
        <v>66</v>
      </c>
      <c r="E46" s="42"/>
    </row>
    <row r="47" spans="2:6" ht="12.75" customHeight="1" x14ac:dyDescent="0.25"/>
  </sheetData>
  <sheetProtection algorithmName="SHA-512" hashValue="dM35YQE39ylCLlO6w8ZAiKWhdFptHcsPpkaR202x6DDMNN+Gz/Qh2/Q5mGJMRtoi1nN1g22SSqe3xdw9mixm6A==" saltValue="p+cUK18S1rugiKMTCxDCsg==" spinCount="100000" sheet="1" objects="1" scenarios="1"/>
  <mergeCells count="6">
    <mergeCell ref="A1:G1"/>
    <mergeCell ref="D46:E46"/>
    <mergeCell ref="D33:E33"/>
    <mergeCell ref="D35:E35"/>
    <mergeCell ref="B36:C36"/>
    <mergeCell ref="B40:F4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ASzymoniak</dc:creator>
  <cp:lastModifiedBy>ASzymoniak</cp:lastModifiedBy>
  <dcterms:created xsi:type="dcterms:W3CDTF">2021-04-06T06:49:47Z</dcterms:created>
  <dcterms:modified xsi:type="dcterms:W3CDTF">2021-04-08T06:25:26Z</dcterms:modified>
</cp:coreProperties>
</file>