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oronko\Desktop\WSZYSTKO\1 ZAMÓWIENIA PUBLICZNE\Zamówienia publiczne\2024\USŁUGI LEŚNE 2025\SWZ\SWZ uzupełniony\"/>
    </mc:Choice>
  </mc:AlternateContent>
  <bookViews>
    <workbookView xWindow="0" yWindow="0" windowWidth="28800" windowHeight="12180"/>
  </bookViews>
  <sheets>
    <sheet name="Formularz ofertowy" sheetId="2" r:id="rId1"/>
  </sheets>
  <calcPr calcId="162913"/>
</workbook>
</file>

<file path=xl/calcChain.xml><?xml version="1.0" encoding="utf-8"?>
<calcChain xmlns="http://schemas.openxmlformats.org/spreadsheetml/2006/main">
  <c r="I64" i="2" l="1"/>
  <c r="I72" i="2"/>
  <c r="I73" i="2"/>
  <c r="K73" i="2" s="1"/>
  <c r="I74" i="2"/>
  <c r="I91" i="2"/>
  <c r="K91" i="2" s="1"/>
  <c r="I97" i="2"/>
  <c r="I96" i="2"/>
  <c r="K96" i="2" s="1"/>
  <c r="I95" i="2"/>
  <c r="K95" i="2" s="1"/>
  <c r="I94" i="2"/>
  <c r="K94" i="2" s="1"/>
  <c r="I93" i="2"/>
  <c r="I92" i="2"/>
  <c r="K92" i="2" s="1"/>
  <c r="I90" i="2"/>
  <c r="K90" i="2" s="1"/>
  <c r="I89" i="2"/>
  <c r="K89" i="2" s="1"/>
  <c r="L89" i="2" s="1"/>
  <c r="I88" i="2"/>
  <c r="I87" i="2"/>
  <c r="I86" i="2"/>
  <c r="I85" i="2"/>
  <c r="K85" i="2" s="1"/>
  <c r="L85" i="2" s="1"/>
  <c r="I84" i="2"/>
  <c r="K84" i="2" s="1"/>
  <c r="L84" i="2" s="1"/>
  <c r="I83" i="2"/>
  <c r="K83" i="2" s="1"/>
  <c r="L83" i="2" s="1"/>
  <c r="I82" i="2"/>
  <c r="I81" i="2"/>
  <c r="I80" i="2"/>
  <c r="I79" i="2"/>
  <c r="I78" i="2"/>
  <c r="I77" i="2"/>
  <c r="I76" i="2"/>
  <c r="K76" i="2" s="1"/>
  <c r="I75" i="2"/>
  <c r="I71" i="2"/>
  <c r="I70" i="2"/>
  <c r="K70" i="2" s="1"/>
  <c r="L70" i="2" s="1"/>
  <c r="I69" i="2"/>
  <c r="I68" i="2"/>
  <c r="I67" i="2"/>
  <c r="I66" i="2"/>
  <c r="I65" i="2"/>
  <c r="I63" i="2"/>
  <c r="I62" i="2"/>
  <c r="K62" i="2" s="1"/>
  <c r="L62" i="2" s="1"/>
  <c r="I61" i="2"/>
  <c r="K61" i="2" s="1"/>
  <c r="L61" i="2" s="1"/>
  <c r="I60" i="2"/>
  <c r="I59" i="2"/>
  <c r="I58" i="2"/>
  <c r="I57" i="2"/>
  <c r="I56" i="2"/>
  <c r="I55" i="2"/>
  <c r="I54" i="2"/>
  <c r="I51" i="2"/>
  <c r="I46" i="2"/>
  <c r="I41" i="2"/>
  <c r="K41" i="2" s="1"/>
  <c r="I36" i="2"/>
  <c r="I31" i="2"/>
  <c r="K64" i="2" l="1"/>
  <c r="L64" i="2" s="1"/>
  <c r="K72" i="2"/>
  <c r="L72" i="2" s="1"/>
  <c r="L73" i="2"/>
  <c r="K74" i="2"/>
  <c r="L74" i="2" s="1"/>
  <c r="L91" i="2"/>
  <c r="L96" i="2"/>
  <c r="K97" i="2"/>
  <c r="L97" i="2" s="1"/>
  <c r="L95" i="2"/>
  <c r="L94" i="2"/>
  <c r="L92" i="2"/>
  <c r="K93" i="2"/>
  <c r="L93" i="2" s="1"/>
  <c r="L87" i="2"/>
  <c r="L90" i="2"/>
  <c r="K87" i="2"/>
  <c r="K88" i="2"/>
  <c r="L88" i="2" s="1"/>
  <c r="K86" i="2"/>
  <c r="L86" i="2" s="1"/>
  <c r="K81" i="2"/>
  <c r="L81" i="2" s="1"/>
  <c r="K82" i="2"/>
  <c r="L82" i="2" s="1"/>
  <c r="K80" i="2"/>
  <c r="L80" i="2" s="1"/>
  <c r="L76" i="2"/>
  <c r="K77" i="2"/>
  <c r="L77" i="2" s="1"/>
  <c r="K78" i="2"/>
  <c r="L78" i="2" s="1"/>
  <c r="K75" i="2"/>
  <c r="L75" i="2" s="1"/>
  <c r="K79" i="2"/>
  <c r="L79" i="2" s="1"/>
  <c r="K68" i="2"/>
  <c r="L68" i="2" s="1"/>
  <c r="K67" i="2"/>
  <c r="L67" i="2" s="1"/>
  <c r="K71" i="2"/>
  <c r="L71" i="2" s="1"/>
  <c r="K69" i="2"/>
  <c r="L69" i="2" s="1"/>
  <c r="K66" i="2"/>
  <c r="L66" i="2" s="1"/>
  <c r="K65" i="2"/>
  <c r="L65" i="2" s="1"/>
  <c r="K59" i="2"/>
  <c r="L59" i="2" s="1"/>
  <c r="K60" i="2"/>
  <c r="L60" i="2" s="1"/>
  <c r="K63" i="2"/>
  <c r="L63" i="2" s="1"/>
  <c r="K58" i="2"/>
  <c r="L58" i="2" s="1"/>
  <c r="K57" i="2"/>
  <c r="L57" i="2" s="1"/>
  <c r="K56" i="2"/>
  <c r="L56" i="2" s="1"/>
  <c r="K55" i="2"/>
  <c r="L55" i="2" s="1"/>
  <c r="K54" i="2"/>
  <c r="L54" i="2" s="1"/>
  <c r="K51" i="2"/>
  <c r="L51" i="2" s="1"/>
  <c r="K46" i="2"/>
  <c r="L46" i="2" s="1"/>
  <c r="L41" i="2"/>
  <c r="K36" i="2"/>
  <c r="L36" i="2" s="1"/>
  <c r="K31" i="2"/>
  <c r="L31" i="2" s="1"/>
</calcChain>
</file>

<file path=xl/sharedStrings.xml><?xml version="1.0" encoding="utf-8"?>
<sst xmlns="http://schemas.openxmlformats.org/spreadsheetml/2006/main" count="346" uniqueCount="189">
  <si>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</si>
  <si>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</si>
  <si>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</si>
  <si>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</si>
  <si>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</si>
  <si>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</si>
  <si>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</si>
  <si>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</si>
  <si>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</si>
  <si>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</si>
  <si>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</si>
  <si>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</si>
  <si>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</si>
  <si>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</si>
  <si>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</si>
  <si>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</si>
  <si>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</si>
  <si>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</si>
  <si>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50</t>
  </si>
  <si>
    <t>OPR-DCP</t>
  </si>
  <si>
    <t>Opryskiwanie drewna w stosach i mygłach</t>
  </si>
  <si>
    <t>HLTR</t>
  </si>
  <si>
    <t xml:space="preserve"> 59</t>
  </si>
  <si>
    <t>WYK-TAL40</t>
  </si>
  <si>
    <t>Zdarcie pokrywy na talerzach 40 cm x 40 cm</t>
  </si>
  <si>
    <t>TSZT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</si>
  <si>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</si>
  <si>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</si>
  <si>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</si>
  <si>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</si>
  <si>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</si>
  <si>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</si>
  <si>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</si>
  <si>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</si>
  <si>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</si>
  <si>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</si>
  <si>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</si>
  <si>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</si>
  <si>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</si>
  <si>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</si>
  <si>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</si>
  <si>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</si>
  <si>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</si>
  <si>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</si>
  <si>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</si>
  <si>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</si>
  <si>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</si>
  <si>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</si>
  <si>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</si>
  <si>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</si>
  <si>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</si>
  <si>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</si>
  <si>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</si>
  <si>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</si>
  <si>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</si>
  <si>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</si>
  <si>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</si>
  <si>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</si>
  <si>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</si>
  <si>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</si>
  <si>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</si>
  <si>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</si>
  <si>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</si>
  <si>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</si>
  <si>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</si>
  <si>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</si>
  <si>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</si>
  <si>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</si>
  <si>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</si>
  <si>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</si>
  <si>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</si>
  <si>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</si>
  <si>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</si>
  <si>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</si>
  <si>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</si>
  <si>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</si>
  <si>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</si>
  <si>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</si>
  <si>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</si>
  <si>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</si>
  <si>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</si>
  <si>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</si>
  <si>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</si>
  <si>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</si>
  <si>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</si>
  <si>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</si>
  <si>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</si>
  <si>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</si>
  <si>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</si>
  <si>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</si>
  <si>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</si>
  <si>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</si>
  <si>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</si>
  <si>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153</t>
  </si>
  <si>
    <t>KOR-NISZ</t>
  </si>
  <si>
    <t>Niszczenie kory po korowaniu pułapek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</si>
  <si>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</si>
  <si>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</si>
  <si>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</si>
  <si>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</si>
  <si>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</si>
  <si>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</si>
  <si>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163</t>
  </si>
  <si>
    <t>KOR-DRWI</t>
  </si>
  <si>
    <t>Ręczne korowanie drewna wielkowymiarowego iglastego i niszczenie kory</t>
  </si>
  <si>
    <t>165</t>
  </si>
  <si>
    <t>SMAR-PBIO</t>
  </si>
  <si>
    <t>Smarowanie pni biopreparatem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</si>
  <si>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</si>
  <si>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</si>
  <si>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</si>
  <si>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</si>
  <si>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</si>
  <si>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</si>
  <si>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</si>
  <si>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</si>
  <si>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</si>
  <si>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</si>
  <si>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</si>
  <si>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</si>
  <si>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</si>
  <si>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</si>
  <si>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</si>
  <si>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338</t>
  </si>
  <si>
    <t>N-ZSGDNSO</t>
  </si>
  <si>
    <t>Zbiór szyszek z gospodarczych drzewostanów nasiennych sosnowych</t>
  </si>
  <si>
    <t>KG</t>
  </si>
  <si>
    <t>339</t>
  </si>
  <si>
    <t>N-ZSGDNŚW</t>
  </si>
  <si>
    <t>Zbiór szyszek z gospodarczych drzewostanów nasiennych świerkowych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</si>
  <si>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</si>
  <si>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</si>
  <si>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</si>
  <si>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</si>
  <si>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</si>
  <si>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</si>
  <si>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</si>
  <si>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</si>
  <si>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</si>
  <si>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</si>
  <si>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</si>
  <si>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</si>
  <si>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</si>
  <si>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</si>
  <si>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378</t>
  </si>
  <si>
    <t>GODZ MF8</t>
  </si>
  <si>
    <t>Prace wykonywane forwarderem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</si>
  <si>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</si>
  <si>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</si>
  <si>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</si>
  <si>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</si>
  <si>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</si>
  <si>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</si>
  <si>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</si>
  <si>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</si>
  <si>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</si>
  <si>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</si>
  <si>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</si>
  <si>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Płaska</t>
  </si>
  <si>
    <t xml:space="preserve">16-326 Płaska; Sucha Rzeczka 60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</si>
  <si>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</si>
  <si>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</si>
  <si>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</si>
  <si>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</si>
  <si>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</si>
  <si>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</si>
  <si>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</si>
  <si>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</si>
  <si>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</si>
  <si>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</si>
  <si>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</si>
  <si>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Płaska w roku 2025''  składamy niniejszym ofertę na pakiet Pakiet III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</si>
  <si>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</si>
  <si>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</si>
  <si>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</si>
  <si>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</si>
  <si>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</si>
  <si>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</si>
  <si>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</si>
  <si>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</si>
  <si>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</si>
  <si>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</si>
  <si>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</si>
  <si>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</si>
  <si>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 xml:space="preserve">Załącznik nr 1.3 do SWZ </t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</si>
  <si>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</si>
  <si>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</si>
  <si>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0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</si>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</sst>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333333"/>
      <name val="Arial"/>
    </font>
    <font>
      <b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4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9"/>
  <sheetViews>
    <sheetView tabSelected="1" workbookViewId="0">
      <selection activeCell="F18" sqref="F1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1" t="s">
        <v>184</v>
      </c>
      <c r="J2" s="11"/>
      <c r="K2" s="11"/>
      <c r="L2" s="11"/>
    </row>
    <row r="3" spans="2:12" s="1" customFormat="1" ht="12" customHeight="1" x14ac:dyDescent="0.2"/>
    <row r="4" spans="2:12" s="1" customFormat="1" ht="2.65" customHeight="1" x14ac:dyDescent="0.2">
      <c r="B4" s="14"/>
      <c r="C4" s="14"/>
      <c r="D4" s="14"/>
    </row>
    <row r="5" spans="2:12" s="1" customFormat="1" ht="28.7" customHeight="1" x14ac:dyDescent="0.2"/>
    <row r="6" spans="2:12" s="1" customFormat="1" ht="2.65" customHeight="1" x14ac:dyDescent="0.2">
      <c r="B6" s="14"/>
      <c r="C6" s="14"/>
      <c r="D6" s="14"/>
    </row>
    <row r="7" spans="2:12" s="1" customFormat="1" ht="28.7" customHeight="1" x14ac:dyDescent="0.2"/>
    <row r="8" spans="2:12" s="1" customFormat="1" ht="5.25" customHeight="1" x14ac:dyDescent="0.2">
      <c r="B8" s="14"/>
      <c r="C8" s="14"/>
      <c r="D8" s="14"/>
    </row>
    <row r="9" spans="2:12" s="1" customFormat="1" ht="4.3499999999999996" customHeight="1" x14ac:dyDescent="0.2"/>
    <row r="10" spans="2:12" s="1" customFormat="1" ht="6.95" customHeight="1" x14ac:dyDescent="0.2">
      <c r="B10" s="17" t="s">
        <v>154</v>
      </c>
      <c r="C10" s="17"/>
      <c r="D10" s="17"/>
    </row>
    <row r="11" spans="2:12" s="1" customFormat="1" ht="12.2" customHeight="1" x14ac:dyDescent="0.2">
      <c r="B11" s="17"/>
      <c r="C11" s="17"/>
      <c r="D11" s="17"/>
      <c r="G11" s="13" t="s">
        <v>155</v>
      </c>
      <c r="H11" s="13"/>
      <c r="I11" s="13"/>
      <c r="J11" s="13"/>
      <c r="K11" s="13"/>
      <c r="L11" s="13"/>
    </row>
    <row r="12" spans="2:12" s="1" customFormat="1" ht="7.9" customHeight="1" x14ac:dyDescent="0.2">
      <c r="G12" s="13"/>
      <c r="H12" s="13"/>
      <c r="I12" s="13"/>
      <c r="J12" s="13"/>
      <c r="K12" s="13"/>
      <c r="L12" s="13"/>
    </row>
    <row r="13" spans="2:12" s="1" customFormat="1" ht="20.25" customHeight="1" x14ac:dyDescent="0.2"/>
    <row r="14" spans="2:12" s="1" customFormat="1" ht="24" customHeight="1" x14ac:dyDescent="0.2">
      <c r="E14" s="16" t="s">
        <v>170</v>
      </c>
      <c r="F14" s="16"/>
      <c r="G14" s="16"/>
    </row>
    <row r="15" spans="2:12" s="1" customFormat="1" ht="19.5" customHeight="1" x14ac:dyDescent="0.2"/>
    <row r="16" spans="2:12" s="1" customFormat="1" ht="20.85" customHeight="1" x14ac:dyDescent="0.2">
      <c r="B16" s="15" t="s">
        <v>156</v>
      </c>
      <c r="C16" s="15"/>
      <c r="D16" s="15"/>
      <c r="E16" s="15"/>
    </row>
    <row r="17" spans="2:12" s="1" customFormat="1" ht="2.65" customHeight="1" x14ac:dyDescent="0.2"/>
    <row r="18" spans="2:12" s="1" customFormat="1" ht="20.85" customHeight="1" x14ac:dyDescent="0.2">
      <c r="B18" s="15" t="s">
        <v>157</v>
      </c>
      <c r="C18" s="15"/>
      <c r="D18" s="15"/>
      <c r="E18" s="15"/>
    </row>
    <row r="19" spans="2:12" s="1" customFormat="1" ht="2.65" customHeight="1" x14ac:dyDescent="0.2"/>
    <row r="20" spans="2:12" s="1" customFormat="1" ht="20.85" customHeight="1" x14ac:dyDescent="0.2">
      <c r="B20" s="15" t="s">
        <v>158</v>
      </c>
      <c r="C20" s="15"/>
      <c r="D20" s="15"/>
      <c r="E20" s="15"/>
    </row>
    <row r="21" spans="2:12" s="1" customFormat="1" ht="2.65" customHeight="1" x14ac:dyDescent="0.2"/>
    <row r="22" spans="2:12" s="1" customFormat="1" ht="20.85" customHeight="1" x14ac:dyDescent="0.2">
      <c r="B22" s="15" t="s">
        <v>159</v>
      </c>
      <c r="C22" s="15"/>
      <c r="D22" s="15"/>
      <c r="E22" s="15"/>
    </row>
    <row r="23" spans="2:12" s="1" customFormat="1" ht="50.1" customHeight="1" x14ac:dyDescent="0.2">
      <c r="B23" s="20" t="s">
        <v>171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s="1" customFormat="1" ht="2.65" customHeight="1" x14ac:dyDescent="0.2"/>
    <row r="25" spans="2:12" s="1" customFormat="1" ht="56.25" customHeight="1" x14ac:dyDescent="0.2">
      <c r="B25" s="21" t="s">
        <v>185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s="1" customFormat="1" ht="17.25" customHeight="1" x14ac:dyDescent="0.2"/>
    <row r="27" spans="2:12" s="1" customFormat="1" ht="3.2" customHeight="1" x14ac:dyDescent="0.2"/>
    <row r="28" spans="2:12" s="1" customFormat="1" ht="18.2" customHeight="1" x14ac:dyDescent="0.2">
      <c r="B28" s="15" t="s">
        <v>160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12" s="1" customFormat="1" ht="5.25" customHeight="1" x14ac:dyDescent="0.2"/>
    <row r="30" spans="2:12" s="1" customFormat="1" ht="54.95" customHeight="1" x14ac:dyDescent="0.2">
      <c r="B30" s="2" t="s">
        <v>0</v>
      </c>
      <c r="C30" s="8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8" t="s">
        <v>7</v>
      </c>
      <c r="J30" s="3" t="s">
        <v>8</v>
      </c>
      <c r="K30" s="3" t="s">
        <v>9</v>
      </c>
      <c r="L30" s="8" t="s">
        <v>183</v>
      </c>
    </row>
    <row r="31" spans="2:12" s="1" customFormat="1" ht="19.7" customHeight="1" x14ac:dyDescent="0.2">
      <c r="B31" s="4">
        <v>1</v>
      </c>
      <c r="C31" s="5" t="s">
        <v>10</v>
      </c>
      <c r="D31" s="5" t="s">
        <v>11</v>
      </c>
      <c r="E31" s="6" t="s">
        <v>12</v>
      </c>
      <c r="F31" s="5" t="s">
        <v>13</v>
      </c>
      <c r="G31" s="7">
        <v>8964</v>
      </c>
      <c r="H31" s="9" t="s">
        <v>187</v>
      </c>
      <c r="I31" s="9">
        <f>G31*H31</f>
        <v>0</v>
      </c>
      <c r="J31" s="10">
        <v>8</v>
      </c>
      <c r="K31" s="9">
        <f>I31*0.23</f>
        <v>0</v>
      </c>
      <c r="L31" s="9">
        <f>I31+K31</f>
        <v>0</v>
      </c>
    </row>
    <row r="32" spans="2:12" s="1" customFormat="1" ht="3.2" customHeight="1" x14ac:dyDescent="0.2"/>
    <row r="33" spans="2:12" s="1" customFormat="1" ht="18.2" customHeight="1" x14ac:dyDescent="0.2">
      <c r="B33" s="15" t="s">
        <v>161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2" s="1" customFormat="1" ht="5.25" customHeight="1" x14ac:dyDescent="0.2"/>
    <row r="35" spans="2:12" s="1" customFormat="1" ht="54.95" customHeight="1" x14ac:dyDescent="0.2">
      <c r="B35" s="2" t="s">
        <v>0</v>
      </c>
      <c r="C35" s="8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8" t="s">
        <v>7</v>
      </c>
      <c r="J35" s="3" t="s">
        <v>8</v>
      </c>
      <c r="K35" s="3" t="s">
        <v>9</v>
      </c>
      <c r="L35" s="8" t="s">
        <v>183</v>
      </c>
    </row>
    <row r="36" spans="2:12" s="1" customFormat="1" ht="19.7" customHeight="1" x14ac:dyDescent="0.2">
      <c r="B36" s="4">
        <v>2</v>
      </c>
      <c r="C36" s="5" t="s">
        <v>10</v>
      </c>
      <c r="D36" s="5" t="s">
        <v>11</v>
      </c>
      <c r="E36" s="6" t="s">
        <v>12</v>
      </c>
      <c r="F36" s="5" t="s">
        <v>13</v>
      </c>
      <c r="G36" s="7">
        <v>563</v>
      </c>
      <c r="H36" s="9" t="s">
        <v>187</v>
      </c>
      <c r="I36" s="9">
        <f>G36*H36</f>
        <v>0</v>
      </c>
      <c r="J36" s="10">
        <v>8</v>
      </c>
      <c r="K36" s="9">
        <f>I36*0.23</f>
        <v>0</v>
      </c>
      <c r="L36" s="9">
        <f>I36+K36</f>
        <v>0</v>
      </c>
    </row>
    <row r="37" spans="2:12" s="1" customFormat="1" ht="3.2" customHeight="1" x14ac:dyDescent="0.2"/>
    <row r="38" spans="2:12" s="1" customFormat="1" ht="18.2" customHeight="1" x14ac:dyDescent="0.2">
      <c r="B38" s="15" t="s">
        <v>162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2:12" s="1" customFormat="1" ht="5.25" customHeight="1" x14ac:dyDescent="0.2"/>
    <row r="40" spans="2:12" s="1" customFormat="1" ht="54.95" customHeight="1" x14ac:dyDescent="0.2">
      <c r="B40" s="2" t="s">
        <v>0</v>
      </c>
      <c r="C40" s="8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8" t="s">
        <v>7</v>
      </c>
      <c r="J40" s="3" t="s">
        <v>8</v>
      </c>
      <c r="K40" s="3" t="s">
        <v>9</v>
      </c>
      <c r="L40" s="8" t="s">
        <v>183</v>
      </c>
    </row>
    <row r="41" spans="2:12" s="1" customFormat="1" ht="19.7" customHeight="1" x14ac:dyDescent="0.2">
      <c r="B41" s="4">
        <v>3</v>
      </c>
      <c r="C41" s="5" t="s">
        <v>10</v>
      </c>
      <c r="D41" s="5" t="s">
        <v>11</v>
      </c>
      <c r="E41" s="6" t="s">
        <v>12</v>
      </c>
      <c r="F41" s="5" t="s">
        <v>13</v>
      </c>
      <c r="G41" s="7">
        <v>13195</v>
      </c>
      <c r="H41" s="9" t="s">
        <v>187</v>
      </c>
      <c r="I41" s="9">
        <f>G41*H41</f>
        <v>0</v>
      </c>
      <c r="J41" s="10">
        <v>8</v>
      </c>
      <c r="K41" s="9">
        <f>I41*0.23</f>
        <v>0</v>
      </c>
      <c r="L41" s="9">
        <f>I41+K41</f>
        <v>0</v>
      </c>
    </row>
    <row r="42" spans="2:12" s="1" customFormat="1" ht="3.2" customHeight="1" x14ac:dyDescent="0.2"/>
    <row r="43" spans="2:12" s="1" customFormat="1" ht="18.2" customHeight="1" x14ac:dyDescent="0.2">
      <c r="B43" s="15" t="s">
        <v>163</v>
      </c>
      <c r="C43" s="15"/>
      <c r="D43" s="15"/>
      <c r="E43" s="15"/>
      <c r="F43" s="15"/>
      <c r="G43" s="15"/>
      <c r="H43" s="15"/>
      <c r="I43" s="15"/>
      <c r="J43" s="15"/>
      <c r="K43" s="15"/>
    </row>
    <row r="44" spans="2:12" s="1" customFormat="1" ht="5.25" customHeight="1" x14ac:dyDescent="0.2"/>
    <row r="45" spans="2:12" s="1" customFormat="1" ht="54.95" customHeight="1" x14ac:dyDescent="0.2">
      <c r="B45" s="2" t="s">
        <v>0</v>
      </c>
      <c r="C45" s="8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3" t="s">
        <v>6</v>
      </c>
      <c r="I45" s="8" t="s">
        <v>7</v>
      </c>
      <c r="J45" s="3" t="s">
        <v>8</v>
      </c>
      <c r="K45" s="3" t="s">
        <v>9</v>
      </c>
      <c r="L45" s="8" t="s">
        <v>183</v>
      </c>
    </row>
    <row r="46" spans="2:12" s="1" customFormat="1" ht="19.7" customHeight="1" x14ac:dyDescent="0.2">
      <c r="B46" s="4">
        <v>4</v>
      </c>
      <c r="C46" s="5" t="s">
        <v>10</v>
      </c>
      <c r="D46" s="5" t="s">
        <v>11</v>
      </c>
      <c r="E46" s="6" t="s">
        <v>12</v>
      </c>
      <c r="F46" s="5" t="s">
        <v>13</v>
      </c>
      <c r="G46" s="7">
        <v>3000</v>
      </c>
      <c r="H46" s="9" t="s">
        <v>187</v>
      </c>
      <c r="I46" s="9">
        <f>G46*H46</f>
        <v>0</v>
      </c>
      <c r="J46" s="10">
        <v>8</v>
      </c>
      <c r="K46" s="9">
        <f>I46*0.23</f>
        <v>0</v>
      </c>
      <c r="L46" s="9">
        <f>I46+K46</f>
        <v>0</v>
      </c>
    </row>
    <row r="47" spans="2:12" s="1" customFormat="1" ht="3.2" customHeight="1" x14ac:dyDescent="0.2"/>
    <row r="48" spans="2:12" s="1" customFormat="1" ht="18.2" customHeight="1" x14ac:dyDescent="0.2">
      <c r="B48" s="15" t="s">
        <v>164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2" s="1" customFormat="1" ht="5.25" customHeight="1" x14ac:dyDescent="0.2"/>
    <row r="50" spans="2:12" s="1" customFormat="1" ht="54.95" customHeight="1" x14ac:dyDescent="0.2">
      <c r="B50" s="2" t="s">
        <v>0</v>
      </c>
      <c r="C50" s="8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3" t="s">
        <v>6</v>
      </c>
      <c r="I50" s="8" t="s">
        <v>7</v>
      </c>
      <c r="J50" s="3" t="s">
        <v>8</v>
      </c>
      <c r="K50" s="3" t="s">
        <v>9</v>
      </c>
      <c r="L50" s="8" t="s">
        <v>183</v>
      </c>
    </row>
    <row r="51" spans="2:12" s="1" customFormat="1" ht="19.7" customHeight="1" x14ac:dyDescent="0.2">
      <c r="B51" s="4">
        <v>5</v>
      </c>
      <c r="C51" s="5" t="s">
        <v>10</v>
      </c>
      <c r="D51" s="5" t="s">
        <v>11</v>
      </c>
      <c r="E51" s="6" t="s">
        <v>12</v>
      </c>
      <c r="F51" s="5" t="s">
        <v>13</v>
      </c>
      <c r="G51" s="7">
        <v>2690</v>
      </c>
      <c r="H51" s="9" t="s">
        <v>187</v>
      </c>
      <c r="I51" s="9">
        <f>G51*H51</f>
        <v>0</v>
      </c>
      <c r="J51" s="10">
        <v>8</v>
      </c>
      <c r="K51" s="9">
        <f>I51*0.23</f>
        <v>0</v>
      </c>
      <c r="L51" s="9">
        <f>I51+K51</f>
        <v>0</v>
      </c>
    </row>
    <row r="52" spans="2:12" s="1" customFormat="1" ht="9" customHeight="1" x14ac:dyDescent="0.2"/>
    <row r="53" spans="2:12" s="1" customFormat="1" ht="54.95" customHeight="1" x14ac:dyDescent="0.2">
      <c r="B53" s="2" t="s">
        <v>0</v>
      </c>
      <c r="C53" s="8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8" t="s">
        <v>7</v>
      </c>
      <c r="J53" s="3" t="s">
        <v>8</v>
      </c>
      <c r="K53" s="3" t="s">
        <v>9</v>
      </c>
      <c r="L53" s="8" t="s">
        <v>183</v>
      </c>
    </row>
    <row r="54" spans="2:12" s="1" customFormat="1" ht="19.7" customHeight="1" x14ac:dyDescent="0.2">
      <c r="B54" s="4">
        <v>6</v>
      </c>
      <c r="C54" s="5" t="s">
        <v>14</v>
      </c>
      <c r="D54" s="5" t="s">
        <v>15</v>
      </c>
      <c r="E54" s="6" t="s">
        <v>16</v>
      </c>
      <c r="F54" s="5" t="s">
        <v>17</v>
      </c>
      <c r="G54" s="7">
        <v>24.94</v>
      </c>
      <c r="H54" s="9" t="s">
        <v>187</v>
      </c>
      <c r="I54" s="9">
        <f t="shared" ref="I54:I97" si="0">G54*H54</f>
        <v>0</v>
      </c>
      <c r="J54" s="10">
        <v>8</v>
      </c>
      <c r="K54" s="9">
        <f t="shared" ref="K54:K97" si="1">I54*0.23</f>
        <v>0</v>
      </c>
      <c r="L54" s="9">
        <f t="shared" ref="L54:L97" si="2">I54+K54</f>
        <v>0</v>
      </c>
    </row>
    <row r="55" spans="2:12" s="1" customFormat="1" ht="19.7" customHeight="1" x14ac:dyDescent="0.2">
      <c r="B55" s="4">
        <v>7</v>
      </c>
      <c r="C55" s="5" t="s">
        <v>18</v>
      </c>
      <c r="D55" s="5" t="s">
        <v>19</v>
      </c>
      <c r="E55" s="6" t="s">
        <v>20</v>
      </c>
      <c r="F55" s="5" t="s">
        <v>21</v>
      </c>
      <c r="G55" s="7">
        <v>2</v>
      </c>
      <c r="H55" s="9" t="s">
        <v>187</v>
      </c>
      <c r="I55" s="9">
        <f t="shared" si="0"/>
        <v>0</v>
      </c>
      <c r="J55" s="10">
        <v>8</v>
      </c>
      <c r="K55" s="9">
        <f t="shared" si="1"/>
        <v>0</v>
      </c>
      <c r="L55" s="9">
        <f t="shared" si="2"/>
        <v>0</v>
      </c>
    </row>
    <row r="56" spans="2:12" s="1" customFormat="1" ht="19.7" customHeight="1" x14ac:dyDescent="0.2">
      <c r="B56" s="4">
        <v>8</v>
      </c>
      <c r="C56" s="5" t="s">
        <v>22</v>
      </c>
      <c r="D56" s="5" t="s">
        <v>23</v>
      </c>
      <c r="E56" s="6" t="s">
        <v>24</v>
      </c>
      <c r="F56" s="5" t="s">
        <v>25</v>
      </c>
      <c r="G56" s="7">
        <v>1.75</v>
      </c>
      <c r="H56" s="9" t="s">
        <v>187</v>
      </c>
      <c r="I56" s="9">
        <f t="shared" si="0"/>
        <v>0</v>
      </c>
      <c r="J56" s="10">
        <v>8</v>
      </c>
      <c r="K56" s="9">
        <f t="shared" si="1"/>
        <v>0</v>
      </c>
      <c r="L56" s="9">
        <f t="shared" si="2"/>
        <v>0</v>
      </c>
    </row>
    <row r="57" spans="2:12" s="1" customFormat="1" ht="28.7" customHeight="1" x14ac:dyDescent="0.2">
      <c r="B57" s="4">
        <v>9</v>
      </c>
      <c r="C57" s="5" t="s">
        <v>26</v>
      </c>
      <c r="D57" s="5" t="s">
        <v>27</v>
      </c>
      <c r="E57" s="6" t="s">
        <v>28</v>
      </c>
      <c r="F57" s="5" t="s">
        <v>29</v>
      </c>
      <c r="G57" s="7">
        <v>57.04</v>
      </c>
      <c r="H57" s="9" t="s">
        <v>187</v>
      </c>
      <c r="I57" s="9">
        <f t="shared" si="0"/>
        <v>0</v>
      </c>
      <c r="J57" s="10">
        <v>8</v>
      </c>
      <c r="K57" s="9">
        <f t="shared" si="1"/>
        <v>0</v>
      </c>
      <c r="L57" s="9">
        <f t="shared" si="2"/>
        <v>0</v>
      </c>
    </row>
    <row r="58" spans="2:12" s="1" customFormat="1" ht="19.7" customHeight="1" x14ac:dyDescent="0.2">
      <c r="B58" s="4">
        <v>10</v>
      </c>
      <c r="C58" s="5" t="s">
        <v>30</v>
      </c>
      <c r="D58" s="5" t="s">
        <v>31</v>
      </c>
      <c r="E58" s="6" t="s">
        <v>32</v>
      </c>
      <c r="F58" s="5" t="s">
        <v>29</v>
      </c>
      <c r="G58" s="7">
        <v>6.21</v>
      </c>
      <c r="H58" s="9" t="s">
        <v>187</v>
      </c>
      <c r="I58" s="9">
        <f t="shared" si="0"/>
        <v>0</v>
      </c>
      <c r="J58" s="10">
        <v>8</v>
      </c>
      <c r="K58" s="9">
        <f t="shared" si="1"/>
        <v>0</v>
      </c>
      <c r="L58" s="9">
        <f t="shared" si="2"/>
        <v>0</v>
      </c>
    </row>
    <row r="59" spans="2:12" s="1" customFormat="1" ht="28.7" customHeight="1" x14ac:dyDescent="0.2">
      <c r="B59" s="4">
        <v>11</v>
      </c>
      <c r="C59" s="5" t="s">
        <v>33</v>
      </c>
      <c r="D59" s="5" t="s">
        <v>34</v>
      </c>
      <c r="E59" s="6" t="s">
        <v>35</v>
      </c>
      <c r="F59" s="5" t="s">
        <v>29</v>
      </c>
      <c r="G59" s="7">
        <v>164.44</v>
      </c>
      <c r="H59" s="9" t="s">
        <v>187</v>
      </c>
      <c r="I59" s="9">
        <f t="shared" si="0"/>
        <v>0</v>
      </c>
      <c r="J59" s="10">
        <v>8</v>
      </c>
      <c r="K59" s="9">
        <f t="shared" si="1"/>
        <v>0</v>
      </c>
      <c r="L59" s="9">
        <f t="shared" si="2"/>
        <v>0</v>
      </c>
    </row>
    <row r="60" spans="2:12" s="1" customFormat="1" ht="19.7" customHeight="1" x14ac:dyDescent="0.2">
      <c r="B60" s="4">
        <v>12</v>
      </c>
      <c r="C60" s="5" t="s">
        <v>36</v>
      </c>
      <c r="D60" s="5" t="s">
        <v>37</v>
      </c>
      <c r="E60" s="6" t="s">
        <v>38</v>
      </c>
      <c r="F60" s="5" t="s">
        <v>25</v>
      </c>
      <c r="G60" s="7">
        <v>235.28</v>
      </c>
      <c r="H60" s="9" t="s">
        <v>187</v>
      </c>
      <c r="I60" s="9">
        <f t="shared" si="0"/>
        <v>0</v>
      </c>
      <c r="J60" s="10">
        <v>8</v>
      </c>
      <c r="K60" s="9">
        <f t="shared" si="1"/>
        <v>0</v>
      </c>
      <c r="L60" s="9">
        <f t="shared" si="2"/>
        <v>0</v>
      </c>
    </row>
    <row r="61" spans="2:12" s="1" customFormat="1" ht="19.7" customHeight="1" x14ac:dyDescent="0.2">
      <c r="B61" s="4">
        <v>13</v>
      </c>
      <c r="C61" s="5" t="s">
        <v>39</v>
      </c>
      <c r="D61" s="5" t="s">
        <v>40</v>
      </c>
      <c r="E61" s="6" t="s">
        <v>41</v>
      </c>
      <c r="F61" s="5" t="s">
        <v>25</v>
      </c>
      <c r="G61" s="7">
        <v>34.67</v>
      </c>
      <c r="H61" s="9" t="s">
        <v>187</v>
      </c>
      <c r="I61" s="9">
        <f t="shared" si="0"/>
        <v>0</v>
      </c>
      <c r="J61" s="10">
        <v>8</v>
      </c>
      <c r="K61" s="9">
        <f t="shared" si="1"/>
        <v>0</v>
      </c>
      <c r="L61" s="9">
        <f t="shared" si="2"/>
        <v>0</v>
      </c>
    </row>
    <row r="62" spans="2:12" s="1" customFormat="1" ht="28.7" customHeight="1" x14ac:dyDescent="0.2">
      <c r="B62" s="4">
        <v>14</v>
      </c>
      <c r="C62" s="5" t="s">
        <v>42</v>
      </c>
      <c r="D62" s="5" t="s">
        <v>43</v>
      </c>
      <c r="E62" s="6" t="s">
        <v>44</v>
      </c>
      <c r="F62" s="5" t="s">
        <v>25</v>
      </c>
      <c r="G62" s="7">
        <v>7.0000000000000007E-2</v>
      </c>
      <c r="H62" s="9" t="s">
        <v>187</v>
      </c>
      <c r="I62" s="9">
        <f t="shared" si="0"/>
        <v>0</v>
      </c>
      <c r="J62" s="10">
        <v>8</v>
      </c>
      <c r="K62" s="9">
        <f t="shared" si="1"/>
        <v>0</v>
      </c>
      <c r="L62" s="9">
        <f t="shared" si="2"/>
        <v>0</v>
      </c>
    </row>
    <row r="63" spans="2:12" s="1" customFormat="1" ht="19.7" customHeight="1" x14ac:dyDescent="0.2">
      <c r="B63" s="4">
        <v>15</v>
      </c>
      <c r="C63" s="5" t="s">
        <v>45</v>
      </c>
      <c r="D63" s="5" t="s">
        <v>46</v>
      </c>
      <c r="E63" s="6" t="s">
        <v>47</v>
      </c>
      <c r="F63" s="5" t="s">
        <v>25</v>
      </c>
      <c r="G63" s="7">
        <v>20.010000000000002</v>
      </c>
      <c r="H63" s="9" t="s">
        <v>187</v>
      </c>
      <c r="I63" s="9">
        <f t="shared" si="0"/>
        <v>0</v>
      </c>
      <c r="J63" s="10">
        <v>8</v>
      </c>
      <c r="K63" s="9">
        <f t="shared" si="1"/>
        <v>0</v>
      </c>
      <c r="L63" s="9">
        <f t="shared" si="2"/>
        <v>0</v>
      </c>
    </row>
    <row r="64" spans="2:12" s="1" customFormat="1" ht="19.7" customHeight="1" x14ac:dyDescent="0.2">
      <c r="B64" s="4">
        <v>16</v>
      </c>
      <c r="C64" s="5" t="s">
        <v>48</v>
      </c>
      <c r="D64" s="5" t="s">
        <v>49</v>
      </c>
      <c r="E64" s="6" t="s">
        <v>50</v>
      </c>
      <c r="F64" s="5" t="s">
        <v>25</v>
      </c>
      <c r="G64" s="7">
        <v>295.69</v>
      </c>
      <c r="H64" s="9" t="s">
        <v>187</v>
      </c>
      <c r="I64" s="9">
        <f t="shared" si="0"/>
        <v>0</v>
      </c>
      <c r="J64" s="10">
        <v>23</v>
      </c>
      <c r="K64" s="9">
        <f t="shared" si="1"/>
        <v>0</v>
      </c>
      <c r="L64" s="9">
        <f t="shared" si="2"/>
        <v>0</v>
      </c>
    </row>
    <row r="65" spans="2:12" s="1" customFormat="1" ht="28.7" customHeight="1" x14ac:dyDescent="0.2">
      <c r="B65" s="4">
        <v>17</v>
      </c>
      <c r="C65" s="5" t="s">
        <v>51</v>
      </c>
      <c r="D65" s="5" t="s">
        <v>52</v>
      </c>
      <c r="E65" s="6" t="s">
        <v>53</v>
      </c>
      <c r="F65" s="5" t="s">
        <v>17</v>
      </c>
      <c r="G65" s="7">
        <v>24</v>
      </c>
      <c r="H65" s="9" t="s">
        <v>187</v>
      </c>
      <c r="I65" s="9">
        <f t="shared" si="0"/>
        <v>0</v>
      </c>
      <c r="J65" s="10">
        <v>8</v>
      </c>
      <c r="K65" s="9">
        <f t="shared" si="1"/>
        <v>0</v>
      </c>
      <c r="L65" s="9">
        <f t="shared" si="2"/>
        <v>0</v>
      </c>
    </row>
    <row r="66" spans="2:12" s="1" customFormat="1" ht="28.7" customHeight="1" x14ac:dyDescent="0.2">
      <c r="B66" s="4">
        <v>18</v>
      </c>
      <c r="C66" s="5" t="s">
        <v>54</v>
      </c>
      <c r="D66" s="5" t="s">
        <v>55</v>
      </c>
      <c r="E66" s="6" t="s">
        <v>56</v>
      </c>
      <c r="F66" s="5" t="s">
        <v>17</v>
      </c>
      <c r="G66" s="7">
        <v>8</v>
      </c>
      <c r="H66" s="9" t="s">
        <v>187</v>
      </c>
      <c r="I66" s="9">
        <f t="shared" si="0"/>
        <v>0</v>
      </c>
      <c r="J66" s="10">
        <v>8</v>
      </c>
      <c r="K66" s="9">
        <f t="shared" si="1"/>
        <v>0</v>
      </c>
      <c r="L66" s="9">
        <f t="shared" si="2"/>
        <v>0</v>
      </c>
    </row>
    <row r="67" spans="2:12" s="1" customFormat="1" ht="28.7" customHeight="1" x14ac:dyDescent="0.2">
      <c r="B67" s="4">
        <v>19</v>
      </c>
      <c r="C67" s="5" t="s">
        <v>57</v>
      </c>
      <c r="D67" s="5" t="s">
        <v>58</v>
      </c>
      <c r="E67" s="6" t="s">
        <v>59</v>
      </c>
      <c r="F67" s="5" t="s">
        <v>17</v>
      </c>
      <c r="G67" s="7">
        <v>11</v>
      </c>
      <c r="H67" s="9" t="s">
        <v>187</v>
      </c>
      <c r="I67" s="9">
        <f t="shared" si="0"/>
        <v>0</v>
      </c>
      <c r="J67" s="10">
        <v>8</v>
      </c>
      <c r="K67" s="9">
        <f t="shared" si="1"/>
        <v>0</v>
      </c>
      <c r="L67" s="9">
        <f t="shared" si="2"/>
        <v>0</v>
      </c>
    </row>
    <row r="68" spans="2:12" s="1" customFormat="1" ht="19.7" customHeight="1" x14ac:dyDescent="0.2">
      <c r="B68" s="4">
        <v>20</v>
      </c>
      <c r="C68" s="5" t="s">
        <v>60</v>
      </c>
      <c r="D68" s="5" t="s">
        <v>61</v>
      </c>
      <c r="E68" s="6" t="s">
        <v>62</v>
      </c>
      <c r="F68" s="5" t="s">
        <v>17</v>
      </c>
      <c r="G68" s="7">
        <v>30.68</v>
      </c>
      <c r="H68" s="9" t="s">
        <v>187</v>
      </c>
      <c r="I68" s="9">
        <f t="shared" si="0"/>
        <v>0</v>
      </c>
      <c r="J68" s="10">
        <v>8</v>
      </c>
      <c r="K68" s="9">
        <f t="shared" si="1"/>
        <v>0</v>
      </c>
      <c r="L68" s="9">
        <f t="shared" si="2"/>
        <v>0</v>
      </c>
    </row>
    <row r="69" spans="2:12" s="1" customFormat="1" ht="19.7" customHeight="1" x14ac:dyDescent="0.2">
      <c r="B69" s="4">
        <v>21</v>
      </c>
      <c r="C69" s="5" t="s">
        <v>63</v>
      </c>
      <c r="D69" s="5" t="s">
        <v>64</v>
      </c>
      <c r="E69" s="6" t="s">
        <v>65</v>
      </c>
      <c r="F69" s="5" t="s">
        <v>17</v>
      </c>
      <c r="G69" s="7">
        <v>25.28</v>
      </c>
      <c r="H69" s="9" t="s">
        <v>187</v>
      </c>
      <c r="I69" s="9">
        <f t="shared" si="0"/>
        <v>0</v>
      </c>
      <c r="J69" s="10">
        <v>8</v>
      </c>
      <c r="K69" s="9">
        <f t="shared" si="1"/>
        <v>0</v>
      </c>
      <c r="L69" s="9">
        <f t="shared" si="2"/>
        <v>0</v>
      </c>
    </row>
    <row r="70" spans="2:12" s="1" customFormat="1" ht="28.7" customHeight="1" x14ac:dyDescent="0.2">
      <c r="B70" s="4">
        <v>22</v>
      </c>
      <c r="C70" s="5" t="s">
        <v>66</v>
      </c>
      <c r="D70" s="5" t="s">
        <v>67</v>
      </c>
      <c r="E70" s="6" t="s">
        <v>68</v>
      </c>
      <c r="F70" s="5" t="s">
        <v>17</v>
      </c>
      <c r="G70" s="7">
        <v>51.75</v>
      </c>
      <c r="H70" s="9" t="s">
        <v>187</v>
      </c>
      <c r="I70" s="9">
        <f t="shared" si="0"/>
        <v>0</v>
      </c>
      <c r="J70" s="10">
        <v>8</v>
      </c>
      <c r="K70" s="9">
        <f t="shared" si="1"/>
        <v>0</v>
      </c>
      <c r="L70" s="9">
        <f t="shared" si="2"/>
        <v>0</v>
      </c>
    </row>
    <row r="71" spans="2:12" s="1" customFormat="1" ht="28.7" customHeight="1" x14ac:dyDescent="0.2">
      <c r="B71" s="4">
        <v>23</v>
      </c>
      <c r="C71" s="5" t="s">
        <v>69</v>
      </c>
      <c r="D71" s="5" t="s">
        <v>70</v>
      </c>
      <c r="E71" s="6" t="s">
        <v>71</v>
      </c>
      <c r="F71" s="5" t="s">
        <v>25</v>
      </c>
      <c r="G71" s="7">
        <v>69.3</v>
      </c>
      <c r="H71" s="9" t="s">
        <v>187</v>
      </c>
      <c r="I71" s="9">
        <f t="shared" si="0"/>
        <v>0</v>
      </c>
      <c r="J71" s="10">
        <v>8</v>
      </c>
      <c r="K71" s="9">
        <f t="shared" si="1"/>
        <v>0</v>
      </c>
      <c r="L71" s="9">
        <f t="shared" si="2"/>
        <v>0</v>
      </c>
    </row>
    <row r="72" spans="2:12" s="1" customFormat="1" ht="19.7" customHeight="1" x14ac:dyDescent="0.2">
      <c r="B72" s="4">
        <v>24</v>
      </c>
      <c r="C72" s="5" t="s">
        <v>72</v>
      </c>
      <c r="D72" s="5" t="s">
        <v>73</v>
      </c>
      <c r="E72" s="6" t="s">
        <v>74</v>
      </c>
      <c r="F72" s="5" t="s">
        <v>75</v>
      </c>
      <c r="G72" s="7">
        <v>29</v>
      </c>
      <c r="H72" s="9" t="s">
        <v>187</v>
      </c>
      <c r="I72" s="9">
        <f t="shared" si="0"/>
        <v>0</v>
      </c>
      <c r="J72" s="10">
        <v>23</v>
      </c>
      <c r="K72" s="9">
        <f t="shared" si="1"/>
        <v>0</v>
      </c>
      <c r="L72" s="9">
        <f t="shared" si="2"/>
        <v>0</v>
      </c>
    </row>
    <row r="73" spans="2:12" s="1" customFormat="1" ht="19.7" customHeight="1" x14ac:dyDescent="0.2">
      <c r="B73" s="4">
        <v>25</v>
      </c>
      <c r="C73" s="5" t="s">
        <v>76</v>
      </c>
      <c r="D73" s="5" t="s">
        <v>77</v>
      </c>
      <c r="E73" s="6" t="s">
        <v>78</v>
      </c>
      <c r="F73" s="5" t="s">
        <v>75</v>
      </c>
      <c r="G73" s="7">
        <v>101.23</v>
      </c>
      <c r="H73" s="9" t="s">
        <v>187</v>
      </c>
      <c r="I73" s="9">
        <f t="shared" si="0"/>
        <v>0</v>
      </c>
      <c r="J73" s="10">
        <v>23</v>
      </c>
      <c r="K73" s="9">
        <f t="shared" si="1"/>
        <v>0</v>
      </c>
      <c r="L73" s="9">
        <f t="shared" si="2"/>
        <v>0</v>
      </c>
    </row>
    <row r="74" spans="2:12" s="1" customFormat="1" ht="19.7" customHeight="1" x14ac:dyDescent="0.2">
      <c r="B74" s="4">
        <v>26</v>
      </c>
      <c r="C74" s="5" t="s">
        <v>79</v>
      </c>
      <c r="D74" s="5" t="s">
        <v>80</v>
      </c>
      <c r="E74" s="6" t="s">
        <v>81</v>
      </c>
      <c r="F74" s="5" t="s">
        <v>82</v>
      </c>
      <c r="G74" s="7">
        <v>390</v>
      </c>
      <c r="H74" s="9" t="s">
        <v>187</v>
      </c>
      <c r="I74" s="9">
        <f t="shared" si="0"/>
        <v>0</v>
      </c>
      <c r="J74" s="10">
        <v>23</v>
      </c>
      <c r="K74" s="9">
        <f t="shared" si="1"/>
        <v>0</v>
      </c>
      <c r="L74" s="9">
        <f t="shared" si="2"/>
        <v>0</v>
      </c>
    </row>
    <row r="75" spans="2:12" s="1" customFormat="1" ht="19.7" customHeight="1" x14ac:dyDescent="0.2">
      <c r="B75" s="4">
        <v>27</v>
      </c>
      <c r="C75" s="5" t="s">
        <v>83</v>
      </c>
      <c r="D75" s="5" t="s">
        <v>84</v>
      </c>
      <c r="E75" s="6" t="s">
        <v>85</v>
      </c>
      <c r="F75" s="5" t="s">
        <v>86</v>
      </c>
      <c r="G75" s="7">
        <v>2000</v>
      </c>
      <c r="H75" s="9" t="s">
        <v>187</v>
      </c>
      <c r="I75" s="9">
        <f t="shared" si="0"/>
        <v>0</v>
      </c>
      <c r="J75" s="10">
        <v>8</v>
      </c>
      <c r="K75" s="9">
        <f t="shared" si="1"/>
        <v>0</v>
      </c>
      <c r="L75" s="9">
        <f t="shared" si="2"/>
        <v>0</v>
      </c>
    </row>
    <row r="76" spans="2:12" s="1" customFormat="1" ht="19.7" customHeight="1" x14ac:dyDescent="0.2">
      <c r="B76" s="4">
        <v>28</v>
      </c>
      <c r="C76" s="5" t="s">
        <v>87</v>
      </c>
      <c r="D76" s="5" t="s">
        <v>88</v>
      </c>
      <c r="E76" s="6" t="s">
        <v>89</v>
      </c>
      <c r="F76" s="5" t="s">
        <v>86</v>
      </c>
      <c r="G76" s="7">
        <v>50</v>
      </c>
      <c r="H76" s="9" t="s">
        <v>187</v>
      </c>
      <c r="I76" s="9">
        <f t="shared" si="0"/>
        <v>0</v>
      </c>
      <c r="J76" s="10">
        <v>8</v>
      </c>
      <c r="K76" s="9">
        <f t="shared" si="1"/>
        <v>0</v>
      </c>
      <c r="L76" s="9">
        <f t="shared" si="2"/>
        <v>0</v>
      </c>
    </row>
    <row r="77" spans="2:12" s="1" customFormat="1" ht="19.7" customHeight="1" x14ac:dyDescent="0.2">
      <c r="B77" s="4">
        <v>29</v>
      </c>
      <c r="C77" s="5" t="s">
        <v>90</v>
      </c>
      <c r="D77" s="5" t="s">
        <v>91</v>
      </c>
      <c r="E77" s="6" t="s">
        <v>92</v>
      </c>
      <c r="F77" s="5" t="s">
        <v>13</v>
      </c>
      <c r="G77" s="7">
        <v>4</v>
      </c>
      <c r="H77" s="9" t="s">
        <v>187</v>
      </c>
      <c r="I77" s="9">
        <f t="shared" si="0"/>
        <v>0</v>
      </c>
      <c r="J77" s="10">
        <v>8</v>
      </c>
      <c r="K77" s="9">
        <f t="shared" si="1"/>
        <v>0</v>
      </c>
      <c r="L77" s="9">
        <f t="shared" si="2"/>
        <v>0</v>
      </c>
    </row>
    <row r="78" spans="2:12" s="1" customFormat="1" ht="19.7" customHeight="1" x14ac:dyDescent="0.2">
      <c r="B78" s="4">
        <v>30</v>
      </c>
      <c r="C78" s="5" t="s">
        <v>93</v>
      </c>
      <c r="D78" s="5" t="s">
        <v>94</v>
      </c>
      <c r="E78" s="6" t="s">
        <v>95</v>
      </c>
      <c r="F78" s="5" t="s">
        <v>13</v>
      </c>
      <c r="G78" s="7">
        <v>7</v>
      </c>
      <c r="H78" s="9" t="s">
        <v>187</v>
      </c>
      <c r="I78" s="9">
        <f t="shared" si="0"/>
        <v>0</v>
      </c>
      <c r="J78" s="10">
        <v>8</v>
      </c>
      <c r="K78" s="9">
        <f t="shared" si="1"/>
        <v>0</v>
      </c>
      <c r="L78" s="9">
        <f t="shared" si="2"/>
        <v>0</v>
      </c>
    </row>
    <row r="79" spans="2:12" s="1" customFormat="1" ht="19.7" customHeight="1" x14ac:dyDescent="0.2">
      <c r="B79" s="4">
        <v>31</v>
      </c>
      <c r="C79" s="5" t="s">
        <v>96</v>
      </c>
      <c r="D79" s="5" t="s">
        <v>97</v>
      </c>
      <c r="E79" s="6" t="s">
        <v>98</v>
      </c>
      <c r="F79" s="5" t="s">
        <v>86</v>
      </c>
      <c r="G79" s="7">
        <v>9</v>
      </c>
      <c r="H79" s="9" t="s">
        <v>187</v>
      </c>
      <c r="I79" s="9">
        <f t="shared" si="0"/>
        <v>0</v>
      </c>
      <c r="J79" s="10">
        <v>8</v>
      </c>
      <c r="K79" s="9">
        <f t="shared" si="1"/>
        <v>0</v>
      </c>
      <c r="L79" s="9">
        <f t="shared" si="2"/>
        <v>0</v>
      </c>
    </row>
    <row r="80" spans="2:12" s="1" customFormat="1" ht="19.7" customHeight="1" x14ac:dyDescent="0.2">
      <c r="B80" s="4">
        <v>32</v>
      </c>
      <c r="C80" s="5" t="s">
        <v>99</v>
      </c>
      <c r="D80" s="5" t="s">
        <v>100</v>
      </c>
      <c r="E80" s="6" t="s">
        <v>101</v>
      </c>
      <c r="F80" s="5" t="s">
        <v>86</v>
      </c>
      <c r="G80" s="7">
        <v>44</v>
      </c>
      <c r="H80" s="9" t="s">
        <v>187</v>
      </c>
      <c r="I80" s="9">
        <f t="shared" si="0"/>
        <v>0</v>
      </c>
      <c r="J80" s="10">
        <v>8</v>
      </c>
      <c r="K80" s="9">
        <f t="shared" si="1"/>
        <v>0</v>
      </c>
      <c r="L80" s="9">
        <f t="shared" si="2"/>
        <v>0</v>
      </c>
    </row>
    <row r="81" spans="2:12" s="1" customFormat="1" ht="28.7" customHeight="1" x14ac:dyDescent="0.2">
      <c r="B81" s="4">
        <v>33</v>
      </c>
      <c r="C81" s="5" t="s">
        <v>102</v>
      </c>
      <c r="D81" s="5" t="s">
        <v>103</v>
      </c>
      <c r="E81" s="6" t="s">
        <v>104</v>
      </c>
      <c r="F81" s="5" t="s">
        <v>13</v>
      </c>
      <c r="G81" s="7">
        <v>20</v>
      </c>
      <c r="H81" s="9" t="s">
        <v>187</v>
      </c>
      <c r="I81" s="9">
        <f t="shared" si="0"/>
        <v>0</v>
      </c>
      <c r="J81" s="10">
        <v>8</v>
      </c>
      <c r="K81" s="9">
        <f t="shared" si="1"/>
        <v>0</v>
      </c>
      <c r="L81" s="9">
        <f t="shared" si="2"/>
        <v>0</v>
      </c>
    </row>
    <row r="82" spans="2:12" s="1" customFormat="1" ht="19.7" customHeight="1" x14ac:dyDescent="0.2">
      <c r="B82" s="4">
        <v>34</v>
      </c>
      <c r="C82" s="5" t="s">
        <v>105</v>
      </c>
      <c r="D82" s="5" t="s">
        <v>106</v>
      </c>
      <c r="E82" s="6" t="s">
        <v>107</v>
      </c>
      <c r="F82" s="5" t="s">
        <v>17</v>
      </c>
      <c r="G82" s="7">
        <v>2.5</v>
      </c>
      <c r="H82" s="9" t="s">
        <v>187</v>
      </c>
      <c r="I82" s="9">
        <f t="shared" si="0"/>
        <v>0</v>
      </c>
      <c r="J82" s="10">
        <v>8</v>
      </c>
      <c r="K82" s="9">
        <f t="shared" si="1"/>
        <v>0</v>
      </c>
      <c r="L82" s="9">
        <f t="shared" si="2"/>
        <v>0</v>
      </c>
    </row>
    <row r="83" spans="2:12" s="1" customFormat="1" ht="28.7" customHeight="1" x14ac:dyDescent="0.2">
      <c r="B83" s="4">
        <v>35</v>
      </c>
      <c r="C83" s="5" t="s">
        <v>108</v>
      </c>
      <c r="D83" s="5" t="s">
        <v>109</v>
      </c>
      <c r="E83" s="6" t="s">
        <v>110</v>
      </c>
      <c r="F83" s="5" t="s">
        <v>86</v>
      </c>
      <c r="G83" s="7">
        <v>17</v>
      </c>
      <c r="H83" s="9" t="s">
        <v>187</v>
      </c>
      <c r="I83" s="9">
        <f t="shared" si="0"/>
        <v>0</v>
      </c>
      <c r="J83" s="10">
        <v>8</v>
      </c>
      <c r="K83" s="9">
        <f t="shared" si="1"/>
        <v>0</v>
      </c>
      <c r="L83" s="9">
        <f t="shared" si="2"/>
        <v>0</v>
      </c>
    </row>
    <row r="84" spans="2:12" s="1" customFormat="1" ht="28.7" customHeight="1" x14ac:dyDescent="0.2">
      <c r="B84" s="4">
        <v>36</v>
      </c>
      <c r="C84" s="5" t="s">
        <v>111</v>
      </c>
      <c r="D84" s="5" t="s">
        <v>112</v>
      </c>
      <c r="E84" s="6" t="s">
        <v>113</v>
      </c>
      <c r="F84" s="5" t="s">
        <v>86</v>
      </c>
      <c r="G84" s="7">
        <v>10</v>
      </c>
      <c r="H84" s="9" t="s">
        <v>187</v>
      </c>
      <c r="I84" s="9">
        <f t="shared" si="0"/>
        <v>0</v>
      </c>
      <c r="J84" s="10">
        <v>8</v>
      </c>
      <c r="K84" s="9">
        <f t="shared" si="1"/>
        <v>0</v>
      </c>
      <c r="L84" s="9">
        <f t="shared" si="2"/>
        <v>0</v>
      </c>
    </row>
    <row r="85" spans="2:12" s="1" customFormat="1" ht="19.7" customHeight="1" x14ac:dyDescent="0.2">
      <c r="B85" s="4">
        <v>37</v>
      </c>
      <c r="C85" s="5" t="s">
        <v>114</v>
      </c>
      <c r="D85" s="5" t="s">
        <v>115</v>
      </c>
      <c r="E85" s="6" t="s">
        <v>116</v>
      </c>
      <c r="F85" s="5" t="s">
        <v>86</v>
      </c>
      <c r="G85" s="7">
        <v>166</v>
      </c>
      <c r="H85" s="9" t="s">
        <v>187</v>
      </c>
      <c r="I85" s="9">
        <f t="shared" si="0"/>
        <v>0</v>
      </c>
      <c r="J85" s="10">
        <v>8</v>
      </c>
      <c r="K85" s="9">
        <f t="shared" si="1"/>
        <v>0</v>
      </c>
      <c r="L85" s="9">
        <f t="shared" si="2"/>
        <v>0</v>
      </c>
    </row>
    <row r="86" spans="2:12" s="1" customFormat="1" ht="19.7" customHeight="1" x14ac:dyDescent="0.2">
      <c r="B86" s="4">
        <v>38</v>
      </c>
      <c r="C86" s="5" t="s">
        <v>117</v>
      </c>
      <c r="D86" s="5" t="s">
        <v>118</v>
      </c>
      <c r="E86" s="6" t="s">
        <v>119</v>
      </c>
      <c r="F86" s="5" t="s">
        <v>17</v>
      </c>
      <c r="G86" s="7">
        <v>1.22</v>
      </c>
      <c r="H86" s="9" t="s">
        <v>187</v>
      </c>
      <c r="I86" s="9">
        <f t="shared" si="0"/>
        <v>0</v>
      </c>
      <c r="J86" s="10">
        <v>8</v>
      </c>
      <c r="K86" s="9">
        <f t="shared" si="1"/>
        <v>0</v>
      </c>
      <c r="L86" s="9">
        <f t="shared" si="2"/>
        <v>0</v>
      </c>
    </row>
    <row r="87" spans="2:12" s="1" customFormat="1" ht="19.7" customHeight="1" x14ac:dyDescent="0.2">
      <c r="B87" s="4">
        <v>39</v>
      </c>
      <c r="C87" s="5" t="s">
        <v>120</v>
      </c>
      <c r="D87" s="5" t="s">
        <v>121</v>
      </c>
      <c r="E87" s="6" t="s">
        <v>122</v>
      </c>
      <c r="F87" s="5" t="s">
        <v>29</v>
      </c>
      <c r="G87" s="7">
        <v>36.450000000000003</v>
      </c>
      <c r="H87" s="9" t="s">
        <v>187</v>
      </c>
      <c r="I87" s="9">
        <f t="shared" si="0"/>
        <v>0</v>
      </c>
      <c r="J87" s="10">
        <v>8</v>
      </c>
      <c r="K87" s="9">
        <f t="shared" si="1"/>
        <v>0</v>
      </c>
      <c r="L87" s="9">
        <f t="shared" si="2"/>
        <v>0</v>
      </c>
    </row>
    <row r="88" spans="2:12" s="1" customFormat="1" ht="28.7" customHeight="1" x14ac:dyDescent="0.2">
      <c r="B88" s="4">
        <v>40</v>
      </c>
      <c r="C88" s="5" t="s">
        <v>123</v>
      </c>
      <c r="D88" s="5" t="s">
        <v>124</v>
      </c>
      <c r="E88" s="6" t="s">
        <v>125</v>
      </c>
      <c r="F88" s="5" t="s">
        <v>126</v>
      </c>
      <c r="G88" s="7">
        <v>1200</v>
      </c>
      <c r="H88" s="9" t="s">
        <v>187</v>
      </c>
      <c r="I88" s="9">
        <f t="shared" si="0"/>
        <v>0</v>
      </c>
      <c r="J88" s="10">
        <v>8</v>
      </c>
      <c r="K88" s="9">
        <f t="shared" si="1"/>
        <v>0</v>
      </c>
      <c r="L88" s="9">
        <f t="shared" si="2"/>
        <v>0</v>
      </c>
    </row>
    <row r="89" spans="2:12" s="1" customFormat="1" ht="28.7" customHeight="1" x14ac:dyDescent="0.2">
      <c r="B89" s="4">
        <v>41</v>
      </c>
      <c r="C89" s="5" t="s">
        <v>127</v>
      </c>
      <c r="D89" s="5" t="s">
        <v>128</v>
      </c>
      <c r="E89" s="6" t="s">
        <v>129</v>
      </c>
      <c r="F89" s="5" t="s">
        <v>126</v>
      </c>
      <c r="G89" s="7">
        <v>200</v>
      </c>
      <c r="H89" s="9" t="s">
        <v>187</v>
      </c>
      <c r="I89" s="9">
        <f t="shared" si="0"/>
        <v>0</v>
      </c>
      <c r="J89" s="10">
        <v>8</v>
      </c>
      <c r="K89" s="9">
        <f t="shared" si="1"/>
        <v>0</v>
      </c>
      <c r="L89" s="9">
        <f t="shared" si="2"/>
        <v>0</v>
      </c>
    </row>
    <row r="90" spans="2:12" s="1" customFormat="1" ht="19.7" customHeight="1" x14ac:dyDescent="0.2">
      <c r="B90" s="4">
        <v>42</v>
      </c>
      <c r="C90" s="5" t="s">
        <v>130</v>
      </c>
      <c r="D90" s="5" t="s">
        <v>131</v>
      </c>
      <c r="E90" s="6" t="s">
        <v>132</v>
      </c>
      <c r="F90" s="5" t="s">
        <v>82</v>
      </c>
      <c r="G90" s="7">
        <v>491</v>
      </c>
      <c r="H90" s="9" t="s">
        <v>187</v>
      </c>
      <c r="I90" s="9">
        <f t="shared" si="0"/>
        <v>0</v>
      </c>
      <c r="J90" s="10">
        <v>8</v>
      </c>
      <c r="K90" s="9">
        <f t="shared" si="1"/>
        <v>0</v>
      </c>
      <c r="L90" s="9">
        <f t="shared" si="2"/>
        <v>0</v>
      </c>
    </row>
    <row r="91" spans="2:12" s="1" customFormat="1" ht="19.7" customHeight="1" x14ac:dyDescent="0.2">
      <c r="B91" s="4">
        <v>43</v>
      </c>
      <c r="C91" s="5" t="s">
        <v>133</v>
      </c>
      <c r="D91" s="5" t="s">
        <v>134</v>
      </c>
      <c r="E91" s="6" t="s">
        <v>132</v>
      </c>
      <c r="F91" s="5" t="s">
        <v>82</v>
      </c>
      <c r="G91" s="7">
        <v>418</v>
      </c>
      <c r="H91" s="9" t="s">
        <v>187</v>
      </c>
      <c r="I91" s="9">
        <f t="shared" si="0"/>
        <v>0</v>
      </c>
      <c r="J91" s="10">
        <v>23</v>
      </c>
      <c r="K91" s="9">
        <f t="shared" si="1"/>
        <v>0</v>
      </c>
      <c r="L91" s="9">
        <f t="shared" si="2"/>
        <v>0</v>
      </c>
    </row>
    <row r="92" spans="2:12" s="1" customFormat="1" ht="19.7" customHeight="1" x14ac:dyDescent="0.2">
      <c r="B92" s="4">
        <v>44</v>
      </c>
      <c r="C92" s="5" t="s">
        <v>135</v>
      </c>
      <c r="D92" s="5" t="s">
        <v>136</v>
      </c>
      <c r="E92" s="6" t="s">
        <v>137</v>
      </c>
      <c r="F92" s="5" t="s">
        <v>82</v>
      </c>
      <c r="G92" s="7">
        <v>17</v>
      </c>
      <c r="H92" s="9" t="s">
        <v>187</v>
      </c>
      <c r="I92" s="9">
        <f t="shared" si="0"/>
        <v>0</v>
      </c>
      <c r="J92" s="10">
        <v>8</v>
      </c>
      <c r="K92" s="9">
        <f t="shared" si="1"/>
        <v>0</v>
      </c>
      <c r="L92" s="9">
        <f t="shared" si="2"/>
        <v>0</v>
      </c>
    </row>
    <row r="93" spans="2:12" s="1" customFormat="1" ht="19.7" customHeight="1" x14ac:dyDescent="0.2">
      <c r="B93" s="4">
        <v>45</v>
      </c>
      <c r="C93" s="5" t="s">
        <v>138</v>
      </c>
      <c r="D93" s="5" t="s">
        <v>139</v>
      </c>
      <c r="E93" s="6" t="s">
        <v>140</v>
      </c>
      <c r="F93" s="5" t="s">
        <v>82</v>
      </c>
      <c r="G93" s="7">
        <v>28</v>
      </c>
      <c r="H93" s="9" t="s">
        <v>187</v>
      </c>
      <c r="I93" s="9">
        <f t="shared" si="0"/>
        <v>0</v>
      </c>
      <c r="J93" s="10">
        <v>8</v>
      </c>
      <c r="K93" s="9">
        <f t="shared" si="1"/>
        <v>0</v>
      </c>
      <c r="L93" s="9">
        <f t="shared" si="2"/>
        <v>0</v>
      </c>
    </row>
    <row r="94" spans="2:12" s="1" customFormat="1" ht="19.7" customHeight="1" x14ac:dyDescent="0.2">
      <c r="B94" s="4">
        <v>46</v>
      </c>
      <c r="C94" s="5" t="s">
        <v>141</v>
      </c>
      <c r="D94" s="5" t="s">
        <v>142</v>
      </c>
      <c r="E94" s="6" t="s">
        <v>143</v>
      </c>
      <c r="F94" s="5" t="s">
        <v>82</v>
      </c>
      <c r="G94" s="7">
        <v>6</v>
      </c>
      <c r="H94" s="9" t="s">
        <v>187</v>
      </c>
      <c r="I94" s="9">
        <f t="shared" si="0"/>
        <v>0</v>
      </c>
      <c r="J94" s="10">
        <v>8</v>
      </c>
      <c r="K94" s="9">
        <f t="shared" si="1"/>
        <v>0</v>
      </c>
      <c r="L94" s="9">
        <f t="shared" si="2"/>
        <v>0</v>
      </c>
    </row>
    <row r="95" spans="2:12" s="1" customFormat="1" ht="19.7" customHeight="1" x14ac:dyDescent="0.2">
      <c r="B95" s="4">
        <v>47</v>
      </c>
      <c r="C95" s="5" t="s">
        <v>144</v>
      </c>
      <c r="D95" s="5" t="s">
        <v>145</v>
      </c>
      <c r="E95" s="6" t="s">
        <v>146</v>
      </c>
      <c r="F95" s="5" t="s">
        <v>82</v>
      </c>
      <c r="G95" s="7">
        <v>2</v>
      </c>
      <c r="H95" s="9" t="s">
        <v>187</v>
      </c>
      <c r="I95" s="9">
        <f t="shared" si="0"/>
        <v>0</v>
      </c>
      <c r="J95" s="10">
        <v>8</v>
      </c>
      <c r="K95" s="9">
        <f t="shared" si="1"/>
        <v>0</v>
      </c>
      <c r="L95" s="9">
        <f t="shared" si="2"/>
        <v>0</v>
      </c>
    </row>
    <row r="96" spans="2:12" s="1" customFormat="1" ht="19.7" customHeight="1" x14ac:dyDescent="0.2">
      <c r="B96" s="4">
        <v>48</v>
      </c>
      <c r="C96" s="5" t="s">
        <v>147</v>
      </c>
      <c r="D96" s="5" t="s">
        <v>148</v>
      </c>
      <c r="E96" s="6" t="s">
        <v>149</v>
      </c>
      <c r="F96" s="5" t="s">
        <v>82</v>
      </c>
      <c r="G96" s="7">
        <v>90</v>
      </c>
      <c r="H96" s="9" t="s">
        <v>187</v>
      </c>
      <c r="I96" s="9">
        <f t="shared" si="0"/>
        <v>0</v>
      </c>
      <c r="J96" s="10">
        <v>8</v>
      </c>
      <c r="K96" s="9">
        <f t="shared" si="1"/>
        <v>0</v>
      </c>
      <c r="L96" s="9">
        <f t="shared" si="2"/>
        <v>0</v>
      </c>
    </row>
    <row r="97" spans="2:12" s="1" customFormat="1" ht="19.7" customHeight="1" x14ac:dyDescent="0.2">
      <c r="B97" s="4">
        <v>49</v>
      </c>
      <c r="C97" s="5" t="s">
        <v>150</v>
      </c>
      <c r="D97" s="5" t="s">
        <v>151</v>
      </c>
      <c r="E97" s="6" t="s">
        <v>149</v>
      </c>
      <c r="F97" s="5" t="s">
        <v>82</v>
      </c>
      <c r="G97" s="7">
        <v>3</v>
      </c>
      <c r="H97" s="9" t="s">
        <v>187</v>
      </c>
      <c r="I97" s="9">
        <f t="shared" si="0"/>
        <v>0</v>
      </c>
      <c r="J97" s="10">
        <v>23</v>
      </c>
      <c r="K97" s="9">
        <f t="shared" si="1"/>
        <v>0</v>
      </c>
      <c r="L97" s="9">
        <f t="shared" si="2"/>
        <v>0</v>
      </c>
    </row>
    <row r="98" spans="2:12" s="1" customFormat="1" ht="17.25" customHeight="1" x14ac:dyDescent="0.2"/>
    <row r="99" spans="2:12" s="1" customFormat="1" ht="21.4" customHeight="1" x14ac:dyDescent="0.2">
      <c r="B99" s="25" t="s">
        <v>152</v>
      </c>
      <c r="C99" s="25"/>
      <c r="D99" s="25"/>
      <c r="E99" s="25"/>
      <c r="F99" s="26"/>
      <c r="G99" s="26"/>
      <c r="H99" s="26"/>
      <c r="I99" s="26"/>
      <c r="J99" s="26"/>
      <c r="K99" s="26"/>
      <c r="L99" s="26"/>
    </row>
    <row r="100" spans="2:12" s="30" customFormat="1" ht="21.4" customHeight="1" x14ac:dyDescent="0.2">
      <c r="B100" s="28"/>
      <c r="C100" s="28"/>
      <c r="D100" s="28"/>
      <c r="E100" s="28" t="s">
        <v>188</v>
      </c>
      <c r="F100" s="29"/>
      <c r="G100" s="29"/>
      <c r="H100" s="29"/>
      <c r="I100" s="29"/>
      <c r="J100" s="29"/>
      <c r="K100" s="29"/>
      <c r="L100" s="29"/>
    </row>
    <row r="101" spans="2:12" s="1" customFormat="1" ht="21.4" customHeight="1" x14ac:dyDescent="0.2">
      <c r="B101" s="25" t="s">
        <v>153</v>
      </c>
      <c r="C101" s="25"/>
      <c r="D101" s="25"/>
      <c r="E101" s="25"/>
      <c r="F101" s="27"/>
      <c r="G101" s="27"/>
      <c r="H101" s="27"/>
      <c r="I101" s="27"/>
      <c r="J101" s="27"/>
      <c r="K101" s="27"/>
      <c r="L101" s="27"/>
    </row>
    <row r="102" spans="2:12" s="1" customFormat="1" ht="11.1" customHeight="1" x14ac:dyDescent="0.2"/>
    <row r="103" spans="2:12" s="1" customFormat="1" ht="61.35" customHeight="1" x14ac:dyDescent="0.2">
      <c r="B103" s="21" t="s">
        <v>172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s="1" customFormat="1" ht="2.65" customHeight="1" x14ac:dyDescent="0.2"/>
    <row r="105" spans="2:12" s="1" customFormat="1" ht="89.1" customHeight="1" x14ac:dyDescent="0.2">
      <c r="B105" s="21" t="s">
        <v>173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 s="1" customFormat="1" ht="5.25" customHeight="1" x14ac:dyDescent="0.2"/>
    <row r="107" spans="2:12" s="1" customFormat="1" ht="93" customHeight="1" x14ac:dyDescent="0.2">
      <c r="B107" s="21" t="s">
        <v>186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s="1" customFormat="1" ht="5.25" customHeight="1" x14ac:dyDescent="0.2"/>
    <row r="109" spans="2:12" s="1" customFormat="1" ht="37.9" customHeight="1" x14ac:dyDescent="0.2">
      <c r="B109" s="24" t="s">
        <v>166</v>
      </c>
      <c r="C109" s="24"/>
      <c r="D109" s="24"/>
      <c r="E109" s="24"/>
      <c r="F109" s="12" t="s">
        <v>167</v>
      </c>
      <c r="G109" s="12"/>
      <c r="H109" s="12"/>
      <c r="I109" s="12"/>
      <c r="J109" s="12"/>
      <c r="K109" s="12"/>
      <c r="L109" s="12"/>
    </row>
    <row r="110" spans="2:12" s="1" customFormat="1" ht="28.7" customHeight="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2:12" s="1" customFormat="1" ht="28.7" customHeight="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2:12" s="1" customFormat="1" ht="28.7" customHeight="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2:12" s="1" customFormat="1" ht="28.7" customHeight="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2:12" s="1" customFormat="1" ht="2.65" customHeight="1" x14ac:dyDescent="0.2"/>
    <row r="115" spans="2:12" s="1" customFormat="1" ht="165" customHeight="1" x14ac:dyDescent="0.2">
      <c r="B115" s="21" t="s">
        <v>174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2:12" s="1" customFormat="1" ht="2.65" customHeight="1" x14ac:dyDescent="0.2"/>
    <row r="117" spans="2:12" s="1" customFormat="1" ht="33.6" customHeight="1" x14ac:dyDescent="0.2">
      <c r="B117" s="20" t="s">
        <v>175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2:12" s="1" customFormat="1" ht="2.65" customHeight="1" x14ac:dyDescent="0.2"/>
    <row r="119" spans="2:12" s="1" customFormat="1" ht="37.9" customHeight="1" x14ac:dyDescent="0.2">
      <c r="B119" s="24" t="s">
        <v>168</v>
      </c>
      <c r="C119" s="24"/>
      <c r="D119" s="24"/>
      <c r="E119" s="24"/>
      <c r="F119" s="19" t="s">
        <v>169</v>
      </c>
      <c r="G119" s="19"/>
      <c r="H119" s="19"/>
      <c r="I119" s="19"/>
      <c r="J119" s="19"/>
      <c r="K119" s="19"/>
      <c r="L119" s="19"/>
    </row>
    <row r="120" spans="2:12" s="1" customFormat="1" ht="28.7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2:12" s="1" customFormat="1" ht="28.7" customHeight="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2:12" s="1" customFormat="1" ht="28.7" customHeight="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2:12" s="1" customFormat="1" ht="28.7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2:12" s="1" customFormat="1" ht="2.65" customHeight="1" x14ac:dyDescent="0.2"/>
    <row r="125" spans="2:12" s="1" customFormat="1" ht="130.69999999999999" customHeight="1" x14ac:dyDescent="0.2">
      <c r="B125" s="21" t="s">
        <v>176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2:12" s="1" customFormat="1" ht="2.65" customHeight="1" x14ac:dyDescent="0.2"/>
    <row r="127" spans="2:12" s="1" customFormat="1" ht="47.45" customHeight="1" x14ac:dyDescent="0.2">
      <c r="B127" s="21" t="s">
        <v>177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2:12" s="1" customFormat="1" ht="2.65" customHeight="1" x14ac:dyDescent="0.2"/>
    <row r="129" spans="2:12" s="1" customFormat="1" ht="60" customHeight="1" x14ac:dyDescent="0.2">
      <c r="B129" s="21" t="s">
        <v>178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2:12" s="1" customFormat="1" ht="2.65" customHeight="1" x14ac:dyDescent="0.2"/>
    <row r="131" spans="2:12" s="1" customFormat="1" ht="33.6" customHeight="1" x14ac:dyDescent="0.2">
      <c r="B131" s="21" t="s">
        <v>179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2:12" s="1" customFormat="1" ht="2.65" customHeight="1" x14ac:dyDescent="0.2"/>
    <row r="133" spans="2:12" s="1" customFormat="1" ht="116.85" customHeight="1" x14ac:dyDescent="0.2">
      <c r="B133" s="21" t="s">
        <v>180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2:12" s="1" customFormat="1" ht="2.65" customHeight="1" x14ac:dyDescent="0.2"/>
    <row r="135" spans="2:12" s="1" customFormat="1" ht="84.75" customHeight="1" x14ac:dyDescent="0.2">
      <c r="B135" s="21" t="s">
        <v>181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2:12" s="1" customFormat="1" ht="24" customHeight="1" x14ac:dyDescent="0.2"/>
    <row r="137" spans="2:12" s="1" customFormat="1" ht="17.649999999999999" customHeight="1" x14ac:dyDescent="0.2">
      <c r="I137" s="23" t="s">
        <v>165</v>
      </c>
      <c r="J137" s="23"/>
    </row>
    <row r="138" spans="2:12" s="1" customFormat="1" ht="18" customHeight="1" x14ac:dyDescent="0.2"/>
    <row r="139" spans="2:12" s="1" customFormat="1" ht="81.599999999999994" customHeight="1" x14ac:dyDescent="0.2">
      <c r="B139" s="22" t="s">
        <v>182</v>
      </c>
      <c r="C139" s="22"/>
      <c r="D139" s="22"/>
      <c r="E139" s="22"/>
      <c r="F139" s="22"/>
      <c r="G139" s="22"/>
      <c r="H139" s="22"/>
      <c r="I139" s="22"/>
      <c r="J139" s="22"/>
    </row>
  </sheetData>
  <mergeCells count="55">
    <mergeCell ref="B113:E113"/>
    <mergeCell ref="B99:E99"/>
    <mergeCell ref="B101:E101"/>
    <mergeCell ref="B103:L103"/>
    <mergeCell ref="B105:L105"/>
    <mergeCell ref="B107:L107"/>
    <mergeCell ref="F99:L99"/>
    <mergeCell ref="F101:L101"/>
    <mergeCell ref="B133:L133"/>
    <mergeCell ref="B135:L135"/>
    <mergeCell ref="B139:J139"/>
    <mergeCell ref="I137:J137"/>
    <mergeCell ref="B122:E122"/>
    <mergeCell ref="B123:E123"/>
    <mergeCell ref="F123:L123"/>
    <mergeCell ref="B125:L125"/>
    <mergeCell ref="B127:L127"/>
    <mergeCell ref="F122:L122"/>
    <mergeCell ref="B28:K28"/>
    <mergeCell ref="B33:K33"/>
    <mergeCell ref="B38:K38"/>
    <mergeCell ref="B129:L129"/>
    <mergeCell ref="B131:L131"/>
    <mergeCell ref="B115:L115"/>
    <mergeCell ref="B117:L117"/>
    <mergeCell ref="B119:E119"/>
    <mergeCell ref="B120:E120"/>
    <mergeCell ref="B121:E121"/>
    <mergeCell ref="F120:L120"/>
    <mergeCell ref="F121:L121"/>
    <mergeCell ref="B109:E109"/>
    <mergeCell ref="B110:E110"/>
    <mergeCell ref="B111:E111"/>
    <mergeCell ref="B112:E112"/>
    <mergeCell ref="F110:L110"/>
    <mergeCell ref="F111:L111"/>
    <mergeCell ref="F112:L112"/>
    <mergeCell ref="F113:L113"/>
    <mergeCell ref="F119:L119"/>
    <mergeCell ref="I2:L2"/>
    <mergeCell ref="F109:L109"/>
    <mergeCell ref="G11:L12"/>
    <mergeCell ref="B4:D4"/>
    <mergeCell ref="B43:K43"/>
    <mergeCell ref="B48:K48"/>
    <mergeCell ref="B6:D6"/>
    <mergeCell ref="B8:D8"/>
    <mergeCell ref="E14:G14"/>
    <mergeCell ref="B10:D11"/>
    <mergeCell ref="B16:E16"/>
    <mergeCell ref="B18:E18"/>
    <mergeCell ref="B20:E20"/>
    <mergeCell ref="B22:E22"/>
    <mergeCell ref="B23:L23"/>
    <mergeCell ref="B25:L25"/>
  </mergeCells>
  <pageMargins left="0.7" right="0.7" top="0.75" bottom="0.75" header="0.3" footer="0.3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Paweł Woronko</cp:lastModifiedBy>
  <cp:lastPrinted>2024-10-18T07:43:50Z</cp:lastPrinted>
  <dcterms:created xsi:type="dcterms:W3CDTF">2024-10-17T07:45:03Z</dcterms:created>
  <dcterms:modified xsi:type="dcterms:W3CDTF">2024-10-18T07:43:52Z</dcterms:modified>
</cp:coreProperties>
</file>