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Dyski współdzielone\Purchases &amp; Public procurement\Przetargi\2022\IMOL.ZP.03.2022 - WR na łaźnie wodne i aspirator\2022.01.12 - Zaproszenie do negocjacji\Załączniki cz. II\"/>
    </mc:Choice>
  </mc:AlternateContent>
  <bookViews>
    <workbookView xWindow="390" yWindow="705" windowWidth="19815" windowHeight="5970"/>
  </bookViews>
  <sheets>
    <sheet name="część VI" sheetId="1" r:id="rId1"/>
  </sheets>
  <calcPr calcId="152511"/>
</workbook>
</file>

<file path=xl/calcChain.xml><?xml version="1.0" encoding="utf-8"?>
<calcChain xmlns="http://schemas.openxmlformats.org/spreadsheetml/2006/main">
  <c r="M5" i="1" l="1"/>
  <c r="M6" i="1"/>
  <c r="M7" i="1"/>
  <c r="M4" i="1"/>
  <c r="E10" i="1" l="1"/>
  <c r="M8" i="1"/>
  <c r="K19" i="1" l="1"/>
  <c r="K17" i="1"/>
  <c r="E11" i="1"/>
  <c r="E12" i="1"/>
  <c r="E13" i="1"/>
  <c r="E14" i="1"/>
  <c r="H17" i="1" l="1"/>
  <c r="H19" i="1" s="1"/>
  <c r="J8" i="1"/>
  <c r="J19" i="1" l="1"/>
  <c r="J17" i="1"/>
  <c r="H18" i="1"/>
  <c r="E8" i="1"/>
  <c r="D8" i="1"/>
  <c r="G4" i="1"/>
  <c r="S4" i="1"/>
  <c r="F4" i="1" s="1"/>
  <c r="G5" i="1"/>
  <c r="S5" i="1"/>
  <c r="F5" i="1" s="1"/>
  <c r="G6" i="1"/>
  <c r="S6" i="1"/>
  <c r="F6" i="1" s="1"/>
  <c r="G7" i="1"/>
  <c r="S7" i="1"/>
  <c r="F7" i="1" s="1"/>
  <c r="H4" i="1" l="1"/>
  <c r="I4" i="1" s="1"/>
  <c r="G8" i="1"/>
  <c r="G17" i="1" s="1"/>
  <c r="H7" i="1"/>
  <c r="I7" i="1" s="1"/>
  <c r="H6" i="1"/>
  <c r="I6" i="1" s="1"/>
  <c r="H5" i="1"/>
  <c r="I5" i="1" s="1"/>
  <c r="G18" i="1" l="1"/>
  <c r="G19" i="1" s="1"/>
  <c r="F8" i="1"/>
  <c r="S8" i="1" s="1"/>
  <c r="I8" i="1"/>
  <c r="I17" i="1" s="1"/>
  <c r="H8" i="1"/>
  <c r="I18" i="1" l="1"/>
  <c r="I19" i="1" s="1"/>
</calcChain>
</file>

<file path=xl/sharedStrings.xml><?xml version="1.0" encoding="utf-8"?>
<sst xmlns="http://schemas.openxmlformats.org/spreadsheetml/2006/main" count="34" uniqueCount="34">
  <si>
    <t>Lp.</t>
  </si>
  <si>
    <t>VAT 
[%]</t>
  </si>
  <si>
    <t>Wartość brutto 
[PLN]</t>
  </si>
  <si>
    <t>watość podatku VAT
[PLN]</t>
  </si>
  <si>
    <t>Wartość netto
[PLN]</t>
  </si>
  <si>
    <t>Nazwa przedmiotu zamówienia oraz model referencyjny</t>
  </si>
  <si>
    <t>ilość sztuk</t>
  </si>
  <si>
    <t>Cena jednostkowa netto za sztukę [PLN]</t>
  </si>
  <si>
    <t>Cena brutto za sztukę [PLN]</t>
  </si>
  <si>
    <t>VAT do obliczeń</t>
  </si>
  <si>
    <t>zw</t>
  </si>
  <si>
    <t>model</t>
  </si>
  <si>
    <t>producent</t>
  </si>
  <si>
    <t>numer katalogowy Wykonawcy</t>
  </si>
  <si>
    <t>wskazane stawki VAT [%]</t>
  </si>
  <si>
    <t>Razem wartość oferty</t>
  </si>
  <si>
    <t>Kalkukacja cenowa oferty</t>
  </si>
  <si>
    <t>Wartość produktów z formularza cenowego (zamówienie podstawowe)</t>
  </si>
  <si>
    <t>wartość netto
[PLN]</t>
  </si>
  <si>
    <t>wartość brutto
[PLN]</t>
  </si>
  <si>
    <t>średni czas dostawy</t>
  </si>
  <si>
    <t>czas dostawy**</t>
  </si>
  <si>
    <t>okres gwarancji [miesiące]***</t>
  </si>
  <si>
    <t>numer katalogowy Producenta</t>
  </si>
  <si>
    <t>minimalny wymagany okres gwarancji [miesiące]</t>
  </si>
  <si>
    <t>dodatkowy okres gwarancji [miesiące]</t>
  </si>
  <si>
    <t>średni dodatkowy okres gwarancji</t>
  </si>
  <si>
    <r>
      <t>Wartość produktów z prawa opcji (</t>
    </r>
    <r>
      <rPr>
        <b/>
        <sz val="12"/>
        <rFont val="Calibri"/>
        <family val="2"/>
        <charset val="238"/>
      </rPr>
      <t>10%</t>
    </r>
    <r>
      <rPr>
        <sz val="12"/>
        <color theme="1"/>
        <rFont val="Calibri"/>
        <family val="2"/>
        <charset val="238"/>
      </rPr>
      <t xml:space="preserve"> wartości zamówienia podstawowego)</t>
    </r>
  </si>
  <si>
    <t>Łaźnia wodna typ 1</t>
  </si>
  <si>
    <t>Łaźnia wodna typ 2</t>
  </si>
  <si>
    <t>Łaźnia wodna typ 3</t>
  </si>
  <si>
    <t>Łaźnia wodna typ 4</t>
  </si>
  <si>
    <t>Formularz cenowy - część II</t>
  </si>
  <si>
    <t>Termin płatności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</si>
</sst>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0.0"/>
  </numFmts>
  <fonts count="39" x14ac:knownFonts="1">
    <font>
      <sz val="11"/>
      <color theme="1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3"/>
      <name val="Calibri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0"/>
      <name val="Arial"/>
      <family val="2"/>
      <charset val="238"/>
    </font>
    <font>
      <sz val="11"/>
      <color theme="0"/>
      <name val="Calibri"/>
      <family val="2"/>
      <charset val="238"/>
    </font>
    <font>
      <sz val="12"/>
      <color theme="0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2"/>
      <name val="Arial"/>
      <family val="2"/>
      <charset val="238"/>
    </font>
    <font>
      <sz val="11"/>
      <color theme="2"/>
      <name val="Calibri"/>
      <family val="2"/>
      <charset val="238"/>
    </font>
    <font>
      <sz val="11"/>
      <color theme="0" tint="-0.1499984740745262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name val="Calibri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17">
    <xf numFmtId="0" fontId="0" fillId="0" borderId="0"/>
    <xf numFmtId="9" fontId="13" fillId="0" borderId="0" applyFont="0" applyFill="0" applyBorder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21" fillId="8" borderId="13" applyNumberFormat="0" applyAlignment="0" applyProtection="0"/>
    <xf numFmtId="0" fontId="22" fillId="9" borderId="14" applyNumberFormat="0" applyAlignment="0" applyProtection="0"/>
    <xf numFmtId="0" fontId="23" fillId="9" borderId="13" applyNumberFormat="0" applyAlignment="0" applyProtection="0"/>
    <xf numFmtId="0" fontId="24" fillId="0" borderId="15" applyNumberFormat="0" applyFill="0" applyAlignment="0" applyProtection="0"/>
    <xf numFmtId="0" fontId="25" fillId="10" borderId="16" applyNumberFormat="0" applyAlignment="0" applyProtection="0"/>
    <xf numFmtId="0" fontId="28" fillId="0" borderId="18" applyNumberFormat="0" applyFill="0" applyAlignment="0" applyProtection="0"/>
    <xf numFmtId="0" fontId="13" fillId="0" borderId="2"/>
    <xf numFmtId="9" fontId="13" fillId="0" borderId="2" applyFont="0" applyFill="0" applyBorder="0" applyAlignment="0" applyProtection="0"/>
    <xf numFmtId="0" fontId="13" fillId="0" borderId="2"/>
    <xf numFmtId="0" fontId="4" fillId="0" borderId="2"/>
    <xf numFmtId="0" fontId="14" fillId="0" borderId="2" applyNumberFormat="0" applyFill="0" applyBorder="0" applyAlignment="0" applyProtection="0"/>
    <xf numFmtId="0" fontId="17" fillId="0" borderId="2" applyNumberFormat="0" applyFill="0" applyBorder="0" applyAlignment="0" applyProtection="0"/>
    <xf numFmtId="0" fontId="18" fillId="5" borderId="2" applyNumberFormat="0" applyBorder="0" applyAlignment="0" applyProtection="0"/>
    <xf numFmtId="0" fontId="19" fillId="6" borderId="2" applyNumberFormat="0" applyBorder="0" applyAlignment="0" applyProtection="0"/>
    <xf numFmtId="0" fontId="20" fillId="7" borderId="2" applyNumberFormat="0" applyBorder="0" applyAlignment="0" applyProtection="0"/>
    <xf numFmtId="0" fontId="26" fillId="0" borderId="2" applyNumberFormat="0" applyFill="0" applyBorder="0" applyAlignment="0" applyProtection="0"/>
    <xf numFmtId="0" fontId="4" fillId="11" borderId="17" applyNumberFormat="0" applyFont="0" applyAlignment="0" applyProtection="0"/>
    <xf numFmtId="0" fontId="27" fillId="0" borderId="2" applyNumberFormat="0" applyFill="0" applyBorder="0" applyAlignment="0" applyProtection="0"/>
    <xf numFmtId="0" fontId="29" fillId="12" borderId="2" applyNumberFormat="0" applyBorder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29" fillId="15" borderId="2" applyNumberFormat="0" applyBorder="0" applyAlignment="0" applyProtection="0"/>
    <xf numFmtId="0" fontId="29" fillId="16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29" fillId="19" borderId="2" applyNumberFormat="0" applyBorder="0" applyAlignment="0" applyProtection="0"/>
    <xf numFmtId="0" fontId="29" fillId="20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29" fillId="23" borderId="2" applyNumberFormat="0" applyBorder="0" applyAlignment="0" applyProtection="0"/>
    <xf numFmtId="0" fontId="29" fillId="24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29" fillId="27" borderId="2" applyNumberFormat="0" applyBorder="0" applyAlignment="0" applyProtection="0"/>
    <xf numFmtId="0" fontId="29" fillId="28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29" fillId="31" borderId="2" applyNumberFormat="0" applyBorder="0" applyAlignment="0" applyProtection="0"/>
    <xf numFmtId="0" fontId="29" fillId="32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29" fillId="35" borderId="2" applyNumberFormat="0" applyBorder="0" applyAlignment="0" applyProtection="0"/>
    <xf numFmtId="0" fontId="4" fillId="0" borderId="2"/>
    <xf numFmtId="0" fontId="4" fillId="0" borderId="2"/>
    <xf numFmtId="0" fontId="4" fillId="11" borderId="17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7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7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7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13" fillId="0" borderId="2"/>
    <xf numFmtId="0" fontId="13" fillId="0" borderId="2"/>
    <xf numFmtId="0" fontId="33" fillId="0" borderId="2"/>
    <xf numFmtId="9" fontId="33" fillId="0" borderId="2" applyFont="0" applyFill="0" applyBorder="0" applyAlignment="0" applyProtection="0"/>
    <xf numFmtId="0" fontId="33" fillId="0" borderId="2"/>
    <xf numFmtId="0" fontId="33" fillId="0" borderId="2"/>
    <xf numFmtId="0" fontId="33" fillId="0" borderId="2"/>
    <xf numFmtId="0" fontId="13" fillId="0" borderId="2"/>
    <xf numFmtId="0" fontId="33" fillId="0" borderId="2"/>
    <xf numFmtId="9" fontId="33" fillId="0" borderId="2" applyFont="0" applyFill="0" applyBorder="0" applyAlignment="0" applyProtection="0"/>
    <xf numFmtId="0" fontId="33" fillId="0" borderId="2"/>
    <xf numFmtId="9" fontId="33" fillId="0" borderId="2" applyFont="0" applyFill="0" applyBorder="0" applyAlignment="0" applyProtection="0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13" fillId="0" borderId="2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13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33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33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</cellStyleXfs>
  <cellXfs count="74">
    <xf numFmtId="0" fontId="0" fillId="0" borderId="0" xfId="0" applyFont="1" applyAlignment="1"/>
    <xf numFmtId="0" fontId="6" fillId="0" borderId="0" xfId="0" applyFont="1"/>
    <xf numFmtId="0" fontId="6" fillId="0" borderId="0" xfId="0" applyFont="1" applyAlignment="1">
      <alignment wrapText="1"/>
    </xf>
    <xf numFmtId="0" fontId="0" fillId="0" borderId="0" xfId="0" applyFont="1" applyAlignment="1"/>
    <xf numFmtId="0" fontId="8" fillId="0" borderId="2" xfId="0" applyFont="1" applyBorder="1" applyAlignment="1">
      <alignment horizontal="center"/>
    </xf>
    <xf numFmtId="164" fontId="8" fillId="0" borderId="2" xfId="0" applyNumberFormat="1" applyFont="1" applyBorder="1"/>
    <xf numFmtId="0" fontId="0" fillId="0" borderId="0" xfId="0" applyFont="1" applyAlignment="1">
      <alignment wrapText="1"/>
    </xf>
    <xf numFmtId="164" fontId="5" fillId="4" borderId="6" xfId="0" applyNumberFormat="1" applyFont="1" applyFill="1" applyBorder="1" applyAlignment="1" applyProtection="1">
      <alignment horizontal="center" vertical="center" wrapText="1"/>
      <protection locked="0"/>
    </xf>
    <xf numFmtId="9" fontId="5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Protection="1"/>
    <xf numFmtId="0" fontId="6" fillId="0" borderId="0" xfId="0" applyFont="1" applyAlignment="1" applyProtection="1">
      <alignment wrapText="1"/>
    </xf>
    <xf numFmtId="0" fontId="6" fillId="0" borderId="0" xfId="0" applyFont="1" applyProtection="1"/>
    <xf numFmtId="0" fontId="9" fillId="3" borderId="7" xfId="0" applyFont="1" applyFill="1" applyBorder="1" applyAlignment="1" applyProtection="1">
      <alignment horizontal="center" vertical="center" wrapText="1"/>
    </xf>
    <xf numFmtId="164" fontId="5" fillId="3" borderId="4" xfId="0" applyNumberFormat="1" applyFont="1" applyFill="1" applyBorder="1" applyAlignment="1" applyProtection="1">
      <alignment horizontal="center" vertical="center" wrapText="1"/>
    </xf>
    <xf numFmtId="9" fontId="5" fillId="3" borderId="4" xfId="0" applyNumberFormat="1" applyFont="1" applyFill="1" applyBorder="1" applyAlignment="1" applyProtection="1">
      <alignment horizontal="center" vertical="center" wrapText="1"/>
    </xf>
    <xf numFmtId="164" fontId="5" fillId="3" borderId="5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0" fillId="0" borderId="0" xfId="0" applyFont="1" applyAlignment="1" applyProtection="1"/>
    <xf numFmtId="0" fontId="0" fillId="0" borderId="0" xfId="0" applyFont="1" applyAlignment="1" applyProtection="1">
      <alignment wrapText="1"/>
    </xf>
    <xf numFmtId="0" fontId="5" fillId="0" borderId="6" xfId="0" applyFont="1" applyBorder="1" applyAlignment="1" applyProtection="1">
      <alignment vertical="center" wrapText="1"/>
    </xf>
    <xf numFmtId="0" fontId="10" fillId="0" borderId="6" xfId="0" applyFont="1" applyBorder="1" applyAlignment="1" applyProtection="1">
      <alignment vertical="center" wrapText="1"/>
    </xf>
    <xf numFmtId="0" fontId="11" fillId="3" borderId="4" xfId="0" applyFont="1" applyFill="1" applyBorder="1" applyAlignment="1" applyProtection="1">
      <alignment horizontal="center" vertical="center" wrapText="1"/>
    </xf>
    <xf numFmtId="0" fontId="9" fillId="3" borderId="8" xfId="0" applyFont="1" applyFill="1" applyBorder="1" applyAlignment="1" applyProtection="1">
      <alignment horizontal="center" vertical="center" wrapText="1"/>
    </xf>
    <xf numFmtId="164" fontId="8" fillId="0" borderId="7" xfId="0" applyNumberFormat="1" applyFont="1" applyBorder="1" applyProtection="1"/>
    <xf numFmtId="0" fontId="12" fillId="0" borderId="0" xfId="0" applyFont="1" applyAlignment="1"/>
    <xf numFmtId="0" fontId="31" fillId="0" borderId="0" xfId="0" applyFont="1"/>
    <xf numFmtId="9" fontId="32" fillId="0" borderId="0" xfId="1" applyFont="1" applyAlignment="1">
      <alignment horizontal="center" vertical="center"/>
    </xf>
    <xf numFmtId="0" fontId="30" fillId="0" borderId="0" xfId="0" applyFont="1" applyAlignment="1"/>
    <xf numFmtId="9" fontId="34" fillId="0" borderId="2" xfId="110" applyNumberFormat="1" applyFont="1" applyFill="1" applyAlignment="1"/>
    <xf numFmtId="0" fontId="35" fillId="0" borderId="2" xfId="106" applyFont="1"/>
    <xf numFmtId="0" fontId="34" fillId="0" borderId="2" xfId="110" applyFont="1" applyFill="1" applyAlignment="1"/>
    <xf numFmtId="0" fontId="10" fillId="0" borderId="6" xfId="111" applyFont="1" applyBorder="1" applyAlignment="1" applyProtection="1">
      <alignment vertical="center" wrapText="1"/>
    </xf>
    <xf numFmtId="2" fontId="8" fillId="0" borderId="2" xfId="0" applyNumberFormat="1" applyFont="1" applyBorder="1" applyAlignment="1" applyProtection="1">
      <alignment wrapText="1"/>
    </xf>
    <xf numFmtId="49" fontId="5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0" xfId="0" applyFont="1" applyAlignment="1">
      <alignment wrapText="1"/>
    </xf>
    <xf numFmtId="164" fontId="5" fillId="3" borderId="9" xfId="187" applyNumberFormat="1" applyFont="1" applyFill="1" applyBorder="1" applyAlignment="1" applyProtection="1">
      <alignment horizontal="center" vertical="center" wrapText="1"/>
    </xf>
    <xf numFmtId="164" fontId="5" fillId="3" borderId="3" xfId="0" applyNumberFormat="1" applyFont="1" applyFill="1" applyBorder="1" applyAlignment="1" applyProtection="1">
      <alignment horizontal="center" vertical="center" wrapText="1"/>
    </xf>
    <xf numFmtId="164" fontId="8" fillId="36" borderId="7" xfId="0" applyNumberFormat="1" applyFont="1" applyFill="1" applyBorder="1" applyProtection="1"/>
    <xf numFmtId="164" fontId="8" fillId="0" borderId="2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 vertical="center"/>
    </xf>
    <xf numFmtId="164" fontId="8" fillId="36" borderId="22" xfId="0" applyNumberFormat="1" applyFont="1" applyFill="1" applyBorder="1" applyAlignment="1">
      <alignment horizontal="center" vertical="center"/>
    </xf>
    <xf numFmtId="2" fontId="8" fillId="36" borderId="7" xfId="0" applyNumberFormat="1" applyFont="1" applyFill="1" applyBorder="1" applyProtection="1"/>
    <xf numFmtId="2" fontId="8" fillId="0" borderId="19" xfId="0" applyNumberFormat="1" applyFont="1" applyBorder="1" applyAlignment="1">
      <alignment horizontal="center" vertical="center"/>
    </xf>
    <xf numFmtId="164" fontId="8" fillId="0" borderId="20" xfId="0" applyNumberFormat="1" applyFont="1" applyFill="1" applyBorder="1" applyAlignment="1">
      <alignment horizontal="center" vertical="center"/>
    </xf>
    <xf numFmtId="2" fontId="8" fillId="0" borderId="20" xfId="0" applyNumberFormat="1" applyFont="1" applyFill="1" applyBorder="1" applyAlignment="1">
      <alignment horizontal="center" vertical="center"/>
    </xf>
    <xf numFmtId="0" fontId="5" fillId="0" borderId="2" xfId="11" applyFont="1" applyBorder="1" applyAlignment="1">
      <alignment horizontal="center" vertical="center" wrapText="1"/>
    </xf>
    <xf numFmtId="1" fontId="5" fillId="4" borderId="6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2" xfId="0" applyNumberFormat="1" applyFont="1" applyFill="1" applyBorder="1" applyAlignment="1">
      <alignment horizontal="center" vertical="center"/>
    </xf>
    <xf numFmtId="1" fontId="5" fillId="37" borderId="6" xfId="0" applyNumberFormat="1" applyFont="1" applyFill="1" applyBorder="1" applyAlignment="1" applyProtection="1">
      <alignment horizontal="center" vertical="center" wrapText="1"/>
    </xf>
    <xf numFmtId="2" fontId="8" fillId="0" borderId="7" xfId="0" applyNumberFormat="1" applyFont="1" applyFill="1" applyBorder="1" applyProtection="1"/>
    <xf numFmtId="165" fontId="8" fillId="36" borderId="7" xfId="0" applyNumberFormat="1" applyFont="1" applyFill="1" applyBorder="1" applyProtection="1"/>
    <xf numFmtId="164" fontId="8" fillId="0" borderId="25" xfId="0" applyNumberFormat="1" applyFont="1" applyBorder="1" applyAlignment="1">
      <alignment horizontal="center" vertical="center" wrapText="1"/>
    </xf>
    <xf numFmtId="2" fontId="8" fillId="0" borderId="26" xfId="0" applyNumberFormat="1" applyFont="1" applyBorder="1" applyAlignment="1">
      <alignment horizontal="center" vertical="center"/>
    </xf>
    <xf numFmtId="2" fontId="8" fillId="0" borderId="27" xfId="0" applyNumberFormat="1" applyFont="1" applyFill="1" applyBorder="1" applyAlignment="1">
      <alignment horizontal="center" vertical="center"/>
    </xf>
    <xf numFmtId="2" fontId="8" fillId="36" borderId="28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/>
    <xf numFmtId="164" fontId="8" fillId="0" borderId="2" xfId="0" applyNumberFormat="1" applyFont="1" applyBorder="1" applyAlignment="1">
      <alignment vertical="center"/>
    </xf>
    <xf numFmtId="0" fontId="6" fillId="0" borderId="2" xfId="0" applyFont="1" applyBorder="1"/>
    <xf numFmtId="2" fontId="8" fillId="36" borderId="9" xfId="0" applyNumberFormat="1" applyFont="1" applyFill="1" applyBorder="1" applyAlignment="1">
      <alignment horizontal="center" vertical="center"/>
    </xf>
    <xf numFmtId="164" fontId="37" fillId="0" borderId="19" xfId="0" applyNumberFormat="1" applyFont="1" applyBorder="1" applyAlignment="1">
      <alignment horizontal="center" vertical="center" wrapText="1"/>
    </xf>
    <xf numFmtId="164" fontId="37" fillId="0" borderId="20" xfId="0" applyNumberFormat="1" applyFont="1" applyBorder="1" applyAlignment="1">
      <alignment horizontal="center" vertical="center" wrapText="1"/>
    </xf>
    <xf numFmtId="164" fontId="8" fillId="0" borderId="21" xfId="0" applyNumberFormat="1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4" fontId="8" fillId="0" borderId="23" xfId="0" applyNumberFormat="1" applyFont="1" applyBorder="1" applyAlignment="1">
      <alignment horizontal="center" vertical="center"/>
    </xf>
    <xf numFmtId="164" fontId="8" fillId="0" borderId="24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49" fontId="5" fillId="4" borderId="6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29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30" xfId="0" applyNumberFormat="1" applyFont="1" applyFill="1" applyBorder="1" applyAlignment="1" applyProtection="1">
      <alignment horizontal="center" vertical="center" wrapText="1"/>
      <protection locked="0"/>
    </xf>
  </cellXfs>
  <cellStyles count="617">
    <cellStyle name="20% - Accent1 2" xfId="24"/>
    <cellStyle name="20% - Accent1 2 2" xfId="118"/>
    <cellStyle name="20% - Accent1 2 2 2" xfId="261"/>
    <cellStyle name="20% - Accent1 2 2 2 2" xfId="548"/>
    <cellStyle name="20% - Accent1 2 2 3" xfId="405"/>
    <cellStyle name="20% - Accent1 2 3" xfId="190"/>
    <cellStyle name="20% - Accent1 2 3 2" xfId="477"/>
    <cellStyle name="20% - Accent1 2 4" xfId="333"/>
    <cellStyle name="20% - Accent1 3" xfId="50"/>
    <cellStyle name="20% - Accent1 3 2" xfId="133"/>
    <cellStyle name="20% - Accent1 3 2 2" xfId="276"/>
    <cellStyle name="20% - Accent1 3 2 2 2" xfId="563"/>
    <cellStyle name="20% - Accent1 3 2 3" xfId="420"/>
    <cellStyle name="20% - Accent1 3 3" xfId="205"/>
    <cellStyle name="20% - Accent1 3 3 2" xfId="492"/>
    <cellStyle name="20% - Accent1 3 4" xfId="348"/>
    <cellStyle name="20% - Accent1 4" xfId="64"/>
    <cellStyle name="20% - Accent1 4 2" xfId="147"/>
    <cellStyle name="20% - Accent1 4 2 2" xfId="290"/>
    <cellStyle name="20% - Accent1 4 2 2 2" xfId="577"/>
    <cellStyle name="20% - Accent1 4 2 3" xfId="434"/>
    <cellStyle name="20% - Accent1 4 3" xfId="219"/>
    <cellStyle name="20% - Accent1 4 3 2" xfId="506"/>
    <cellStyle name="20% - Accent1 4 4" xfId="362"/>
    <cellStyle name="20% - Accent1 5" xfId="78"/>
    <cellStyle name="20% - Accent1 5 2" xfId="161"/>
    <cellStyle name="20% - Accent1 5 2 2" xfId="304"/>
    <cellStyle name="20% - Accent1 5 2 2 2" xfId="591"/>
    <cellStyle name="20% - Accent1 5 2 3" xfId="448"/>
    <cellStyle name="20% - Accent1 5 3" xfId="233"/>
    <cellStyle name="20% - Accent1 5 3 2" xfId="520"/>
    <cellStyle name="20% - Accent1 5 4" xfId="376"/>
    <cellStyle name="20% - Accent1 6" xfId="92"/>
    <cellStyle name="20% - Accent1 6 2" xfId="175"/>
    <cellStyle name="20% - Accent1 6 2 2" xfId="318"/>
    <cellStyle name="20% - Accent1 6 2 2 2" xfId="605"/>
    <cellStyle name="20% - Accent1 6 2 3" xfId="462"/>
    <cellStyle name="20% - Accent1 6 3" xfId="247"/>
    <cellStyle name="20% - Accent1 6 3 2" xfId="534"/>
    <cellStyle name="20% - Accent1 6 4" xfId="390"/>
    <cellStyle name="20% - Accent2 2" xfId="28"/>
    <cellStyle name="20% - Accent2 2 2" xfId="120"/>
    <cellStyle name="20% - Accent2 2 2 2" xfId="263"/>
    <cellStyle name="20% - Accent2 2 2 2 2" xfId="550"/>
    <cellStyle name="20% - Accent2 2 2 3" xfId="407"/>
    <cellStyle name="20% - Accent2 2 3" xfId="192"/>
    <cellStyle name="20% - Accent2 2 3 2" xfId="479"/>
    <cellStyle name="20% - Accent2 2 4" xfId="335"/>
    <cellStyle name="20% - Accent2 3" xfId="52"/>
    <cellStyle name="20% - Accent2 3 2" xfId="135"/>
    <cellStyle name="20% - Accent2 3 2 2" xfId="278"/>
    <cellStyle name="20% - Accent2 3 2 2 2" xfId="565"/>
    <cellStyle name="20% - Accent2 3 2 3" xfId="422"/>
    <cellStyle name="20% - Accent2 3 3" xfId="207"/>
    <cellStyle name="20% - Accent2 3 3 2" xfId="494"/>
    <cellStyle name="20% - Accent2 3 4" xfId="350"/>
    <cellStyle name="20% - Accent2 4" xfId="66"/>
    <cellStyle name="20% - Accent2 4 2" xfId="149"/>
    <cellStyle name="20% - Accent2 4 2 2" xfId="292"/>
    <cellStyle name="20% - Accent2 4 2 2 2" xfId="579"/>
    <cellStyle name="20% - Accent2 4 2 3" xfId="436"/>
    <cellStyle name="20% - Accent2 4 3" xfId="221"/>
    <cellStyle name="20% - Accent2 4 3 2" xfId="508"/>
    <cellStyle name="20% - Accent2 4 4" xfId="364"/>
    <cellStyle name="20% - Accent2 5" xfId="80"/>
    <cellStyle name="20% - Accent2 5 2" xfId="163"/>
    <cellStyle name="20% - Accent2 5 2 2" xfId="306"/>
    <cellStyle name="20% - Accent2 5 2 2 2" xfId="593"/>
    <cellStyle name="20% - Accent2 5 2 3" xfId="450"/>
    <cellStyle name="20% - Accent2 5 3" xfId="235"/>
    <cellStyle name="20% - Accent2 5 3 2" xfId="522"/>
    <cellStyle name="20% - Accent2 5 4" xfId="378"/>
    <cellStyle name="20% - Accent2 6" xfId="94"/>
    <cellStyle name="20% - Accent2 6 2" xfId="177"/>
    <cellStyle name="20% - Accent2 6 2 2" xfId="320"/>
    <cellStyle name="20% - Accent2 6 2 2 2" xfId="607"/>
    <cellStyle name="20% - Accent2 6 2 3" xfId="464"/>
    <cellStyle name="20% - Accent2 6 3" xfId="249"/>
    <cellStyle name="20% - Accent2 6 3 2" xfId="536"/>
    <cellStyle name="20% - Accent2 6 4" xfId="392"/>
    <cellStyle name="20% - Accent3 2" xfId="32"/>
    <cellStyle name="20% - Accent3 2 2" xfId="122"/>
    <cellStyle name="20% - Accent3 2 2 2" xfId="265"/>
    <cellStyle name="20% - Accent3 2 2 2 2" xfId="552"/>
    <cellStyle name="20% - Accent3 2 2 3" xfId="409"/>
    <cellStyle name="20% - Accent3 2 3" xfId="194"/>
    <cellStyle name="20% - Accent3 2 3 2" xfId="481"/>
    <cellStyle name="20% - Accent3 2 4" xfId="337"/>
    <cellStyle name="20% - Accent3 3" xfId="54"/>
    <cellStyle name="20% - Accent3 3 2" xfId="137"/>
    <cellStyle name="20% - Accent3 3 2 2" xfId="280"/>
    <cellStyle name="20% - Accent3 3 2 2 2" xfId="567"/>
    <cellStyle name="20% - Accent3 3 2 3" xfId="424"/>
    <cellStyle name="20% - Accent3 3 3" xfId="209"/>
    <cellStyle name="20% - Accent3 3 3 2" xfId="496"/>
    <cellStyle name="20% - Accent3 3 4" xfId="352"/>
    <cellStyle name="20% - Accent3 4" xfId="68"/>
    <cellStyle name="20% - Accent3 4 2" xfId="151"/>
    <cellStyle name="20% - Accent3 4 2 2" xfId="294"/>
    <cellStyle name="20% - Accent3 4 2 2 2" xfId="581"/>
    <cellStyle name="20% - Accent3 4 2 3" xfId="438"/>
    <cellStyle name="20% - Accent3 4 3" xfId="223"/>
    <cellStyle name="20% - Accent3 4 3 2" xfId="510"/>
    <cellStyle name="20% - Accent3 4 4" xfId="366"/>
    <cellStyle name="20% - Accent3 5" xfId="82"/>
    <cellStyle name="20% - Accent3 5 2" xfId="165"/>
    <cellStyle name="20% - Accent3 5 2 2" xfId="308"/>
    <cellStyle name="20% - Accent3 5 2 2 2" xfId="595"/>
    <cellStyle name="20% - Accent3 5 2 3" xfId="452"/>
    <cellStyle name="20% - Accent3 5 3" xfId="237"/>
    <cellStyle name="20% - Accent3 5 3 2" xfId="524"/>
    <cellStyle name="20% - Accent3 5 4" xfId="380"/>
    <cellStyle name="20% - Accent3 6" xfId="96"/>
    <cellStyle name="20% - Accent3 6 2" xfId="179"/>
    <cellStyle name="20% - Accent3 6 2 2" xfId="322"/>
    <cellStyle name="20% - Accent3 6 2 2 2" xfId="609"/>
    <cellStyle name="20% - Accent3 6 2 3" xfId="466"/>
    <cellStyle name="20% - Accent3 6 3" xfId="251"/>
    <cellStyle name="20% - Accent3 6 3 2" xfId="538"/>
    <cellStyle name="20% - Accent3 6 4" xfId="394"/>
    <cellStyle name="20% - Accent4 2" xfId="36"/>
    <cellStyle name="20% - Accent4 2 2" xfId="124"/>
    <cellStyle name="20% - Accent4 2 2 2" xfId="267"/>
    <cellStyle name="20% - Accent4 2 2 2 2" xfId="554"/>
    <cellStyle name="20% - Accent4 2 2 3" xfId="411"/>
    <cellStyle name="20% - Accent4 2 3" xfId="196"/>
    <cellStyle name="20% - Accent4 2 3 2" xfId="483"/>
    <cellStyle name="20% - Accent4 2 4" xfId="339"/>
    <cellStyle name="20% - Accent4 3" xfId="56"/>
    <cellStyle name="20% - Accent4 3 2" xfId="139"/>
    <cellStyle name="20% - Accent4 3 2 2" xfId="282"/>
    <cellStyle name="20% - Accent4 3 2 2 2" xfId="569"/>
    <cellStyle name="20% - Accent4 3 2 3" xfId="426"/>
    <cellStyle name="20% - Accent4 3 3" xfId="211"/>
    <cellStyle name="20% - Accent4 3 3 2" xfId="498"/>
    <cellStyle name="20% - Accent4 3 4" xfId="354"/>
    <cellStyle name="20% - Accent4 4" xfId="70"/>
    <cellStyle name="20% - Accent4 4 2" xfId="153"/>
    <cellStyle name="20% - Accent4 4 2 2" xfId="296"/>
    <cellStyle name="20% - Accent4 4 2 2 2" xfId="583"/>
    <cellStyle name="20% - Accent4 4 2 3" xfId="440"/>
    <cellStyle name="20% - Accent4 4 3" xfId="225"/>
    <cellStyle name="20% - Accent4 4 3 2" xfId="512"/>
    <cellStyle name="20% - Accent4 4 4" xfId="368"/>
    <cellStyle name="20% - Accent4 5" xfId="84"/>
    <cellStyle name="20% - Accent4 5 2" xfId="167"/>
    <cellStyle name="20% - Accent4 5 2 2" xfId="310"/>
    <cellStyle name="20% - Accent4 5 2 2 2" xfId="597"/>
    <cellStyle name="20% - Accent4 5 2 3" xfId="454"/>
    <cellStyle name="20% - Accent4 5 3" xfId="239"/>
    <cellStyle name="20% - Accent4 5 3 2" xfId="526"/>
    <cellStyle name="20% - Accent4 5 4" xfId="382"/>
    <cellStyle name="20% - Accent4 6" xfId="98"/>
    <cellStyle name="20% - Accent4 6 2" xfId="181"/>
    <cellStyle name="20% - Accent4 6 2 2" xfId="324"/>
    <cellStyle name="20% - Accent4 6 2 2 2" xfId="611"/>
    <cellStyle name="20% - Accent4 6 2 3" xfId="468"/>
    <cellStyle name="20% - Accent4 6 3" xfId="253"/>
    <cellStyle name="20% - Accent4 6 3 2" xfId="540"/>
    <cellStyle name="20% - Accent4 6 4" xfId="396"/>
    <cellStyle name="20% - Accent5 2" xfId="40"/>
    <cellStyle name="20% - Accent5 2 2" xfId="126"/>
    <cellStyle name="20% - Accent5 2 2 2" xfId="269"/>
    <cellStyle name="20% - Accent5 2 2 2 2" xfId="556"/>
    <cellStyle name="20% - Accent5 2 2 3" xfId="413"/>
    <cellStyle name="20% - Accent5 2 3" xfId="198"/>
    <cellStyle name="20% - Accent5 2 3 2" xfId="485"/>
    <cellStyle name="20% - Accent5 2 4" xfId="341"/>
    <cellStyle name="20% - Accent5 3" xfId="58"/>
    <cellStyle name="20% - Accent5 3 2" xfId="141"/>
    <cellStyle name="20% - Accent5 3 2 2" xfId="284"/>
    <cellStyle name="20% - Accent5 3 2 2 2" xfId="571"/>
    <cellStyle name="20% - Accent5 3 2 3" xfId="428"/>
    <cellStyle name="20% - Accent5 3 3" xfId="213"/>
    <cellStyle name="20% - Accent5 3 3 2" xfId="500"/>
    <cellStyle name="20% - Accent5 3 4" xfId="356"/>
    <cellStyle name="20% - Accent5 4" xfId="72"/>
    <cellStyle name="20% - Accent5 4 2" xfId="155"/>
    <cellStyle name="20% - Accent5 4 2 2" xfId="298"/>
    <cellStyle name="20% - Accent5 4 2 2 2" xfId="585"/>
    <cellStyle name="20% - Accent5 4 2 3" xfId="442"/>
    <cellStyle name="20% - Accent5 4 3" xfId="227"/>
    <cellStyle name="20% - Accent5 4 3 2" xfId="514"/>
    <cellStyle name="20% - Accent5 4 4" xfId="370"/>
    <cellStyle name="20% - Accent5 5" xfId="86"/>
    <cellStyle name="20% - Accent5 5 2" xfId="169"/>
    <cellStyle name="20% - Accent5 5 2 2" xfId="312"/>
    <cellStyle name="20% - Accent5 5 2 2 2" xfId="599"/>
    <cellStyle name="20% - Accent5 5 2 3" xfId="456"/>
    <cellStyle name="20% - Accent5 5 3" xfId="241"/>
    <cellStyle name="20% - Accent5 5 3 2" xfId="528"/>
    <cellStyle name="20% - Accent5 5 4" xfId="384"/>
    <cellStyle name="20% - Accent5 6" xfId="100"/>
    <cellStyle name="20% - Accent5 6 2" xfId="183"/>
    <cellStyle name="20% - Accent5 6 2 2" xfId="326"/>
    <cellStyle name="20% - Accent5 6 2 2 2" xfId="613"/>
    <cellStyle name="20% - Accent5 6 2 3" xfId="470"/>
    <cellStyle name="20% - Accent5 6 3" xfId="255"/>
    <cellStyle name="20% - Accent5 6 3 2" xfId="542"/>
    <cellStyle name="20% - Accent5 6 4" xfId="398"/>
    <cellStyle name="20% - Accent6 2" xfId="44"/>
    <cellStyle name="20% - Accent6 2 2" xfId="128"/>
    <cellStyle name="20% - Accent6 2 2 2" xfId="271"/>
    <cellStyle name="20% - Accent6 2 2 2 2" xfId="558"/>
    <cellStyle name="20% - Accent6 2 2 3" xfId="415"/>
    <cellStyle name="20% - Accent6 2 3" xfId="200"/>
    <cellStyle name="20% - Accent6 2 3 2" xfId="487"/>
    <cellStyle name="20% - Accent6 2 4" xfId="343"/>
    <cellStyle name="20% - Accent6 3" xfId="60"/>
    <cellStyle name="20% - Accent6 3 2" xfId="143"/>
    <cellStyle name="20% - Accent6 3 2 2" xfId="286"/>
    <cellStyle name="20% - Accent6 3 2 2 2" xfId="573"/>
    <cellStyle name="20% - Accent6 3 2 3" xfId="430"/>
    <cellStyle name="20% - Accent6 3 3" xfId="215"/>
    <cellStyle name="20% - Accent6 3 3 2" xfId="502"/>
    <cellStyle name="20% - Accent6 3 4" xfId="358"/>
    <cellStyle name="20% - Accent6 4" xfId="74"/>
    <cellStyle name="20% - Accent6 4 2" xfId="157"/>
    <cellStyle name="20% - Accent6 4 2 2" xfId="300"/>
    <cellStyle name="20% - Accent6 4 2 2 2" xfId="587"/>
    <cellStyle name="20% - Accent6 4 2 3" xfId="444"/>
    <cellStyle name="20% - Accent6 4 3" xfId="229"/>
    <cellStyle name="20% - Accent6 4 3 2" xfId="516"/>
    <cellStyle name="20% - Accent6 4 4" xfId="372"/>
    <cellStyle name="20% - Accent6 5" xfId="88"/>
    <cellStyle name="20% - Accent6 5 2" xfId="171"/>
    <cellStyle name="20% - Accent6 5 2 2" xfId="314"/>
    <cellStyle name="20% - Accent6 5 2 2 2" xfId="601"/>
    <cellStyle name="20% - Accent6 5 2 3" xfId="458"/>
    <cellStyle name="20% - Accent6 5 3" xfId="243"/>
    <cellStyle name="20% - Accent6 5 3 2" xfId="530"/>
    <cellStyle name="20% - Accent6 5 4" xfId="386"/>
    <cellStyle name="20% - Accent6 6" xfId="102"/>
    <cellStyle name="20% - Accent6 6 2" xfId="185"/>
    <cellStyle name="20% - Accent6 6 2 2" xfId="328"/>
    <cellStyle name="20% - Accent6 6 2 2 2" xfId="615"/>
    <cellStyle name="20% - Accent6 6 2 3" xfId="472"/>
    <cellStyle name="20% - Accent6 6 3" xfId="257"/>
    <cellStyle name="20% - Accent6 6 3 2" xfId="544"/>
    <cellStyle name="20% - Accent6 6 4" xfId="400"/>
    <cellStyle name="40% - Accent1 2" xfId="25"/>
    <cellStyle name="40% - Accent1 2 2" xfId="119"/>
    <cellStyle name="40% - Accent1 2 2 2" xfId="262"/>
    <cellStyle name="40% - Accent1 2 2 2 2" xfId="549"/>
    <cellStyle name="40% - Accent1 2 2 3" xfId="406"/>
    <cellStyle name="40% - Accent1 2 3" xfId="191"/>
    <cellStyle name="40% - Accent1 2 3 2" xfId="478"/>
    <cellStyle name="40% - Accent1 2 4" xfId="334"/>
    <cellStyle name="40% - Accent1 3" xfId="51"/>
    <cellStyle name="40% - Accent1 3 2" xfId="134"/>
    <cellStyle name="40% - Accent1 3 2 2" xfId="277"/>
    <cellStyle name="40% - Accent1 3 2 2 2" xfId="564"/>
    <cellStyle name="40% - Accent1 3 2 3" xfId="421"/>
    <cellStyle name="40% - Accent1 3 3" xfId="206"/>
    <cellStyle name="40% - Accent1 3 3 2" xfId="493"/>
    <cellStyle name="40% - Accent1 3 4" xfId="349"/>
    <cellStyle name="40% - Accent1 4" xfId="65"/>
    <cellStyle name="40% - Accent1 4 2" xfId="148"/>
    <cellStyle name="40% - Accent1 4 2 2" xfId="291"/>
    <cellStyle name="40% - Accent1 4 2 2 2" xfId="578"/>
    <cellStyle name="40% - Accent1 4 2 3" xfId="435"/>
    <cellStyle name="40% - Accent1 4 3" xfId="220"/>
    <cellStyle name="40% - Accent1 4 3 2" xfId="507"/>
    <cellStyle name="40% - Accent1 4 4" xfId="363"/>
    <cellStyle name="40% - Accent1 5" xfId="79"/>
    <cellStyle name="40% - Accent1 5 2" xfId="162"/>
    <cellStyle name="40% - Accent1 5 2 2" xfId="305"/>
    <cellStyle name="40% - Accent1 5 2 2 2" xfId="592"/>
    <cellStyle name="40% - Accent1 5 2 3" xfId="449"/>
    <cellStyle name="40% - Accent1 5 3" xfId="234"/>
    <cellStyle name="40% - Accent1 5 3 2" xfId="521"/>
    <cellStyle name="40% - Accent1 5 4" xfId="377"/>
    <cellStyle name="40% - Accent1 6" xfId="93"/>
    <cellStyle name="40% - Accent1 6 2" xfId="176"/>
    <cellStyle name="40% - Accent1 6 2 2" xfId="319"/>
    <cellStyle name="40% - Accent1 6 2 2 2" xfId="606"/>
    <cellStyle name="40% - Accent1 6 2 3" xfId="463"/>
    <cellStyle name="40% - Accent1 6 3" xfId="248"/>
    <cellStyle name="40% - Accent1 6 3 2" xfId="535"/>
    <cellStyle name="40% - Accent1 6 4" xfId="391"/>
    <cellStyle name="40% - Accent2 2" xfId="29"/>
    <cellStyle name="40% - Accent2 2 2" xfId="121"/>
    <cellStyle name="40% - Accent2 2 2 2" xfId="264"/>
    <cellStyle name="40% - Accent2 2 2 2 2" xfId="551"/>
    <cellStyle name="40% - Accent2 2 2 3" xfId="408"/>
    <cellStyle name="40% - Accent2 2 3" xfId="193"/>
    <cellStyle name="40% - Accent2 2 3 2" xfId="480"/>
    <cellStyle name="40% - Accent2 2 4" xfId="336"/>
    <cellStyle name="40% - Accent2 3" xfId="53"/>
    <cellStyle name="40% - Accent2 3 2" xfId="136"/>
    <cellStyle name="40% - Accent2 3 2 2" xfId="279"/>
    <cellStyle name="40% - Accent2 3 2 2 2" xfId="566"/>
    <cellStyle name="40% - Accent2 3 2 3" xfId="423"/>
    <cellStyle name="40% - Accent2 3 3" xfId="208"/>
    <cellStyle name="40% - Accent2 3 3 2" xfId="495"/>
    <cellStyle name="40% - Accent2 3 4" xfId="351"/>
    <cellStyle name="40% - Accent2 4" xfId="67"/>
    <cellStyle name="40% - Accent2 4 2" xfId="150"/>
    <cellStyle name="40% - Accent2 4 2 2" xfId="293"/>
    <cellStyle name="40% - Accent2 4 2 2 2" xfId="580"/>
    <cellStyle name="40% - Accent2 4 2 3" xfId="437"/>
    <cellStyle name="40% - Accent2 4 3" xfId="222"/>
    <cellStyle name="40% - Accent2 4 3 2" xfId="509"/>
    <cellStyle name="40% - Accent2 4 4" xfId="365"/>
    <cellStyle name="40% - Accent2 5" xfId="81"/>
    <cellStyle name="40% - Accent2 5 2" xfId="164"/>
    <cellStyle name="40% - Accent2 5 2 2" xfId="307"/>
    <cellStyle name="40% - Accent2 5 2 2 2" xfId="594"/>
    <cellStyle name="40% - Accent2 5 2 3" xfId="451"/>
    <cellStyle name="40% - Accent2 5 3" xfId="236"/>
    <cellStyle name="40% - Accent2 5 3 2" xfId="523"/>
    <cellStyle name="40% - Accent2 5 4" xfId="379"/>
    <cellStyle name="40% - Accent2 6" xfId="95"/>
    <cellStyle name="40% - Accent2 6 2" xfId="178"/>
    <cellStyle name="40% - Accent2 6 2 2" xfId="321"/>
    <cellStyle name="40% - Accent2 6 2 2 2" xfId="608"/>
    <cellStyle name="40% - Accent2 6 2 3" xfId="465"/>
    <cellStyle name="40% - Accent2 6 3" xfId="250"/>
    <cellStyle name="40% - Accent2 6 3 2" xfId="537"/>
    <cellStyle name="40% - Accent2 6 4" xfId="393"/>
    <cellStyle name="40% - Accent3 2" xfId="33"/>
    <cellStyle name="40% - Accent3 2 2" xfId="123"/>
    <cellStyle name="40% - Accent3 2 2 2" xfId="266"/>
    <cellStyle name="40% - Accent3 2 2 2 2" xfId="553"/>
    <cellStyle name="40% - Accent3 2 2 3" xfId="410"/>
    <cellStyle name="40% - Accent3 2 3" xfId="195"/>
    <cellStyle name="40% - Accent3 2 3 2" xfId="482"/>
    <cellStyle name="40% - Accent3 2 4" xfId="338"/>
    <cellStyle name="40% - Accent3 3" xfId="55"/>
    <cellStyle name="40% - Accent3 3 2" xfId="138"/>
    <cellStyle name="40% - Accent3 3 2 2" xfId="281"/>
    <cellStyle name="40% - Accent3 3 2 2 2" xfId="568"/>
    <cellStyle name="40% - Accent3 3 2 3" xfId="425"/>
    <cellStyle name="40% - Accent3 3 3" xfId="210"/>
    <cellStyle name="40% - Accent3 3 3 2" xfId="497"/>
    <cellStyle name="40% - Accent3 3 4" xfId="353"/>
    <cellStyle name="40% - Accent3 4" xfId="69"/>
    <cellStyle name="40% - Accent3 4 2" xfId="152"/>
    <cellStyle name="40% - Accent3 4 2 2" xfId="295"/>
    <cellStyle name="40% - Accent3 4 2 2 2" xfId="582"/>
    <cellStyle name="40% - Accent3 4 2 3" xfId="439"/>
    <cellStyle name="40% - Accent3 4 3" xfId="224"/>
    <cellStyle name="40% - Accent3 4 3 2" xfId="511"/>
    <cellStyle name="40% - Accent3 4 4" xfId="367"/>
    <cellStyle name="40% - Accent3 5" xfId="83"/>
    <cellStyle name="40% - Accent3 5 2" xfId="166"/>
    <cellStyle name="40% - Accent3 5 2 2" xfId="309"/>
    <cellStyle name="40% - Accent3 5 2 2 2" xfId="596"/>
    <cellStyle name="40% - Accent3 5 2 3" xfId="453"/>
    <cellStyle name="40% - Accent3 5 3" xfId="238"/>
    <cellStyle name="40% - Accent3 5 3 2" xfId="525"/>
    <cellStyle name="40% - Accent3 5 4" xfId="381"/>
    <cellStyle name="40% - Accent3 6" xfId="97"/>
    <cellStyle name="40% - Accent3 6 2" xfId="180"/>
    <cellStyle name="40% - Accent3 6 2 2" xfId="323"/>
    <cellStyle name="40% - Accent3 6 2 2 2" xfId="610"/>
    <cellStyle name="40% - Accent3 6 2 3" xfId="467"/>
    <cellStyle name="40% - Accent3 6 3" xfId="252"/>
    <cellStyle name="40% - Accent3 6 3 2" xfId="539"/>
    <cellStyle name="40% - Accent3 6 4" xfId="395"/>
    <cellStyle name="40% - Accent4 2" xfId="37"/>
    <cellStyle name="40% - Accent4 2 2" xfId="125"/>
    <cellStyle name="40% - Accent4 2 2 2" xfId="268"/>
    <cellStyle name="40% - Accent4 2 2 2 2" xfId="555"/>
    <cellStyle name="40% - Accent4 2 2 3" xfId="412"/>
    <cellStyle name="40% - Accent4 2 3" xfId="197"/>
    <cellStyle name="40% - Accent4 2 3 2" xfId="484"/>
    <cellStyle name="40% - Accent4 2 4" xfId="340"/>
    <cellStyle name="40% - Accent4 3" xfId="57"/>
    <cellStyle name="40% - Accent4 3 2" xfId="140"/>
    <cellStyle name="40% - Accent4 3 2 2" xfId="283"/>
    <cellStyle name="40% - Accent4 3 2 2 2" xfId="570"/>
    <cellStyle name="40% - Accent4 3 2 3" xfId="427"/>
    <cellStyle name="40% - Accent4 3 3" xfId="212"/>
    <cellStyle name="40% - Accent4 3 3 2" xfId="499"/>
    <cellStyle name="40% - Accent4 3 4" xfId="355"/>
    <cellStyle name="40% - Accent4 4" xfId="71"/>
    <cellStyle name="40% - Accent4 4 2" xfId="154"/>
    <cellStyle name="40% - Accent4 4 2 2" xfId="297"/>
    <cellStyle name="40% - Accent4 4 2 2 2" xfId="584"/>
    <cellStyle name="40% - Accent4 4 2 3" xfId="441"/>
    <cellStyle name="40% - Accent4 4 3" xfId="226"/>
    <cellStyle name="40% - Accent4 4 3 2" xfId="513"/>
    <cellStyle name="40% - Accent4 4 4" xfId="369"/>
    <cellStyle name="40% - Accent4 5" xfId="85"/>
    <cellStyle name="40% - Accent4 5 2" xfId="168"/>
    <cellStyle name="40% - Accent4 5 2 2" xfId="311"/>
    <cellStyle name="40% - Accent4 5 2 2 2" xfId="598"/>
    <cellStyle name="40% - Accent4 5 2 3" xfId="455"/>
    <cellStyle name="40% - Accent4 5 3" xfId="240"/>
    <cellStyle name="40% - Accent4 5 3 2" xfId="527"/>
    <cellStyle name="40% - Accent4 5 4" xfId="383"/>
    <cellStyle name="40% - Accent4 6" xfId="99"/>
    <cellStyle name="40% - Accent4 6 2" xfId="182"/>
    <cellStyle name="40% - Accent4 6 2 2" xfId="325"/>
    <cellStyle name="40% - Accent4 6 2 2 2" xfId="612"/>
    <cellStyle name="40% - Accent4 6 2 3" xfId="469"/>
    <cellStyle name="40% - Accent4 6 3" xfId="254"/>
    <cellStyle name="40% - Accent4 6 3 2" xfId="541"/>
    <cellStyle name="40% - Accent4 6 4" xfId="397"/>
    <cellStyle name="40% - Accent5 2" xfId="41"/>
    <cellStyle name="40% - Accent5 2 2" xfId="127"/>
    <cellStyle name="40% - Accent5 2 2 2" xfId="270"/>
    <cellStyle name="40% - Accent5 2 2 2 2" xfId="557"/>
    <cellStyle name="40% - Accent5 2 2 3" xfId="414"/>
    <cellStyle name="40% - Accent5 2 3" xfId="199"/>
    <cellStyle name="40% - Accent5 2 3 2" xfId="486"/>
    <cellStyle name="40% - Accent5 2 4" xfId="342"/>
    <cellStyle name="40% - Accent5 3" xfId="59"/>
    <cellStyle name="40% - Accent5 3 2" xfId="142"/>
    <cellStyle name="40% - Accent5 3 2 2" xfId="285"/>
    <cellStyle name="40% - Accent5 3 2 2 2" xfId="572"/>
    <cellStyle name="40% - Accent5 3 2 3" xfId="429"/>
    <cellStyle name="40% - Accent5 3 3" xfId="214"/>
    <cellStyle name="40% - Accent5 3 3 2" xfId="501"/>
    <cellStyle name="40% - Accent5 3 4" xfId="357"/>
    <cellStyle name="40% - Accent5 4" xfId="73"/>
    <cellStyle name="40% - Accent5 4 2" xfId="156"/>
    <cellStyle name="40% - Accent5 4 2 2" xfId="299"/>
    <cellStyle name="40% - Accent5 4 2 2 2" xfId="586"/>
    <cellStyle name="40% - Accent5 4 2 3" xfId="443"/>
    <cellStyle name="40% - Accent5 4 3" xfId="228"/>
    <cellStyle name="40% - Accent5 4 3 2" xfId="515"/>
    <cellStyle name="40% - Accent5 4 4" xfId="371"/>
    <cellStyle name="40% - Accent5 5" xfId="87"/>
    <cellStyle name="40% - Accent5 5 2" xfId="170"/>
    <cellStyle name="40% - Accent5 5 2 2" xfId="313"/>
    <cellStyle name="40% - Accent5 5 2 2 2" xfId="600"/>
    <cellStyle name="40% - Accent5 5 2 3" xfId="457"/>
    <cellStyle name="40% - Accent5 5 3" xfId="242"/>
    <cellStyle name="40% - Accent5 5 3 2" xfId="529"/>
    <cellStyle name="40% - Accent5 5 4" xfId="385"/>
    <cellStyle name="40% - Accent5 6" xfId="101"/>
    <cellStyle name="40% - Accent5 6 2" xfId="184"/>
    <cellStyle name="40% - Accent5 6 2 2" xfId="327"/>
    <cellStyle name="40% - Accent5 6 2 2 2" xfId="614"/>
    <cellStyle name="40% - Accent5 6 2 3" xfId="471"/>
    <cellStyle name="40% - Accent5 6 3" xfId="256"/>
    <cellStyle name="40% - Accent5 6 3 2" xfId="543"/>
    <cellStyle name="40% - Accent5 6 4" xfId="399"/>
    <cellStyle name="40% - Accent6 2" xfId="45"/>
    <cellStyle name="40% - Accent6 2 2" xfId="129"/>
    <cellStyle name="40% - Accent6 2 2 2" xfId="272"/>
    <cellStyle name="40% - Accent6 2 2 2 2" xfId="559"/>
    <cellStyle name="40% - Accent6 2 2 3" xfId="416"/>
    <cellStyle name="40% - Accent6 2 3" xfId="201"/>
    <cellStyle name="40% - Accent6 2 3 2" xfId="488"/>
    <cellStyle name="40% - Accent6 2 4" xfId="344"/>
    <cellStyle name="40% - Accent6 3" xfId="61"/>
    <cellStyle name="40% - Accent6 3 2" xfId="144"/>
    <cellStyle name="40% - Accent6 3 2 2" xfId="287"/>
    <cellStyle name="40% - Accent6 3 2 2 2" xfId="574"/>
    <cellStyle name="40% - Accent6 3 2 3" xfId="431"/>
    <cellStyle name="40% - Accent6 3 3" xfId="216"/>
    <cellStyle name="40% - Accent6 3 3 2" xfId="503"/>
    <cellStyle name="40% - Accent6 3 4" xfId="359"/>
    <cellStyle name="40% - Accent6 4" xfId="75"/>
    <cellStyle name="40% - Accent6 4 2" xfId="158"/>
    <cellStyle name="40% - Accent6 4 2 2" xfId="301"/>
    <cellStyle name="40% - Accent6 4 2 2 2" xfId="588"/>
    <cellStyle name="40% - Accent6 4 2 3" xfId="445"/>
    <cellStyle name="40% - Accent6 4 3" xfId="230"/>
    <cellStyle name="40% - Accent6 4 3 2" xfId="517"/>
    <cellStyle name="40% - Accent6 4 4" xfId="373"/>
    <cellStyle name="40% - Accent6 5" xfId="89"/>
    <cellStyle name="40% - Accent6 5 2" xfId="172"/>
    <cellStyle name="40% - Accent6 5 2 2" xfId="315"/>
    <cellStyle name="40% - Accent6 5 2 2 2" xfId="602"/>
    <cellStyle name="40% - Accent6 5 2 3" xfId="459"/>
    <cellStyle name="40% - Accent6 5 3" xfId="244"/>
    <cellStyle name="40% - Accent6 5 3 2" xfId="531"/>
    <cellStyle name="40% - Accent6 5 4" xfId="387"/>
    <cellStyle name="40% - Accent6 6" xfId="103"/>
    <cellStyle name="40% - Accent6 6 2" xfId="186"/>
    <cellStyle name="40% - Accent6 6 2 2" xfId="329"/>
    <cellStyle name="40% - Accent6 6 2 2 2" xfId="616"/>
    <cellStyle name="40% - Accent6 6 2 3" xfId="473"/>
    <cellStyle name="40% - Accent6 6 3" xfId="258"/>
    <cellStyle name="40% - Accent6 6 3 2" xfId="545"/>
    <cellStyle name="40% - Accent6 6 4" xfId="401"/>
    <cellStyle name="60% - Accent1 2" xfId="26"/>
    <cellStyle name="60% - Accent2 2" xfId="30"/>
    <cellStyle name="60% - Accent3 2" xfId="34"/>
    <cellStyle name="60% - Accent4 2" xfId="38"/>
    <cellStyle name="60% - Accent5 2" xfId="42"/>
    <cellStyle name="60% - Accent6 2" xfId="46"/>
    <cellStyle name="Accent1 2" xfId="23"/>
    <cellStyle name="Accent2 2" xfId="27"/>
    <cellStyle name="Accent3 2" xfId="31"/>
    <cellStyle name="Accent4 2" xfId="35"/>
    <cellStyle name="Accent5 2" xfId="39"/>
    <cellStyle name="Accent6 2" xfId="43"/>
    <cellStyle name="Bad 2" xfId="18"/>
    <cellStyle name="Dane wejściowe" xfId="5" builtinId="20" customBuiltin="1"/>
    <cellStyle name="Dane wyjściowe" xfId="6" builtinId="21" customBuiltin="1"/>
    <cellStyle name="Explanatory Text 2" xfId="22"/>
    <cellStyle name="Good 2" xfId="17"/>
    <cellStyle name="Heading 4 2" xfId="16"/>
    <cellStyle name="Komórka połączona" xfId="8" builtinId="24" customBuiltin="1"/>
    <cellStyle name="Komórka zaznaczona" xfId="9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eutral 2" xfId="19"/>
    <cellStyle name="Normal 10" xfId="105"/>
    <cellStyle name="Normal 10 2" xfId="110"/>
    <cellStyle name="Normal 11" xfId="11"/>
    <cellStyle name="Normal 11 2" xfId="114"/>
    <cellStyle name="Normal 12" xfId="106"/>
    <cellStyle name="Normal 13" xfId="112"/>
    <cellStyle name="Normal 14" xfId="111"/>
    <cellStyle name="Normal 14 2" xfId="402"/>
    <cellStyle name="Normal 15" xfId="187"/>
    <cellStyle name="Normal 15 2" xfId="474"/>
    <cellStyle name="Normal 16" xfId="330"/>
    <cellStyle name="Normal 2" xfId="14"/>
    <cellStyle name="Normal 2 2" xfId="116"/>
    <cellStyle name="Normal 2 2 2" xfId="259"/>
    <cellStyle name="Normal 2 2 2 2" xfId="546"/>
    <cellStyle name="Normal 2 2 3" xfId="403"/>
    <cellStyle name="Normal 2 3" xfId="188"/>
    <cellStyle name="Normal 2 3 2" xfId="475"/>
    <cellStyle name="Normal 2 4" xfId="331"/>
    <cellStyle name="Normal 3" xfId="47"/>
    <cellStyle name="Normal 3 2" xfId="130"/>
    <cellStyle name="Normal 3 2 2" xfId="273"/>
    <cellStyle name="Normal 3 2 2 2" xfId="560"/>
    <cellStyle name="Normal 3 2 3" xfId="417"/>
    <cellStyle name="Normal 3 3" xfId="202"/>
    <cellStyle name="Normal 3 3 2" xfId="489"/>
    <cellStyle name="Normal 3 4" xfId="345"/>
    <cellStyle name="Normal 4" xfId="48"/>
    <cellStyle name="Normal 4 2" xfId="131"/>
    <cellStyle name="Normal 4 2 2" xfId="274"/>
    <cellStyle name="Normal 4 2 2 2" xfId="561"/>
    <cellStyle name="Normal 4 2 3" xfId="418"/>
    <cellStyle name="Normal 4 3" xfId="203"/>
    <cellStyle name="Normal 4 3 2" xfId="490"/>
    <cellStyle name="Normal 4 4" xfId="346"/>
    <cellStyle name="Normal 5" xfId="62"/>
    <cellStyle name="Normal 5 2" xfId="145"/>
    <cellStyle name="Normal 5 2 2" xfId="288"/>
    <cellStyle name="Normal 5 2 2 2" xfId="575"/>
    <cellStyle name="Normal 5 2 3" xfId="432"/>
    <cellStyle name="Normal 5 3" xfId="217"/>
    <cellStyle name="Normal 5 3 2" xfId="504"/>
    <cellStyle name="Normal 5 4" xfId="360"/>
    <cellStyle name="Normal 6" xfId="76"/>
    <cellStyle name="Normal 6 2" xfId="159"/>
    <cellStyle name="Normal 6 2 2" xfId="302"/>
    <cellStyle name="Normal 6 2 2 2" xfId="589"/>
    <cellStyle name="Normal 6 2 3" xfId="446"/>
    <cellStyle name="Normal 6 3" xfId="231"/>
    <cellStyle name="Normal 6 3 2" xfId="518"/>
    <cellStyle name="Normal 6 4" xfId="374"/>
    <cellStyle name="Normal 7" xfId="90"/>
    <cellStyle name="Normal 7 2" xfId="173"/>
    <cellStyle name="Normal 7 2 2" xfId="316"/>
    <cellStyle name="Normal 7 2 2 2" xfId="603"/>
    <cellStyle name="Normal 7 2 3" xfId="460"/>
    <cellStyle name="Normal 7 3" xfId="245"/>
    <cellStyle name="Normal 7 3 2" xfId="532"/>
    <cellStyle name="Normal 7 4" xfId="388"/>
    <cellStyle name="Normal 8" xfId="13"/>
    <cellStyle name="Normal 8 2" xfId="108"/>
    <cellStyle name="Normal 9" xfId="104"/>
    <cellStyle name="Normal 9 2" xfId="109"/>
    <cellStyle name="Normalny" xfId="0" builtinId="0"/>
    <cellStyle name="Note 2" xfId="21"/>
    <cellStyle name="Note 2 2" xfId="117"/>
    <cellStyle name="Note 2 2 2" xfId="260"/>
    <cellStyle name="Note 2 2 2 2" xfId="547"/>
    <cellStyle name="Note 2 2 3" xfId="404"/>
    <cellStyle name="Note 2 3" xfId="189"/>
    <cellStyle name="Note 2 3 2" xfId="476"/>
    <cellStyle name="Note 2 4" xfId="332"/>
    <cellStyle name="Note 3" xfId="49"/>
    <cellStyle name="Note 3 2" xfId="132"/>
    <cellStyle name="Note 3 2 2" xfId="275"/>
    <cellStyle name="Note 3 2 2 2" xfId="562"/>
    <cellStyle name="Note 3 2 3" xfId="419"/>
    <cellStyle name="Note 3 3" xfId="204"/>
    <cellStyle name="Note 3 3 2" xfId="491"/>
    <cellStyle name="Note 3 4" xfId="347"/>
    <cellStyle name="Note 4" xfId="63"/>
    <cellStyle name="Note 4 2" xfId="146"/>
    <cellStyle name="Note 4 2 2" xfId="289"/>
    <cellStyle name="Note 4 2 2 2" xfId="576"/>
    <cellStyle name="Note 4 2 3" xfId="433"/>
    <cellStyle name="Note 4 3" xfId="218"/>
    <cellStyle name="Note 4 3 2" xfId="505"/>
    <cellStyle name="Note 4 4" xfId="361"/>
    <cellStyle name="Note 5" xfId="77"/>
    <cellStyle name="Note 5 2" xfId="160"/>
    <cellStyle name="Note 5 2 2" xfId="303"/>
    <cellStyle name="Note 5 2 2 2" xfId="590"/>
    <cellStyle name="Note 5 2 3" xfId="447"/>
    <cellStyle name="Note 5 3" xfId="232"/>
    <cellStyle name="Note 5 3 2" xfId="519"/>
    <cellStyle name="Note 5 4" xfId="375"/>
    <cellStyle name="Note 6" xfId="91"/>
    <cellStyle name="Note 6 2" xfId="174"/>
    <cellStyle name="Note 6 2 2" xfId="317"/>
    <cellStyle name="Note 6 2 2 2" xfId="604"/>
    <cellStyle name="Note 6 2 3" xfId="461"/>
    <cellStyle name="Note 6 3" xfId="246"/>
    <cellStyle name="Note 6 3 2" xfId="533"/>
    <cellStyle name="Note 6 4" xfId="389"/>
    <cellStyle name="Obliczenia" xfId="7" builtinId="22" customBuiltin="1"/>
    <cellStyle name="Percent 2" xfId="12"/>
    <cellStyle name="Percent 2 2" xfId="115"/>
    <cellStyle name="Percent 3" xfId="107"/>
    <cellStyle name="Percent 4" xfId="113"/>
    <cellStyle name="Procentowy" xfId="1" builtinId="5"/>
    <cellStyle name="Suma" xfId="10" builtinId="25" customBuiltin="1"/>
    <cellStyle name="Title 2" xfId="15"/>
    <cellStyle name="Warning Text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1666876</xdr:rowOff>
    </xdr:from>
    <xdr:ext cx="20264438" cy="500062"/>
    <xdr:sp macro="" textlink="">
      <xdr:nvSpPr>
        <xdr:cNvPr id="3" name="Shape 3"/>
        <xdr:cNvSpPr txBox="1"/>
      </xdr:nvSpPr>
      <xdr:spPr>
        <a:xfrm>
          <a:off x="0" y="1666876"/>
          <a:ext cx="20264438" cy="500062"/>
        </a:xfrm>
        <a:prstGeom prst="rect">
          <a:avLst/>
        </a:prstGeom>
        <a:solidFill>
          <a:srgbClr val="EF7F1A">
            <a:alpha val="53725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Sprzedaż i dostarczenie aparatury laboratoryjnej</a:t>
          </a:r>
        </a:p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Załącznik </a:t>
          </a:r>
          <a:r>
            <a:rPr lang="pl-PL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3</a:t>
          </a: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a do </a:t>
          </a:r>
          <a:r>
            <a:rPr lang="pl-PL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Zaproszenia do negocjacji</a:t>
          </a:r>
          <a:endParaRPr sz="1400"/>
        </a:p>
      </xdr:txBody>
    </xdr:sp>
    <xdr:clientData fLocksWithSheet="0"/>
  </xdr:oneCellAnchor>
  <xdr:oneCellAnchor>
    <xdr:from>
      <xdr:col>5</xdr:col>
      <xdr:colOff>16495</xdr:colOff>
      <xdr:row>0</xdr:row>
      <xdr:rowOff>148318</xdr:rowOff>
    </xdr:from>
    <xdr:ext cx="6259657" cy="1362073"/>
    <xdr:grpSp>
      <xdr:nvGrpSpPr>
        <xdr:cNvPr id="2" name="Shape 2"/>
        <xdr:cNvGrpSpPr/>
      </xdr:nvGrpSpPr>
      <xdr:grpSpPr>
        <a:xfrm>
          <a:off x="5486566" y="148318"/>
          <a:ext cx="6259657" cy="1362073"/>
          <a:chOff x="2331338" y="3098963"/>
          <a:chExt cx="6029325" cy="1362073"/>
        </a:xfrm>
      </xdr:grpSpPr>
      <xdr:grpSp>
        <xdr:nvGrpSpPr>
          <xdr:cNvPr id="4" name="Shape 4"/>
          <xdr:cNvGrpSpPr/>
        </xdr:nvGrpSpPr>
        <xdr:grpSpPr>
          <a:xfrm>
            <a:off x="2331338" y="3098963"/>
            <a:ext cx="6029325" cy="1362073"/>
            <a:chOff x="539552" y="260648"/>
            <a:chExt cx="6026474" cy="1368150"/>
          </a:xfrm>
        </xdr:grpSpPr>
        <xdr:sp macro="" textlink="">
          <xdr:nvSpPr>
            <xdr:cNvPr id="5" name="Shape 5"/>
            <xdr:cNvSpPr/>
          </xdr:nvSpPr>
          <xdr:spPr>
            <a:xfrm>
              <a:off x="539552" y="260648"/>
              <a:ext cx="6026450" cy="1368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6" name="Shape 6" descr="https://www.fnp.org.pl/assets/FNP-UE-PL_cmyk-1.jpg"/>
            <xdr:cNvPicPr preferRelativeResize="0"/>
          </xdr:nvPicPr>
          <xdr:blipFill rotWithShape="1">
            <a:blip xmlns:r="http://schemas.openxmlformats.org/officeDocument/2006/relationships" r:embed="rId1">
              <a:alphaModFix/>
            </a:blip>
            <a:srcRect/>
            <a:stretch/>
          </xdr:blipFill>
          <xdr:spPr>
            <a:xfrm>
              <a:off x="539552" y="260648"/>
              <a:ext cx="6026474" cy="80372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Shape 7" descr="C:\Users\Michał Wrzesiński\Dropbox\IMOL\IMol System\ReMeDy logo.png"/>
            <xdr:cNvPicPr preferRelativeResize="0"/>
          </xdr:nvPicPr>
          <xdr:blipFill rotWithShape="1">
            <a:blip xmlns:r="http://schemas.openxmlformats.org/officeDocument/2006/relationships" r:embed="rId2">
              <a:alphaModFix/>
            </a:blip>
            <a:srcRect t="37535" b="39175"/>
            <a:stretch/>
          </xdr:blipFill>
          <xdr:spPr>
            <a:xfrm>
              <a:off x="1320707" y="1142800"/>
              <a:ext cx="2009534" cy="4680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8" name="Shape 8" descr="C:\Users\Michał Wrzesiński\Dropbox\IMOL\IMol System\logo_akcept_do_powielania.gif"/>
            <xdr:cNvPicPr preferRelativeResize="0"/>
          </xdr:nvPicPr>
          <xdr:blipFill rotWithShape="1">
            <a:blip xmlns:r="http://schemas.openxmlformats.org/officeDocument/2006/relationships" r:embed="rId3">
              <a:alphaModFix/>
            </a:blip>
            <a:srcRect/>
            <a:stretch/>
          </xdr:blipFill>
          <xdr:spPr>
            <a:xfrm>
              <a:off x="3834298" y="1142800"/>
              <a:ext cx="1168578" cy="468000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  <xdr:twoCellAnchor>
    <xdr:from>
      <xdr:col>0</xdr:col>
      <xdr:colOff>550718</xdr:colOff>
      <xdr:row>9</xdr:row>
      <xdr:rowOff>133350</xdr:rowOff>
    </xdr:from>
    <xdr:to>
      <xdr:col>5</xdr:col>
      <xdr:colOff>790575</xdr:colOff>
      <xdr:row>12</xdr:row>
      <xdr:rowOff>29441</xdr:rowOff>
    </xdr:to>
    <xdr:sp macro="" textlink="">
      <xdr:nvSpPr>
        <xdr:cNvPr id="9" name="TextBox 8"/>
        <xdr:cNvSpPr txBox="1"/>
      </xdr:nvSpPr>
      <xdr:spPr>
        <a:xfrm>
          <a:off x="550718" y="8410575"/>
          <a:ext cx="5697682" cy="858116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 b="1"/>
            <a:t>*</a:t>
          </a:r>
          <a:r>
            <a:rPr lang="pl-PL" sz="1100" b="1" baseline="0"/>
            <a:t> VAT - jeśli produkt jest zwolniony z VAT proszę wpisać "zw"</a:t>
          </a:r>
        </a:p>
        <a:p>
          <a:r>
            <a:rPr lang="pl-PL" sz="1100" b="1" baseline="0"/>
            <a:t>** czas dostawy - prosimy wpisać tylko liczbę dni</a:t>
          </a:r>
        </a:p>
        <a:p>
          <a:r>
            <a:rPr lang="pl-PL" sz="1100" b="1" baseline="0"/>
            <a:t>*** okres gwarancji - prosimy wpisać tylko liczbę miesięcy. </a:t>
          </a:r>
        </a:p>
        <a:p>
          <a:r>
            <a:rPr lang="pl-PL" sz="1100" b="1" baseline="0"/>
            <a:t>Uwaga! okres gwarancji nie może być krótszy aniżeli wskazany w OPZ i w kolumnie L</a:t>
          </a:r>
          <a:endParaRPr lang="pl-PL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17"/>
  <sheetViews>
    <sheetView tabSelected="1" zoomScale="70" zoomScaleNormal="70" workbookViewId="0">
      <selection activeCell="O10" sqref="O10"/>
    </sheetView>
  </sheetViews>
  <sheetFormatPr defaultColWidth="12.625" defaultRowHeight="15" customHeight="1" x14ac:dyDescent="0.2"/>
  <cols>
    <col min="1" max="1" width="8" style="3" customWidth="1"/>
    <col min="2" max="2" width="32.625" style="6" customWidth="1"/>
    <col min="3" max="3" width="8" style="3" customWidth="1"/>
    <col min="4" max="4" width="13.875" style="3" customWidth="1"/>
    <col min="5" max="5" width="9.125" style="3" customWidth="1"/>
    <col min="6" max="9" width="17.25" style="3" customWidth="1"/>
    <col min="10" max="13" width="12.125" style="3" customWidth="1"/>
    <col min="14" max="14" width="11" style="3" customWidth="1"/>
    <col min="15" max="15" width="28.625" style="3" customWidth="1"/>
    <col min="16" max="16" width="18.625" style="3" customWidth="1"/>
    <col min="17" max="18" width="14.625" style="3" customWidth="1"/>
    <col min="19" max="19" width="8" style="28" customWidth="1"/>
    <col min="20" max="20" width="8" customWidth="1"/>
    <col min="21" max="34" width="7.625" customWidth="1"/>
  </cols>
  <sheetData>
    <row r="1" spans="1:34" ht="191.25" customHeight="1" x14ac:dyDescent="0.25">
      <c r="A1" s="66"/>
      <c r="B1" s="66"/>
      <c r="C1" s="66"/>
      <c r="D1" s="66"/>
      <c r="E1" s="66"/>
      <c r="F1" s="66"/>
      <c r="G1" s="66"/>
      <c r="H1" s="66"/>
      <c r="I1" s="66"/>
      <c r="J1" s="67"/>
      <c r="K1" s="67"/>
      <c r="L1" s="67"/>
      <c r="M1" s="67"/>
      <c r="N1" s="66"/>
      <c r="O1" s="67"/>
      <c r="P1" s="66"/>
      <c r="Q1" s="66"/>
      <c r="R1" s="66"/>
      <c r="S1" s="2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18.75" thickBot="1" x14ac:dyDescent="0.3">
      <c r="A2" s="9" t="s">
        <v>32</v>
      </c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"/>
      <c r="O2" s="1"/>
      <c r="P2" s="1"/>
      <c r="Q2" s="1"/>
      <c r="R2" s="1"/>
      <c r="S2" s="2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4" ht="75.75" thickBot="1" x14ac:dyDescent="0.3">
      <c r="A3" s="12" t="s">
        <v>0</v>
      </c>
      <c r="B3" s="22" t="s">
        <v>5</v>
      </c>
      <c r="C3" s="23" t="s">
        <v>6</v>
      </c>
      <c r="D3" s="13" t="s">
        <v>7</v>
      </c>
      <c r="E3" s="14" t="s">
        <v>1</v>
      </c>
      <c r="F3" s="13" t="s">
        <v>8</v>
      </c>
      <c r="G3" s="13" t="s">
        <v>4</v>
      </c>
      <c r="H3" s="13" t="s">
        <v>3</v>
      </c>
      <c r="I3" s="15" t="s">
        <v>2</v>
      </c>
      <c r="J3" s="37" t="s">
        <v>21</v>
      </c>
      <c r="K3" s="37" t="s">
        <v>22</v>
      </c>
      <c r="L3" s="37" t="s">
        <v>24</v>
      </c>
      <c r="M3" s="37" t="s">
        <v>25</v>
      </c>
      <c r="N3" s="36" t="s">
        <v>33</v>
      </c>
      <c r="O3" s="36" t="s">
        <v>11</v>
      </c>
      <c r="P3" s="36" t="s">
        <v>12</v>
      </c>
      <c r="Q3" s="36" t="s">
        <v>13</v>
      </c>
      <c r="R3" s="36" t="s">
        <v>23</v>
      </c>
      <c r="S3" s="35" t="s">
        <v>9</v>
      </c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s="3" customFormat="1" ht="15.75" x14ac:dyDescent="0.25">
      <c r="A4" s="20">
        <v>1</v>
      </c>
      <c r="B4" s="21" t="s">
        <v>28</v>
      </c>
      <c r="C4" s="32">
        <v>1</v>
      </c>
      <c r="D4" s="7"/>
      <c r="E4" s="8"/>
      <c r="F4" s="16">
        <f t="shared" ref="F4:F7" si="0">D4*S4+D4</f>
        <v>0</v>
      </c>
      <c r="G4" s="16">
        <f t="shared" ref="G4:G7" si="1">D4*C4</f>
        <v>0</v>
      </c>
      <c r="H4" s="16">
        <f t="shared" ref="H4:H7" si="2">G4*S4</f>
        <v>0</v>
      </c>
      <c r="I4" s="16">
        <f t="shared" ref="I4:I7" si="3">G4+H4</f>
        <v>0</v>
      </c>
      <c r="J4" s="48"/>
      <c r="K4" s="48"/>
      <c r="L4" s="50">
        <v>24</v>
      </c>
      <c r="M4" s="50" t="str">
        <f>IF((K4-L4)&lt;=0,"",(K4-L4))</f>
        <v/>
      </c>
      <c r="N4" s="72"/>
      <c r="O4" s="34"/>
      <c r="P4" s="34"/>
      <c r="Q4" s="34"/>
      <c r="R4" s="34"/>
      <c r="S4" s="27">
        <f t="shared" ref="S4:S7" si="4">IF(E4="zw",0,E4)</f>
        <v>0</v>
      </c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34" s="3" customFormat="1" ht="15.75" x14ac:dyDescent="0.25">
      <c r="A5" s="20">
        <v>2</v>
      </c>
      <c r="B5" s="21" t="s">
        <v>29</v>
      </c>
      <c r="C5" s="32">
        <v>1</v>
      </c>
      <c r="D5" s="7"/>
      <c r="E5" s="8"/>
      <c r="F5" s="16">
        <f t="shared" si="0"/>
        <v>0</v>
      </c>
      <c r="G5" s="16">
        <f t="shared" si="1"/>
        <v>0</v>
      </c>
      <c r="H5" s="16">
        <f t="shared" si="2"/>
        <v>0</v>
      </c>
      <c r="I5" s="16">
        <f t="shared" si="3"/>
        <v>0</v>
      </c>
      <c r="J5" s="48"/>
      <c r="K5" s="48"/>
      <c r="L5" s="50">
        <v>24</v>
      </c>
      <c r="M5" s="50" t="str">
        <f t="shared" ref="M5:M7" si="5">IF((K5-L5)&lt;=0,"",(K5-L5))</f>
        <v/>
      </c>
      <c r="N5" s="73"/>
      <c r="O5" s="34"/>
      <c r="P5" s="34"/>
      <c r="Q5" s="34"/>
      <c r="R5" s="34"/>
      <c r="S5" s="27">
        <f t="shared" si="4"/>
        <v>0</v>
      </c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s="3" customFormat="1" ht="15.75" x14ac:dyDescent="0.25">
      <c r="A6" s="20">
        <v>3</v>
      </c>
      <c r="B6" s="21" t="s">
        <v>30</v>
      </c>
      <c r="C6" s="32">
        <v>1</v>
      </c>
      <c r="D6" s="7"/>
      <c r="E6" s="8"/>
      <c r="F6" s="16">
        <f t="shared" si="0"/>
        <v>0</v>
      </c>
      <c r="G6" s="16">
        <f t="shared" si="1"/>
        <v>0</v>
      </c>
      <c r="H6" s="16">
        <f t="shared" si="2"/>
        <v>0</v>
      </c>
      <c r="I6" s="16">
        <f t="shared" si="3"/>
        <v>0</v>
      </c>
      <c r="J6" s="48"/>
      <c r="K6" s="48"/>
      <c r="L6" s="50">
        <v>24</v>
      </c>
      <c r="M6" s="50" t="str">
        <f t="shared" si="5"/>
        <v/>
      </c>
      <c r="N6" s="73"/>
      <c r="O6" s="34"/>
      <c r="P6" s="34"/>
      <c r="Q6" s="34"/>
      <c r="R6" s="34"/>
      <c r="S6" s="27">
        <f t="shared" si="4"/>
        <v>0</v>
      </c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 s="3" customFormat="1" ht="16.5" thickBot="1" x14ac:dyDescent="0.3">
      <c r="A7" s="20">
        <v>4</v>
      </c>
      <c r="B7" s="21" t="s">
        <v>31</v>
      </c>
      <c r="C7" s="32">
        <v>1</v>
      </c>
      <c r="D7" s="7"/>
      <c r="E7" s="8"/>
      <c r="F7" s="16">
        <f t="shared" si="0"/>
        <v>0</v>
      </c>
      <c r="G7" s="16">
        <f t="shared" si="1"/>
        <v>0</v>
      </c>
      <c r="H7" s="16">
        <f t="shared" si="2"/>
        <v>0</v>
      </c>
      <c r="I7" s="16">
        <f t="shared" si="3"/>
        <v>0</v>
      </c>
      <c r="J7" s="48"/>
      <c r="K7" s="48"/>
      <c r="L7" s="50">
        <v>12</v>
      </c>
      <c r="M7" s="50" t="str">
        <f t="shared" si="5"/>
        <v/>
      </c>
      <c r="N7" s="71"/>
      <c r="O7" s="34"/>
      <c r="P7" s="34"/>
      <c r="Q7" s="34"/>
      <c r="R7" s="34"/>
      <c r="S7" s="27">
        <f t="shared" si="4"/>
        <v>0</v>
      </c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s="3" customFormat="1" ht="41.25" customHeight="1" thickBot="1" x14ac:dyDescent="0.3">
      <c r="A8" s="20"/>
      <c r="B8" s="17"/>
      <c r="C8" s="17"/>
      <c r="D8" s="24">
        <f>SUM(D4:D7)</f>
        <v>0</v>
      </c>
      <c r="E8" s="24" t="str">
        <f>H17</f>
        <v/>
      </c>
      <c r="F8" s="24">
        <f>SUM(F4:F7)</f>
        <v>0</v>
      </c>
      <c r="G8" s="38">
        <f>SUM(G4:G7)</f>
        <v>0</v>
      </c>
      <c r="H8" s="24">
        <f>SUM(H4:H7)</f>
        <v>0</v>
      </c>
      <c r="I8" s="38">
        <f>SUM(I4:I7)</f>
        <v>0</v>
      </c>
      <c r="J8" s="43" t="str">
        <f>IFERROR(SUM(J4:J7)/COUNT(J4:J7),"")</f>
        <v/>
      </c>
      <c r="K8" s="51"/>
      <c r="L8" s="51"/>
      <c r="M8" s="52" t="str">
        <f>IFERROR(SUM(M4:M7)/COUNT(M4:M7),"")</f>
        <v/>
      </c>
      <c r="N8" s="33"/>
      <c r="O8" s="33"/>
      <c r="P8" s="33"/>
      <c r="Q8" s="33"/>
      <c r="R8" s="33"/>
      <c r="S8" s="27" t="str">
        <f t="shared" ref="S8" si="6">IF(E8="zw",0,E8)</f>
        <v/>
      </c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5" customHeight="1" x14ac:dyDescent="0.2">
      <c r="A9" s="18"/>
      <c r="B9" s="19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</row>
    <row r="10" spans="1:34" ht="45.75" customHeight="1" x14ac:dyDescent="0.2">
      <c r="A10" s="18"/>
      <c r="B10" s="47"/>
      <c r="C10" s="18"/>
      <c r="D10" s="29">
        <v>0.23</v>
      </c>
      <c r="E10" s="31">
        <f>COUNTIF(E$4:E$7,D10)</f>
        <v>0</v>
      </c>
      <c r="F10" s="18"/>
      <c r="G10" s="18"/>
      <c r="H10" s="18"/>
      <c r="I10" s="18"/>
      <c r="J10" s="18"/>
      <c r="K10" s="18"/>
      <c r="L10" s="18"/>
      <c r="M10" s="18"/>
      <c r="N10" s="25"/>
      <c r="O10" s="25"/>
      <c r="P10" s="25"/>
      <c r="Q10" s="25"/>
      <c r="R10" s="25"/>
    </row>
    <row r="11" spans="1:34" ht="15" customHeight="1" x14ac:dyDescent="0.2">
      <c r="D11" s="29">
        <v>0.08</v>
      </c>
      <c r="E11" s="31">
        <f>COUNTIF(E$4:E$7,D11)</f>
        <v>0</v>
      </c>
    </row>
    <row r="12" spans="1:34" ht="15" customHeight="1" x14ac:dyDescent="0.2">
      <c r="D12" s="29">
        <v>0.05</v>
      </c>
      <c r="E12" s="31">
        <f>COUNTIF(E$4:E$7,D12)</f>
        <v>0</v>
      </c>
    </row>
    <row r="13" spans="1:34" s="3" customFormat="1" ht="30" customHeight="1" x14ac:dyDescent="0.25">
      <c r="A13" s="1"/>
      <c r="B13" s="2"/>
      <c r="C13" s="4"/>
      <c r="D13" s="29">
        <v>0</v>
      </c>
      <c r="E13" s="31">
        <f>COUNTIF(E$4:E$7,D13)</f>
        <v>0</v>
      </c>
      <c r="F13" s="5"/>
      <c r="G13" s="5"/>
      <c r="H13" s="5"/>
      <c r="I13" s="5"/>
      <c r="J13" s="5"/>
      <c r="K13" s="5"/>
      <c r="L13" s="5"/>
      <c r="M13" s="5"/>
      <c r="N13" s="1"/>
      <c r="O13" s="1"/>
      <c r="P13" s="1"/>
      <c r="Q13" s="1"/>
      <c r="R13" s="1"/>
      <c r="S13" s="2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</row>
    <row r="14" spans="1:34" s="3" customFormat="1" ht="30" customHeight="1" thickBot="1" x14ac:dyDescent="0.3">
      <c r="A14" s="1"/>
      <c r="B14" s="2"/>
      <c r="C14" s="4"/>
      <c r="D14" s="30" t="s">
        <v>10</v>
      </c>
      <c r="E14" s="31">
        <f>COUNTIF(E$4:E$7,D14)</f>
        <v>0</v>
      </c>
      <c r="F14" s="5"/>
      <c r="G14" s="5"/>
      <c r="H14" s="5"/>
      <c r="I14" s="5"/>
      <c r="J14" s="5"/>
      <c r="K14" s="5"/>
      <c r="L14" s="5"/>
      <c r="M14" s="5"/>
      <c r="N14" s="1"/>
      <c r="O14" s="1"/>
      <c r="P14" s="1"/>
      <c r="Q14" s="1"/>
      <c r="R14" s="1"/>
      <c r="S14" s="26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</row>
    <row r="15" spans="1:34" s="3" customFormat="1" ht="30" customHeight="1" thickBot="1" x14ac:dyDescent="0.3">
      <c r="A15" s="1"/>
      <c r="B15" s="2"/>
      <c r="C15" s="4"/>
      <c r="D15" s="68" t="s">
        <v>16</v>
      </c>
      <c r="E15" s="69"/>
      <c r="F15" s="69"/>
      <c r="G15" s="69"/>
      <c r="H15" s="69"/>
      <c r="I15" s="69"/>
      <c r="J15" s="69"/>
      <c r="K15" s="70"/>
      <c r="L15" s="59"/>
      <c r="M15" s="59"/>
      <c r="N15" s="60"/>
      <c r="O15" s="60"/>
      <c r="P15" s="1"/>
      <c r="Q15" s="1"/>
      <c r="R15" s="1"/>
      <c r="S15" s="26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1:34" s="3" customFormat="1" ht="84" customHeight="1" x14ac:dyDescent="0.25">
      <c r="A16" s="1"/>
      <c r="B16" s="2"/>
      <c r="C16" s="4"/>
      <c r="D16" s="39"/>
      <c r="E16" s="39"/>
      <c r="F16" s="39"/>
      <c r="G16" s="40" t="s">
        <v>18</v>
      </c>
      <c r="H16" s="40" t="s">
        <v>14</v>
      </c>
      <c r="I16" s="40" t="s">
        <v>19</v>
      </c>
      <c r="J16" s="53" t="s">
        <v>20</v>
      </c>
      <c r="K16" s="40" t="s">
        <v>26</v>
      </c>
      <c r="L16" s="57"/>
      <c r="M16" s="58"/>
      <c r="N16" s="60"/>
      <c r="O16" s="60"/>
      <c r="P16" s="1"/>
      <c r="Q16" s="1"/>
      <c r="R16" s="1"/>
      <c r="S16" s="26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34" s="3" customFormat="1" ht="43.5" customHeight="1" x14ac:dyDescent="0.25">
      <c r="A17" s="1"/>
      <c r="B17" s="2"/>
      <c r="C17" s="4"/>
      <c r="D17" s="62" t="s">
        <v>17</v>
      </c>
      <c r="E17" s="62"/>
      <c r="F17" s="62"/>
      <c r="G17" s="41">
        <f>G8</f>
        <v>0</v>
      </c>
      <c r="H17" s="41" t="str">
        <f>IFERROR(CONCATENATE((IF(E10&gt;0,D10*100&amp;"%","")),(IF(E11&gt;0,", "&amp;D11*100&amp;"%", "")),(IF(E12&gt;0,", "&amp;D12*100&amp;"%", "")),(IF(E13&gt;0,", "&amp;D13*100&amp;"%", "")),(IF(E14&gt;0,", "&amp;D14, ""))),"")</f>
        <v/>
      </c>
      <c r="I17" s="41">
        <f>I8</f>
        <v>0</v>
      </c>
      <c r="J17" s="54" t="str">
        <f>J8</f>
        <v/>
      </c>
      <c r="K17" s="44" t="str">
        <f>M8</f>
        <v/>
      </c>
      <c r="L17" s="49"/>
      <c r="M17" s="49"/>
      <c r="N17" s="1"/>
      <c r="O17" s="1"/>
      <c r="P17" s="1"/>
      <c r="Q17" s="1"/>
      <c r="R17" s="1"/>
      <c r="S17" s="26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1:34" s="3" customFormat="1" ht="40.5" customHeight="1" thickBot="1" x14ac:dyDescent="0.3">
      <c r="A18" s="1"/>
      <c r="B18" s="2"/>
      <c r="C18" s="4"/>
      <c r="D18" s="63" t="s">
        <v>27</v>
      </c>
      <c r="E18" s="63"/>
      <c r="F18" s="63"/>
      <c r="G18" s="45">
        <f>G17*MID(D18,FIND("(",D18,1)+1,3)</f>
        <v>0</v>
      </c>
      <c r="H18" s="45" t="str">
        <f>H17</f>
        <v/>
      </c>
      <c r="I18" s="45">
        <f>I17*MID(D18,FIND("(",D18,1)+1,3)</f>
        <v>0</v>
      </c>
      <c r="J18" s="55"/>
      <c r="K18" s="46"/>
      <c r="L18" s="49"/>
      <c r="M18" s="49"/>
      <c r="N18" s="1"/>
      <c r="O18" s="1"/>
      <c r="P18" s="1"/>
      <c r="Q18" s="1"/>
      <c r="R18" s="1"/>
      <c r="S18" s="26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1:34" s="3" customFormat="1" ht="30" customHeight="1" thickBot="1" x14ac:dyDescent="0.3">
      <c r="A19" s="1"/>
      <c r="B19" s="2"/>
      <c r="C19" s="4"/>
      <c r="D19" s="64" t="s">
        <v>15</v>
      </c>
      <c r="E19" s="65"/>
      <c r="F19" s="65"/>
      <c r="G19" s="42">
        <f>SUM(G17:G18)</f>
        <v>0</v>
      </c>
      <c r="H19" s="42" t="str">
        <f>H17</f>
        <v/>
      </c>
      <c r="I19" s="42">
        <f>SUM(I17:I18)</f>
        <v>0</v>
      </c>
      <c r="J19" s="56" t="str">
        <f>J8</f>
        <v/>
      </c>
      <c r="K19" s="61" t="str">
        <f>M8</f>
        <v/>
      </c>
      <c r="L19" s="49"/>
      <c r="M19" s="49"/>
      <c r="N19" s="1"/>
      <c r="O19" s="1"/>
      <c r="P19" s="1"/>
      <c r="Q19" s="1"/>
      <c r="R19" s="1"/>
      <c r="S19" s="26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</row>
    <row r="20" spans="1:34" s="3" customFormat="1" ht="30" customHeight="1" x14ac:dyDescent="0.25">
      <c r="A20" s="1"/>
      <c r="B20" s="2"/>
      <c r="C20" s="4"/>
      <c r="D20" s="5"/>
      <c r="E20" s="5"/>
      <c r="F20" s="5"/>
      <c r="G20" s="5"/>
      <c r="H20" s="5"/>
      <c r="I20" s="5"/>
      <c r="J20" s="5"/>
      <c r="K20" s="5"/>
      <c r="L20" s="5"/>
      <c r="M20" s="5"/>
      <c r="N20" s="1"/>
      <c r="O20" s="1"/>
      <c r="P20" s="1"/>
      <c r="Q20" s="1"/>
      <c r="R20" s="1"/>
      <c r="S20" s="26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1:34" s="3" customFormat="1" ht="30" customHeight="1" x14ac:dyDescent="0.25">
      <c r="A21" s="1"/>
      <c r="B21" s="2"/>
      <c r="C21" s="4"/>
      <c r="D21" s="5"/>
      <c r="E21" s="5"/>
      <c r="F21" s="5"/>
      <c r="G21" s="5"/>
      <c r="H21" s="5"/>
      <c r="I21" s="5"/>
      <c r="J21" s="5"/>
      <c r="K21" s="5"/>
      <c r="L21" s="5"/>
      <c r="M21" s="5"/>
      <c r="N21" s="1"/>
      <c r="O21" s="1"/>
      <c r="P21" s="1"/>
      <c r="Q21" s="1"/>
      <c r="R21" s="1"/>
      <c r="S21" s="26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 s="3" customFormat="1" ht="30" customHeight="1" x14ac:dyDescent="0.25">
      <c r="A22" s="1"/>
      <c r="B22" s="2"/>
      <c r="C22" s="4"/>
      <c r="D22" s="5"/>
      <c r="E22" s="5"/>
      <c r="F22" s="5"/>
      <c r="G22" s="5"/>
      <c r="H22" s="5"/>
      <c r="I22" s="5"/>
      <c r="J22" s="5"/>
      <c r="K22" s="5"/>
      <c r="L22" s="5"/>
      <c r="M22" s="5"/>
      <c r="N22" s="1"/>
      <c r="O22" s="1"/>
      <c r="P22" s="1"/>
      <c r="Q22" s="1"/>
      <c r="R22" s="1"/>
      <c r="S22" s="26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4" s="3" customFormat="1" ht="30" customHeight="1" x14ac:dyDescent="0.25">
      <c r="A23" s="1"/>
      <c r="B23" s="2"/>
      <c r="C23" s="4"/>
      <c r="D23" s="5"/>
      <c r="E23" s="5"/>
      <c r="F23" s="5"/>
      <c r="G23" s="5"/>
      <c r="H23" s="5"/>
      <c r="I23" s="5"/>
      <c r="J23" s="5"/>
      <c r="K23" s="5"/>
      <c r="L23" s="5"/>
      <c r="M23" s="5"/>
      <c r="N23" s="1"/>
      <c r="O23" s="1"/>
      <c r="P23" s="1"/>
      <c r="Q23" s="1"/>
      <c r="R23" s="1"/>
      <c r="S23" s="26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</row>
    <row r="24" spans="1:34" s="3" customFormat="1" ht="30" customHeight="1" x14ac:dyDescent="0.25">
      <c r="A24" s="1"/>
      <c r="B24" s="2"/>
      <c r="C24" s="4"/>
      <c r="D24" s="5"/>
      <c r="E24" s="5"/>
      <c r="F24" s="5"/>
      <c r="G24" s="5"/>
      <c r="H24" s="5"/>
      <c r="I24" s="5"/>
      <c r="J24" s="5"/>
      <c r="K24" s="5"/>
      <c r="L24" s="5"/>
      <c r="M24" s="5"/>
      <c r="N24" s="1"/>
      <c r="O24" s="1"/>
      <c r="P24" s="1"/>
      <c r="Q24" s="1"/>
      <c r="R24" s="1"/>
      <c r="S24" s="26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</row>
    <row r="25" spans="1:34" s="3" customFormat="1" ht="30" customHeight="1" x14ac:dyDescent="0.25">
      <c r="A25" s="1"/>
      <c r="B25" s="2"/>
      <c r="C25" s="4"/>
      <c r="D25" s="5"/>
      <c r="E25" s="5"/>
      <c r="F25" s="5"/>
      <c r="G25" s="5"/>
      <c r="H25" s="5"/>
      <c r="I25" s="5"/>
      <c r="J25" s="5"/>
      <c r="K25" s="5"/>
      <c r="L25" s="5"/>
      <c r="M25" s="5"/>
      <c r="N25" s="1"/>
      <c r="O25" s="1"/>
      <c r="P25" s="1"/>
      <c r="Q25" s="1"/>
      <c r="R25" s="1"/>
      <c r="S25" s="26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1:34" x14ac:dyDescent="0.25">
      <c r="A26" s="1"/>
      <c r="B26" s="2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26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</row>
    <row r="27" spans="1:34" ht="15" customHeight="1" x14ac:dyDescent="0.25">
      <c r="A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26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</row>
    <row r="28" spans="1:34" ht="15.75" customHeight="1" x14ac:dyDescent="0.25">
      <c r="A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26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1:34" x14ac:dyDescent="0.25">
      <c r="A29" s="1"/>
      <c r="B29" s="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26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0" spans="1:34" x14ac:dyDescent="0.25">
      <c r="A30" s="1"/>
      <c r="B30" s="2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26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</row>
    <row r="31" spans="1:34" x14ac:dyDescent="0.25">
      <c r="A31" s="1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26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</row>
    <row r="32" spans="1:34" x14ac:dyDescent="0.25">
      <c r="A32" s="1"/>
      <c r="B32" s="2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26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</row>
    <row r="33" spans="1:34" x14ac:dyDescent="0.25">
      <c r="A33" s="1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26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</row>
    <row r="34" spans="1:34" x14ac:dyDescent="0.25">
      <c r="A34" s="1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26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1:34" x14ac:dyDescent="0.25">
      <c r="A35" s="1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26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1:34" x14ac:dyDescent="0.25">
      <c r="A36" s="1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26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 x14ac:dyDescent="0.25">
      <c r="A37" s="1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26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 ht="15.75" customHeight="1" x14ac:dyDescent="0.25">
      <c r="A38" s="1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26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 ht="15.75" customHeight="1" x14ac:dyDescent="0.25">
      <c r="A39" s="1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26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 ht="15.75" customHeight="1" x14ac:dyDescent="0.25">
      <c r="A40" s="1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26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 ht="15.75" customHeight="1" x14ac:dyDescent="0.25">
      <c r="A41" s="1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26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  <row r="42" spans="1:34" ht="15.75" customHeight="1" x14ac:dyDescent="0.25">
      <c r="A42" s="1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26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</row>
    <row r="43" spans="1:34" ht="15.75" customHeight="1" x14ac:dyDescent="0.25">
      <c r="A43" s="1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26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</row>
    <row r="44" spans="1:34" ht="15.75" customHeight="1" x14ac:dyDescent="0.25">
      <c r="A44" s="1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26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</row>
    <row r="45" spans="1:34" ht="15.75" customHeight="1" x14ac:dyDescent="0.25">
      <c r="A45" s="1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26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</row>
    <row r="46" spans="1:34" ht="15.75" customHeight="1" x14ac:dyDescent="0.25">
      <c r="A46" s="1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26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</row>
    <row r="47" spans="1:34" ht="15.75" customHeight="1" x14ac:dyDescent="0.25">
      <c r="A47" s="1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26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</row>
    <row r="48" spans="1:34" ht="15.75" customHeight="1" x14ac:dyDescent="0.25">
      <c r="A48" s="1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26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</row>
    <row r="49" spans="1:34" ht="15.75" customHeight="1" x14ac:dyDescent="0.25">
      <c r="A49" s="1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26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</row>
    <row r="50" spans="1:34" ht="15.75" customHeight="1" x14ac:dyDescent="0.25">
      <c r="A50" s="1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26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1:34" ht="15.75" customHeight="1" x14ac:dyDescent="0.25">
      <c r="A51" s="1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26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1:34" ht="15.75" customHeight="1" x14ac:dyDescent="0.25">
      <c r="A52" s="1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26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 ht="15.75" customHeight="1" x14ac:dyDescent="0.25">
      <c r="A53" s="1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26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ht="15.75" customHeight="1" x14ac:dyDescent="0.25">
      <c r="A54" s="1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26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 ht="15.75" customHeight="1" x14ac:dyDescent="0.25">
      <c r="A55" s="1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26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 ht="15.75" customHeight="1" x14ac:dyDescent="0.25">
      <c r="A56" s="1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26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 ht="15.75" customHeight="1" x14ac:dyDescent="0.25">
      <c r="A57" s="1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26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 ht="15.75" customHeight="1" x14ac:dyDescent="0.25">
      <c r="A58" s="1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26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 ht="15.75" customHeight="1" x14ac:dyDescent="0.25">
      <c r="A59" s="1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26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 ht="15.75" customHeight="1" x14ac:dyDescent="0.25">
      <c r="A60" s="1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26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 ht="15.75" customHeight="1" x14ac:dyDescent="0.25">
      <c r="A61" s="1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26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</row>
    <row r="62" spans="1:34" ht="15.75" customHeight="1" x14ac:dyDescent="0.25">
      <c r="A62" s="1"/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26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</row>
    <row r="63" spans="1:34" ht="15.75" customHeight="1" x14ac:dyDescent="0.25">
      <c r="A63" s="1"/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26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 ht="15.75" customHeight="1" x14ac:dyDescent="0.25">
      <c r="A64" s="1"/>
      <c r="B64" s="2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26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ht="15.75" customHeight="1" x14ac:dyDescent="0.25">
      <c r="A65" s="1"/>
      <c r="B65" s="2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26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ht="15.75" customHeight="1" x14ac:dyDescent="0.25">
      <c r="A66" s="1"/>
      <c r="B66" s="2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26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ht="15.75" customHeight="1" x14ac:dyDescent="0.25">
      <c r="A67" s="1"/>
      <c r="B67" s="2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26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ht="15.75" customHeight="1" x14ac:dyDescent="0.25">
      <c r="A68" s="1"/>
      <c r="B68" s="2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26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ht="15.75" customHeight="1" x14ac:dyDescent="0.25">
      <c r="A69" s="1"/>
      <c r="B69" s="2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26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 ht="15.75" customHeight="1" x14ac:dyDescent="0.25">
      <c r="A70" s="1"/>
      <c r="B70" s="2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26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1:34" ht="15.75" customHeight="1" x14ac:dyDescent="0.25">
      <c r="A71" s="1"/>
      <c r="B71" s="2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26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 ht="15.75" customHeight="1" x14ac:dyDescent="0.25">
      <c r="A72" s="1"/>
      <c r="B72" s="2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26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 ht="15.75" customHeight="1" x14ac:dyDescent="0.25">
      <c r="A73" s="1"/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26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 ht="15.75" customHeight="1" x14ac:dyDescent="0.25">
      <c r="A74" s="1"/>
      <c r="B74" s="2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26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 ht="15.75" customHeight="1" x14ac:dyDescent="0.25">
      <c r="A75" s="1"/>
      <c r="B75" s="2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26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ht="15.75" customHeight="1" x14ac:dyDescent="0.25">
      <c r="A76" s="1"/>
      <c r="B76" s="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26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ht="15.75" customHeight="1" x14ac:dyDescent="0.25">
      <c r="A77" s="1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26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ht="15.75" customHeight="1" x14ac:dyDescent="0.25">
      <c r="A78" s="1"/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26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ht="15.75" customHeight="1" x14ac:dyDescent="0.25">
      <c r="A79" s="1"/>
      <c r="B79" s="2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26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ht="15.75" customHeight="1" x14ac:dyDescent="0.25">
      <c r="A80" s="1"/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26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ht="15.75" customHeight="1" x14ac:dyDescent="0.25">
      <c r="A81" s="1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26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ht="15.75" customHeight="1" x14ac:dyDescent="0.25">
      <c r="A82" s="1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26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ht="15.75" customHeight="1" x14ac:dyDescent="0.25">
      <c r="A83" s="1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26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 ht="15.75" customHeight="1" x14ac:dyDescent="0.25">
      <c r="A84" s="1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26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 ht="15.75" customHeight="1" x14ac:dyDescent="0.25">
      <c r="A85" s="1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26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 ht="15.75" customHeight="1" x14ac:dyDescent="0.25">
      <c r="A86" s="1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26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 ht="15.75" customHeight="1" x14ac:dyDescent="0.25">
      <c r="A87" s="1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26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ht="15.75" customHeight="1" x14ac:dyDescent="0.25">
      <c r="A88" s="1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26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spans="1:34" ht="15.75" customHeight="1" x14ac:dyDescent="0.25">
      <c r="A89" s="1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26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  <row r="90" spans="1:34" ht="15.75" customHeight="1" x14ac:dyDescent="0.25">
      <c r="A90" s="1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26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</row>
    <row r="91" spans="1:34" ht="15.75" customHeight="1" x14ac:dyDescent="0.25">
      <c r="A91" s="1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26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spans="1:34" ht="15.75" customHeight="1" x14ac:dyDescent="0.25">
      <c r="A92" s="1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26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spans="1:34" ht="15.75" customHeight="1" x14ac:dyDescent="0.25">
      <c r="A93" s="1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26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1:34" ht="15.75" customHeight="1" x14ac:dyDescent="0.25">
      <c r="A94" s="1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26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spans="1:34" ht="15.75" customHeight="1" x14ac:dyDescent="0.25">
      <c r="A95" s="1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26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1:34" ht="15.75" customHeight="1" x14ac:dyDescent="0.25">
      <c r="A96" s="1"/>
      <c r="B96" s="2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26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1:34" ht="15.75" customHeight="1" x14ac:dyDescent="0.25">
      <c r="A97" s="1"/>
      <c r="B97" s="2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26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spans="1:34" ht="15.75" customHeight="1" x14ac:dyDescent="0.25">
      <c r="A98" s="1"/>
      <c r="B98" s="2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26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spans="1:34" ht="15.75" customHeight="1" x14ac:dyDescent="0.25">
      <c r="A99" s="1"/>
      <c r="B99" s="2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26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spans="1:34" ht="15.75" customHeight="1" x14ac:dyDescent="0.25">
      <c r="A100" s="1"/>
      <c r="B100" s="2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26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spans="1:34" ht="15.75" customHeight="1" x14ac:dyDescent="0.25">
      <c r="A101" s="1"/>
      <c r="B101" s="2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26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spans="1:34" ht="15.75" customHeight="1" x14ac:dyDescent="0.25">
      <c r="A102" s="1"/>
      <c r="B102" s="2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26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  <row r="103" spans="1:34" ht="15.75" customHeight="1" x14ac:dyDescent="0.25">
      <c r="A103" s="1"/>
      <c r="B103" s="2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26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</row>
    <row r="104" spans="1:34" ht="15.75" customHeight="1" x14ac:dyDescent="0.25">
      <c r="A104" s="1"/>
      <c r="B104" s="2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26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</row>
    <row r="105" spans="1:34" ht="15.75" customHeight="1" x14ac:dyDescent="0.25">
      <c r="A105" s="1"/>
      <c r="B105" s="2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26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</row>
    <row r="106" spans="1:34" ht="15.75" customHeight="1" x14ac:dyDescent="0.25">
      <c r="A106" s="1"/>
      <c r="B106" s="2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26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</row>
    <row r="107" spans="1:34" ht="15.75" customHeight="1" x14ac:dyDescent="0.25">
      <c r="A107" s="1"/>
      <c r="B107" s="2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26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</row>
    <row r="108" spans="1:34" ht="15.75" customHeight="1" x14ac:dyDescent="0.25">
      <c r="A108" s="1"/>
      <c r="B108" s="2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26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</row>
    <row r="109" spans="1:34" ht="15.75" customHeight="1" x14ac:dyDescent="0.25">
      <c r="A109" s="1"/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26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</row>
    <row r="110" spans="1:34" ht="15.75" customHeight="1" x14ac:dyDescent="0.25">
      <c r="A110" s="1"/>
      <c r="B110" s="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26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</row>
    <row r="111" spans="1:34" ht="15.75" customHeight="1" x14ac:dyDescent="0.25">
      <c r="A111" s="1"/>
      <c r="B111" s="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26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</row>
    <row r="112" spans="1:34" ht="15.75" customHeight="1" x14ac:dyDescent="0.25">
      <c r="A112" s="1"/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26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</row>
    <row r="113" spans="1:34" ht="15.75" customHeight="1" x14ac:dyDescent="0.25">
      <c r="A113" s="1"/>
      <c r="B113" s="2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26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</row>
    <row r="114" spans="1:34" ht="15.75" customHeight="1" x14ac:dyDescent="0.25">
      <c r="A114" s="1"/>
      <c r="B114" s="2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26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</row>
    <row r="115" spans="1:34" ht="15.75" customHeight="1" x14ac:dyDescent="0.25">
      <c r="A115" s="1"/>
      <c r="B115" s="2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26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</row>
    <row r="116" spans="1:34" ht="15.75" customHeight="1" x14ac:dyDescent="0.25">
      <c r="A116" s="1"/>
      <c r="B116" s="2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26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</row>
    <row r="117" spans="1:34" ht="15.75" customHeight="1" x14ac:dyDescent="0.25">
      <c r="A117" s="1"/>
      <c r="B117" s="2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26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</row>
    <row r="118" spans="1:34" ht="15.75" customHeight="1" x14ac:dyDescent="0.25">
      <c r="A118" s="1"/>
      <c r="B118" s="2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26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</row>
    <row r="119" spans="1:34" ht="15.75" customHeight="1" x14ac:dyDescent="0.25">
      <c r="A119" s="1"/>
      <c r="B119" s="2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26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</row>
    <row r="120" spans="1:34" ht="15.75" customHeight="1" x14ac:dyDescent="0.25">
      <c r="A120" s="1"/>
      <c r="B120" s="2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26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</row>
    <row r="121" spans="1:34" ht="15.75" customHeight="1" x14ac:dyDescent="0.25">
      <c r="A121" s="1"/>
      <c r="B121" s="2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26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</row>
    <row r="122" spans="1:34" ht="15.75" customHeight="1" x14ac:dyDescent="0.25">
      <c r="A122" s="1"/>
      <c r="B122" s="2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26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</row>
    <row r="123" spans="1:34" ht="15.75" customHeight="1" x14ac:dyDescent="0.25">
      <c r="A123" s="1"/>
      <c r="B123" s="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26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</row>
    <row r="124" spans="1:34" ht="15.75" customHeight="1" x14ac:dyDescent="0.25">
      <c r="A124" s="1"/>
      <c r="B124" s="2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26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</row>
    <row r="125" spans="1:34" ht="15.75" customHeight="1" x14ac:dyDescent="0.25">
      <c r="A125" s="1"/>
      <c r="B125" s="2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26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</row>
    <row r="126" spans="1:34" ht="15.75" customHeight="1" x14ac:dyDescent="0.25">
      <c r="A126" s="1"/>
      <c r="B126" s="2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26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</row>
    <row r="127" spans="1:34" ht="15.75" customHeight="1" x14ac:dyDescent="0.25">
      <c r="A127" s="1"/>
      <c r="B127" s="2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26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</row>
    <row r="128" spans="1:34" ht="15.75" customHeight="1" x14ac:dyDescent="0.25">
      <c r="A128" s="1"/>
      <c r="B128" s="2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26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</row>
    <row r="129" spans="1:34" ht="15.75" customHeight="1" x14ac:dyDescent="0.25">
      <c r="A129" s="1"/>
      <c r="B129" s="2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26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</row>
    <row r="130" spans="1:34" ht="15.75" customHeight="1" x14ac:dyDescent="0.25">
      <c r="A130" s="1"/>
      <c r="B130" s="2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26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</row>
    <row r="131" spans="1:34" ht="15.75" customHeight="1" x14ac:dyDescent="0.25">
      <c r="A131" s="1"/>
      <c r="B131" s="2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26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</row>
    <row r="132" spans="1:34" ht="15.75" customHeight="1" x14ac:dyDescent="0.25">
      <c r="A132" s="1"/>
      <c r="B132" s="2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26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</row>
    <row r="133" spans="1:34" ht="15.75" customHeight="1" x14ac:dyDescent="0.25">
      <c r="A133" s="1"/>
      <c r="B133" s="2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26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</row>
    <row r="134" spans="1:34" ht="15.75" customHeight="1" x14ac:dyDescent="0.25">
      <c r="A134" s="1"/>
      <c r="B134" s="2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26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</row>
    <row r="135" spans="1:34" ht="15.75" customHeight="1" x14ac:dyDescent="0.25">
      <c r="A135" s="1"/>
      <c r="B135" s="2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26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</row>
    <row r="136" spans="1:34" ht="15.75" customHeight="1" x14ac:dyDescent="0.25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26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</row>
    <row r="137" spans="1:34" ht="15.75" customHeight="1" x14ac:dyDescent="0.25">
      <c r="A137" s="1"/>
      <c r="B137" s="2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26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</row>
    <row r="138" spans="1:34" ht="15.75" customHeight="1" x14ac:dyDescent="0.25">
      <c r="A138" s="1"/>
      <c r="B138" s="2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26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</row>
    <row r="139" spans="1:34" ht="15.75" customHeight="1" x14ac:dyDescent="0.25">
      <c r="A139" s="1"/>
      <c r="B139" s="2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26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</row>
    <row r="140" spans="1:34" ht="15.75" customHeight="1" x14ac:dyDescent="0.25">
      <c r="A140" s="1"/>
      <c r="B140" s="2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26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</row>
    <row r="141" spans="1:34" ht="15.75" customHeight="1" x14ac:dyDescent="0.25">
      <c r="A141" s="1"/>
      <c r="B141" s="2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26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</row>
    <row r="142" spans="1:34" ht="15.75" customHeight="1" x14ac:dyDescent="0.25">
      <c r="A142" s="1"/>
      <c r="B142" s="2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26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</row>
    <row r="143" spans="1:34" ht="15.75" customHeight="1" x14ac:dyDescent="0.25">
      <c r="A143" s="1"/>
      <c r="B143" s="2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26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</row>
    <row r="144" spans="1:34" ht="15.75" customHeight="1" x14ac:dyDescent="0.25">
      <c r="A144" s="1"/>
      <c r="B144" s="2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26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</row>
    <row r="145" spans="1:34" ht="15.75" customHeight="1" x14ac:dyDescent="0.25">
      <c r="A145" s="1"/>
      <c r="B145" s="2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26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</row>
    <row r="146" spans="1:34" ht="15.75" customHeight="1" x14ac:dyDescent="0.25">
      <c r="A146" s="1"/>
      <c r="B146" s="2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26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</row>
    <row r="147" spans="1:34" ht="15.75" customHeight="1" x14ac:dyDescent="0.25">
      <c r="A147" s="1"/>
      <c r="B147" s="2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26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</row>
    <row r="148" spans="1:34" ht="15.75" customHeight="1" x14ac:dyDescent="0.25">
      <c r="A148" s="1"/>
      <c r="B148" s="2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26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</row>
    <row r="149" spans="1:34" ht="15.75" customHeight="1" x14ac:dyDescent="0.25">
      <c r="A149" s="1"/>
      <c r="B149" s="2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26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</row>
    <row r="150" spans="1:34" ht="15.75" customHeight="1" x14ac:dyDescent="0.25">
      <c r="A150" s="1"/>
      <c r="B150" s="2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26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</row>
    <row r="151" spans="1:34" ht="15.75" customHeight="1" x14ac:dyDescent="0.25">
      <c r="A151" s="1"/>
      <c r="B151" s="2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26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</row>
    <row r="152" spans="1:34" ht="15.75" customHeight="1" x14ac:dyDescent="0.25">
      <c r="A152" s="1"/>
      <c r="B152" s="2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26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</row>
    <row r="153" spans="1:34" ht="15.75" customHeight="1" x14ac:dyDescent="0.25">
      <c r="A153" s="1"/>
      <c r="B153" s="2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26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</row>
    <row r="154" spans="1:34" ht="15.75" customHeight="1" x14ac:dyDescent="0.25">
      <c r="A154" s="1"/>
      <c r="B154" s="2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26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</row>
    <row r="155" spans="1:34" ht="15.75" customHeight="1" x14ac:dyDescent="0.25">
      <c r="A155" s="1"/>
      <c r="B155" s="2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26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</row>
    <row r="156" spans="1:34" ht="15.75" customHeight="1" x14ac:dyDescent="0.25">
      <c r="A156" s="1"/>
      <c r="B156" s="2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26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</row>
    <row r="157" spans="1:34" ht="15.75" customHeight="1" x14ac:dyDescent="0.25">
      <c r="A157" s="1"/>
      <c r="B157" s="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26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</row>
    <row r="158" spans="1:34" ht="15.75" customHeight="1" x14ac:dyDescent="0.25">
      <c r="A158" s="1"/>
      <c r="B158" s="2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26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</row>
    <row r="159" spans="1:34" ht="15.75" customHeight="1" x14ac:dyDescent="0.25">
      <c r="A159" s="1"/>
      <c r="B159" s="2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26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</row>
    <row r="160" spans="1:34" ht="15.75" customHeight="1" x14ac:dyDescent="0.25">
      <c r="A160" s="1"/>
      <c r="B160" s="2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26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</row>
    <row r="161" spans="1:34" ht="15.75" customHeight="1" x14ac:dyDescent="0.25">
      <c r="A161" s="1"/>
      <c r="B161" s="2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26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</row>
    <row r="162" spans="1:34" ht="15.75" customHeight="1" x14ac:dyDescent="0.25">
      <c r="A162" s="1"/>
      <c r="B162" s="2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26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</row>
    <row r="163" spans="1:34" ht="15.75" customHeight="1" x14ac:dyDescent="0.25">
      <c r="A163" s="1"/>
      <c r="B163" s="2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26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</row>
    <row r="164" spans="1:34" ht="15.75" customHeight="1" x14ac:dyDescent="0.25">
      <c r="A164" s="1"/>
      <c r="B164" s="2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26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</row>
    <row r="165" spans="1:34" ht="15.75" customHeight="1" x14ac:dyDescent="0.25">
      <c r="A165" s="1"/>
      <c r="B165" s="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26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</row>
    <row r="166" spans="1:34" ht="15.75" customHeight="1" x14ac:dyDescent="0.25">
      <c r="A166" s="1"/>
      <c r="B166" s="2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26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</row>
    <row r="167" spans="1:34" ht="15.75" customHeight="1" x14ac:dyDescent="0.25">
      <c r="A167" s="1"/>
      <c r="B167" s="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26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</row>
    <row r="168" spans="1:34" ht="15.75" customHeight="1" x14ac:dyDescent="0.25">
      <c r="A168" s="1"/>
      <c r="B168" s="2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26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</row>
    <row r="169" spans="1:34" ht="15.75" customHeight="1" x14ac:dyDescent="0.25">
      <c r="A169" s="1"/>
      <c r="B169" s="2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26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</row>
    <row r="170" spans="1:34" ht="15.75" customHeight="1" x14ac:dyDescent="0.25">
      <c r="A170" s="1"/>
      <c r="B170" s="2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26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</row>
    <row r="171" spans="1:34" ht="15.75" customHeight="1" x14ac:dyDescent="0.25">
      <c r="A171" s="1"/>
      <c r="B171" s="2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26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</row>
    <row r="172" spans="1:34" ht="15.75" customHeight="1" x14ac:dyDescent="0.25">
      <c r="A172" s="1"/>
      <c r="B172" s="2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26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</row>
    <row r="173" spans="1:34" ht="15.75" customHeight="1" x14ac:dyDescent="0.25">
      <c r="A173" s="1"/>
      <c r="B173" s="2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26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</row>
    <row r="174" spans="1:34" ht="15.75" customHeight="1" x14ac:dyDescent="0.25">
      <c r="A174" s="1"/>
      <c r="B174" s="2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26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</row>
    <row r="175" spans="1:34" ht="15.75" customHeight="1" x14ac:dyDescent="0.25">
      <c r="A175" s="1"/>
      <c r="B175" s="2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26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</row>
    <row r="176" spans="1:34" ht="15.75" customHeight="1" x14ac:dyDescent="0.25">
      <c r="A176" s="1"/>
      <c r="B176" s="2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26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</row>
    <row r="177" spans="1:34" ht="15.75" customHeight="1" x14ac:dyDescent="0.25">
      <c r="A177" s="1"/>
      <c r="B177" s="2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26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</row>
    <row r="178" spans="1:34" ht="15.75" customHeight="1" x14ac:dyDescent="0.25">
      <c r="A178" s="1"/>
      <c r="B178" s="2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26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</row>
    <row r="179" spans="1:34" ht="15.75" customHeight="1" x14ac:dyDescent="0.25">
      <c r="A179" s="1"/>
      <c r="B179" s="2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26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</row>
    <row r="180" spans="1:34" ht="15.75" customHeight="1" x14ac:dyDescent="0.25">
      <c r="A180" s="1"/>
      <c r="B180" s="2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26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</row>
    <row r="181" spans="1:34" ht="15.75" customHeight="1" x14ac:dyDescent="0.25">
      <c r="A181" s="1"/>
      <c r="B181" s="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26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</row>
    <row r="182" spans="1:34" ht="15.75" customHeight="1" x14ac:dyDescent="0.25">
      <c r="A182" s="1"/>
      <c r="B182" s="2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26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</row>
    <row r="183" spans="1:34" ht="15.75" customHeight="1" x14ac:dyDescent="0.25">
      <c r="A183" s="1"/>
      <c r="B183" s="2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26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</row>
    <row r="184" spans="1:34" ht="15.75" customHeight="1" x14ac:dyDescent="0.25">
      <c r="A184" s="1"/>
      <c r="B184" s="2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26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</row>
    <row r="185" spans="1:34" ht="15.75" customHeight="1" x14ac:dyDescent="0.25">
      <c r="A185" s="1"/>
      <c r="B185" s="2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26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</row>
    <row r="186" spans="1:34" ht="15.75" customHeight="1" x14ac:dyDescent="0.25">
      <c r="A186" s="1"/>
      <c r="B186" s="2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26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</row>
    <row r="187" spans="1:34" ht="15.75" customHeight="1" x14ac:dyDescent="0.25">
      <c r="A187" s="1"/>
      <c r="B187" s="2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26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</row>
    <row r="188" spans="1:34" ht="15.75" customHeight="1" x14ac:dyDescent="0.25">
      <c r="A188" s="1"/>
      <c r="B188" s="2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26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</row>
    <row r="189" spans="1:34" ht="15.75" customHeight="1" x14ac:dyDescent="0.25">
      <c r="A189" s="1"/>
      <c r="B189" s="2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26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</row>
    <row r="190" spans="1:34" ht="15.75" customHeight="1" x14ac:dyDescent="0.25">
      <c r="A190" s="1"/>
      <c r="B190" s="2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26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</row>
    <row r="191" spans="1:34" ht="15.75" customHeight="1" x14ac:dyDescent="0.25">
      <c r="A191" s="1"/>
      <c r="B191" s="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26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</row>
    <row r="192" spans="1:34" ht="15.75" customHeight="1" x14ac:dyDescent="0.25">
      <c r="A192" s="1"/>
      <c r="B192" s="2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26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</row>
    <row r="193" spans="1:34" ht="15.75" customHeight="1" x14ac:dyDescent="0.25">
      <c r="A193" s="1"/>
      <c r="B193" s="2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26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</row>
    <row r="194" spans="1:34" ht="15.75" customHeight="1" x14ac:dyDescent="0.25">
      <c r="A194" s="1"/>
      <c r="B194" s="2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26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</row>
    <row r="195" spans="1:34" ht="15.75" customHeight="1" x14ac:dyDescent="0.25">
      <c r="A195" s="1"/>
      <c r="B195" s="2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26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</row>
    <row r="196" spans="1:34" ht="15.75" customHeight="1" x14ac:dyDescent="0.25">
      <c r="A196" s="1"/>
      <c r="B196" s="2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26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</row>
    <row r="197" spans="1:34" ht="15.75" customHeight="1" x14ac:dyDescent="0.25">
      <c r="A197" s="1"/>
      <c r="B197" s="2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26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</row>
    <row r="198" spans="1:34" ht="15.75" customHeight="1" x14ac:dyDescent="0.25">
      <c r="A198" s="1"/>
      <c r="B198" s="2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26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</row>
    <row r="199" spans="1:34" ht="15.75" customHeight="1" x14ac:dyDescent="0.25">
      <c r="A199" s="1"/>
      <c r="B199" s="2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26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</row>
    <row r="200" spans="1:34" ht="15.75" customHeight="1" x14ac:dyDescent="0.25">
      <c r="A200" s="1"/>
      <c r="B200" s="2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26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</row>
    <row r="201" spans="1:34" ht="15.75" customHeight="1" x14ac:dyDescent="0.25">
      <c r="A201" s="1"/>
      <c r="B201" s="2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26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</row>
    <row r="202" spans="1:34" ht="15.75" customHeight="1" x14ac:dyDescent="0.25">
      <c r="A202" s="1"/>
      <c r="B202" s="2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26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</row>
    <row r="203" spans="1:34" ht="15.75" customHeight="1" x14ac:dyDescent="0.25">
      <c r="A203" s="1"/>
      <c r="B203" s="2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26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</row>
    <row r="204" spans="1:34" ht="15.75" customHeight="1" x14ac:dyDescent="0.25">
      <c r="A204" s="1"/>
      <c r="B204" s="2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26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</row>
    <row r="205" spans="1:34" ht="15.75" customHeight="1" x14ac:dyDescent="0.25">
      <c r="A205" s="1"/>
      <c r="B205" s="2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26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</row>
    <row r="206" spans="1:34" ht="15.75" customHeight="1" x14ac:dyDescent="0.25">
      <c r="A206" s="1"/>
      <c r="B206" s="2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26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</row>
    <row r="207" spans="1:34" ht="15.75" customHeight="1" x14ac:dyDescent="0.25">
      <c r="A207" s="1"/>
      <c r="B207" s="2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26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</row>
    <row r="208" spans="1:34" ht="15.75" customHeight="1" x14ac:dyDescent="0.25">
      <c r="A208" s="1"/>
      <c r="B208" s="2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26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</row>
    <row r="209" spans="1:34" ht="15.75" customHeight="1" x14ac:dyDescent="0.25">
      <c r="A209" s="1"/>
      <c r="B209" s="2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26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</row>
    <row r="210" spans="1:34" ht="15.75" customHeight="1" x14ac:dyDescent="0.25">
      <c r="A210" s="1"/>
      <c r="B210" s="2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26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</row>
    <row r="211" spans="1:34" ht="15.75" customHeight="1" x14ac:dyDescent="0.25">
      <c r="A211" s="1"/>
      <c r="B211" s="2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26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</row>
    <row r="212" spans="1:34" ht="15.75" customHeight="1" x14ac:dyDescent="0.25">
      <c r="A212" s="1"/>
      <c r="B212" s="2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26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</row>
    <row r="213" spans="1:34" ht="15.75" customHeight="1" x14ac:dyDescent="0.25">
      <c r="A213" s="1"/>
      <c r="B213" s="2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26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</row>
    <row r="214" spans="1:34" ht="15.75" customHeight="1" x14ac:dyDescent="0.25">
      <c r="A214" s="1"/>
      <c r="B214" s="2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26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</row>
    <row r="215" spans="1:34" ht="15.75" customHeight="1" x14ac:dyDescent="0.25">
      <c r="A215" s="1"/>
      <c r="B215" s="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26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</row>
    <row r="216" spans="1:34" ht="15.75" customHeight="1" x14ac:dyDescent="0.25">
      <c r="A216" s="1"/>
      <c r="B216" s="2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26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</row>
    <row r="217" spans="1:34" ht="15.75" customHeight="1" x14ac:dyDescent="0.25">
      <c r="A217" s="1"/>
      <c r="B217" s="2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26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</row>
    <row r="218" spans="1:34" ht="15.75" customHeight="1" x14ac:dyDescent="0.25">
      <c r="A218" s="1"/>
      <c r="B218" s="2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26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</row>
    <row r="219" spans="1:34" ht="15.75" customHeight="1" x14ac:dyDescent="0.25">
      <c r="A219" s="1"/>
      <c r="B219" s="2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26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</row>
    <row r="220" spans="1:34" ht="15.75" customHeight="1" x14ac:dyDescent="0.25">
      <c r="A220" s="1"/>
      <c r="B220" s="2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26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</row>
    <row r="221" spans="1:34" ht="15.75" customHeight="1" x14ac:dyDescent="0.25">
      <c r="A221" s="1"/>
      <c r="B221" s="2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26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</row>
    <row r="222" spans="1:34" ht="15.75" customHeight="1" x14ac:dyDescent="0.25">
      <c r="A222" s="1"/>
      <c r="B222" s="2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26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</row>
    <row r="223" spans="1:34" ht="15.75" customHeight="1" x14ac:dyDescent="0.25">
      <c r="A223" s="1"/>
      <c r="B223" s="2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26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</row>
    <row r="224" spans="1:34" ht="15.75" customHeight="1" x14ac:dyDescent="0.25">
      <c r="A224" s="1"/>
      <c r="B224" s="2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26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</row>
    <row r="225" spans="1:34" ht="15.75" customHeight="1" x14ac:dyDescent="0.25">
      <c r="A225" s="1"/>
      <c r="B225" s="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26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</row>
    <row r="226" spans="1:34" ht="15.75" customHeight="1" x14ac:dyDescent="0.25">
      <c r="A226" s="1"/>
      <c r="B226" s="2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26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</row>
    <row r="227" spans="1:34" ht="15.75" customHeight="1" x14ac:dyDescent="0.25">
      <c r="A227" s="1"/>
      <c r="B227" s="2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26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</row>
    <row r="228" spans="1:34" ht="15.75" customHeight="1" x14ac:dyDescent="0.25">
      <c r="A228" s="1"/>
      <c r="B228" s="2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26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</row>
    <row r="229" spans="1:34" ht="15.75" customHeight="1" x14ac:dyDescent="0.25">
      <c r="A229" s="1"/>
      <c r="B229" s="2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26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</row>
    <row r="230" spans="1:34" ht="15.75" customHeight="1" x14ac:dyDescent="0.25">
      <c r="A230" s="1"/>
      <c r="B230" s="2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26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</row>
    <row r="231" spans="1:34" ht="15.75" customHeight="1" x14ac:dyDescent="0.25">
      <c r="A231" s="1"/>
      <c r="B231" s="2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26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</row>
    <row r="232" spans="1:34" ht="15.75" customHeight="1" x14ac:dyDescent="0.25">
      <c r="A232" s="1"/>
      <c r="B232" s="2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26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</row>
    <row r="233" spans="1:34" ht="15.75" customHeight="1" x14ac:dyDescent="0.25">
      <c r="A233" s="1"/>
      <c r="B233" s="2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26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</row>
    <row r="234" spans="1:34" ht="15.75" customHeight="1" x14ac:dyDescent="0.25">
      <c r="A234" s="1"/>
      <c r="B234" s="2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26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</row>
    <row r="235" spans="1:34" ht="15.75" customHeight="1" x14ac:dyDescent="0.25">
      <c r="A235" s="1"/>
      <c r="B235" s="2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26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</row>
    <row r="236" spans="1:34" ht="15.75" customHeight="1" x14ac:dyDescent="0.25">
      <c r="A236" s="1"/>
      <c r="B236" s="2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26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</row>
    <row r="237" spans="1:34" ht="15.75" customHeight="1" x14ac:dyDescent="0.25">
      <c r="A237" s="1"/>
      <c r="B237" s="2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26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</row>
    <row r="238" spans="1:34" ht="15.75" customHeight="1" x14ac:dyDescent="0.25">
      <c r="A238" s="1"/>
      <c r="B238" s="2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26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</row>
    <row r="239" spans="1:34" ht="15.75" customHeight="1" x14ac:dyDescent="0.25">
      <c r="A239" s="1"/>
      <c r="B239" s="2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26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</row>
    <row r="240" spans="1:34" ht="15.75" customHeight="1" x14ac:dyDescent="0.25">
      <c r="A240" s="1"/>
      <c r="B240" s="2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26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</row>
    <row r="241" spans="1:34" ht="15.75" customHeight="1" x14ac:dyDescent="0.25">
      <c r="A241" s="1"/>
      <c r="B241" s="2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26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</row>
    <row r="242" spans="1:34" ht="15.75" customHeight="1" x14ac:dyDescent="0.25">
      <c r="A242" s="1"/>
      <c r="B242" s="2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26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</row>
    <row r="243" spans="1:34" ht="15.75" customHeight="1" x14ac:dyDescent="0.25">
      <c r="A243" s="1"/>
      <c r="B243" s="2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26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</row>
    <row r="244" spans="1:34" ht="15.75" customHeight="1" x14ac:dyDescent="0.25">
      <c r="A244" s="1"/>
      <c r="B244" s="2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26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</row>
    <row r="245" spans="1:34" ht="15.75" customHeight="1" x14ac:dyDescent="0.25">
      <c r="A245" s="1"/>
      <c r="B245" s="2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26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</row>
    <row r="246" spans="1:34" ht="15.75" customHeight="1" x14ac:dyDescent="0.25">
      <c r="A246" s="1"/>
      <c r="B246" s="2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26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</row>
    <row r="247" spans="1:34" ht="15.75" customHeight="1" x14ac:dyDescent="0.25">
      <c r="A247" s="1"/>
      <c r="B247" s="2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26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</row>
    <row r="248" spans="1:34" ht="15.75" customHeight="1" x14ac:dyDescent="0.25">
      <c r="A248" s="1"/>
      <c r="B248" s="2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26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</row>
    <row r="249" spans="1:34" ht="15.75" customHeight="1" x14ac:dyDescent="0.25">
      <c r="A249" s="1"/>
      <c r="B249" s="2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26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</row>
    <row r="250" spans="1:34" ht="15.75" customHeight="1" x14ac:dyDescent="0.25">
      <c r="A250" s="1"/>
      <c r="B250" s="2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26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</row>
    <row r="251" spans="1:34" ht="15.75" customHeight="1" x14ac:dyDescent="0.25">
      <c r="A251" s="1"/>
      <c r="B251" s="2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26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</row>
    <row r="252" spans="1:34" ht="15.75" customHeight="1" x14ac:dyDescent="0.25">
      <c r="A252" s="1"/>
      <c r="B252" s="2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26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</row>
    <row r="253" spans="1:34" ht="15.75" customHeight="1" x14ac:dyDescent="0.25">
      <c r="A253" s="1"/>
      <c r="B253" s="2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26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</row>
    <row r="254" spans="1:34" ht="15.75" customHeight="1" x14ac:dyDescent="0.25">
      <c r="A254" s="1"/>
      <c r="B254" s="2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26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</row>
    <row r="255" spans="1:34" ht="15.75" customHeight="1" x14ac:dyDescent="0.25">
      <c r="A255" s="1"/>
      <c r="B255" s="2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26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</row>
    <row r="256" spans="1:34" ht="15.75" customHeight="1" x14ac:dyDescent="0.25">
      <c r="A256" s="1"/>
      <c r="B256" s="2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26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</row>
    <row r="257" spans="1:34" ht="15.75" customHeight="1" x14ac:dyDescent="0.25">
      <c r="A257" s="1"/>
      <c r="B257" s="2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26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</row>
    <row r="258" spans="1:34" ht="15.75" customHeight="1" x14ac:dyDescent="0.25">
      <c r="A258" s="1"/>
      <c r="B258" s="2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26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</row>
    <row r="259" spans="1:34" ht="15.75" customHeight="1" x14ac:dyDescent="0.25">
      <c r="A259" s="1"/>
      <c r="B259" s="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26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</row>
    <row r="260" spans="1:34" ht="15.75" customHeight="1" x14ac:dyDescent="0.25">
      <c r="A260" s="1"/>
      <c r="B260" s="2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26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</row>
    <row r="261" spans="1:34" ht="15.75" customHeight="1" x14ac:dyDescent="0.25">
      <c r="A261" s="1"/>
      <c r="B261" s="2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26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</row>
    <row r="262" spans="1:34" ht="15.75" customHeight="1" x14ac:dyDescent="0.25">
      <c r="A262" s="1"/>
      <c r="B262" s="2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26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</row>
    <row r="263" spans="1:34" ht="15.75" customHeight="1" x14ac:dyDescent="0.25">
      <c r="A263" s="1"/>
      <c r="B263" s="2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26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</row>
    <row r="264" spans="1:34" ht="15.75" customHeight="1" x14ac:dyDescent="0.25">
      <c r="A264" s="1"/>
      <c r="B264" s="2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26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</row>
    <row r="265" spans="1:34" ht="15.75" customHeight="1" x14ac:dyDescent="0.25">
      <c r="A265" s="1"/>
      <c r="B265" s="2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26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</row>
    <row r="266" spans="1:34" ht="15.75" customHeight="1" x14ac:dyDescent="0.25">
      <c r="A266" s="1"/>
      <c r="B266" s="2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26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</row>
    <row r="267" spans="1:34" ht="15.75" customHeight="1" x14ac:dyDescent="0.25">
      <c r="A267" s="1"/>
      <c r="B267" s="2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26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</row>
    <row r="268" spans="1:34" ht="15.75" customHeight="1" x14ac:dyDescent="0.25">
      <c r="A268" s="1"/>
      <c r="B268" s="2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26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</row>
    <row r="269" spans="1:34" ht="15.75" customHeight="1" x14ac:dyDescent="0.25">
      <c r="A269" s="1"/>
      <c r="B269" s="2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26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</row>
    <row r="270" spans="1:34" ht="15.75" customHeight="1" x14ac:dyDescent="0.25">
      <c r="A270" s="1"/>
      <c r="B270" s="2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26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</row>
    <row r="271" spans="1:34" ht="15.75" customHeight="1" x14ac:dyDescent="0.25">
      <c r="A271" s="1"/>
      <c r="B271" s="2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26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</row>
    <row r="272" spans="1:34" ht="15.75" customHeight="1" x14ac:dyDescent="0.25">
      <c r="A272" s="1"/>
      <c r="B272" s="2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26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</row>
    <row r="273" spans="1:34" ht="15.75" customHeight="1" x14ac:dyDescent="0.25">
      <c r="A273" s="1"/>
      <c r="B273" s="2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26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</row>
    <row r="274" spans="1:34" ht="15.75" customHeight="1" x14ac:dyDescent="0.25">
      <c r="A274" s="1"/>
      <c r="B274" s="2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26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</row>
    <row r="275" spans="1:34" ht="15.75" customHeight="1" x14ac:dyDescent="0.25">
      <c r="A275" s="1"/>
      <c r="B275" s="2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26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</row>
    <row r="276" spans="1:34" ht="15.75" customHeight="1" x14ac:dyDescent="0.25">
      <c r="A276" s="1"/>
      <c r="B276" s="2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26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</row>
    <row r="277" spans="1:34" ht="15.75" customHeight="1" x14ac:dyDescent="0.25">
      <c r="A277" s="1"/>
      <c r="B277" s="2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26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</row>
    <row r="278" spans="1:34" ht="15.75" customHeight="1" x14ac:dyDescent="0.25">
      <c r="A278" s="1"/>
      <c r="B278" s="2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26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</row>
    <row r="279" spans="1:34" ht="15.75" customHeight="1" x14ac:dyDescent="0.25">
      <c r="A279" s="1"/>
      <c r="B279" s="2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26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</row>
    <row r="280" spans="1:34" ht="15.75" customHeight="1" x14ac:dyDescent="0.25">
      <c r="A280" s="1"/>
      <c r="B280" s="2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26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</row>
    <row r="281" spans="1:34" ht="15.75" customHeight="1" x14ac:dyDescent="0.25">
      <c r="A281" s="1"/>
      <c r="B281" s="2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26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</row>
    <row r="282" spans="1:34" ht="15.75" customHeight="1" x14ac:dyDescent="0.25">
      <c r="A282" s="1"/>
      <c r="B282" s="2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26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</row>
    <row r="283" spans="1:34" ht="15.75" customHeight="1" x14ac:dyDescent="0.25">
      <c r="A283" s="1"/>
      <c r="B283" s="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26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</row>
    <row r="284" spans="1:34" ht="15.75" customHeight="1" x14ac:dyDescent="0.25">
      <c r="A284" s="1"/>
      <c r="B284" s="2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26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</row>
    <row r="285" spans="1:34" ht="15.75" customHeight="1" x14ac:dyDescent="0.25">
      <c r="A285" s="1"/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26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</row>
    <row r="286" spans="1:34" ht="15.75" customHeight="1" x14ac:dyDescent="0.25">
      <c r="A286" s="1"/>
      <c r="B286" s="2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26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</row>
    <row r="287" spans="1:34" ht="15.75" customHeight="1" x14ac:dyDescent="0.25">
      <c r="A287" s="1"/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26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</row>
    <row r="288" spans="1:34" ht="15.75" customHeight="1" x14ac:dyDescent="0.25">
      <c r="A288" s="1"/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26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</row>
    <row r="289" spans="1:34" ht="15.75" customHeight="1" x14ac:dyDescent="0.25">
      <c r="A289" s="1"/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26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</row>
    <row r="290" spans="1:34" ht="15.75" customHeight="1" x14ac:dyDescent="0.25">
      <c r="A290" s="1"/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26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</row>
    <row r="291" spans="1:34" ht="15.75" customHeight="1" x14ac:dyDescent="0.25">
      <c r="A291" s="1"/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26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</row>
    <row r="292" spans="1:34" ht="15.75" customHeight="1" x14ac:dyDescent="0.25">
      <c r="A292" s="1"/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26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</row>
    <row r="293" spans="1:34" ht="15.75" customHeight="1" x14ac:dyDescent="0.25">
      <c r="A293" s="1"/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26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</row>
    <row r="294" spans="1:34" ht="15.75" customHeight="1" x14ac:dyDescent="0.25">
      <c r="A294" s="1"/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26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</row>
    <row r="295" spans="1:34" ht="15.75" customHeight="1" x14ac:dyDescent="0.25">
      <c r="A295" s="1"/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26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</row>
    <row r="296" spans="1:34" ht="15.75" customHeight="1" x14ac:dyDescent="0.25">
      <c r="A296" s="1"/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26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</row>
    <row r="297" spans="1:34" ht="15.75" customHeight="1" x14ac:dyDescent="0.25">
      <c r="A297" s="1"/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26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</row>
    <row r="298" spans="1:34" ht="15.75" customHeight="1" x14ac:dyDescent="0.25">
      <c r="A298" s="1"/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26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</row>
    <row r="299" spans="1:34" ht="15.75" customHeight="1" x14ac:dyDescent="0.25">
      <c r="A299" s="1"/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26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</row>
    <row r="300" spans="1:34" ht="15.75" customHeight="1" x14ac:dyDescent="0.25">
      <c r="A300" s="1"/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26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</row>
    <row r="301" spans="1:34" ht="15.75" customHeight="1" x14ac:dyDescent="0.25">
      <c r="A301" s="1"/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26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</row>
    <row r="302" spans="1:34" ht="15.75" customHeight="1" x14ac:dyDescent="0.25">
      <c r="A302" s="1"/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26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</row>
    <row r="303" spans="1:34" ht="15.75" customHeight="1" x14ac:dyDescent="0.25">
      <c r="A303" s="1"/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26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</row>
    <row r="304" spans="1:34" ht="15.75" customHeight="1" x14ac:dyDescent="0.25">
      <c r="A304" s="1"/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26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</row>
    <row r="305" spans="1:34" ht="15.75" customHeight="1" x14ac:dyDescent="0.25">
      <c r="A305" s="1"/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26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</row>
    <row r="306" spans="1:34" ht="15.75" customHeight="1" x14ac:dyDescent="0.25">
      <c r="A306" s="1"/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26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</row>
    <row r="307" spans="1:34" ht="15.75" customHeight="1" x14ac:dyDescent="0.25">
      <c r="A307" s="1"/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26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</row>
    <row r="308" spans="1:34" ht="15.75" customHeight="1" x14ac:dyDescent="0.25">
      <c r="A308" s="1"/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26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</row>
    <row r="309" spans="1:34" ht="15.75" customHeight="1" x14ac:dyDescent="0.25">
      <c r="A309" s="1"/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26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</row>
    <row r="310" spans="1:34" ht="15.75" customHeight="1" x14ac:dyDescent="0.25">
      <c r="A310" s="1"/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26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</row>
    <row r="311" spans="1:34" ht="15.75" customHeight="1" x14ac:dyDescent="0.25">
      <c r="A311" s="1"/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26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</row>
    <row r="312" spans="1:34" ht="15.75" customHeight="1" x14ac:dyDescent="0.25">
      <c r="A312" s="1"/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26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</row>
    <row r="313" spans="1:34" ht="15.75" customHeight="1" x14ac:dyDescent="0.25">
      <c r="A313" s="1"/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26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</row>
    <row r="314" spans="1:34" ht="15.75" customHeight="1" x14ac:dyDescent="0.25">
      <c r="A314" s="1"/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26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</row>
    <row r="315" spans="1:34" ht="15.75" customHeight="1" x14ac:dyDescent="0.25">
      <c r="A315" s="1"/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26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</row>
    <row r="316" spans="1:34" ht="15.75" customHeight="1" x14ac:dyDescent="0.25">
      <c r="A316" s="1"/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26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</row>
    <row r="317" spans="1:34" ht="15.75" customHeight="1" x14ac:dyDescent="0.25">
      <c r="A317" s="1"/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26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</row>
    <row r="318" spans="1:34" ht="15.75" customHeight="1" x14ac:dyDescent="0.25">
      <c r="A318" s="1"/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26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</row>
    <row r="319" spans="1:34" ht="15.75" customHeight="1" x14ac:dyDescent="0.25">
      <c r="A319" s="1"/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26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</row>
    <row r="320" spans="1:34" ht="15.75" customHeight="1" x14ac:dyDescent="0.25">
      <c r="A320" s="1"/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26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</row>
    <row r="321" spans="1:34" ht="15.75" customHeight="1" x14ac:dyDescent="0.25">
      <c r="A321" s="1"/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26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</row>
    <row r="322" spans="1:34" ht="15.75" customHeight="1" x14ac:dyDescent="0.25">
      <c r="A322" s="1"/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26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</row>
    <row r="323" spans="1:34" ht="15.75" customHeight="1" x14ac:dyDescent="0.25">
      <c r="A323" s="1"/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26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</row>
    <row r="324" spans="1:34" ht="15.75" customHeight="1" x14ac:dyDescent="0.25">
      <c r="A324" s="1"/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26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</row>
    <row r="325" spans="1:34" ht="15.75" customHeight="1" x14ac:dyDescent="0.25">
      <c r="A325" s="1"/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26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</row>
    <row r="326" spans="1:34" ht="15.75" customHeight="1" x14ac:dyDescent="0.25">
      <c r="A326" s="1"/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26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</row>
    <row r="327" spans="1:34" ht="15.75" customHeight="1" x14ac:dyDescent="0.25">
      <c r="A327" s="1"/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26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</row>
    <row r="328" spans="1:34" ht="15.75" customHeight="1" x14ac:dyDescent="0.25">
      <c r="A328" s="1"/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26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</row>
    <row r="329" spans="1:34" ht="15.75" customHeight="1" x14ac:dyDescent="0.25">
      <c r="A329" s="1"/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26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</row>
    <row r="330" spans="1:34" ht="15.75" customHeight="1" x14ac:dyDescent="0.25">
      <c r="A330" s="1"/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26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</row>
    <row r="331" spans="1:34" ht="15.75" customHeight="1" x14ac:dyDescent="0.25">
      <c r="A331" s="1"/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26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</row>
    <row r="332" spans="1:34" ht="15.75" customHeight="1" x14ac:dyDescent="0.25">
      <c r="A332" s="1"/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26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</row>
    <row r="333" spans="1:34" ht="15.75" customHeight="1" x14ac:dyDescent="0.25">
      <c r="A333" s="1"/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26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</row>
    <row r="334" spans="1:34" ht="15.75" customHeight="1" x14ac:dyDescent="0.25">
      <c r="A334" s="1"/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26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</row>
    <row r="335" spans="1:34" ht="15.75" customHeight="1" x14ac:dyDescent="0.25">
      <c r="A335" s="1"/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26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</row>
    <row r="336" spans="1:34" ht="15.75" customHeight="1" x14ac:dyDescent="0.25">
      <c r="A336" s="1"/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26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</row>
    <row r="337" spans="1:34" ht="15.75" customHeight="1" x14ac:dyDescent="0.25">
      <c r="A337" s="1"/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26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</row>
    <row r="338" spans="1:34" ht="15.75" customHeight="1" x14ac:dyDescent="0.25">
      <c r="A338" s="1"/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26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</row>
    <row r="339" spans="1:34" ht="15.75" customHeight="1" x14ac:dyDescent="0.25">
      <c r="A339" s="1"/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26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</row>
    <row r="340" spans="1:34" ht="15.75" customHeight="1" x14ac:dyDescent="0.25">
      <c r="A340" s="1"/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26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</row>
    <row r="341" spans="1:34" ht="15.75" customHeight="1" x14ac:dyDescent="0.25">
      <c r="A341" s="1"/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26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</row>
    <row r="342" spans="1:34" ht="15.75" customHeight="1" x14ac:dyDescent="0.25">
      <c r="A342" s="1"/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26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</row>
    <row r="343" spans="1:34" ht="15.75" customHeight="1" x14ac:dyDescent="0.25">
      <c r="A343" s="1"/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26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</row>
    <row r="344" spans="1:34" ht="15.75" customHeight="1" x14ac:dyDescent="0.25">
      <c r="A344" s="1"/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26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</row>
    <row r="345" spans="1:34" ht="15.75" customHeight="1" x14ac:dyDescent="0.25">
      <c r="A345" s="1"/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26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</row>
    <row r="346" spans="1:34" ht="15.75" customHeight="1" x14ac:dyDescent="0.25">
      <c r="A346" s="1"/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26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</row>
    <row r="347" spans="1:34" ht="15.75" customHeight="1" x14ac:dyDescent="0.25">
      <c r="A347" s="1"/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26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</row>
    <row r="348" spans="1:34" ht="15.75" customHeight="1" x14ac:dyDescent="0.25">
      <c r="A348" s="1"/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26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</row>
    <row r="349" spans="1:34" ht="15.75" customHeight="1" x14ac:dyDescent="0.25">
      <c r="A349" s="1"/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26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</row>
    <row r="350" spans="1:34" ht="15.75" customHeight="1" x14ac:dyDescent="0.25">
      <c r="A350" s="1"/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26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</row>
    <row r="351" spans="1:34" ht="15.75" customHeight="1" x14ac:dyDescent="0.25">
      <c r="A351" s="1"/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26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</row>
    <row r="352" spans="1:34" ht="15.75" customHeight="1" x14ac:dyDescent="0.25">
      <c r="A352" s="1"/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26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</row>
    <row r="353" spans="1:34" ht="15.75" customHeight="1" x14ac:dyDescent="0.25">
      <c r="A353" s="1"/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26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</row>
    <row r="354" spans="1:34" ht="15.75" customHeight="1" x14ac:dyDescent="0.25">
      <c r="A354" s="1"/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26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</row>
    <row r="355" spans="1:34" ht="15.75" customHeight="1" x14ac:dyDescent="0.25">
      <c r="A355" s="1"/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26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</row>
    <row r="356" spans="1:34" ht="15.75" customHeight="1" x14ac:dyDescent="0.25">
      <c r="A356" s="1"/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26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</row>
    <row r="357" spans="1:34" ht="15.75" customHeight="1" x14ac:dyDescent="0.25">
      <c r="A357" s="1"/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26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</row>
    <row r="358" spans="1:34" ht="15.75" customHeight="1" x14ac:dyDescent="0.25">
      <c r="A358" s="1"/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26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</row>
    <row r="359" spans="1:34" ht="15.75" customHeight="1" x14ac:dyDescent="0.25">
      <c r="A359" s="1"/>
      <c r="B359" s="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26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</row>
    <row r="360" spans="1:34" ht="15.75" customHeight="1" x14ac:dyDescent="0.25">
      <c r="A360" s="1"/>
      <c r="B360" s="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26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</row>
    <row r="361" spans="1:34" ht="15.75" customHeight="1" x14ac:dyDescent="0.25">
      <c r="A361" s="1"/>
      <c r="B361" s="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26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</row>
    <row r="362" spans="1:34" ht="15.75" customHeight="1" x14ac:dyDescent="0.25">
      <c r="A362" s="1"/>
      <c r="B362" s="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26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</row>
    <row r="363" spans="1:34" ht="15.75" customHeight="1" x14ac:dyDescent="0.25">
      <c r="A363" s="1"/>
      <c r="B363" s="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26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</row>
    <row r="364" spans="1:34" ht="15.75" customHeight="1" x14ac:dyDescent="0.25">
      <c r="A364" s="1"/>
      <c r="B364" s="2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26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</row>
    <row r="365" spans="1:34" ht="15.75" customHeight="1" x14ac:dyDescent="0.25">
      <c r="A365" s="1"/>
      <c r="B365" s="2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26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</row>
    <row r="366" spans="1:34" ht="15.75" customHeight="1" x14ac:dyDescent="0.25">
      <c r="A366" s="1"/>
      <c r="B366" s="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26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</row>
    <row r="367" spans="1:34" ht="15.75" customHeight="1" x14ac:dyDescent="0.25">
      <c r="A367" s="1"/>
      <c r="B367" s="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26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</row>
    <row r="368" spans="1:34" ht="15.75" customHeight="1" x14ac:dyDescent="0.25">
      <c r="A368" s="1"/>
      <c r="B368" s="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26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</row>
    <row r="369" spans="1:34" ht="15.75" customHeight="1" x14ac:dyDescent="0.25">
      <c r="A369" s="1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26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</row>
    <row r="370" spans="1:34" ht="15.75" customHeight="1" x14ac:dyDescent="0.25">
      <c r="A370" s="1"/>
      <c r="B370" s="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26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</row>
    <row r="371" spans="1:34" ht="15.75" customHeight="1" x14ac:dyDescent="0.25">
      <c r="A371" s="1"/>
      <c r="B371" s="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26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</row>
    <row r="372" spans="1:34" ht="15.75" customHeight="1" x14ac:dyDescent="0.25">
      <c r="A372" s="1"/>
      <c r="B372" s="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26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</row>
    <row r="373" spans="1:34" ht="15.75" customHeight="1" x14ac:dyDescent="0.25">
      <c r="A373" s="1"/>
      <c r="B373" s="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26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</row>
    <row r="374" spans="1:34" ht="15.75" customHeight="1" x14ac:dyDescent="0.25">
      <c r="A374" s="1"/>
      <c r="B374" s="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26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</row>
    <row r="375" spans="1:34" ht="15.75" customHeight="1" x14ac:dyDescent="0.25">
      <c r="A375" s="1"/>
      <c r="B375" s="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26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</row>
    <row r="376" spans="1:34" ht="15.75" customHeight="1" x14ac:dyDescent="0.25">
      <c r="A376" s="1"/>
      <c r="B376" s="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26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</row>
    <row r="377" spans="1:34" ht="15.75" customHeight="1" x14ac:dyDescent="0.25">
      <c r="A377" s="1"/>
      <c r="B377" s="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26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</row>
    <row r="378" spans="1:34" ht="15.75" customHeight="1" x14ac:dyDescent="0.25">
      <c r="A378" s="1"/>
      <c r="B378" s="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26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</row>
    <row r="379" spans="1:34" ht="15.75" customHeight="1" x14ac:dyDescent="0.25">
      <c r="A379" s="1"/>
      <c r="B379" s="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26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</row>
    <row r="380" spans="1:34" ht="15.75" customHeight="1" x14ac:dyDescent="0.25">
      <c r="A380" s="1"/>
      <c r="B380" s="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26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</row>
    <row r="381" spans="1:34" ht="15.75" customHeight="1" x14ac:dyDescent="0.25">
      <c r="A381" s="1"/>
      <c r="B381" s="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26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</row>
    <row r="382" spans="1:34" ht="15.75" customHeight="1" x14ac:dyDescent="0.25">
      <c r="A382" s="1"/>
      <c r="B382" s="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26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</row>
    <row r="383" spans="1:34" ht="15.75" customHeight="1" x14ac:dyDescent="0.25">
      <c r="A383" s="1"/>
      <c r="B383" s="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26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</row>
    <row r="384" spans="1:34" ht="15.75" customHeight="1" x14ac:dyDescent="0.25">
      <c r="A384" s="1"/>
      <c r="B384" s="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26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</row>
    <row r="385" spans="1:34" ht="15.75" customHeight="1" x14ac:dyDescent="0.25">
      <c r="A385" s="1"/>
      <c r="B385" s="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26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</row>
    <row r="386" spans="1:34" ht="15.75" customHeight="1" x14ac:dyDescent="0.25">
      <c r="A386" s="1"/>
      <c r="B386" s="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26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</row>
    <row r="387" spans="1:34" ht="15.75" customHeight="1" x14ac:dyDescent="0.25">
      <c r="A387" s="1"/>
      <c r="B387" s="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26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</row>
    <row r="388" spans="1:34" ht="15.75" customHeight="1" x14ac:dyDescent="0.25">
      <c r="A388" s="1"/>
      <c r="B388" s="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26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</row>
    <row r="389" spans="1:34" ht="15.75" customHeight="1" x14ac:dyDescent="0.25">
      <c r="A389" s="1"/>
      <c r="B389" s="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26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</row>
    <row r="390" spans="1:34" ht="15.75" customHeight="1" x14ac:dyDescent="0.25">
      <c r="A390" s="1"/>
      <c r="B390" s="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26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</row>
    <row r="391" spans="1:34" ht="15.75" customHeight="1" x14ac:dyDescent="0.25">
      <c r="A391" s="1"/>
      <c r="B391" s="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26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</row>
    <row r="392" spans="1:34" ht="15.75" customHeight="1" x14ac:dyDescent="0.25">
      <c r="A392" s="1"/>
      <c r="B392" s="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26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</row>
    <row r="393" spans="1:34" ht="15.75" customHeight="1" x14ac:dyDescent="0.25">
      <c r="A393" s="1"/>
      <c r="B393" s="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26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</row>
    <row r="394" spans="1:34" ht="15.75" customHeight="1" x14ac:dyDescent="0.25">
      <c r="A394" s="1"/>
      <c r="B394" s="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26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</row>
    <row r="395" spans="1:34" ht="15.75" customHeight="1" x14ac:dyDescent="0.25">
      <c r="A395" s="1"/>
      <c r="B395" s="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26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</row>
    <row r="396" spans="1:34" ht="15.75" customHeight="1" x14ac:dyDescent="0.25">
      <c r="A396" s="1"/>
      <c r="B396" s="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26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</row>
    <row r="397" spans="1:34" ht="15.75" customHeight="1" x14ac:dyDescent="0.25">
      <c r="A397" s="1"/>
      <c r="B397" s="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26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</row>
    <row r="398" spans="1:34" ht="15.75" customHeight="1" x14ac:dyDescent="0.25">
      <c r="A398" s="1"/>
      <c r="B398" s="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26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</row>
    <row r="399" spans="1:34" ht="15.75" customHeight="1" x14ac:dyDescent="0.25">
      <c r="A399" s="1"/>
      <c r="B399" s="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26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</row>
    <row r="400" spans="1:34" ht="15.75" customHeight="1" x14ac:dyDescent="0.25">
      <c r="A400" s="1"/>
      <c r="B400" s="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26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</row>
    <row r="401" spans="1:34" ht="15.75" customHeight="1" x14ac:dyDescent="0.25">
      <c r="A401" s="1"/>
      <c r="B401" s="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26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</row>
    <row r="402" spans="1:34" ht="15.75" customHeight="1" x14ac:dyDescent="0.25">
      <c r="A402" s="1"/>
      <c r="B402" s="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26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</row>
    <row r="403" spans="1:34" ht="15.75" customHeight="1" x14ac:dyDescent="0.25">
      <c r="A403" s="1"/>
      <c r="B403" s="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26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</row>
    <row r="404" spans="1:34" ht="15.75" customHeight="1" x14ac:dyDescent="0.25">
      <c r="A404" s="1"/>
      <c r="B404" s="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26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</row>
    <row r="405" spans="1:34" ht="15.75" customHeight="1" x14ac:dyDescent="0.25">
      <c r="A405" s="1"/>
      <c r="B405" s="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26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</row>
    <row r="406" spans="1:34" ht="15.75" customHeight="1" x14ac:dyDescent="0.25">
      <c r="A406" s="1"/>
      <c r="B406" s="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26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</row>
    <row r="407" spans="1:34" ht="15.75" customHeight="1" x14ac:dyDescent="0.25">
      <c r="A407" s="1"/>
      <c r="B407" s="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26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</row>
    <row r="408" spans="1:34" ht="15.75" customHeight="1" x14ac:dyDescent="0.25">
      <c r="A408" s="1"/>
      <c r="B408" s="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26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</row>
    <row r="409" spans="1:34" ht="15.75" customHeight="1" x14ac:dyDescent="0.25">
      <c r="A409" s="1"/>
      <c r="B409" s="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26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</row>
    <row r="410" spans="1:34" ht="15.75" customHeight="1" x14ac:dyDescent="0.25">
      <c r="A410" s="1"/>
      <c r="B410" s="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26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</row>
    <row r="411" spans="1:34" ht="15.75" customHeight="1" x14ac:dyDescent="0.25">
      <c r="A411" s="1"/>
      <c r="B411" s="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26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</row>
    <row r="412" spans="1:34" ht="15.75" customHeight="1" x14ac:dyDescent="0.25">
      <c r="A412" s="1"/>
      <c r="B412" s="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26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</row>
    <row r="413" spans="1:34" ht="15.75" customHeight="1" x14ac:dyDescent="0.25">
      <c r="A413" s="1"/>
      <c r="B413" s="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26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</row>
    <row r="414" spans="1:34" ht="15.75" customHeight="1" x14ac:dyDescent="0.25">
      <c r="A414" s="1"/>
      <c r="B414" s="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26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</row>
    <row r="415" spans="1:34" ht="15.75" customHeight="1" x14ac:dyDescent="0.25">
      <c r="A415" s="1"/>
      <c r="B415" s="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26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</row>
    <row r="416" spans="1:34" ht="15.75" customHeight="1" x14ac:dyDescent="0.25">
      <c r="A416" s="1"/>
      <c r="B416" s="2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26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</row>
    <row r="417" spans="1:34" ht="15.75" customHeight="1" x14ac:dyDescent="0.25">
      <c r="A417" s="1"/>
      <c r="B417" s="2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26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</row>
    <row r="418" spans="1:34" ht="15.75" customHeight="1" x14ac:dyDescent="0.25">
      <c r="A418" s="1"/>
      <c r="B418" s="2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26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</row>
    <row r="419" spans="1:34" ht="15.75" customHeight="1" x14ac:dyDescent="0.25">
      <c r="A419" s="1"/>
      <c r="B419" s="2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26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</row>
    <row r="420" spans="1:34" ht="15.75" customHeight="1" x14ac:dyDescent="0.25">
      <c r="A420" s="1"/>
      <c r="B420" s="2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26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</row>
    <row r="421" spans="1:34" ht="15.75" customHeight="1" x14ac:dyDescent="0.25">
      <c r="A421" s="1"/>
      <c r="B421" s="2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26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</row>
    <row r="422" spans="1:34" ht="15.75" customHeight="1" x14ac:dyDescent="0.25">
      <c r="A422" s="1"/>
      <c r="B422" s="2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26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</row>
    <row r="423" spans="1:34" ht="15.75" customHeight="1" x14ac:dyDescent="0.25">
      <c r="A423" s="1"/>
      <c r="B423" s="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26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</row>
    <row r="424" spans="1:34" ht="15.75" customHeight="1" x14ac:dyDescent="0.25">
      <c r="A424" s="1"/>
      <c r="B424" s="2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26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</row>
    <row r="425" spans="1:34" ht="15.75" customHeight="1" x14ac:dyDescent="0.25">
      <c r="A425" s="1"/>
      <c r="B425" s="2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26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</row>
    <row r="426" spans="1:34" ht="15.75" customHeight="1" x14ac:dyDescent="0.25">
      <c r="A426" s="1"/>
      <c r="B426" s="2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26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</row>
    <row r="427" spans="1:34" ht="15.75" customHeight="1" x14ac:dyDescent="0.25">
      <c r="A427" s="1"/>
      <c r="B427" s="2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26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</row>
    <row r="428" spans="1:34" ht="15.75" customHeight="1" x14ac:dyDescent="0.25">
      <c r="A428" s="1"/>
      <c r="B428" s="2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26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</row>
    <row r="429" spans="1:34" ht="15.75" customHeight="1" x14ac:dyDescent="0.25">
      <c r="A429" s="1"/>
      <c r="B429" s="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26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</row>
    <row r="430" spans="1:34" ht="15.75" customHeight="1" x14ac:dyDescent="0.25">
      <c r="A430" s="1"/>
      <c r="B430" s="2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26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</row>
    <row r="431" spans="1:34" ht="15.75" customHeight="1" x14ac:dyDescent="0.25">
      <c r="A431" s="1"/>
      <c r="B431" s="2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26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</row>
    <row r="432" spans="1:34" ht="15.75" customHeight="1" x14ac:dyDescent="0.25">
      <c r="A432" s="1"/>
      <c r="B432" s="2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26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</row>
    <row r="433" spans="1:34" ht="15.75" customHeight="1" x14ac:dyDescent="0.25">
      <c r="A433" s="1"/>
      <c r="B433" s="2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26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</row>
    <row r="434" spans="1:34" ht="15.75" customHeight="1" x14ac:dyDescent="0.25">
      <c r="A434" s="1"/>
      <c r="B434" s="2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26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</row>
    <row r="435" spans="1:34" ht="15.75" customHeight="1" x14ac:dyDescent="0.25">
      <c r="A435" s="1"/>
      <c r="B435" s="2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26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</row>
    <row r="436" spans="1:34" ht="15.75" customHeight="1" x14ac:dyDescent="0.25">
      <c r="A436" s="1"/>
      <c r="B436" s="2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26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</row>
    <row r="437" spans="1:34" ht="15.75" customHeight="1" x14ac:dyDescent="0.25">
      <c r="A437" s="1"/>
      <c r="B437" s="2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26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</row>
    <row r="438" spans="1:34" ht="15.75" customHeight="1" x14ac:dyDescent="0.25">
      <c r="A438" s="1"/>
      <c r="B438" s="2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26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</row>
    <row r="439" spans="1:34" ht="15.75" customHeight="1" x14ac:dyDescent="0.25">
      <c r="A439" s="1"/>
      <c r="B439" s="2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26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</row>
    <row r="440" spans="1:34" ht="15.75" customHeight="1" x14ac:dyDescent="0.25">
      <c r="A440" s="1"/>
      <c r="B440" s="2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26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</row>
    <row r="441" spans="1:34" ht="15.75" customHeight="1" x14ac:dyDescent="0.25">
      <c r="A441" s="1"/>
      <c r="B441" s="2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26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</row>
    <row r="442" spans="1:34" ht="15.75" customHeight="1" x14ac:dyDescent="0.25">
      <c r="A442" s="1"/>
      <c r="B442" s="2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26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</row>
    <row r="443" spans="1:34" ht="15.75" customHeight="1" x14ac:dyDescent="0.25">
      <c r="A443" s="1"/>
      <c r="B443" s="2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26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</row>
    <row r="444" spans="1:34" ht="15.75" customHeight="1" x14ac:dyDescent="0.25">
      <c r="A444" s="1"/>
      <c r="B444" s="2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26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</row>
    <row r="445" spans="1:34" ht="15.75" customHeight="1" x14ac:dyDescent="0.25">
      <c r="A445" s="1"/>
      <c r="B445" s="2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26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</row>
    <row r="446" spans="1:34" ht="15.75" customHeight="1" x14ac:dyDescent="0.25">
      <c r="A446" s="1"/>
      <c r="B446" s="2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26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</row>
    <row r="447" spans="1:34" ht="15.75" customHeight="1" x14ac:dyDescent="0.25">
      <c r="A447" s="1"/>
      <c r="B447" s="2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26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</row>
    <row r="448" spans="1:34" ht="15.75" customHeight="1" x14ac:dyDescent="0.25">
      <c r="A448" s="1"/>
      <c r="B448" s="2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26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</row>
    <row r="449" spans="1:34" ht="15.75" customHeight="1" x14ac:dyDescent="0.25">
      <c r="A449" s="1"/>
      <c r="B449" s="2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26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</row>
    <row r="450" spans="1:34" ht="15.75" customHeight="1" x14ac:dyDescent="0.25">
      <c r="A450" s="1"/>
      <c r="B450" s="2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26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</row>
    <row r="451" spans="1:34" ht="15.75" customHeight="1" x14ac:dyDescent="0.25">
      <c r="A451" s="1"/>
      <c r="B451" s="2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26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</row>
    <row r="452" spans="1:34" ht="15.75" customHeight="1" x14ac:dyDescent="0.25">
      <c r="A452" s="1"/>
      <c r="B452" s="2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26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</row>
    <row r="453" spans="1:34" ht="15.75" customHeight="1" x14ac:dyDescent="0.25">
      <c r="A453" s="1"/>
      <c r="B453" s="2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26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</row>
    <row r="454" spans="1:34" ht="15.75" customHeight="1" x14ac:dyDescent="0.25">
      <c r="A454" s="1"/>
      <c r="B454" s="2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26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</row>
    <row r="455" spans="1:34" ht="15.75" customHeight="1" x14ac:dyDescent="0.25">
      <c r="A455" s="1"/>
      <c r="B455" s="2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26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</row>
    <row r="456" spans="1:34" ht="15.75" customHeight="1" x14ac:dyDescent="0.25">
      <c r="A456" s="1"/>
      <c r="B456" s="2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26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</row>
    <row r="457" spans="1:34" ht="15.75" customHeight="1" x14ac:dyDescent="0.25">
      <c r="A457" s="1"/>
      <c r="B457" s="2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26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</row>
    <row r="458" spans="1:34" ht="15.75" customHeight="1" x14ac:dyDescent="0.25">
      <c r="A458" s="1"/>
      <c r="B458" s="2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26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</row>
    <row r="459" spans="1:34" ht="15.75" customHeight="1" x14ac:dyDescent="0.25">
      <c r="A459" s="1"/>
      <c r="B459" s="2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26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</row>
    <row r="460" spans="1:34" ht="15.75" customHeight="1" x14ac:dyDescent="0.25">
      <c r="A460" s="1"/>
      <c r="B460" s="2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26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</row>
    <row r="461" spans="1:34" ht="15.75" customHeight="1" x14ac:dyDescent="0.25">
      <c r="A461" s="1"/>
      <c r="B461" s="2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26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</row>
    <row r="462" spans="1:34" ht="15.75" customHeight="1" x14ac:dyDescent="0.25">
      <c r="A462" s="1"/>
      <c r="B462" s="2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26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</row>
    <row r="463" spans="1:34" ht="15.75" customHeight="1" x14ac:dyDescent="0.25">
      <c r="A463" s="1"/>
      <c r="B463" s="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26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</row>
    <row r="464" spans="1:34" ht="15.75" customHeight="1" x14ac:dyDescent="0.25">
      <c r="A464" s="1"/>
      <c r="B464" s="2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26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</row>
    <row r="465" spans="1:34" ht="15.75" customHeight="1" x14ac:dyDescent="0.25">
      <c r="A465" s="1"/>
      <c r="B465" s="2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26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</row>
    <row r="466" spans="1:34" ht="15.75" customHeight="1" x14ac:dyDescent="0.25">
      <c r="A466" s="1"/>
      <c r="B466" s="2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26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</row>
    <row r="467" spans="1:34" ht="15.75" customHeight="1" x14ac:dyDescent="0.25">
      <c r="A467" s="1"/>
      <c r="B467" s="2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26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</row>
    <row r="468" spans="1:34" ht="15.75" customHeight="1" x14ac:dyDescent="0.25">
      <c r="A468" s="1"/>
      <c r="B468" s="2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26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</row>
    <row r="469" spans="1:34" ht="15.75" customHeight="1" x14ac:dyDescent="0.25">
      <c r="A469" s="1"/>
      <c r="B469" s="2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26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</row>
    <row r="470" spans="1:34" ht="15.75" customHeight="1" x14ac:dyDescent="0.25">
      <c r="A470" s="1"/>
      <c r="B470" s="2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26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</row>
    <row r="471" spans="1:34" ht="15.75" customHeight="1" x14ac:dyDescent="0.25">
      <c r="A471" s="1"/>
      <c r="B471" s="2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26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</row>
    <row r="472" spans="1:34" ht="15.75" customHeight="1" x14ac:dyDescent="0.25">
      <c r="A472" s="1"/>
      <c r="B472" s="2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26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</row>
    <row r="473" spans="1:34" ht="15.75" customHeight="1" x14ac:dyDescent="0.25">
      <c r="A473" s="1"/>
      <c r="B473" s="2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26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</row>
    <row r="474" spans="1:34" ht="15.75" customHeight="1" x14ac:dyDescent="0.25">
      <c r="A474" s="1"/>
      <c r="B474" s="2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26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</row>
    <row r="475" spans="1:34" ht="15.75" customHeight="1" x14ac:dyDescent="0.25">
      <c r="A475" s="1"/>
      <c r="B475" s="2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26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</row>
    <row r="476" spans="1:34" ht="15.75" customHeight="1" x14ac:dyDescent="0.25">
      <c r="A476" s="1"/>
      <c r="B476" s="2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26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</row>
    <row r="477" spans="1:34" ht="15.75" customHeight="1" x14ac:dyDescent="0.25">
      <c r="A477" s="1"/>
      <c r="B477" s="2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26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</row>
    <row r="478" spans="1:34" ht="15.75" customHeight="1" x14ac:dyDescent="0.25">
      <c r="A478" s="1"/>
      <c r="B478" s="2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26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</row>
    <row r="479" spans="1:34" ht="15.75" customHeight="1" x14ac:dyDescent="0.25">
      <c r="A479" s="1"/>
      <c r="B479" s="2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26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</row>
    <row r="480" spans="1:34" ht="15.75" customHeight="1" x14ac:dyDescent="0.25">
      <c r="A480" s="1"/>
      <c r="B480" s="2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26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</row>
    <row r="481" spans="1:34" ht="15.75" customHeight="1" x14ac:dyDescent="0.25">
      <c r="A481" s="1"/>
      <c r="B481" s="2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26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</row>
    <row r="482" spans="1:34" ht="15.75" customHeight="1" x14ac:dyDescent="0.25">
      <c r="A482" s="1"/>
      <c r="B482" s="2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26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</row>
    <row r="483" spans="1:34" ht="15.75" customHeight="1" x14ac:dyDescent="0.25">
      <c r="A483" s="1"/>
      <c r="B483" s="2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26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</row>
    <row r="484" spans="1:34" ht="15.75" customHeight="1" x14ac:dyDescent="0.25">
      <c r="A484" s="1"/>
      <c r="B484" s="2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26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</row>
    <row r="485" spans="1:34" ht="15.75" customHeight="1" x14ac:dyDescent="0.25">
      <c r="A485" s="1"/>
      <c r="B485" s="2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26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</row>
    <row r="486" spans="1:34" ht="15.75" customHeight="1" x14ac:dyDescent="0.25">
      <c r="A486" s="1"/>
      <c r="B486" s="2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26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</row>
    <row r="487" spans="1:34" ht="15.75" customHeight="1" x14ac:dyDescent="0.25">
      <c r="A487" s="1"/>
      <c r="B487" s="2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26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</row>
    <row r="488" spans="1:34" ht="15.75" customHeight="1" x14ac:dyDescent="0.25">
      <c r="A488" s="1"/>
      <c r="B488" s="2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26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</row>
    <row r="489" spans="1:34" ht="15.75" customHeight="1" x14ac:dyDescent="0.25">
      <c r="A489" s="1"/>
      <c r="B489" s="2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26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</row>
    <row r="490" spans="1:34" ht="15.75" customHeight="1" x14ac:dyDescent="0.25">
      <c r="A490" s="1"/>
      <c r="B490" s="2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26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</row>
    <row r="491" spans="1:34" ht="15.75" customHeight="1" x14ac:dyDescent="0.25">
      <c r="A491" s="1"/>
      <c r="B491" s="2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26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</row>
    <row r="492" spans="1:34" ht="15.75" customHeight="1" x14ac:dyDescent="0.25">
      <c r="A492" s="1"/>
      <c r="B492" s="2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26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</row>
    <row r="493" spans="1:34" ht="15.75" customHeight="1" x14ac:dyDescent="0.25">
      <c r="A493" s="1"/>
      <c r="B493" s="2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26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</row>
    <row r="494" spans="1:34" ht="15.75" customHeight="1" x14ac:dyDescent="0.25">
      <c r="A494" s="1"/>
      <c r="B494" s="2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26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</row>
    <row r="495" spans="1:34" ht="15.75" customHeight="1" x14ac:dyDescent="0.25">
      <c r="A495" s="1"/>
      <c r="B495" s="2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26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</row>
    <row r="496" spans="1:34" ht="15.75" customHeight="1" x14ac:dyDescent="0.25">
      <c r="A496" s="1"/>
      <c r="B496" s="2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26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</row>
    <row r="497" spans="1:34" ht="15.75" customHeight="1" x14ac:dyDescent="0.25">
      <c r="A497" s="1"/>
      <c r="B497" s="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26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</row>
    <row r="498" spans="1:34" ht="15.75" customHeight="1" x14ac:dyDescent="0.25">
      <c r="A498" s="1"/>
      <c r="B498" s="2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26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</row>
    <row r="499" spans="1:34" ht="15.75" customHeight="1" x14ac:dyDescent="0.25">
      <c r="A499" s="1"/>
      <c r="B499" s="2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26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</row>
    <row r="500" spans="1:34" ht="15.75" customHeight="1" x14ac:dyDescent="0.25">
      <c r="A500" s="1"/>
      <c r="B500" s="2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26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</row>
    <row r="501" spans="1:34" ht="15.75" customHeight="1" x14ac:dyDescent="0.25">
      <c r="A501" s="1"/>
      <c r="B501" s="2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26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</row>
    <row r="502" spans="1:34" ht="15.75" customHeight="1" x14ac:dyDescent="0.25">
      <c r="A502" s="1"/>
      <c r="B502" s="2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26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</row>
    <row r="503" spans="1:34" ht="15.75" customHeight="1" x14ac:dyDescent="0.25">
      <c r="A503" s="1"/>
      <c r="B503" s="2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26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</row>
    <row r="504" spans="1:34" ht="15.75" customHeight="1" x14ac:dyDescent="0.25">
      <c r="A504" s="1"/>
      <c r="B504" s="2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26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</row>
    <row r="505" spans="1:34" ht="15.75" customHeight="1" x14ac:dyDescent="0.25">
      <c r="A505" s="1"/>
      <c r="B505" s="2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26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</row>
    <row r="506" spans="1:34" ht="15.75" customHeight="1" x14ac:dyDescent="0.25">
      <c r="A506" s="1"/>
      <c r="B506" s="2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26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</row>
    <row r="507" spans="1:34" ht="15.75" customHeight="1" x14ac:dyDescent="0.25">
      <c r="A507" s="1"/>
      <c r="B507" s="2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26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</row>
    <row r="508" spans="1:34" ht="15.75" customHeight="1" x14ac:dyDescent="0.25">
      <c r="A508" s="1"/>
      <c r="B508" s="2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26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</row>
    <row r="509" spans="1:34" ht="15.75" customHeight="1" x14ac:dyDescent="0.25">
      <c r="A509" s="1"/>
      <c r="B509" s="2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26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</row>
    <row r="510" spans="1:34" ht="15.75" customHeight="1" x14ac:dyDescent="0.25">
      <c r="A510" s="1"/>
      <c r="B510" s="2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26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</row>
    <row r="511" spans="1:34" ht="15.75" customHeight="1" x14ac:dyDescent="0.25">
      <c r="A511" s="1"/>
      <c r="B511" s="2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26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</row>
    <row r="512" spans="1:34" ht="15.75" customHeight="1" x14ac:dyDescent="0.25">
      <c r="A512" s="1"/>
      <c r="B512" s="2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26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</row>
    <row r="513" spans="1:34" ht="15.75" customHeight="1" x14ac:dyDescent="0.25">
      <c r="A513" s="1"/>
      <c r="B513" s="2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26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</row>
    <row r="514" spans="1:34" ht="15.75" customHeight="1" x14ac:dyDescent="0.25">
      <c r="A514" s="1"/>
      <c r="B514" s="2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26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</row>
    <row r="515" spans="1:34" ht="15.75" customHeight="1" x14ac:dyDescent="0.25">
      <c r="A515" s="1"/>
      <c r="B515" s="2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26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</row>
    <row r="516" spans="1:34" ht="15.75" customHeight="1" x14ac:dyDescent="0.25">
      <c r="A516" s="1"/>
      <c r="B516" s="2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26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</row>
    <row r="517" spans="1:34" ht="15.75" customHeight="1" x14ac:dyDescent="0.25">
      <c r="A517" s="1"/>
      <c r="B517" s="2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26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</row>
    <row r="518" spans="1:34" ht="15.75" customHeight="1" x14ac:dyDescent="0.25">
      <c r="A518" s="1"/>
      <c r="B518" s="2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26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</row>
    <row r="519" spans="1:34" ht="15.75" customHeight="1" x14ac:dyDescent="0.25">
      <c r="A519" s="1"/>
      <c r="B519" s="2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26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</row>
    <row r="520" spans="1:34" ht="15.75" customHeight="1" x14ac:dyDescent="0.25">
      <c r="A520" s="1"/>
      <c r="B520" s="2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26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</row>
    <row r="521" spans="1:34" ht="15.75" customHeight="1" x14ac:dyDescent="0.25">
      <c r="A521" s="1"/>
      <c r="B521" s="2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26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</row>
    <row r="522" spans="1:34" ht="15.75" customHeight="1" x14ac:dyDescent="0.25">
      <c r="A522" s="1"/>
      <c r="B522" s="2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26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</row>
    <row r="523" spans="1:34" ht="15.75" customHeight="1" x14ac:dyDescent="0.25">
      <c r="A523" s="1"/>
      <c r="B523" s="2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26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</row>
    <row r="524" spans="1:34" ht="15.75" customHeight="1" x14ac:dyDescent="0.25">
      <c r="A524" s="1"/>
      <c r="B524" s="2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26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</row>
    <row r="525" spans="1:34" ht="15.75" customHeight="1" x14ac:dyDescent="0.25">
      <c r="A525" s="1"/>
      <c r="B525" s="2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26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</row>
    <row r="526" spans="1:34" ht="15.75" customHeight="1" x14ac:dyDescent="0.25">
      <c r="A526" s="1"/>
      <c r="B526" s="2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26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</row>
    <row r="527" spans="1:34" ht="15.75" customHeight="1" x14ac:dyDescent="0.25">
      <c r="A527" s="1"/>
      <c r="B527" s="2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26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</row>
    <row r="528" spans="1:34" ht="15.75" customHeight="1" x14ac:dyDescent="0.25">
      <c r="A528" s="1"/>
      <c r="B528" s="2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26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</row>
    <row r="529" spans="1:34" ht="15.75" customHeight="1" x14ac:dyDescent="0.25">
      <c r="A529" s="1"/>
      <c r="B529" s="2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26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</row>
    <row r="530" spans="1:34" ht="15.75" customHeight="1" x14ac:dyDescent="0.25">
      <c r="A530" s="1"/>
      <c r="B530" s="2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26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</row>
    <row r="531" spans="1:34" ht="15.75" customHeight="1" x14ac:dyDescent="0.25">
      <c r="A531" s="1"/>
      <c r="B531" s="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26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</row>
    <row r="532" spans="1:34" ht="15.75" customHeight="1" x14ac:dyDescent="0.25">
      <c r="A532" s="1"/>
      <c r="B532" s="2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26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</row>
    <row r="533" spans="1:34" ht="15.75" customHeight="1" x14ac:dyDescent="0.25">
      <c r="A533" s="1"/>
      <c r="B533" s="2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26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</row>
    <row r="534" spans="1:34" ht="15.75" customHeight="1" x14ac:dyDescent="0.25">
      <c r="A534" s="1"/>
      <c r="B534" s="2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26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</row>
    <row r="535" spans="1:34" ht="15.75" customHeight="1" x14ac:dyDescent="0.25">
      <c r="A535" s="1"/>
      <c r="B535" s="2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26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</row>
    <row r="536" spans="1:34" ht="15.75" customHeight="1" x14ac:dyDescent="0.25">
      <c r="A536" s="1"/>
      <c r="B536" s="2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26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</row>
    <row r="537" spans="1:34" ht="15.75" customHeight="1" x14ac:dyDescent="0.25">
      <c r="A537" s="1"/>
      <c r="B537" s="2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26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</row>
    <row r="538" spans="1:34" ht="15.75" customHeight="1" x14ac:dyDescent="0.25">
      <c r="A538" s="1"/>
      <c r="B538" s="2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26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</row>
    <row r="539" spans="1:34" ht="15.75" customHeight="1" x14ac:dyDescent="0.25">
      <c r="A539" s="1"/>
      <c r="B539" s="2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26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</row>
    <row r="540" spans="1:34" ht="15.75" customHeight="1" x14ac:dyDescent="0.25">
      <c r="A540" s="1"/>
      <c r="B540" s="2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26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</row>
    <row r="541" spans="1:34" ht="15.75" customHeight="1" x14ac:dyDescent="0.25">
      <c r="A541" s="1"/>
      <c r="B541" s="2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26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</row>
    <row r="542" spans="1:34" ht="15.75" customHeight="1" x14ac:dyDescent="0.25">
      <c r="A542" s="1"/>
      <c r="B542" s="2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26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</row>
    <row r="543" spans="1:34" ht="15.75" customHeight="1" x14ac:dyDescent="0.25">
      <c r="A543" s="1"/>
      <c r="B543" s="2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26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</row>
    <row r="544" spans="1:34" ht="15.75" customHeight="1" x14ac:dyDescent="0.25">
      <c r="A544" s="1"/>
      <c r="B544" s="2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26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</row>
    <row r="545" spans="1:34" ht="15.75" customHeight="1" x14ac:dyDescent="0.25">
      <c r="A545" s="1"/>
      <c r="B545" s="2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26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</row>
    <row r="546" spans="1:34" ht="15.75" customHeight="1" x14ac:dyDescent="0.25">
      <c r="A546" s="1"/>
      <c r="B546" s="2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26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</row>
    <row r="547" spans="1:34" ht="15.75" customHeight="1" x14ac:dyDescent="0.25">
      <c r="A547" s="1"/>
      <c r="B547" s="2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26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</row>
    <row r="548" spans="1:34" ht="15.75" customHeight="1" x14ac:dyDescent="0.25">
      <c r="A548" s="1"/>
      <c r="B548" s="2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26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</row>
    <row r="549" spans="1:34" ht="15.75" customHeight="1" x14ac:dyDescent="0.25">
      <c r="A549" s="1"/>
      <c r="B549" s="2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26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</row>
    <row r="550" spans="1:34" ht="15.75" customHeight="1" x14ac:dyDescent="0.25">
      <c r="A550" s="1"/>
      <c r="B550" s="2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26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</row>
    <row r="551" spans="1:34" ht="15.75" customHeight="1" x14ac:dyDescent="0.25">
      <c r="A551" s="1"/>
      <c r="B551" s="2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26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</row>
    <row r="552" spans="1:34" ht="15.75" customHeight="1" x14ac:dyDescent="0.25">
      <c r="A552" s="1"/>
      <c r="B552" s="2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26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</row>
    <row r="553" spans="1:34" ht="15.75" customHeight="1" x14ac:dyDescent="0.25">
      <c r="A553" s="1"/>
      <c r="B553" s="2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26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</row>
    <row r="554" spans="1:34" ht="15.75" customHeight="1" x14ac:dyDescent="0.25">
      <c r="A554" s="1"/>
      <c r="B554" s="2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26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</row>
    <row r="555" spans="1:34" ht="15.75" customHeight="1" x14ac:dyDescent="0.25">
      <c r="A555" s="1"/>
      <c r="B555" s="2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26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</row>
    <row r="556" spans="1:34" ht="15.75" customHeight="1" x14ac:dyDescent="0.25">
      <c r="A556" s="1"/>
      <c r="B556" s="2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26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</row>
    <row r="557" spans="1:34" ht="15.75" customHeight="1" x14ac:dyDescent="0.25">
      <c r="A557" s="1"/>
      <c r="B557" s="2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26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</row>
    <row r="558" spans="1:34" ht="15.75" customHeight="1" x14ac:dyDescent="0.25">
      <c r="A558" s="1"/>
      <c r="B558" s="2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26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</row>
    <row r="559" spans="1:34" ht="15.75" customHeight="1" x14ac:dyDescent="0.25">
      <c r="A559" s="1"/>
      <c r="B559" s="2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26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</row>
    <row r="560" spans="1:34" ht="15.75" customHeight="1" x14ac:dyDescent="0.25">
      <c r="A560" s="1"/>
      <c r="B560" s="2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26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</row>
    <row r="561" spans="1:34" ht="15.75" customHeight="1" x14ac:dyDescent="0.25">
      <c r="A561" s="1"/>
      <c r="B561" s="2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26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</row>
    <row r="562" spans="1:34" ht="15.75" customHeight="1" x14ac:dyDescent="0.25">
      <c r="A562" s="1"/>
      <c r="B562" s="2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26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</row>
    <row r="563" spans="1:34" ht="15.75" customHeight="1" x14ac:dyDescent="0.25">
      <c r="A563" s="1"/>
      <c r="B563" s="2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26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</row>
    <row r="564" spans="1:34" ht="15.75" customHeight="1" x14ac:dyDescent="0.25">
      <c r="A564" s="1"/>
      <c r="B564" s="2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26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</row>
    <row r="565" spans="1:34" ht="15.75" customHeight="1" x14ac:dyDescent="0.25">
      <c r="A565" s="1"/>
      <c r="B565" s="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26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</row>
    <row r="566" spans="1:34" ht="15.75" customHeight="1" x14ac:dyDescent="0.25">
      <c r="A566" s="1"/>
      <c r="B566" s="2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26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</row>
    <row r="567" spans="1:34" ht="15.75" customHeight="1" x14ac:dyDescent="0.25">
      <c r="A567" s="1"/>
      <c r="B567" s="2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26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</row>
    <row r="568" spans="1:34" ht="15.75" customHeight="1" x14ac:dyDescent="0.25">
      <c r="A568" s="1"/>
      <c r="B568" s="2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26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</row>
    <row r="569" spans="1:34" ht="15.75" customHeight="1" x14ac:dyDescent="0.25">
      <c r="A569" s="1"/>
      <c r="B569" s="2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26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</row>
    <row r="570" spans="1:34" ht="15.75" customHeight="1" x14ac:dyDescent="0.25">
      <c r="A570" s="1"/>
      <c r="B570" s="2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26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</row>
    <row r="571" spans="1:34" ht="15.75" customHeight="1" x14ac:dyDescent="0.25">
      <c r="A571" s="1"/>
      <c r="B571" s="2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26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</row>
    <row r="572" spans="1:34" ht="15.75" customHeight="1" x14ac:dyDescent="0.25">
      <c r="A572" s="1"/>
      <c r="B572" s="2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26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</row>
    <row r="573" spans="1:34" ht="15.75" customHeight="1" x14ac:dyDescent="0.25">
      <c r="A573" s="1"/>
      <c r="B573" s="2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26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</row>
    <row r="574" spans="1:34" ht="15.75" customHeight="1" x14ac:dyDescent="0.25">
      <c r="A574" s="1"/>
      <c r="B574" s="2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26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</row>
    <row r="575" spans="1:34" ht="15.75" customHeight="1" x14ac:dyDescent="0.25">
      <c r="A575" s="1"/>
      <c r="B575" s="2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26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</row>
    <row r="576" spans="1:34" ht="15.75" customHeight="1" x14ac:dyDescent="0.25">
      <c r="A576" s="1"/>
      <c r="B576" s="2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26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</row>
    <row r="577" spans="1:34" ht="15.75" customHeight="1" x14ac:dyDescent="0.25">
      <c r="A577" s="1"/>
      <c r="B577" s="2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26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</row>
    <row r="578" spans="1:34" ht="15.75" customHeight="1" x14ac:dyDescent="0.25">
      <c r="A578" s="1"/>
      <c r="B578" s="2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26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</row>
    <row r="579" spans="1:34" ht="15.75" customHeight="1" x14ac:dyDescent="0.25">
      <c r="A579" s="1"/>
      <c r="B579" s="2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26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</row>
    <row r="580" spans="1:34" ht="15.75" customHeight="1" x14ac:dyDescent="0.25">
      <c r="A580" s="1"/>
      <c r="B580" s="2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26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</row>
    <row r="581" spans="1:34" ht="15.75" customHeight="1" x14ac:dyDescent="0.25">
      <c r="A581" s="1"/>
      <c r="B581" s="2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26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</row>
    <row r="582" spans="1:34" ht="15.75" customHeight="1" x14ac:dyDescent="0.25">
      <c r="A582" s="1"/>
      <c r="B582" s="2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26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</row>
    <row r="583" spans="1:34" ht="15.75" customHeight="1" x14ac:dyDescent="0.25">
      <c r="A583" s="1"/>
      <c r="B583" s="2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26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</row>
    <row r="584" spans="1:34" ht="15.75" customHeight="1" x14ac:dyDescent="0.25">
      <c r="A584" s="1"/>
      <c r="B584" s="2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26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</row>
    <row r="585" spans="1:34" ht="15.75" customHeight="1" x14ac:dyDescent="0.25">
      <c r="A585" s="1"/>
      <c r="B585" s="2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26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</row>
    <row r="586" spans="1:34" ht="15.75" customHeight="1" x14ac:dyDescent="0.25">
      <c r="A586" s="1"/>
      <c r="B586" s="2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26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</row>
    <row r="587" spans="1:34" ht="15.75" customHeight="1" x14ac:dyDescent="0.25">
      <c r="A587" s="1"/>
      <c r="B587" s="2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26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</row>
    <row r="588" spans="1:34" ht="15.75" customHeight="1" x14ac:dyDescent="0.25">
      <c r="A588" s="1"/>
      <c r="B588" s="2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26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</row>
    <row r="589" spans="1:34" ht="15.75" customHeight="1" x14ac:dyDescent="0.25">
      <c r="A589" s="1"/>
      <c r="B589" s="2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26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</row>
    <row r="590" spans="1:34" ht="15.75" customHeight="1" x14ac:dyDescent="0.25">
      <c r="A590" s="1"/>
      <c r="B590" s="2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26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</row>
    <row r="591" spans="1:34" ht="15.75" customHeight="1" x14ac:dyDescent="0.25">
      <c r="A591" s="1"/>
      <c r="B591" s="2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26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</row>
    <row r="592" spans="1:34" ht="15.75" customHeight="1" x14ac:dyDescent="0.25">
      <c r="A592" s="1"/>
      <c r="B592" s="2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26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</row>
    <row r="593" spans="1:34" ht="15.75" customHeight="1" x14ac:dyDescent="0.25">
      <c r="A593" s="1"/>
      <c r="B593" s="2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26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</row>
    <row r="594" spans="1:34" ht="15.75" customHeight="1" x14ac:dyDescent="0.25">
      <c r="A594" s="1"/>
      <c r="B594" s="2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26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</row>
    <row r="595" spans="1:34" ht="15.75" customHeight="1" x14ac:dyDescent="0.25">
      <c r="A595" s="1"/>
      <c r="B595" s="2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26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</row>
    <row r="596" spans="1:34" ht="15.75" customHeight="1" x14ac:dyDescent="0.25">
      <c r="A596" s="1"/>
      <c r="B596" s="2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26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</row>
    <row r="597" spans="1:34" ht="15.75" customHeight="1" x14ac:dyDescent="0.25">
      <c r="A597" s="1"/>
      <c r="B597" s="2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26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</row>
    <row r="598" spans="1:34" ht="15.75" customHeight="1" x14ac:dyDescent="0.25">
      <c r="A598" s="1"/>
      <c r="B598" s="2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26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</row>
    <row r="599" spans="1:34" ht="15.75" customHeight="1" x14ac:dyDescent="0.25">
      <c r="A599" s="1"/>
      <c r="B599" s="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26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</row>
    <row r="600" spans="1:34" ht="15.75" customHeight="1" x14ac:dyDescent="0.25">
      <c r="A600" s="1"/>
      <c r="B600" s="2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26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</row>
    <row r="601" spans="1:34" ht="15.75" customHeight="1" x14ac:dyDescent="0.25">
      <c r="A601" s="1"/>
      <c r="B601" s="2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26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</row>
    <row r="602" spans="1:34" ht="15.75" customHeight="1" x14ac:dyDescent="0.25">
      <c r="A602" s="1"/>
      <c r="B602" s="2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26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</row>
    <row r="603" spans="1:34" ht="15.75" customHeight="1" x14ac:dyDescent="0.25">
      <c r="A603" s="1"/>
      <c r="B603" s="2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26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</row>
    <row r="604" spans="1:34" ht="15.75" customHeight="1" x14ac:dyDescent="0.25">
      <c r="A604" s="1"/>
      <c r="B604" s="2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26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</row>
    <row r="605" spans="1:34" ht="15.75" customHeight="1" x14ac:dyDescent="0.25">
      <c r="A605" s="1"/>
      <c r="B605" s="2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26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</row>
    <row r="606" spans="1:34" ht="15.75" customHeight="1" x14ac:dyDescent="0.25">
      <c r="A606" s="1"/>
      <c r="B606" s="2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26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</row>
    <row r="607" spans="1:34" ht="15.75" customHeight="1" x14ac:dyDescent="0.25">
      <c r="A607" s="1"/>
      <c r="B607" s="2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26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</row>
    <row r="608" spans="1:34" ht="15.75" customHeight="1" x14ac:dyDescent="0.25">
      <c r="A608" s="1"/>
      <c r="B608" s="2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26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</row>
    <row r="609" spans="1:34" ht="15.75" customHeight="1" x14ac:dyDescent="0.25">
      <c r="A609" s="1"/>
      <c r="B609" s="2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26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</row>
    <row r="610" spans="1:34" ht="15.75" customHeight="1" x14ac:dyDescent="0.25">
      <c r="A610" s="1"/>
      <c r="B610" s="2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26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</row>
    <row r="611" spans="1:34" ht="15.75" customHeight="1" x14ac:dyDescent="0.25">
      <c r="A611" s="1"/>
      <c r="B611" s="2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26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</row>
    <row r="612" spans="1:34" ht="15.75" customHeight="1" x14ac:dyDescent="0.25">
      <c r="A612" s="1"/>
      <c r="B612" s="2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26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</row>
    <row r="613" spans="1:34" ht="15.75" customHeight="1" x14ac:dyDescent="0.25">
      <c r="A613" s="1"/>
      <c r="B613" s="2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26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</row>
    <row r="614" spans="1:34" ht="15.75" customHeight="1" x14ac:dyDescent="0.25">
      <c r="A614" s="1"/>
      <c r="B614" s="2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26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</row>
    <row r="615" spans="1:34" ht="15.75" customHeight="1" x14ac:dyDescent="0.25">
      <c r="A615" s="1"/>
      <c r="B615" s="2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26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</row>
    <row r="616" spans="1:34" ht="15.75" customHeight="1" x14ac:dyDescent="0.25">
      <c r="A616" s="1"/>
      <c r="B616" s="2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26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</row>
    <row r="617" spans="1:34" ht="15.75" customHeight="1" x14ac:dyDescent="0.25">
      <c r="A617" s="1"/>
      <c r="B617" s="2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26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</row>
    <row r="618" spans="1:34" ht="15.75" customHeight="1" x14ac:dyDescent="0.25">
      <c r="A618" s="1"/>
      <c r="B618" s="2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26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</row>
    <row r="619" spans="1:34" ht="15.75" customHeight="1" x14ac:dyDescent="0.25">
      <c r="A619" s="1"/>
      <c r="B619" s="2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26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</row>
    <row r="620" spans="1:34" ht="15.75" customHeight="1" x14ac:dyDescent="0.25">
      <c r="A620" s="1"/>
      <c r="B620" s="2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26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</row>
    <row r="621" spans="1:34" ht="15.75" customHeight="1" x14ac:dyDescent="0.25">
      <c r="A621" s="1"/>
      <c r="B621" s="2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26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</row>
    <row r="622" spans="1:34" ht="15.75" customHeight="1" x14ac:dyDescent="0.25">
      <c r="A622" s="1"/>
      <c r="B622" s="2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26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</row>
    <row r="623" spans="1:34" ht="15.75" customHeight="1" x14ac:dyDescent="0.25">
      <c r="A623" s="1"/>
      <c r="B623" s="2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26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</row>
    <row r="624" spans="1:34" ht="15.75" customHeight="1" x14ac:dyDescent="0.25">
      <c r="A624" s="1"/>
      <c r="B624" s="2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26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</row>
    <row r="625" spans="1:34" ht="15.75" customHeight="1" x14ac:dyDescent="0.25">
      <c r="A625" s="1"/>
      <c r="B625" s="2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26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</row>
    <row r="626" spans="1:34" ht="15.75" customHeight="1" x14ac:dyDescent="0.25">
      <c r="A626" s="1"/>
      <c r="B626" s="2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26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</row>
    <row r="627" spans="1:34" ht="15.75" customHeight="1" x14ac:dyDescent="0.25">
      <c r="A627" s="1"/>
      <c r="B627" s="2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26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</row>
    <row r="628" spans="1:34" ht="15.75" customHeight="1" x14ac:dyDescent="0.25">
      <c r="A628" s="1"/>
      <c r="B628" s="2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26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</row>
    <row r="629" spans="1:34" ht="15.75" customHeight="1" x14ac:dyDescent="0.25">
      <c r="A629" s="1"/>
      <c r="B629" s="2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26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</row>
    <row r="630" spans="1:34" ht="15.75" customHeight="1" x14ac:dyDescent="0.25">
      <c r="A630" s="1"/>
      <c r="B630" s="2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26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</row>
    <row r="631" spans="1:34" ht="15.75" customHeight="1" x14ac:dyDescent="0.25">
      <c r="A631" s="1"/>
      <c r="B631" s="2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26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</row>
    <row r="632" spans="1:34" ht="15.75" customHeight="1" x14ac:dyDescent="0.25">
      <c r="A632" s="1"/>
      <c r="B632" s="2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26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</row>
    <row r="633" spans="1:34" ht="15.75" customHeight="1" x14ac:dyDescent="0.25">
      <c r="A633" s="1"/>
      <c r="B633" s="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26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</row>
    <row r="634" spans="1:34" ht="15.75" customHeight="1" x14ac:dyDescent="0.25">
      <c r="A634" s="1"/>
      <c r="B634" s="2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26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</row>
    <row r="635" spans="1:34" ht="15.75" customHeight="1" x14ac:dyDescent="0.25">
      <c r="A635" s="1"/>
      <c r="B635" s="2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26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</row>
    <row r="636" spans="1:34" ht="15.75" customHeight="1" x14ac:dyDescent="0.25">
      <c r="A636" s="1"/>
      <c r="B636" s="2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26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</row>
    <row r="637" spans="1:34" ht="15.75" customHeight="1" x14ac:dyDescent="0.25">
      <c r="A637" s="1"/>
      <c r="B637" s="2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26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</row>
    <row r="638" spans="1:34" ht="15.75" customHeight="1" x14ac:dyDescent="0.25">
      <c r="A638" s="1"/>
      <c r="B638" s="2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26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</row>
    <row r="639" spans="1:34" ht="15.75" customHeight="1" x14ac:dyDescent="0.25">
      <c r="A639" s="1"/>
      <c r="B639" s="2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26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</row>
    <row r="640" spans="1:34" ht="15.75" customHeight="1" x14ac:dyDescent="0.25">
      <c r="A640" s="1"/>
      <c r="B640" s="2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26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</row>
    <row r="641" spans="1:34" ht="15.75" customHeight="1" x14ac:dyDescent="0.25">
      <c r="A641" s="1"/>
      <c r="B641" s="2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26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</row>
    <row r="642" spans="1:34" ht="15.75" customHeight="1" x14ac:dyDescent="0.25">
      <c r="A642" s="1"/>
      <c r="B642" s="2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26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</row>
    <row r="643" spans="1:34" ht="15.75" customHeight="1" x14ac:dyDescent="0.25">
      <c r="A643" s="1"/>
      <c r="B643" s="2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26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</row>
    <row r="644" spans="1:34" ht="15.75" customHeight="1" x14ac:dyDescent="0.25">
      <c r="A644" s="1"/>
      <c r="B644" s="2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26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</row>
    <row r="645" spans="1:34" ht="15.75" customHeight="1" x14ac:dyDescent="0.25">
      <c r="A645" s="1"/>
      <c r="B645" s="2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26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</row>
    <row r="646" spans="1:34" ht="15.75" customHeight="1" x14ac:dyDescent="0.25">
      <c r="A646" s="1"/>
      <c r="B646" s="2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26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</row>
    <row r="647" spans="1:34" ht="15.75" customHeight="1" x14ac:dyDescent="0.25">
      <c r="A647" s="1"/>
      <c r="B647" s="2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26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</row>
    <row r="648" spans="1:34" ht="15.75" customHeight="1" x14ac:dyDescent="0.25">
      <c r="A648" s="1"/>
      <c r="B648" s="2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26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</row>
    <row r="649" spans="1:34" ht="15.75" customHeight="1" x14ac:dyDescent="0.25">
      <c r="A649" s="1"/>
      <c r="B649" s="2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26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</row>
    <row r="650" spans="1:34" ht="15.75" customHeight="1" x14ac:dyDescent="0.25">
      <c r="A650" s="1"/>
      <c r="B650" s="2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26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</row>
    <row r="651" spans="1:34" ht="15.75" customHeight="1" x14ac:dyDescent="0.25">
      <c r="A651" s="1"/>
      <c r="B651" s="2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26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</row>
    <row r="652" spans="1:34" ht="15.75" customHeight="1" x14ac:dyDescent="0.25">
      <c r="A652" s="1"/>
      <c r="B652" s="2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26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</row>
    <row r="653" spans="1:34" ht="15.75" customHeight="1" x14ac:dyDescent="0.25">
      <c r="A653" s="1"/>
      <c r="B653" s="2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26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</row>
    <row r="654" spans="1:34" ht="15.75" customHeight="1" x14ac:dyDescent="0.25">
      <c r="A654" s="1"/>
      <c r="B654" s="2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26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</row>
    <row r="655" spans="1:34" ht="15.75" customHeight="1" x14ac:dyDescent="0.25">
      <c r="A655" s="1"/>
      <c r="B655" s="2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26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</row>
    <row r="656" spans="1:34" ht="15.75" customHeight="1" x14ac:dyDescent="0.25">
      <c r="A656" s="1"/>
      <c r="B656" s="2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26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</row>
    <row r="657" spans="1:34" ht="15.75" customHeight="1" x14ac:dyDescent="0.25">
      <c r="A657" s="1"/>
      <c r="B657" s="2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26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</row>
    <row r="658" spans="1:34" ht="15.75" customHeight="1" x14ac:dyDescent="0.25">
      <c r="A658" s="1"/>
      <c r="B658" s="2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26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</row>
    <row r="659" spans="1:34" ht="15.75" customHeight="1" x14ac:dyDescent="0.25">
      <c r="A659" s="1"/>
      <c r="B659" s="2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26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</row>
    <row r="660" spans="1:34" ht="15.75" customHeight="1" x14ac:dyDescent="0.25">
      <c r="A660" s="1"/>
      <c r="B660" s="2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26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</row>
    <row r="661" spans="1:34" ht="15.75" customHeight="1" x14ac:dyDescent="0.25">
      <c r="A661" s="1"/>
      <c r="B661" s="2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26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</row>
    <row r="662" spans="1:34" ht="15.75" customHeight="1" x14ac:dyDescent="0.25">
      <c r="A662" s="1"/>
      <c r="B662" s="2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26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</row>
    <row r="663" spans="1:34" ht="15.75" customHeight="1" x14ac:dyDescent="0.25">
      <c r="A663" s="1"/>
      <c r="B663" s="2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26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</row>
    <row r="664" spans="1:34" ht="15.75" customHeight="1" x14ac:dyDescent="0.25">
      <c r="A664" s="1"/>
      <c r="B664" s="2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26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</row>
    <row r="665" spans="1:34" ht="15.75" customHeight="1" x14ac:dyDescent="0.25">
      <c r="A665" s="1"/>
      <c r="B665" s="2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26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</row>
    <row r="666" spans="1:34" ht="15.75" customHeight="1" x14ac:dyDescent="0.25">
      <c r="A666" s="1"/>
      <c r="B666" s="2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26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</row>
    <row r="667" spans="1:34" ht="15.75" customHeight="1" x14ac:dyDescent="0.25">
      <c r="A667" s="1"/>
      <c r="B667" s="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26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</row>
    <row r="668" spans="1:34" ht="15.75" customHeight="1" x14ac:dyDescent="0.25">
      <c r="A668" s="1"/>
      <c r="B668" s="2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26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</row>
    <row r="669" spans="1:34" ht="15.75" customHeight="1" x14ac:dyDescent="0.25">
      <c r="A669" s="1"/>
      <c r="B669" s="2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26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</row>
    <row r="670" spans="1:34" ht="15.75" customHeight="1" x14ac:dyDescent="0.25">
      <c r="A670" s="1"/>
      <c r="B670" s="2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26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</row>
    <row r="671" spans="1:34" ht="15.75" customHeight="1" x14ac:dyDescent="0.25">
      <c r="A671" s="1"/>
      <c r="B671" s="2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26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</row>
    <row r="672" spans="1:34" ht="15.75" customHeight="1" x14ac:dyDescent="0.25">
      <c r="A672" s="1"/>
      <c r="B672" s="2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26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</row>
    <row r="673" spans="1:34" ht="15.75" customHeight="1" x14ac:dyDescent="0.25">
      <c r="A673" s="1"/>
      <c r="B673" s="2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26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</row>
    <row r="674" spans="1:34" ht="15.75" customHeight="1" x14ac:dyDescent="0.25">
      <c r="A674" s="1"/>
      <c r="B674" s="2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26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</row>
    <row r="675" spans="1:34" ht="15.75" customHeight="1" x14ac:dyDescent="0.25">
      <c r="A675" s="1"/>
      <c r="B675" s="2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26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</row>
    <row r="676" spans="1:34" ht="15.75" customHeight="1" x14ac:dyDescent="0.25">
      <c r="A676" s="1"/>
      <c r="B676" s="2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26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</row>
    <row r="677" spans="1:34" ht="15.75" customHeight="1" x14ac:dyDescent="0.25">
      <c r="A677" s="1"/>
      <c r="B677" s="2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26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</row>
    <row r="678" spans="1:34" ht="15.75" customHeight="1" x14ac:dyDescent="0.25">
      <c r="A678" s="1"/>
      <c r="B678" s="2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26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</row>
    <row r="679" spans="1:34" ht="15.75" customHeight="1" x14ac:dyDescent="0.25">
      <c r="A679" s="1"/>
      <c r="B679" s="2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26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</row>
    <row r="680" spans="1:34" ht="15.75" customHeight="1" x14ac:dyDescent="0.25">
      <c r="A680" s="1"/>
      <c r="B680" s="2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26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</row>
    <row r="681" spans="1:34" ht="15.75" customHeight="1" x14ac:dyDescent="0.25">
      <c r="A681" s="1"/>
      <c r="B681" s="2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26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</row>
    <row r="682" spans="1:34" ht="15.75" customHeight="1" x14ac:dyDescent="0.25">
      <c r="A682" s="1"/>
      <c r="B682" s="2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26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</row>
    <row r="683" spans="1:34" ht="15.75" customHeight="1" x14ac:dyDescent="0.25">
      <c r="A683" s="1"/>
      <c r="B683" s="2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26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</row>
    <row r="684" spans="1:34" ht="15.75" customHeight="1" x14ac:dyDescent="0.25">
      <c r="A684" s="1"/>
      <c r="B684" s="2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26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</row>
    <row r="685" spans="1:34" ht="15.75" customHeight="1" x14ac:dyDescent="0.25">
      <c r="A685" s="1"/>
      <c r="B685" s="2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26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</row>
    <row r="686" spans="1:34" ht="15.75" customHeight="1" x14ac:dyDescent="0.25">
      <c r="A686" s="1"/>
      <c r="B686" s="2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26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</row>
    <row r="687" spans="1:34" ht="15.75" customHeight="1" x14ac:dyDescent="0.25">
      <c r="A687" s="1"/>
      <c r="B687" s="2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26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</row>
    <row r="688" spans="1:34" ht="15.75" customHeight="1" x14ac:dyDescent="0.25">
      <c r="A688" s="1"/>
      <c r="B688" s="2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26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</row>
    <row r="689" spans="1:34" ht="15.75" customHeight="1" x14ac:dyDescent="0.25">
      <c r="A689" s="1"/>
      <c r="B689" s="2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26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</row>
    <row r="690" spans="1:34" ht="15.75" customHeight="1" x14ac:dyDescent="0.25">
      <c r="A690" s="1"/>
      <c r="B690" s="2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26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</row>
    <row r="691" spans="1:34" ht="15.75" customHeight="1" x14ac:dyDescent="0.25">
      <c r="A691" s="1"/>
      <c r="B691" s="2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26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</row>
    <row r="692" spans="1:34" ht="15.75" customHeight="1" x14ac:dyDescent="0.25">
      <c r="A692" s="1"/>
      <c r="B692" s="2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26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</row>
    <row r="693" spans="1:34" ht="15.75" customHeight="1" x14ac:dyDescent="0.25">
      <c r="A693" s="1"/>
      <c r="B693" s="2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26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</row>
    <row r="694" spans="1:34" ht="15.75" customHeight="1" x14ac:dyDescent="0.25">
      <c r="A694" s="1"/>
      <c r="B694" s="2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26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</row>
    <row r="695" spans="1:34" ht="15.75" customHeight="1" x14ac:dyDescent="0.25">
      <c r="A695" s="1"/>
      <c r="B695" s="2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26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</row>
    <row r="696" spans="1:34" ht="15.75" customHeight="1" x14ac:dyDescent="0.25">
      <c r="A696" s="1"/>
      <c r="B696" s="2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26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</row>
    <row r="697" spans="1:34" ht="15.75" customHeight="1" x14ac:dyDescent="0.25">
      <c r="A697" s="1"/>
      <c r="B697" s="2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26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</row>
    <row r="698" spans="1:34" ht="15.75" customHeight="1" x14ac:dyDescent="0.25">
      <c r="A698" s="1"/>
      <c r="B698" s="2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26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</row>
    <row r="699" spans="1:34" ht="15.75" customHeight="1" x14ac:dyDescent="0.25">
      <c r="A699" s="1"/>
      <c r="B699" s="2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26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</row>
    <row r="700" spans="1:34" ht="15.75" customHeight="1" x14ac:dyDescent="0.25">
      <c r="A700" s="1"/>
      <c r="B700" s="2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26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</row>
    <row r="701" spans="1:34" ht="15.75" customHeight="1" x14ac:dyDescent="0.25">
      <c r="A701" s="1"/>
      <c r="B701" s="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26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</row>
    <row r="702" spans="1:34" ht="15.75" customHeight="1" x14ac:dyDescent="0.25">
      <c r="A702" s="1"/>
      <c r="B702" s="2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26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</row>
    <row r="703" spans="1:34" ht="15.75" customHeight="1" x14ac:dyDescent="0.25">
      <c r="A703" s="1"/>
      <c r="B703" s="2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26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</row>
    <row r="704" spans="1:34" ht="15.75" customHeight="1" x14ac:dyDescent="0.25">
      <c r="A704" s="1"/>
      <c r="B704" s="2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26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</row>
    <row r="705" spans="1:34" ht="15.75" customHeight="1" x14ac:dyDescent="0.25">
      <c r="A705" s="1"/>
      <c r="B705" s="2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26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</row>
    <row r="706" spans="1:34" ht="15.75" customHeight="1" x14ac:dyDescent="0.25">
      <c r="A706" s="1"/>
      <c r="B706" s="2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26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</row>
    <row r="707" spans="1:34" ht="15.75" customHeight="1" x14ac:dyDescent="0.25">
      <c r="A707" s="1"/>
      <c r="B707" s="2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26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</row>
    <row r="708" spans="1:34" ht="15.75" customHeight="1" x14ac:dyDescent="0.25">
      <c r="A708" s="1"/>
      <c r="B708" s="2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26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</row>
    <row r="709" spans="1:34" ht="15.75" customHeight="1" x14ac:dyDescent="0.25">
      <c r="A709" s="1"/>
      <c r="B709" s="2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26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</row>
    <row r="710" spans="1:34" ht="15.75" customHeight="1" x14ac:dyDescent="0.25">
      <c r="A710" s="1"/>
      <c r="B710" s="2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26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</row>
    <row r="711" spans="1:34" ht="15.75" customHeight="1" x14ac:dyDescent="0.25">
      <c r="A711" s="1"/>
      <c r="B711" s="2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26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</row>
    <row r="712" spans="1:34" ht="15.75" customHeight="1" x14ac:dyDescent="0.25">
      <c r="A712" s="1"/>
      <c r="B712" s="2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26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</row>
    <row r="713" spans="1:34" ht="15.75" customHeight="1" x14ac:dyDescent="0.25">
      <c r="A713" s="1"/>
      <c r="B713" s="2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26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</row>
    <row r="714" spans="1:34" ht="15.75" customHeight="1" x14ac:dyDescent="0.25">
      <c r="A714" s="1"/>
      <c r="B714" s="2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26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</row>
    <row r="715" spans="1:34" ht="15.75" customHeight="1" x14ac:dyDescent="0.25">
      <c r="A715" s="1"/>
      <c r="B715" s="2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26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</row>
    <row r="716" spans="1:34" ht="15.75" customHeight="1" x14ac:dyDescent="0.25">
      <c r="A716" s="1"/>
      <c r="B716" s="2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26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</row>
    <row r="717" spans="1:34" ht="15.75" customHeight="1" x14ac:dyDescent="0.25">
      <c r="A717" s="1"/>
      <c r="B717" s="2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26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</row>
    <row r="718" spans="1:34" ht="15.75" customHeight="1" x14ac:dyDescent="0.25">
      <c r="A718" s="1"/>
      <c r="B718" s="2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26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</row>
    <row r="719" spans="1:34" ht="15.75" customHeight="1" x14ac:dyDescent="0.25">
      <c r="A719" s="1"/>
      <c r="B719" s="2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26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</row>
    <row r="720" spans="1:34" ht="15.75" customHeight="1" x14ac:dyDescent="0.25">
      <c r="A720" s="1"/>
      <c r="B720" s="2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26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</row>
    <row r="721" spans="1:34" ht="15.75" customHeight="1" x14ac:dyDescent="0.25">
      <c r="A721" s="1"/>
      <c r="B721" s="2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26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</row>
    <row r="722" spans="1:34" ht="15.75" customHeight="1" x14ac:dyDescent="0.25">
      <c r="A722" s="1"/>
      <c r="B722" s="2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26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</row>
    <row r="723" spans="1:34" ht="15.75" customHeight="1" x14ac:dyDescent="0.25">
      <c r="A723" s="1"/>
      <c r="B723" s="2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26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</row>
    <row r="724" spans="1:34" ht="15.75" customHeight="1" x14ac:dyDescent="0.25">
      <c r="A724" s="1"/>
      <c r="B724" s="2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26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</row>
    <row r="725" spans="1:34" ht="15.75" customHeight="1" x14ac:dyDescent="0.25">
      <c r="A725" s="1"/>
      <c r="B725" s="2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26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</row>
    <row r="726" spans="1:34" ht="15.75" customHeight="1" x14ac:dyDescent="0.25">
      <c r="A726" s="1"/>
      <c r="B726" s="2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26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</row>
    <row r="727" spans="1:34" ht="15.75" customHeight="1" x14ac:dyDescent="0.25">
      <c r="A727" s="1"/>
      <c r="B727" s="2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26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</row>
    <row r="728" spans="1:34" ht="15.75" customHeight="1" x14ac:dyDescent="0.25">
      <c r="A728" s="1"/>
      <c r="B728" s="2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26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</row>
    <row r="729" spans="1:34" ht="15.75" customHeight="1" x14ac:dyDescent="0.25">
      <c r="A729" s="1"/>
      <c r="B729" s="2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26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</row>
    <row r="730" spans="1:34" ht="15.75" customHeight="1" x14ac:dyDescent="0.25">
      <c r="A730" s="1"/>
      <c r="B730" s="2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26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</row>
    <row r="731" spans="1:34" ht="15.75" customHeight="1" x14ac:dyDescent="0.25">
      <c r="A731" s="1"/>
      <c r="B731" s="2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26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</row>
    <row r="732" spans="1:34" ht="15.75" customHeight="1" x14ac:dyDescent="0.25">
      <c r="A732" s="1"/>
      <c r="B732" s="2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26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</row>
    <row r="733" spans="1:34" ht="15.75" customHeight="1" x14ac:dyDescent="0.25">
      <c r="A733" s="1"/>
      <c r="B733" s="2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26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</row>
    <row r="734" spans="1:34" ht="15.75" customHeight="1" x14ac:dyDescent="0.25">
      <c r="A734" s="1"/>
      <c r="B734" s="2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26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</row>
    <row r="735" spans="1:34" ht="15.75" customHeight="1" x14ac:dyDescent="0.25">
      <c r="A735" s="1"/>
      <c r="B735" s="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26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</row>
    <row r="736" spans="1:34" ht="15.75" customHeight="1" x14ac:dyDescent="0.25">
      <c r="A736" s="1"/>
      <c r="B736" s="2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26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</row>
    <row r="737" spans="1:34" ht="15.75" customHeight="1" x14ac:dyDescent="0.25">
      <c r="A737" s="1"/>
      <c r="B737" s="2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26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</row>
    <row r="738" spans="1:34" ht="15.75" customHeight="1" x14ac:dyDescent="0.25">
      <c r="A738" s="1"/>
      <c r="B738" s="2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26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</row>
    <row r="739" spans="1:34" ht="15.75" customHeight="1" x14ac:dyDescent="0.25">
      <c r="A739" s="1"/>
      <c r="B739" s="2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26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</row>
    <row r="740" spans="1:34" ht="15.75" customHeight="1" x14ac:dyDescent="0.25">
      <c r="A740" s="1"/>
      <c r="B740" s="2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26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</row>
    <row r="741" spans="1:34" ht="15.75" customHeight="1" x14ac:dyDescent="0.25">
      <c r="A741" s="1"/>
      <c r="B741" s="2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26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</row>
    <row r="742" spans="1:34" ht="15.75" customHeight="1" x14ac:dyDescent="0.25">
      <c r="A742" s="1"/>
      <c r="B742" s="2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26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</row>
    <row r="743" spans="1:34" ht="15.75" customHeight="1" x14ac:dyDescent="0.25">
      <c r="A743" s="1"/>
      <c r="B743" s="2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26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</row>
    <row r="744" spans="1:34" ht="15.75" customHeight="1" x14ac:dyDescent="0.25">
      <c r="A744" s="1"/>
      <c r="B744" s="2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26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</row>
    <row r="745" spans="1:34" ht="15.75" customHeight="1" x14ac:dyDescent="0.25">
      <c r="A745" s="1"/>
      <c r="B745" s="2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26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</row>
    <row r="746" spans="1:34" ht="15.75" customHeight="1" x14ac:dyDescent="0.25">
      <c r="A746" s="1"/>
      <c r="B746" s="2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26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</row>
    <row r="747" spans="1:34" ht="15.75" customHeight="1" x14ac:dyDescent="0.25">
      <c r="A747" s="1"/>
      <c r="B747" s="2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26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</row>
    <row r="748" spans="1:34" ht="15.75" customHeight="1" x14ac:dyDescent="0.25">
      <c r="A748" s="1"/>
      <c r="B748" s="2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26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</row>
    <row r="749" spans="1:34" ht="15.75" customHeight="1" x14ac:dyDescent="0.25">
      <c r="A749" s="1"/>
      <c r="B749" s="2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26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</row>
    <row r="750" spans="1:34" ht="15.75" customHeight="1" x14ac:dyDescent="0.25">
      <c r="A750" s="1"/>
      <c r="B750" s="2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26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</row>
    <row r="751" spans="1:34" ht="15.75" customHeight="1" x14ac:dyDescent="0.25">
      <c r="A751" s="1"/>
      <c r="B751" s="2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26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</row>
    <row r="752" spans="1:34" ht="15.75" customHeight="1" x14ac:dyDescent="0.25">
      <c r="A752" s="1"/>
      <c r="B752" s="2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26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</row>
    <row r="753" spans="1:34" ht="15.75" customHeight="1" x14ac:dyDescent="0.25">
      <c r="A753" s="1"/>
      <c r="B753" s="2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26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</row>
    <row r="754" spans="1:34" ht="15.75" customHeight="1" x14ac:dyDescent="0.25">
      <c r="A754" s="1"/>
      <c r="B754" s="2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26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</row>
    <row r="755" spans="1:34" ht="15.75" customHeight="1" x14ac:dyDescent="0.25">
      <c r="A755" s="1"/>
      <c r="B755" s="2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26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</row>
    <row r="756" spans="1:34" ht="15.75" customHeight="1" x14ac:dyDescent="0.25">
      <c r="A756" s="1"/>
      <c r="B756" s="2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26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</row>
    <row r="757" spans="1:34" ht="15.75" customHeight="1" x14ac:dyDescent="0.25">
      <c r="A757" s="1"/>
      <c r="B757" s="2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26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</row>
    <row r="758" spans="1:34" ht="15.75" customHeight="1" x14ac:dyDescent="0.25">
      <c r="A758" s="1"/>
      <c r="B758" s="2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26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</row>
    <row r="759" spans="1:34" ht="15.75" customHeight="1" x14ac:dyDescent="0.25">
      <c r="A759" s="1"/>
      <c r="B759" s="2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26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</row>
    <row r="760" spans="1:34" ht="15.75" customHeight="1" x14ac:dyDescent="0.25">
      <c r="A760" s="1"/>
      <c r="B760" s="2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26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</row>
    <row r="761" spans="1:34" ht="15.75" customHeight="1" x14ac:dyDescent="0.25">
      <c r="A761" s="1"/>
      <c r="B761" s="2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26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</row>
    <row r="762" spans="1:34" ht="15.75" customHeight="1" x14ac:dyDescent="0.25">
      <c r="A762" s="1"/>
      <c r="B762" s="2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26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</row>
    <row r="763" spans="1:34" ht="15.75" customHeight="1" x14ac:dyDescent="0.25">
      <c r="A763" s="1"/>
      <c r="B763" s="2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26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</row>
    <row r="764" spans="1:34" ht="15.75" customHeight="1" x14ac:dyDescent="0.25">
      <c r="A764" s="1"/>
      <c r="B764" s="2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26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</row>
    <row r="765" spans="1:34" ht="15.75" customHeight="1" x14ac:dyDescent="0.25">
      <c r="A765" s="1"/>
      <c r="B765" s="2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26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</row>
    <row r="766" spans="1:34" ht="15.75" customHeight="1" x14ac:dyDescent="0.25">
      <c r="A766" s="1"/>
      <c r="B766" s="2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26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</row>
    <row r="767" spans="1:34" ht="15.75" customHeight="1" x14ac:dyDescent="0.25">
      <c r="A767" s="1"/>
      <c r="B767" s="2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26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</row>
    <row r="768" spans="1:34" ht="15.75" customHeight="1" x14ac:dyDescent="0.25">
      <c r="A768" s="1"/>
      <c r="B768" s="2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26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</row>
    <row r="769" spans="1:34" ht="15.75" customHeight="1" x14ac:dyDescent="0.25">
      <c r="A769" s="1"/>
      <c r="B769" s="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26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</row>
    <row r="770" spans="1:34" ht="15.75" customHeight="1" x14ac:dyDescent="0.25">
      <c r="A770" s="1"/>
      <c r="B770" s="2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26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</row>
    <row r="771" spans="1:34" ht="15.75" customHeight="1" x14ac:dyDescent="0.25">
      <c r="A771" s="1"/>
      <c r="B771" s="2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26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</row>
    <row r="772" spans="1:34" ht="15.75" customHeight="1" x14ac:dyDescent="0.25">
      <c r="A772" s="1"/>
      <c r="B772" s="2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26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</row>
    <row r="773" spans="1:34" ht="15.75" customHeight="1" x14ac:dyDescent="0.25">
      <c r="A773" s="1"/>
      <c r="B773" s="2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26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</row>
    <row r="774" spans="1:34" ht="15.75" customHeight="1" x14ac:dyDescent="0.25">
      <c r="A774" s="1"/>
      <c r="B774" s="2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26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</row>
    <row r="775" spans="1:34" ht="15.75" customHeight="1" x14ac:dyDescent="0.25">
      <c r="A775" s="1"/>
      <c r="B775" s="2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26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</row>
    <row r="776" spans="1:34" ht="15.75" customHeight="1" x14ac:dyDescent="0.25">
      <c r="A776" s="1"/>
      <c r="B776" s="2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26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</row>
    <row r="777" spans="1:34" ht="15.75" customHeight="1" x14ac:dyDescent="0.25">
      <c r="A777" s="1"/>
      <c r="B777" s="2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26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</row>
    <row r="778" spans="1:34" ht="15.75" customHeight="1" x14ac:dyDescent="0.25">
      <c r="A778" s="1"/>
      <c r="B778" s="2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26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</row>
    <row r="779" spans="1:34" ht="15.75" customHeight="1" x14ac:dyDescent="0.25">
      <c r="A779" s="1"/>
      <c r="B779" s="2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26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</row>
    <row r="780" spans="1:34" ht="15.75" customHeight="1" x14ac:dyDescent="0.25">
      <c r="A780" s="1"/>
      <c r="B780" s="2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26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</row>
    <row r="781" spans="1:34" ht="15.75" customHeight="1" x14ac:dyDescent="0.25">
      <c r="A781" s="1"/>
      <c r="B781" s="2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26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</row>
    <row r="782" spans="1:34" ht="15.75" customHeight="1" x14ac:dyDescent="0.25">
      <c r="A782" s="1"/>
      <c r="B782" s="2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26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</row>
    <row r="783" spans="1:34" ht="15.75" customHeight="1" x14ac:dyDescent="0.25">
      <c r="A783" s="1"/>
      <c r="B783" s="2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26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</row>
    <row r="784" spans="1:34" ht="15.75" customHeight="1" x14ac:dyDescent="0.25">
      <c r="A784" s="1"/>
      <c r="B784" s="2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26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</row>
    <row r="785" spans="1:34" ht="15.75" customHeight="1" x14ac:dyDescent="0.25">
      <c r="A785" s="1"/>
      <c r="B785" s="2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26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</row>
    <row r="786" spans="1:34" ht="15.75" customHeight="1" x14ac:dyDescent="0.25">
      <c r="A786" s="1"/>
      <c r="B786" s="2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26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</row>
    <row r="787" spans="1:34" ht="15.75" customHeight="1" x14ac:dyDescent="0.25">
      <c r="A787" s="1"/>
      <c r="B787" s="2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26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</row>
    <row r="788" spans="1:34" ht="15.75" customHeight="1" x14ac:dyDescent="0.25">
      <c r="A788" s="1"/>
      <c r="B788" s="2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26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</row>
    <row r="789" spans="1:34" ht="15.75" customHeight="1" x14ac:dyDescent="0.25">
      <c r="A789" s="1"/>
      <c r="B789" s="2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26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</row>
    <row r="790" spans="1:34" ht="15.75" customHeight="1" x14ac:dyDescent="0.25">
      <c r="A790" s="1"/>
      <c r="B790" s="2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26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</row>
    <row r="791" spans="1:34" ht="15.75" customHeight="1" x14ac:dyDescent="0.25">
      <c r="A791" s="1"/>
      <c r="B791" s="2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26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</row>
    <row r="792" spans="1:34" ht="15.75" customHeight="1" x14ac:dyDescent="0.25">
      <c r="A792" s="1"/>
      <c r="B792" s="2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26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</row>
    <row r="793" spans="1:34" ht="15.75" customHeight="1" x14ac:dyDescent="0.25">
      <c r="A793" s="1"/>
      <c r="B793" s="2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26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</row>
    <row r="794" spans="1:34" ht="15.75" customHeight="1" x14ac:dyDescent="0.25">
      <c r="A794" s="1"/>
      <c r="B794" s="2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26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</row>
    <row r="795" spans="1:34" ht="15.75" customHeight="1" x14ac:dyDescent="0.25">
      <c r="A795" s="1"/>
      <c r="B795" s="2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26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</row>
    <row r="796" spans="1:34" ht="15.75" customHeight="1" x14ac:dyDescent="0.25">
      <c r="A796" s="1"/>
      <c r="B796" s="2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26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</row>
    <row r="797" spans="1:34" ht="15.75" customHeight="1" x14ac:dyDescent="0.25">
      <c r="A797" s="1"/>
      <c r="B797" s="2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26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</row>
    <row r="798" spans="1:34" ht="15.75" customHeight="1" x14ac:dyDescent="0.25">
      <c r="A798" s="1"/>
      <c r="B798" s="2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26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</row>
    <row r="799" spans="1:34" ht="15.75" customHeight="1" x14ac:dyDescent="0.25">
      <c r="A799" s="1"/>
      <c r="B799" s="2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26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</row>
    <row r="800" spans="1:34" ht="15.75" customHeight="1" x14ac:dyDescent="0.25">
      <c r="A800" s="1"/>
      <c r="B800" s="2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26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</row>
    <row r="801" spans="1:34" ht="15.75" customHeight="1" x14ac:dyDescent="0.25">
      <c r="A801" s="1"/>
      <c r="B801" s="2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26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</row>
    <row r="802" spans="1:34" ht="15.75" customHeight="1" x14ac:dyDescent="0.25">
      <c r="A802" s="1"/>
      <c r="B802" s="2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26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</row>
    <row r="803" spans="1:34" ht="15.75" customHeight="1" x14ac:dyDescent="0.25">
      <c r="A803" s="1"/>
      <c r="B803" s="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26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</row>
    <row r="804" spans="1:34" ht="15.75" customHeight="1" x14ac:dyDescent="0.25">
      <c r="A804" s="1"/>
      <c r="B804" s="2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26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</row>
    <row r="805" spans="1:34" ht="15.75" customHeight="1" x14ac:dyDescent="0.25">
      <c r="A805" s="1"/>
      <c r="B805" s="2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26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</row>
    <row r="806" spans="1:34" ht="15.75" customHeight="1" x14ac:dyDescent="0.25">
      <c r="A806" s="1"/>
      <c r="B806" s="2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26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</row>
    <row r="807" spans="1:34" ht="15.75" customHeight="1" x14ac:dyDescent="0.25">
      <c r="A807" s="1"/>
      <c r="B807" s="2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26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</row>
    <row r="808" spans="1:34" ht="15.75" customHeight="1" x14ac:dyDescent="0.25">
      <c r="A808" s="1"/>
      <c r="B808" s="2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26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</row>
    <row r="809" spans="1:34" ht="15.75" customHeight="1" x14ac:dyDescent="0.25">
      <c r="A809" s="1"/>
      <c r="B809" s="2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26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</row>
    <row r="810" spans="1:34" ht="15.75" customHeight="1" x14ac:dyDescent="0.25">
      <c r="A810" s="1"/>
      <c r="B810" s="2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26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</row>
    <row r="811" spans="1:34" ht="15.75" customHeight="1" x14ac:dyDescent="0.25">
      <c r="A811" s="1"/>
      <c r="B811" s="2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26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</row>
    <row r="812" spans="1:34" ht="15.75" customHeight="1" x14ac:dyDescent="0.25">
      <c r="A812" s="1"/>
      <c r="B812" s="2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26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</row>
    <row r="813" spans="1:34" ht="15.75" customHeight="1" x14ac:dyDescent="0.25">
      <c r="A813" s="1"/>
      <c r="B813" s="2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26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</row>
    <row r="814" spans="1:34" ht="15.75" customHeight="1" x14ac:dyDescent="0.25">
      <c r="A814" s="1"/>
      <c r="B814" s="2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26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</row>
    <row r="815" spans="1:34" ht="15.75" customHeight="1" x14ac:dyDescent="0.25">
      <c r="A815" s="1"/>
      <c r="B815" s="2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26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</row>
    <row r="816" spans="1:34" ht="15.75" customHeight="1" x14ac:dyDescent="0.25">
      <c r="A816" s="1"/>
      <c r="B816" s="2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26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</row>
    <row r="817" spans="1:34" ht="15.75" customHeight="1" x14ac:dyDescent="0.25">
      <c r="A817" s="1"/>
      <c r="B817" s="2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26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</row>
    <row r="818" spans="1:34" ht="15.75" customHeight="1" x14ac:dyDescent="0.25">
      <c r="A818" s="1"/>
      <c r="B818" s="2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26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</row>
    <row r="819" spans="1:34" ht="15.75" customHeight="1" x14ac:dyDescent="0.25">
      <c r="A819" s="1"/>
      <c r="B819" s="2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26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</row>
    <row r="820" spans="1:34" ht="15.75" customHeight="1" x14ac:dyDescent="0.25">
      <c r="A820" s="1"/>
      <c r="B820" s="2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26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</row>
    <row r="821" spans="1:34" ht="15.75" customHeight="1" x14ac:dyDescent="0.25">
      <c r="A821" s="1"/>
      <c r="B821" s="2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26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</row>
    <row r="822" spans="1:34" ht="15.75" customHeight="1" x14ac:dyDescent="0.25">
      <c r="A822" s="1"/>
      <c r="B822" s="2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26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</row>
    <row r="823" spans="1:34" ht="15.75" customHeight="1" x14ac:dyDescent="0.25">
      <c r="A823" s="1"/>
      <c r="B823" s="2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26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</row>
    <row r="824" spans="1:34" ht="15.75" customHeight="1" x14ac:dyDescent="0.25">
      <c r="A824" s="1"/>
      <c r="B824" s="2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26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</row>
    <row r="825" spans="1:34" ht="15.75" customHeight="1" x14ac:dyDescent="0.25">
      <c r="A825" s="1"/>
      <c r="B825" s="2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26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</row>
    <row r="826" spans="1:34" ht="15.75" customHeight="1" x14ac:dyDescent="0.25">
      <c r="A826" s="1"/>
      <c r="B826" s="2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26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</row>
    <row r="827" spans="1:34" ht="15.75" customHeight="1" x14ac:dyDescent="0.25">
      <c r="A827" s="1"/>
      <c r="B827" s="2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26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</row>
    <row r="828" spans="1:34" ht="15.75" customHeight="1" x14ac:dyDescent="0.25">
      <c r="A828" s="1"/>
      <c r="B828" s="2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26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</row>
    <row r="829" spans="1:34" ht="15.75" customHeight="1" x14ac:dyDescent="0.25">
      <c r="A829" s="1"/>
      <c r="B829" s="2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26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</row>
    <row r="830" spans="1:34" ht="15.75" customHeight="1" x14ac:dyDescent="0.25">
      <c r="A830" s="1"/>
      <c r="B830" s="2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26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</row>
    <row r="831" spans="1:34" ht="15.75" customHeight="1" x14ac:dyDescent="0.25">
      <c r="A831" s="1"/>
      <c r="B831" s="2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26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</row>
    <row r="832" spans="1:34" ht="15.75" customHeight="1" x14ac:dyDescent="0.25">
      <c r="A832" s="1"/>
      <c r="B832" s="2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26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</row>
    <row r="833" spans="1:34" ht="15.75" customHeight="1" x14ac:dyDescent="0.25">
      <c r="A833" s="1"/>
      <c r="B833" s="2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26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</row>
    <row r="834" spans="1:34" ht="15.75" customHeight="1" x14ac:dyDescent="0.25">
      <c r="A834" s="1"/>
      <c r="B834" s="2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26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</row>
    <row r="835" spans="1:34" ht="15.75" customHeight="1" x14ac:dyDescent="0.25">
      <c r="A835" s="1"/>
      <c r="B835" s="2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26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</row>
    <row r="836" spans="1:34" ht="15.75" customHeight="1" x14ac:dyDescent="0.25">
      <c r="A836" s="1"/>
      <c r="B836" s="2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26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</row>
    <row r="837" spans="1:34" ht="15.75" customHeight="1" x14ac:dyDescent="0.25">
      <c r="A837" s="1"/>
      <c r="B837" s="2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26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</row>
    <row r="838" spans="1:34" ht="15.75" customHeight="1" x14ac:dyDescent="0.25">
      <c r="A838" s="1"/>
      <c r="B838" s="2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26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</row>
    <row r="839" spans="1:34" ht="15.75" customHeight="1" x14ac:dyDescent="0.25">
      <c r="A839" s="1"/>
      <c r="B839" s="2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26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</row>
    <row r="840" spans="1:34" ht="15.75" customHeight="1" x14ac:dyDescent="0.25">
      <c r="A840" s="1"/>
      <c r="B840" s="2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26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</row>
    <row r="841" spans="1:34" ht="15.75" customHeight="1" x14ac:dyDescent="0.25">
      <c r="A841" s="1"/>
      <c r="B841" s="2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26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</row>
    <row r="842" spans="1:34" ht="15.75" customHeight="1" x14ac:dyDescent="0.25">
      <c r="A842" s="1"/>
      <c r="B842" s="2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26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</row>
    <row r="843" spans="1:34" ht="15.75" customHeight="1" x14ac:dyDescent="0.25">
      <c r="A843" s="1"/>
      <c r="B843" s="2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26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</row>
    <row r="844" spans="1:34" ht="15.75" customHeight="1" x14ac:dyDescent="0.25">
      <c r="A844" s="1"/>
      <c r="B844" s="2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26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</row>
    <row r="845" spans="1:34" ht="15.75" customHeight="1" x14ac:dyDescent="0.25">
      <c r="A845" s="1"/>
      <c r="B845" s="2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26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</row>
    <row r="846" spans="1:34" ht="15.75" customHeight="1" x14ac:dyDescent="0.25">
      <c r="A846" s="1"/>
      <c r="B846" s="2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26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</row>
    <row r="847" spans="1:34" ht="15.75" customHeight="1" x14ac:dyDescent="0.25">
      <c r="A847" s="1"/>
      <c r="B847" s="2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26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</row>
    <row r="848" spans="1:34" ht="15.75" customHeight="1" x14ac:dyDescent="0.25">
      <c r="A848" s="1"/>
      <c r="B848" s="2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26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</row>
    <row r="849" spans="1:34" ht="15.75" customHeight="1" x14ac:dyDescent="0.25">
      <c r="A849" s="1"/>
      <c r="B849" s="2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26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</row>
    <row r="850" spans="1:34" ht="15.75" customHeight="1" x14ac:dyDescent="0.25">
      <c r="A850" s="1"/>
      <c r="B850" s="2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26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</row>
    <row r="851" spans="1:34" ht="15.75" customHeight="1" x14ac:dyDescent="0.25">
      <c r="A851" s="1"/>
      <c r="B851" s="2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26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</row>
    <row r="852" spans="1:34" ht="15.75" customHeight="1" x14ac:dyDescent="0.25">
      <c r="A852" s="1"/>
      <c r="B852" s="2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26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</row>
    <row r="853" spans="1:34" ht="15.75" customHeight="1" x14ac:dyDescent="0.25">
      <c r="A853" s="1"/>
      <c r="B853" s="2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26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</row>
    <row r="854" spans="1:34" ht="15.75" customHeight="1" x14ac:dyDescent="0.25">
      <c r="A854" s="1"/>
      <c r="B854" s="2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26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</row>
    <row r="855" spans="1:34" ht="15.75" customHeight="1" x14ac:dyDescent="0.25">
      <c r="A855" s="1"/>
      <c r="B855" s="2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26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</row>
    <row r="856" spans="1:34" ht="15.75" customHeight="1" x14ac:dyDescent="0.25">
      <c r="A856" s="1"/>
      <c r="B856" s="2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26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</row>
    <row r="857" spans="1:34" ht="15.75" customHeight="1" x14ac:dyDescent="0.25">
      <c r="A857" s="1"/>
      <c r="B857" s="2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26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</row>
    <row r="858" spans="1:34" ht="15.75" customHeight="1" x14ac:dyDescent="0.25">
      <c r="A858" s="1"/>
      <c r="B858" s="2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26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</row>
    <row r="859" spans="1:34" ht="15.75" customHeight="1" x14ac:dyDescent="0.25">
      <c r="A859" s="1"/>
      <c r="B859" s="2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26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</row>
    <row r="860" spans="1:34" ht="15.75" customHeight="1" x14ac:dyDescent="0.25">
      <c r="A860" s="1"/>
      <c r="B860" s="2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26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</row>
    <row r="861" spans="1:34" ht="15.75" customHeight="1" x14ac:dyDescent="0.25">
      <c r="A861" s="1"/>
      <c r="B861" s="2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26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</row>
    <row r="862" spans="1:34" ht="15.75" customHeight="1" x14ac:dyDescent="0.25">
      <c r="A862" s="1"/>
      <c r="B862" s="2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26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</row>
    <row r="863" spans="1:34" ht="15.75" customHeight="1" x14ac:dyDescent="0.25">
      <c r="A863" s="1"/>
      <c r="B863" s="2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26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</row>
    <row r="864" spans="1:34" ht="15.75" customHeight="1" x14ac:dyDescent="0.25">
      <c r="A864" s="1"/>
      <c r="B864" s="2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26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</row>
    <row r="865" spans="1:34" ht="15.75" customHeight="1" x14ac:dyDescent="0.25">
      <c r="A865" s="1"/>
      <c r="B865" s="2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26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</row>
    <row r="866" spans="1:34" ht="15.75" customHeight="1" x14ac:dyDescent="0.25">
      <c r="A866" s="1"/>
      <c r="B866" s="2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26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</row>
    <row r="867" spans="1:34" ht="15.75" customHeight="1" x14ac:dyDescent="0.25">
      <c r="A867" s="1"/>
      <c r="B867" s="2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26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</row>
    <row r="868" spans="1:34" ht="15.75" customHeight="1" x14ac:dyDescent="0.25">
      <c r="A868" s="1"/>
      <c r="B868" s="2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26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</row>
    <row r="869" spans="1:34" ht="15.75" customHeight="1" x14ac:dyDescent="0.25">
      <c r="A869" s="1"/>
      <c r="B869" s="2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26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</row>
    <row r="870" spans="1:34" ht="15.75" customHeight="1" x14ac:dyDescent="0.25">
      <c r="A870" s="1"/>
      <c r="B870" s="2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26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</row>
    <row r="871" spans="1:34" ht="15.75" customHeight="1" x14ac:dyDescent="0.25">
      <c r="A871" s="1"/>
      <c r="B871" s="2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26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</row>
    <row r="872" spans="1:34" ht="15.75" customHeight="1" x14ac:dyDescent="0.25">
      <c r="A872" s="1"/>
      <c r="B872" s="2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26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</row>
    <row r="873" spans="1:34" ht="15.75" customHeight="1" x14ac:dyDescent="0.25">
      <c r="A873" s="1"/>
      <c r="B873" s="2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26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</row>
    <row r="874" spans="1:34" ht="15.75" customHeight="1" x14ac:dyDescent="0.25">
      <c r="A874" s="1"/>
      <c r="B874" s="2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26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</row>
    <row r="875" spans="1:34" ht="15.75" customHeight="1" x14ac:dyDescent="0.25">
      <c r="A875" s="1"/>
      <c r="B875" s="2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26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</row>
    <row r="876" spans="1:34" ht="15.75" customHeight="1" x14ac:dyDescent="0.25">
      <c r="A876" s="1"/>
      <c r="B876" s="2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26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</row>
    <row r="877" spans="1:34" ht="15.75" customHeight="1" x14ac:dyDescent="0.25">
      <c r="A877" s="1"/>
      <c r="B877" s="2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26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</row>
    <row r="878" spans="1:34" ht="15.75" customHeight="1" x14ac:dyDescent="0.25">
      <c r="A878" s="1"/>
      <c r="B878" s="2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26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</row>
    <row r="879" spans="1:34" ht="15.75" customHeight="1" x14ac:dyDescent="0.25">
      <c r="A879" s="1"/>
      <c r="B879" s="2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26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</row>
    <row r="880" spans="1:34" ht="15.75" customHeight="1" x14ac:dyDescent="0.25">
      <c r="A880" s="1"/>
      <c r="B880" s="2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26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</row>
    <row r="881" spans="1:34" ht="15.75" customHeight="1" x14ac:dyDescent="0.25">
      <c r="A881" s="1"/>
      <c r="B881" s="2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26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</row>
    <row r="882" spans="1:34" ht="15.75" customHeight="1" x14ac:dyDescent="0.25">
      <c r="A882" s="1"/>
      <c r="B882" s="2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26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</row>
    <row r="883" spans="1:34" ht="15.75" customHeight="1" x14ac:dyDescent="0.25">
      <c r="A883" s="1"/>
      <c r="B883" s="2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26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</row>
    <row r="884" spans="1:34" ht="15.75" customHeight="1" x14ac:dyDescent="0.25">
      <c r="A884" s="1"/>
      <c r="B884" s="2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26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</row>
    <row r="885" spans="1:34" ht="15.75" customHeight="1" x14ac:dyDescent="0.25">
      <c r="A885" s="1"/>
      <c r="B885" s="2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26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</row>
    <row r="886" spans="1:34" ht="15.75" customHeight="1" x14ac:dyDescent="0.25">
      <c r="A886" s="1"/>
      <c r="B886" s="2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26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</row>
    <row r="887" spans="1:34" ht="15.75" customHeight="1" x14ac:dyDescent="0.25">
      <c r="A887" s="1"/>
      <c r="B887" s="2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26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</row>
    <row r="888" spans="1:34" ht="15.75" customHeight="1" x14ac:dyDescent="0.25">
      <c r="A888" s="1"/>
      <c r="B888" s="2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26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</row>
    <row r="889" spans="1:34" ht="15.75" customHeight="1" x14ac:dyDescent="0.25">
      <c r="A889" s="1"/>
      <c r="B889" s="2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26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</row>
    <row r="890" spans="1:34" ht="15.75" customHeight="1" x14ac:dyDescent="0.25">
      <c r="A890" s="1"/>
      <c r="B890" s="2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26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</row>
    <row r="891" spans="1:34" ht="15.75" customHeight="1" x14ac:dyDescent="0.25">
      <c r="A891" s="1"/>
      <c r="B891" s="2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26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</row>
    <row r="892" spans="1:34" ht="15.75" customHeight="1" x14ac:dyDescent="0.25">
      <c r="A892" s="1"/>
      <c r="B892" s="2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26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</row>
    <row r="893" spans="1:34" ht="15.75" customHeight="1" x14ac:dyDescent="0.25">
      <c r="A893" s="1"/>
      <c r="B893" s="2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26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</row>
    <row r="894" spans="1:34" ht="15.75" customHeight="1" x14ac:dyDescent="0.25">
      <c r="A894" s="1"/>
      <c r="B894" s="2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26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</row>
    <row r="895" spans="1:34" ht="15.75" customHeight="1" x14ac:dyDescent="0.25">
      <c r="A895" s="1"/>
      <c r="B895" s="2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26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</row>
    <row r="896" spans="1:34" ht="15.75" customHeight="1" x14ac:dyDescent="0.25">
      <c r="A896" s="1"/>
      <c r="B896" s="2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26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</row>
    <row r="897" spans="1:34" ht="15.75" customHeight="1" x14ac:dyDescent="0.25">
      <c r="A897" s="1"/>
      <c r="B897" s="2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26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</row>
    <row r="898" spans="1:34" ht="15.75" customHeight="1" x14ac:dyDescent="0.25">
      <c r="A898" s="1"/>
      <c r="B898" s="2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26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</row>
    <row r="899" spans="1:34" ht="15.75" customHeight="1" x14ac:dyDescent="0.25">
      <c r="A899" s="1"/>
      <c r="B899" s="2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26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</row>
    <row r="900" spans="1:34" ht="15.75" customHeight="1" x14ac:dyDescent="0.25">
      <c r="A900" s="1"/>
      <c r="B900" s="2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26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</row>
    <row r="901" spans="1:34" ht="15.75" customHeight="1" x14ac:dyDescent="0.25">
      <c r="A901" s="1"/>
      <c r="B901" s="2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26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</row>
    <row r="902" spans="1:34" ht="15.75" customHeight="1" x14ac:dyDescent="0.25">
      <c r="A902" s="1"/>
      <c r="B902" s="2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26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</row>
    <row r="903" spans="1:34" ht="15.75" customHeight="1" x14ac:dyDescent="0.25">
      <c r="A903" s="1"/>
      <c r="B903" s="2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26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</row>
    <row r="904" spans="1:34" ht="15.75" customHeight="1" x14ac:dyDescent="0.25">
      <c r="A904" s="1"/>
      <c r="B904" s="2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26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</row>
    <row r="905" spans="1:34" ht="15.75" customHeight="1" x14ac:dyDescent="0.25">
      <c r="A905" s="1"/>
      <c r="B905" s="2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26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</row>
    <row r="906" spans="1:34" ht="15.75" customHeight="1" x14ac:dyDescent="0.25">
      <c r="A906" s="1"/>
      <c r="B906" s="2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26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</row>
    <row r="907" spans="1:34" ht="15.75" customHeight="1" x14ac:dyDescent="0.25">
      <c r="A907" s="1"/>
      <c r="B907" s="2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26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</row>
    <row r="908" spans="1:34" ht="15.75" customHeight="1" x14ac:dyDescent="0.25">
      <c r="A908" s="1"/>
      <c r="B908" s="2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26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</row>
    <row r="909" spans="1:34" ht="15.75" customHeight="1" x14ac:dyDescent="0.25">
      <c r="A909" s="1"/>
      <c r="B909" s="2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26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</row>
    <row r="910" spans="1:34" ht="15.75" customHeight="1" x14ac:dyDescent="0.25">
      <c r="A910" s="1"/>
      <c r="B910" s="2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26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</row>
    <row r="911" spans="1:34" ht="15.75" customHeight="1" x14ac:dyDescent="0.25">
      <c r="A911" s="1"/>
      <c r="B911" s="2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26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</row>
    <row r="912" spans="1:34" ht="15.75" customHeight="1" x14ac:dyDescent="0.25">
      <c r="A912" s="1"/>
      <c r="B912" s="2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26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</row>
    <row r="913" spans="1:34" ht="15.75" customHeight="1" x14ac:dyDescent="0.25">
      <c r="A913" s="1"/>
      <c r="B913" s="2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26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</row>
    <row r="914" spans="1:34" ht="15.75" customHeight="1" x14ac:dyDescent="0.25">
      <c r="A914" s="1"/>
      <c r="B914" s="2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26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</row>
    <row r="915" spans="1:34" ht="15.75" customHeight="1" x14ac:dyDescent="0.25">
      <c r="A915" s="1"/>
      <c r="B915" s="2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26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</row>
    <row r="916" spans="1:34" ht="15.75" customHeight="1" x14ac:dyDescent="0.25">
      <c r="A916" s="1"/>
      <c r="B916" s="2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26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</row>
    <row r="917" spans="1:34" ht="15.75" customHeight="1" x14ac:dyDescent="0.25">
      <c r="A917" s="1"/>
      <c r="B917" s="2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26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</row>
    <row r="918" spans="1:34" ht="15.75" customHeight="1" x14ac:dyDescent="0.25">
      <c r="A918" s="1"/>
      <c r="B918" s="2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26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</row>
    <row r="919" spans="1:34" ht="15.75" customHeight="1" x14ac:dyDescent="0.25">
      <c r="A919" s="1"/>
      <c r="B919" s="2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26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</row>
    <row r="920" spans="1:34" ht="15.75" customHeight="1" x14ac:dyDescent="0.25">
      <c r="A920" s="1"/>
      <c r="B920" s="2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26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</row>
    <row r="921" spans="1:34" ht="15.75" customHeight="1" x14ac:dyDescent="0.25">
      <c r="A921" s="1"/>
      <c r="B921" s="2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26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</row>
    <row r="922" spans="1:34" ht="15.75" customHeight="1" x14ac:dyDescent="0.25">
      <c r="A922" s="1"/>
      <c r="B922" s="2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26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</row>
    <row r="923" spans="1:34" ht="15.75" customHeight="1" x14ac:dyDescent="0.25">
      <c r="A923" s="1"/>
      <c r="B923" s="2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26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</row>
    <row r="924" spans="1:34" ht="15.75" customHeight="1" x14ac:dyDescent="0.25">
      <c r="A924" s="1"/>
      <c r="B924" s="2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26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</row>
    <row r="925" spans="1:34" ht="15.75" customHeight="1" x14ac:dyDescent="0.25">
      <c r="A925" s="1"/>
      <c r="B925" s="2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26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</row>
    <row r="926" spans="1:34" ht="15.75" customHeight="1" x14ac:dyDescent="0.25">
      <c r="A926" s="1"/>
      <c r="B926" s="2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26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</row>
    <row r="927" spans="1:34" ht="15.75" customHeight="1" x14ac:dyDescent="0.25">
      <c r="A927" s="1"/>
      <c r="B927" s="2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26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</row>
    <row r="928" spans="1:34" ht="15.75" customHeight="1" x14ac:dyDescent="0.25">
      <c r="A928" s="1"/>
      <c r="B928" s="2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26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</row>
    <row r="929" spans="1:34" ht="15.75" customHeight="1" x14ac:dyDescent="0.25">
      <c r="A929" s="1"/>
      <c r="B929" s="2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26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</row>
    <row r="930" spans="1:34" ht="15.75" customHeight="1" x14ac:dyDescent="0.25">
      <c r="A930" s="1"/>
      <c r="B930" s="2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26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</row>
    <row r="931" spans="1:34" ht="15.75" customHeight="1" x14ac:dyDescent="0.25">
      <c r="A931" s="1"/>
      <c r="B931" s="2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26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</row>
    <row r="932" spans="1:34" ht="15.75" customHeight="1" x14ac:dyDescent="0.25">
      <c r="A932" s="1"/>
      <c r="B932" s="2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26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</row>
    <row r="933" spans="1:34" ht="15.75" customHeight="1" x14ac:dyDescent="0.25">
      <c r="A933" s="1"/>
      <c r="B933" s="2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26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</row>
    <row r="934" spans="1:34" ht="15.75" customHeight="1" x14ac:dyDescent="0.25">
      <c r="A934" s="1"/>
      <c r="B934" s="2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26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</row>
    <row r="935" spans="1:34" ht="15.75" customHeight="1" x14ac:dyDescent="0.25">
      <c r="A935" s="1"/>
      <c r="B935" s="2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26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</row>
    <row r="936" spans="1:34" ht="15.75" customHeight="1" x14ac:dyDescent="0.25">
      <c r="A936" s="1"/>
      <c r="B936" s="2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26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</row>
    <row r="937" spans="1:34" ht="15.75" customHeight="1" x14ac:dyDescent="0.25">
      <c r="A937" s="1"/>
      <c r="B937" s="2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26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</row>
    <row r="938" spans="1:34" ht="15.75" customHeight="1" x14ac:dyDescent="0.25">
      <c r="A938" s="1"/>
      <c r="B938" s="2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26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</row>
    <row r="939" spans="1:34" ht="15.75" customHeight="1" x14ac:dyDescent="0.25">
      <c r="A939" s="1"/>
      <c r="B939" s="2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26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</row>
    <row r="940" spans="1:34" ht="15.75" customHeight="1" x14ac:dyDescent="0.25">
      <c r="A940" s="1"/>
      <c r="B940" s="2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26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</row>
    <row r="941" spans="1:34" ht="15.75" customHeight="1" x14ac:dyDescent="0.25">
      <c r="A941" s="1"/>
      <c r="B941" s="2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26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</row>
    <row r="942" spans="1:34" ht="15.75" customHeight="1" x14ac:dyDescent="0.25">
      <c r="A942" s="1"/>
      <c r="B942" s="2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26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</row>
    <row r="943" spans="1:34" ht="15.75" customHeight="1" x14ac:dyDescent="0.25">
      <c r="A943" s="1"/>
      <c r="B943" s="2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26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</row>
    <row r="944" spans="1:34" ht="15.75" customHeight="1" x14ac:dyDescent="0.25">
      <c r="A944" s="1"/>
      <c r="B944" s="2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26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</row>
    <row r="945" spans="1:34" ht="15.75" customHeight="1" x14ac:dyDescent="0.25">
      <c r="A945" s="1"/>
      <c r="B945" s="2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26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</row>
    <row r="946" spans="1:34" ht="15.75" customHeight="1" x14ac:dyDescent="0.25">
      <c r="A946" s="1"/>
      <c r="B946" s="2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26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</row>
    <row r="947" spans="1:34" ht="15.75" customHeight="1" x14ac:dyDescent="0.25">
      <c r="A947" s="1"/>
      <c r="B947" s="2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26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</row>
    <row r="948" spans="1:34" ht="15.75" customHeight="1" x14ac:dyDescent="0.25">
      <c r="A948" s="1"/>
      <c r="B948" s="2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26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</row>
    <row r="949" spans="1:34" ht="15.75" customHeight="1" x14ac:dyDescent="0.25">
      <c r="A949" s="1"/>
      <c r="B949" s="2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26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</row>
    <row r="950" spans="1:34" ht="15.75" customHeight="1" x14ac:dyDescent="0.25">
      <c r="A950" s="1"/>
      <c r="B950" s="2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26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</row>
    <row r="951" spans="1:34" ht="15.75" customHeight="1" x14ac:dyDescent="0.25">
      <c r="A951" s="1"/>
      <c r="B951" s="2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26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</row>
    <row r="952" spans="1:34" ht="15.75" customHeight="1" x14ac:dyDescent="0.25">
      <c r="A952" s="1"/>
      <c r="B952" s="2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26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</row>
    <row r="953" spans="1:34" ht="15.75" customHeight="1" x14ac:dyDescent="0.25">
      <c r="A953" s="1"/>
      <c r="B953" s="2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26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</row>
    <row r="954" spans="1:34" ht="15.75" customHeight="1" x14ac:dyDescent="0.25">
      <c r="A954" s="1"/>
      <c r="B954" s="2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26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</row>
    <row r="955" spans="1:34" ht="15.75" customHeight="1" x14ac:dyDescent="0.25">
      <c r="A955" s="1"/>
      <c r="B955" s="2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26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</row>
    <row r="956" spans="1:34" ht="15.75" customHeight="1" x14ac:dyDescent="0.25">
      <c r="A956" s="1"/>
      <c r="B956" s="2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26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</row>
    <row r="957" spans="1:34" ht="15.75" customHeight="1" x14ac:dyDescent="0.25">
      <c r="A957" s="1"/>
      <c r="B957" s="2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26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</row>
    <row r="958" spans="1:34" ht="15.75" customHeight="1" x14ac:dyDescent="0.25">
      <c r="A958" s="1"/>
      <c r="B958" s="2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26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</row>
    <row r="959" spans="1:34" ht="15.75" customHeight="1" x14ac:dyDescent="0.25">
      <c r="A959" s="1"/>
      <c r="B959" s="2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26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</row>
    <row r="960" spans="1:34" ht="15.75" customHeight="1" x14ac:dyDescent="0.25">
      <c r="A960" s="1"/>
      <c r="B960" s="2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26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</row>
    <row r="961" spans="1:34" ht="15.75" customHeight="1" x14ac:dyDescent="0.25">
      <c r="A961" s="1"/>
      <c r="B961" s="2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26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</row>
    <row r="962" spans="1:34" ht="15.75" customHeight="1" x14ac:dyDescent="0.25">
      <c r="A962" s="1"/>
      <c r="B962" s="2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26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</row>
    <row r="963" spans="1:34" ht="15.75" customHeight="1" x14ac:dyDescent="0.25">
      <c r="A963" s="1"/>
      <c r="B963" s="2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26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</row>
    <row r="964" spans="1:34" ht="15.75" customHeight="1" x14ac:dyDescent="0.25">
      <c r="A964" s="1"/>
      <c r="B964" s="2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26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</row>
    <row r="965" spans="1:34" ht="15.75" customHeight="1" x14ac:dyDescent="0.25">
      <c r="A965" s="1"/>
      <c r="B965" s="2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26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</row>
    <row r="966" spans="1:34" ht="15.75" customHeight="1" x14ac:dyDescent="0.25">
      <c r="A966" s="1"/>
      <c r="B966" s="2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26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</row>
    <row r="967" spans="1:34" ht="15.75" customHeight="1" x14ac:dyDescent="0.25">
      <c r="A967" s="1"/>
      <c r="B967" s="2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26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</row>
    <row r="968" spans="1:34" ht="15.75" customHeight="1" x14ac:dyDescent="0.25">
      <c r="A968" s="1"/>
      <c r="B968" s="2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26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</row>
    <row r="969" spans="1:34" ht="15.75" customHeight="1" x14ac:dyDescent="0.25">
      <c r="A969" s="1"/>
      <c r="B969" s="2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26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</row>
    <row r="970" spans="1:34" ht="15.75" customHeight="1" x14ac:dyDescent="0.25">
      <c r="A970" s="1"/>
      <c r="B970" s="2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26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</row>
    <row r="971" spans="1:34" ht="15.75" customHeight="1" x14ac:dyDescent="0.25">
      <c r="A971" s="1"/>
      <c r="B971" s="2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26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</row>
    <row r="972" spans="1:34" ht="15.75" customHeight="1" x14ac:dyDescent="0.25">
      <c r="A972" s="1"/>
      <c r="B972" s="2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26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</row>
    <row r="973" spans="1:34" ht="15.75" customHeight="1" x14ac:dyDescent="0.25">
      <c r="A973" s="1"/>
      <c r="B973" s="2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26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</row>
    <row r="974" spans="1:34" ht="15.75" customHeight="1" x14ac:dyDescent="0.25">
      <c r="A974" s="1"/>
      <c r="B974" s="2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26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</row>
    <row r="975" spans="1:34" ht="15.75" customHeight="1" x14ac:dyDescent="0.25">
      <c r="A975" s="1"/>
      <c r="B975" s="2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26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</row>
    <row r="976" spans="1:34" ht="15.75" customHeight="1" x14ac:dyDescent="0.25">
      <c r="A976" s="1"/>
      <c r="B976" s="2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26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</row>
    <row r="977" spans="1:34" ht="15.75" customHeight="1" x14ac:dyDescent="0.25">
      <c r="A977" s="1"/>
      <c r="B977" s="2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26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</row>
    <row r="978" spans="1:34" ht="15.75" customHeight="1" x14ac:dyDescent="0.25">
      <c r="A978" s="1"/>
      <c r="B978" s="2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26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</row>
    <row r="979" spans="1:34" ht="15.75" customHeight="1" x14ac:dyDescent="0.25">
      <c r="A979" s="1"/>
      <c r="B979" s="2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26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</row>
    <row r="980" spans="1:34" ht="15.75" customHeight="1" x14ac:dyDescent="0.25">
      <c r="A980" s="1"/>
      <c r="B980" s="2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26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</row>
    <row r="981" spans="1:34" ht="15.75" customHeight="1" x14ac:dyDescent="0.25">
      <c r="A981" s="1"/>
      <c r="B981" s="2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26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</row>
    <row r="982" spans="1:34" ht="15.75" customHeight="1" x14ac:dyDescent="0.25">
      <c r="A982" s="1"/>
      <c r="B982" s="2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26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</row>
    <row r="983" spans="1:34" ht="15.75" customHeight="1" x14ac:dyDescent="0.25">
      <c r="A983" s="1"/>
      <c r="B983" s="2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26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</row>
    <row r="984" spans="1:34" ht="15.75" customHeight="1" x14ac:dyDescent="0.25">
      <c r="A984" s="1"/>
      <c r="B984" s="2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26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</row>
    <row r="985" spans="1:34" ht="15.75" customHeight="1" x14ac:dyDescent="0.25">
      <c r="A985" s="1"/>
      <c r="B985" s="2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26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</row>
    <row r="986" spans="1:34" ht="15.75" customHeight="1" x14ac:dyDescent="0.25">
      <c r="A986" s="1"/>
      <c r="B986" s="2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26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</row>
    <row r="987" spans="1:34" ht="15.75" customHeight="1" x14ac:dyDescent="0.25">
      <c r="A987" s="1"/>
      <c r="B987" s="2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26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</row>
    <row r="988" spans="1:34" ht="15.75" customHeight="1" x14ac:dyDescent="0.25">
      <c r="A988" s="1"/>
      <c r="B988" s="2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26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</row>
    <row r="989" spans="1:34" ht="15.75" customHeight="1" x14ac:dyDescent="0.25">
      <c r="A989" s="1"/>
      <c r="B989" s="2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26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</row>
    <row r="990" spans="1:34" ht="15.75" customHeight="1" x14ac:dyDescent="0.25">
      <c r="A990" s="1"/>
      <c r="B990" s="2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26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</row>
    <row r="991" spans="1:34" ht="15.75" customHeight="1" x14ac:dyDescent="0.25">
      <c r="A991" s="1"/>
      <c r="B991" s="2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26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</row>
    <row r="992" spans="1:34" ht="15.75" customHeight="1" x14ac:dyDescent="0.25">
      <c r="A992" s="1"/>
      <c r="B992" s="2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26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</row>
    <row r="993" spans="1:34" ht="15.75" customHeight="1" x14ac:dyDescent="0.25">
      <c r="A993" s="1"/>
      <c r="B993" s="2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26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</row>
    <row r="994" spans="1:34" ht="15.75" customHeight="1" x14ac:dyDescent="0.25">
      <c r="A994" s="1"/>
      <c r="B994" s="2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26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</row>
    <row r="995" spans="1:34" ht="15.75" customHeight="1" x14ac:dyDescent="0.25">
      <c r="A995" s="1"/>
      <c r="B995" s="2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26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</row>
    <row r="996" spans="1:34" ht="15.75" customHeight="1" x14ac:dyDescent="0.25">
      <c r="A996" s="1"/>
      <c r="B996" s="2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26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</row>
    <row r="997" spans="1:34" ht="15.75" customHeight="1" x14ac:dyDescent="0.25">
      <c r="A997" s="1"/>
      <c r="B997" s="2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26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</row>
    <row r="998" spans="1:34" ht="15.75" customHeight="1" x14ac:dyDescent="0.25">
      <c r="A998" s="1"/>
      <c r="B998" s="2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26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</row>
    <row r="999" spans="1:34" ht="15.75" customHeight="1" x14ac:dyDescent="0.25">
      <c r="A999" s="1"/>
      <c r="B999" s="2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26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</row>
    <row r="1000" spans="1:34" ht="15.75" customHeight="1" x14ac:dyDescent="0.25">
      <c r="A1000" s="1"/>
      <c r="B1000" s="2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26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</row>
    <row r="1001" spans="1:34" ht="15.75" customHeight="1" x14ac:dyDescent="0.25">
      <c r="A1001" s="1"/>
      <c r="B1001" s="2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26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</row>
    <row r="1002" spans="1:34" ht="15.75" customHeight="1" x14ac:dyDescent="0.25">
      <c r="A1002" s="1"/>
      <c r="B1002" s="2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26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</row>
    <row r="1003" spans="1:34" ht="15.75" customHeight="1" x14ac:dyDescent="0.25">
      <c r="A1003" s="1"/>
      <c r="B1003" s="2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26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</row>
    <row r="1004" spans="1:34" ht="15.75" customHeight="1" x14ac:dyDescent="0.25">
      <c r="A1004" s="1"/>
      <c r="B1004" s="2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26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</row>
    <row r="1005" spans="1:34" ht="15.75" customHeight="1" x14ac:dyDescent="0.25">
      <c r="A1005" s="1"/>
      <c r="B1005" s="2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26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</row>
    <row r="1006" spans="1:34" ht="15.75" customHeight="1" x14ac:dyDescent="0.25">
      <c r="A1006" s="1"/>
      <c r="B1006" s="2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26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</row>
    <row r="1007" spans="1:34" ht="15.75" customHeight="1" x14ac:dyDescent="0.25">
      <c r="A1007" s="1"/>
      <c r="B1007" s="2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26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</row>
    <row r="1008" spans="1:34" ht="15.75" customHeight="1" x14ac:dyDescent="0.25">
      <c r="A1008" s="1"/>
      <c r="B1008" s="2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26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</row>
    <row r="1009" spans="1:34" ht="15.75" customHeight="1" x14ac:dyDescent="0.25">
      <c r="A1009" s="1"/>
      <c r="B1009" s="2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26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</row>
    <row r="1010" spans="1:34" ht="15.75" customHeight="1" x14ac:dyDescent="0.25">
      <c r="A1010" s="1"/>
      <c r="B1010" s="2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26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1"/>
      <c r="AH1010" s="1"/>
    </row>
    <row r="1011" spans="1:34" ht="15.75" customHeight="1" x14ac:dyDescent="0.25">
      <c r="A1011" s="1"/>
      <c r="B1011" s="2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26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</row>
    <row r="1012" spans="1:34" ht="15.75" customHeight="1" x14ac:dyDescent="0.25">
      <c r="A1012" s="1"/>
      <c r="B1012" s="2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26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"/>
      <c r="AH1012" s="1"/>
    </row>
    <row r="1013" spans="1:34" ht="15.75" customHeight="1" x14ac:dyDescent="0.25">
      <c r="A1013" s="1"/>
      <c r="B1013" s="2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26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1"/>
      <c r="AH1013" s="1"/>
    </row>
    <row r="1014" spans="1:34" ht="15.75" customHeight="1" x14ac:dyDescent="0.25">
      <c r="A1014" s="1"/>
      <c r="B1014" s="2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26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1"/>
      <c r="AH1014" s="1"/>
    </row>
    <row r="1015" spans="1:34" ht="15.75" customHeight="1" x14ac:dyDescent="0.25">
      <c r="A1015" s="1"/>
      <c r="B1015" s="2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26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  <c r="AF1015" s="1"/>
      <c r="AG1015" s="1"/>
      <c r="AH1015" s="1"/>
    </row>
    <row r="1016" spans="1:34" ht="15.75" customHeight="1" x14ac:dyDescent="0.25">
      <c r="A1016" s="1"/>
      <c r="B1016" s="2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26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  <c r="AF1016" s="1"/>
      <c r="AG1016" s="1"/>
      <c r="AH1016" s="1"/>
    </row>
    <row r="1017" spans="1:34" ht="15.75" customHeight="1" x14ac:dyDescent="0.25">
      <c r="A1017" s="1"/>
      <c r="B1017" s="2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26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  <c r="AF1017" s="1"/>
      <c r="AG1017" s="1"/>
      <c r="AH1017" s="1"/>
    </row>
  </sheetData>
  <sheetProtection algorithmName="SHA-512" hashValue="uSSlyM+VCDY1hKneZf9p+9lDQOtzCtEnecmhOUCn508eVqOWFt3gGm5DVIAc/6S3+mYXRyzlDmL8bghxaa1WBg==" saltValue="yw9cWMOcfHo3BpNtUkp1fQ==" spinCount="100000" sheet="1" objects="1" scenarios="1"/>
  <sortState ref="A4:AC59">
    <sortCondition ref="A4"/>
  </sortState>
  <mergeCells count="6">
    <mergeCell ref="D17:F17"/>
    <mergeCell ref="D18:F18"/>
    <mergeCell ref="D19:F19"/>
    <mergeCell ref="A1:R1"/>
    <mergeCell ref="D15:K15"/>
    <mergeCell ref="N4:N7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judyta w-p</cp:lastModifiedBy>
  <dcterms:created xsi:type="dcterms:W3CDTF">2021-04-20T11:33:27Z</dcterms:created>
  <dcterms:modified xsi:type="dcterms:W3CDTF">2022-01-12T12:45:34Z</dcterms:modified>
</cp:coreProperties>
</file>