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część I" sheetId="1" r:id="rId1"/>
  </sheets>
  <definedNames>
    <definedName name="_xlnm.Print_Area" localSheetId="0">'część I'!$A$1:$I$29</definedName>
  </definedNames>
  <calcPr fullCalcOnLoad="1"/>
</workbook>
</file>

<file path=xl/sharedStrings.xml><?xml version="1.0" encoding="utf-8"?>
<sst xmlns="http://schemas.openxmlformats.org/spreadsheetml/2006/main" count="56" uniqueCount="38">
  <si>
    <t>Lp.</t>
  </si>
  <si>
    <t>....................................................................................</t>
  </si>
  <si>
    <t>Jedn. miary</t>
  </si>
  <si>
    <t xml:space="preserve">KALKULACJA CENY OFERTOWEJ  </t>
  </si>
  <si>
    <t>kol. 1</t>
  </si>
  <si>
    <t>kol. 2</t>
  </si>
  <si>
    <t>kol. 3</t>
  </si>
  <si>
    <t>kol. 4</t>
  </si>
  <si>
    <t>pieczęć Wykonawcy (nazwa firmy, adres)</t>
  </si>
  <si>
    <t>Stawka podatku VAT [%]</t>
  </si>
  <si>
    <t xml:space="preserve">Wartość brutto [zł] </t>
  </si>
  <si>
    <t>Wartość netto [zł]</t>
  </si>
  <si>
    <t>* wartości z poz. RAZEM przenieść do Formularza ofertowego i wpisać w odpowiednie pola dotyczące zamówienia</t>
  </si>
  <si>
    <t>Znak sprawy: ZP/10/2022</t>
  </si>
  <si>
    <t>WARTOŚĆ ZAMÓWIENIA</t>
  </si>
  <si>
    <t>…………………………………………………   
(dokument należy podpisać kwalifikowanym podpisem elektronicznym lub elektronicznym podpisem zaufanym lub podpisem osobistym przez osobę lub osoby umocowane do złożenia podpisu w imieniu Wykonawcy)</t>
  </si>
  <si>
    <t>CP-4</t>
  </si>
  <si>
    <t>CD-5W</t>
  </si>
  <si>
    <t>szt.</t>
  </si>
  <si>
    <t>CD-5WK</t>
  </si>
  <si>
    <t>CDP0-4W</t>
  </si>
  <si>
    <t>CD-7,5B</t>
  </si>
  <si>
    <t>CD-10</t>
  </si>
  <si>
    <t>CPC-11</t>
  </si>
  <si>
    <t>Cena jedn. brutto [zł/szt.]</t>
  </si>
  <si>
    <t>BADANIA POŚREDNIE</t>
  </si>
  <si>
    <t>BADANIA OKRESOWE</t>
  </si>
  <si>
    <t>kol. 5</t>
  </si>
  <si>
    <t>kol.7</t>
  </si>
  <si>
    <t>kol.8</t>
  </si>
  <si>
    <t>kol.9</t>
  </si>
  <si>
    <t>kol.11</t>
  </si>
  <si>
    <t xml:space="preserve">Nazwa sprzętu </t>
  </si>
  <si>
    <t>RODZAJ BADANIA</t>
  </si>
  <si>
    <t>Miejscowość, data</t>
  </si>
  <si>
    <t>*RAZEM:</t>
  </si>
  <si>
    <t>Przygotowanie cystern paliwowych wraz z węzłem dystrybucyjnym w ruchu, filtrami 
i przewodami elastycznymi do badań WDT oraz kontrolą metrologiczną przyrządów pomiarowych zamontowanych w cysternach</t>
  </si>
  <si>
    <t>Załacznik nr 1A do SWZ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</si>
</sst>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0.0%"/>
    <numFmt numFmtId="173" formatCode="#,##0.000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i/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i/>
      <sz val="8"/>
      <name val="Arial CE"/>
      <family val="0"/>
    </font>
    <font>
      <b/>
      <sz val="11"/>
      <name val="Arial"/>
      <family val="2"/>
    </font>
    <font>
      <sz val="10"/>
      <name val="Arial"/>
      <family val="2"/>
    </font>
    <font>
      <b/>
      <i/>
      <sz val="10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6" fillId="0" borderId="0">
      <alignment/>
      <protection/>
    </xf>
    <xf numFmtId="0" fontId="8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53" applyFont="1" applyFill="1" applyBorder="1" applyAlignment="1">
      <alignment horizontal="center" vertical="center" wrapText="1"/>
      <protection/>
    </xf>
    <xf numFmtId="0" fontId="7" fillId="33" borderId="12" xfId="0" applyFont="1" applyFill="1" applyBorder="1" applyAlignment="1">
      <alignment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15" xfId="0" applyNumberFormat="1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/>
    </xf>
    <xf numFmtId="4" fontId="15" fillId="34" borderId="16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4" fontId="15" fillId="34" borderId="17" xfId="0" applyNumberFormat="1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vertical="center" wrapText="1"/>
    </xf>
    <xf numFmtId="0" fontId="7" fillId="33" borderId="15" xfId="53" applyFont="1" applyFill="1" applyBorder="1" applyAlignment="1">
      <alignment horizontal="center" vertical="center" wrapText="1"/>
      <protection/>
    </xf>
    <xf numFmtId="9" fontId="7" fillId="0" borderId="15" xfId="56" applyNumberFormat="1" applyFont="1" applyFill="1" applyBorder="1" applyAlignment="1" applyProtection="1">
      <alignment horizontal="center" vertical="center" wrapText="1"/>
      <protection locked="0"/>
    </xf>
    <xf numFmtId="0" fontId="7" fillId="33" borderId="19" xfId="53" applyFont="1" applyFill="1" applyBorder="1" applyAlignment="1">
      <alignment horizontal="center" vertical="center" wrapText="1"/>
      <protection/>
    </xf>
    <xf numFmtId="9" fontId="7" fillId="0" borderId="16" xfId="56" applyNumberFormat="1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>
      <alignment horizontal="right" vertical="center"/>
    </xf>
    <xf numFmtId="4" fontId="7" fillId="0" borderId="15" xfId="53" applyNumberFormat="1" applyFont="1" applyFill="1" applyBorder="1" applyAlignment="1" applyProtection="1">
      <alignment horizontal="right" vertical="center" wrapText="1"/>
      <protection locked="0"/>
    </xf>
    <xf numFmtId="4" fontId="17" fillId="35" borderId="15" xfId="52" applyNumberFormat="1" applyFont="1" applyFill="1" applyBorder="1" applyAlignment="1" applyProtection="1">
      <alignment horizontal="center" vertical="center"/>
      <protection hidden="1"/>
    </xf>
    <xf numFmtId="4" fontId="7" fillId="0" borderId="16" xfId="56" applyNumberFormat="1" applyFont="1" applyFill="1" applyBorder="1" applyAlignment="1" applyProtection="1">
      <alignment horizontal="center" vertical="center" wrapText="1"/>
      <protection locked="0"/>
    </xf>
    <xf numFmtId="4" fontId="7" fillId="0" borderId="15" xfId="56" applyNumberFormat="1" applyFont="1" applyFill="1" applyBorder="1" applyAlignment="1" applyProtection="1">
      <alignment horizontal="center" vertical="center" wrapText="1"/>
      <protection locked="0"/>
    </xf>
    <xf numFmtId="0" fontId="7" fillId="33" borderId="20" xfId="0" applyFont="1" applyFill="1" applyBorder="1" applyAlignment="1">
      <alignment vertical="center" wrapText="1"/>
    </xf>
    <xf numFmtId="0" fontId="7" fillId="33" borderId="21" xfId="53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7" fillId="33" borderId="30" xfId="0" applyNumberFormat="1" applyFont="1" applyFill="1" applyBorder="1" applyAlignment="1">
      <alignment horizontal="center" vertical="center" wrapText="1"/>
    </xf>
    <xf numFmtId="0" fontId="7" fillId="33" borderId="3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W1106 Olsztyn" xfId="52"/>
    <cellStyle name="Normalny_TELEFONY-TAB. (8)" xfId="53"/>
    <cellStyle name="Obliczenia" xfId="54"/>
    <cellStyle name="Followed Hyperlink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view="pageBreakPreview" zoomScaleSheetLayoutView="100" workbookViewId="0" topLeftCell="A1">
      <selection activeCell="G10" sqref="G10:G11"/>
    </sheetView>
  </sheetViews>
  <sheetFormatPr defaultColWidth="9.00390625" defaultRowHeight="12.75"/>
  <cols>
    <col min="1" max="1" width="6.125" style="2" customWidth="1"/>
    <col min="2" max="2" width="21.75390625" style="2" customWidth="1"/>
    <col min="3" max="3" width="7.625" style="5" customWidth="1"/>
    <col min="4" max="4" width="14.125" style="5" customWidth="1"/>
    <col min="5" max="5" width="15.125" style="5" customWidth="1"/>
    <col min="6" max="6" width="10.875" style="7" customWidth="1"/>
    <col min="7" max="7" width="10.625" style="7" customWidth="1"/>
    <col min="8" max="8" width="16.75390625" style="7" customWidth="1"/>
    <col min="9" max="9" width="30.875" style="7" customWidth="1"/>
  </cols>
  <sheetData>
    <row r="1" spans="1:10" ht="48" customHeight="1">
      <c r="A1" s="43" t="s">
        <v>13</v>
      </c>
      <c r="B1" s="43"/>
      <c r="C1" s="4"/>
      <c r="D1" s="4"/>
      <c r="E1" s="4"/>
      <c r="F1" s="6"/>
      <c r="G1" s="6"/>
      <c r="H1" s="6"/>
      <c r="I1" s="20" t="s">
        <v>37</v>
      </c>
      <c r="J1" s="20"/>
    </row>
    <row r="2" spans="1:9" ht="12.75">
      <c r="A2" s="1"/>
      <c r="B2" s="8"/>
      <c r="C2" s="4"/>
      <c r="D2" s="4"/>
      <c r="E2" s="4"/>
      <c r="F2"/>
      <c r="G2"/>
      <c r="H2"/>
      <c r="I2"/>
    </row>
    <row r="3" spans="1:9" ht="12.75">
      <c r="A3" s="1"/>
      <c r="B3" s="3"/>
      <c r="C3" s="4"/>
      <c r="D3" s="4"/>
      <c r="E3" s="4"/>
      <c r="F3"/>
      <c r="G3"/>
      <c r="H3"/>
      <c r="I3"/>
    </row>
    <row r="4" spans="1:9" ht="12.75">
      <c r="A4" s="1"/>
      <c r="B4" s="12" t="s">
        <v>1</v>
      </c>
      <c r="C4" s="4"/>
      <c r="D4" s="4"/>
      <c r="E4" s="4"/>
      <c r="F4"/>
      <c r="G4"/>
      <c r="H4" s="12" t="s">
        <v>1</v>
      </c>
      <c r="I4"/>
    </row>
    <row r="5" spans="1:9" ht="12.75">
      <c r="A5" s="53" t="s">
        <v>8</v>
      </c>
      <c r="B5" s="53"/>
      <c r="C5" s="53"/>
      <c r="D5" s="53"/>
      <c r="E5" s="21"/>
      <c r="H5" s="53" t="s">
        <v>34</v>
      </c>
      <c r="I5" s="53"/>
    </row>
    <row r="6" spans="1:5" ht="12.75">
      <c r="A6" s="1"/>
      <c r="B6" s="3"/>
      <c r="C6" s="4"/>
      <c r="D6" s="4"/>
      <c r="E6" s="4"/>
    </row>
    <row r="7" spans="1:9" ht="12.75" customHeight="1">
      <c r="A7" s="44" t="s">
        <v>3</v>
      </c>
      <c r="B7" s="44"/>
      <c r="C7" s="44"/>
      <c r="D7" s="44"/>
      <c r="E7" s="44"/>
      <c r="F7" s="44"/>
      <c r="G7" s="44"/>
      <c r="H7" s="44"/>
      <c r="I7" s="44"/>
    </row>
    <row r="8" spans="1:9" ht="12.75">
      <c r="A8" s="44"/>
      <c r="B8" s="44"/>
      <c r="C8" s="44"/>
      <c r="D8" s="44"/>
      <c r="E8" s="44"/>
      <c r="F8" s="44"/>
      <c r="G8" s="44"/>
      <c r="H8" s="44"/>
      <c r="I8" s="44"/>
    </row>
    <row r="9" spans="1:9" ht="84.75" customHeight="1" thickBot="1">
      <c r="A9" s="47" t="s">
        <v>36</v>
      </c>
      <c r="B9" s="47"/>
      <c r="C9" s="47"/>
      <c r="D9" s="47"/>
      <c r="E9" s="47"/>
      <c r="F9" s="47"/>
      <c r="G9" s="47"/>
      <c r="H9" s="47"/>
      <c r="I9" s="47"/>
    </row>
    <row r="10" spans="1:9" ht="53.25" customHeight="1" thickBot="1">
      <c r="A10" s="45" t="s">
        <v>0</v>
      </c>
      <c r="B10" s="45" t="s">
        <v>32</v>
      </c>
      <c r="C10" s="48" t="s">
        <v>2</v>
      </c>
      <c r="D10" s="62" t="s">
        <v>33</v>
      </c>
      <c r="E10" s="51"/>
      <c r="F10" s="45" t="s">
        <v>9</v>
      </c>
      <c r="G10" s="48" t="s">
        <v>24</v>
      </c>
      <c r="H10" s="50" t="s">
        <v>14</v>
      </c>
      <c r="I10" s="51"/>
    </row>
    <row r="11" spans="1:9" ht="54.75" customHeight="1" thickBot="1">
      <c r="A11" s="46"/>
      <c r="B11" s="46"/>
      <c r="C11" s="49"/>
      <c r="D11" s="61" t="s">
        <v>25</v>
      </c>
      <c r="E11" s="61" t="s">
        <v>26</v>
      </c>
      <c r="F11" s="46"/>
      <c r="G11" s="49"/>
      <c r="H11" s="18" t="s">
        <v>11</v>
      </c>
      <c r="I11" s="19" t="s">
        <v>10</v>
      </c>
    </row>
    <row r="12" spans="1:9" s="11" customFormat="1" ht="39.75" customHeight="1" thickBot="1">
      <c r="A12" s="25" t="s">
        <v>4</v>
      </c>
      <c r="B12" s="25" t="s">
        <v>5</v>
      </c>
      <c r="C12" s="26" t="s">
        <v>6</v>
      </c>
      <c r="D12" s="26" t="s">
        <v>7</v>
      </c>
      <c r="E12" s="26" t="s">
        <v>27</v>
      </c>
      <c r="F12" s="27" t="s">
        <v>28</v>
      </c>
      <c r="G12" s="27" t="s">
        <v>29</v>
      </c>
      <c r="H12" s="26" t="s">
        <v>30</v>
      </c>
      <c r="I12" s="26" t="s">
        <v>31</v>
      </c>
    </row>
    <row r="13" spans="1:9" ht="33.75" customHeight="1" thickBot="1">
      <c r="A13" s="15">
        <v>1</v>
      </c>
      <c r="B13" s="31" t="s">
        <v>16</v>
      </c>
      <c r="C13" s="34" t="s">
        <v>18</v>
      </c>
      <c r="D13" s="34">
        <v>2</v>
      </c>
      <c r="E13" s="34"/>
      <c r="F13" s="35"/>
      <c r="G13" s="39"/>
      <c r="H13" s="37">
        <f>ROUND(G13/(1+F13)*D13,2)</f>
        <v>0</v>
      </c>
      <c r="I13" s="38">
        <f>ROUND(G13*D13,2)</f>
        <v>0</v>
      </c>
    </row>
    <row r="14" spans="1:9" ht="33.75" customHeight="1" thickBot="1">
      <c r="A14" s="16">
        <v>2</v>
      </c>
      <c r="B14" s="17" t="s">
        <v>16</v>
      </c>
      <c r="C14" s="23" t="s">
        <v>18</v>
      </c>
      <c r="D14" s="23"/>
      <c r="E14" s="23">
        <v>5</v>
      </c>
      <c r="F14" s="33"/>
      <c r="G14" s="40"/>
      <c r="H14" s="37">
        <f>ROUND(G14/(1+F14)*E14,2)</f>
        <v>0</v>
      </c>
      <c r="I14" s="38">
        <f>ROUND(G14*E14,2)</f>
        <v>0</v>
      </c>
    </row>
    <row r="15" spans="1:9" ht="33.75" customHeight="1" thickBot="1">
      <c r="A15" s="16">
        <v>3</v>
      </c>
      <c r="B15" s="17" t="s">
        <v>17</v>
      </c>
      <c r="C15" s="23" t="s">
        <v>18</v>
      </c>
      <c r="D15" s="23">
        <v>2</v>
      </c>
      <c r="E15" s="23"/>
      <c r="F15" s="33"/>
      <c r="G15" s="40"/>
      <c r="H15" s="37">
        <f>ROUND(G15/(1+F15)*D15,2)</f>
        <v>0</v>
      </c>
      <c r="I15" s="38">
        <f>ROUND(G15*D15,2)</f>
        <v>0</v>
      </c>
    </row>
    <row r="16" spans="1:9" ht="33.75" customHeight="1" thickBot="1">
      <c r="A16" s="16">
        <v>4</v>
      </c>
      <c r="B16" s="17" t="s">
        <v>17</v>
      </c>
      <c r="C16" s="23" t="s">
        <v>18</v>
      </c>
      <c r="D16" s="32"/>
      <c r="E16" s="32">
        <v>15</v>
      </c>
      <c r="F16" s="33"/>
      <c r="G16" s="40"/>
      <c r="H16" s="37">
        <f>ROUND(G16/(1+F16)*E16,2)</f>
        <v>0</v>
      </c>
      <c r="I16" s="38">
        <f>ROUND(G16*E16,2)</f>
        <v>0</v>
      </c>
    </row>
    <row r="17" spans="1:9" ht="33.75" customHeight="1" thickBot="1">
      <c r="A17" s="16">
        <v>5</v>
      </c>
      <c r="B17" s="17" t="s">
        <v>19</v>
      </c>
      <c r="C17" s="23" t="s">
        <v>18</v>
      </c>
      <c r="D17" s="32"/>
      <c r="E17" s="32">
        <v>1</v>
      </c>
      <c r="F17" s="33"/>
      <c r="G17" s="40"/>
      <c r="H17" s="37">
        <f>ROUND(G17/(1+F17)*E17,2)</f>
        <v>0</v>
      </c>
      <c r="I17" s="38">
        <f>ROUND(G17*E17,2)</f>
        <v>0</v>
      </c>
    </row>
    <row r="18" spans="1:9" ht="33.75" customHeight="1" thickBot="1">
      <c r="A18" s="16">
        <v>6</v>
      </c>
      <c r="B18" s="17" t="s">
        <v>20</v>
      </c>
      <c r="C18" s="23" t="s">
        <v>18</v>
      </c>
      <c r="D18" s="32"/>
      <c r="E18" s="32">
        <v>2</v>
      </c>
      <c r="F18" s="33"/>
      <c r="G18" s="40"/>
      <c r="H18" s="37">
        <f>ROUND(G18/(1+F18)*E18,2)</f>
        <v>0</v>
      </c>
      <c r="I18" s="38">
        <f>ROUND(G18*E18,2)</f>
        <v>0</v>
      </c>
    </row>
    <row r="19" spans="1:9" ht="33.75" customHeight="1" thickBot="1">
      <c r="A19" s="16">
        <v>7</v>
      </c>
      <c r="B19" s="17" t="s">
        <v>21</v>
      </c>
      <c r="C19" s="23" t="s">
        <v>18</v>
      </c>
      <c r="D19" s="32">
        <v>1</v>
      </c>
      <c r="E19" s="32"/>
      <c r="F19" s="33"/>
      <c r="G19" s="40"/>
      <c r="H19" s="37">
        <f>ROUND(G19/(1+F19)*D19,2)</f>
        <v>0</v>
      </c>
      <c r="I19" s="38">
        <f>ROUND(G19*D19,2)</f>
        <v>0</v>
      </c>
    </row>
    <row r="20" spans="1:9" ht="33.75" customHeight="1" thickBot="1">
      <c r="A20" s="22">
        <v>8</v>
      </c>
      <c r="B20" s="24" t="s">
        <v>21</v>
      </c>
      <c r="C20" s="23" t="s">
        <v>18</v>
      </c>
      <c r="D20" s="32"/>
      <c r="E20" s="32">
        <v>3</v>
      </c>
      <c r="F20" s="33"/>
      <c r="G20" s="40"/>
      <c r="H20" s="37">
        <f>ROUND(G20/(1+F20)*E20,2)</f>
        <v>0</v>
      </c>
      <c r="I20" s="38">
        <f>ROUND(G20*E20,2)</f>
        <v>0</v>
      </c>
    </row>
    <row r="21" spans="1:9" ht="33.75" customHeight="1" thickBot="1">
      <c r="A21" s="22">
        <v>9</v>
      </c>
      <c r="B21" s="24" t="s">
        <v>22</v>
      </c>
      <c r="C21" s="23" t="s">
        <v>18</v>
      </c>
      <c r="D21" s="32">
        <v>5</v>
      </c>
      <c r="E21" s="32"/>
      <c r="F21" s="33"/>
      <c r="G21" s="40"/>
      <c r="H21" s="37">
        <f>ROUND(G21/(1+F21)*D21,2)</f>
        <v>0</v>
      </c>
      <c r="I21" s="38">
        <f>ROUND(G21*D21,2)</f>
        <v>0</v>
      </c>
    </row>
    <row r="22" spans="1:9" ht="33.75" customHeight="1" thickBot="1">
      <c r="A22" s="22">
        <v>10</v>
      </c>
      <c r="B22" s="24" t="s">
        <v>22</v>
      </c>
      <c r="C22" s="23" t="s">
        <v>18</v>
      </c>
      <c r="D22" s="32"/>
      <c r="E22" s="32">
        <v>3</v>
      </c>
      <c r="F22" s="33"/>
      <c r="G22" s="40"/>
      <c r="H22" s="37">
        <f>ROUND(G22/(1+F22)*E22,2)</f>
        <v>0</v>
      </c>
      <c r="I22" s="38">
        <f>ROUND(G22*E22,2)</f>
        <v>0</v>
      </c>
    </row>
    <row r="23" spans="1:9" ht="33.75" customHeight="1" thickBot="1">
      <c r="A23" s="22">
        <v>11</v>
      </c>
      <c r="B23" s="24" t="s">
        <v>23</v>
      </c>
      <c r="C23" s="23" t="s">
        <v>18</v>
      </c>
      <c r="D23" s="32">
        <v>3</v>
      </c>
      <c r="E23" s="32"/>
      <c r="F23" s="33"/>
      <c r="G23" s="40"/>
      <c r="H23" s="37">
        <f>ROUND(G23/(1+F23)*D23,2)</f>
        <v>0</v>
      </c>
      <c r="I23" s="38">
        <f>ROUND(G23*D23,2)</f>
        <v>0</v>
      </c>
    </row>
    <row r="24" spans="1:9" ht="33.75" customHeight="1" thickBot="1">
      <c r="A24" s="22">
        <v>12</v>
      </c>
      <c r="B24" s="41" t="s">
        <v>23</v>
      </c>
      <c r="C24" s="42" t="s">
        <v>18</v>
      </c>
      <c r="D24" s="32"/>
      <c r="E24" s="32">
        <v>1</v>
      </c>
      <c r="F24" s="33"/>
      <c r="G24" s="40"/>
      <c r="H24" s="37">
        <f>ROUND(G24/(1+F24)*E24,2)</f>
        <v>0</v>
      </c>
      <c r="I24" s="38">
        <f>ROUND(G24*E24,2)</f>
        <v>0</v>
      </c>
    </row>
    <row r="25" spans="1:9" ht="30" customHeight="1" thickBot="1">
      <c r="A25" s="13"/>
      <c r="B25" s="55" t="s">
        <v>35</v>
      </c>
      <c r="C25" s="56"/>
      <c r="D25" s="36">
        <f>SUM(D13:D24)</f>
        <v>13</v>
      </c>
      <c r="E25" s="36">
        <f>SUM(E13:E24)</f>
        <v>30</v>
      </c>
      <c r="F25" s="59" t="s">
        <v>35</v>
      </c>
      <c r="G25" s="60"/>
      <c r="H25" s="30">
        <f>SUM(H13:H24)</f>
        <v>0</v>
      </c>
      <c r="I25" s="28">
        <f>SUM(I13:I24)</f>
        <v>0</v>
      </c>
    </row>
    <row r="26" spans="2:5" ht="27" customHeight="1" thickBot="1">
      <c r="B26" s="57"/>
      <c r="C26" s="58"/>
      <c r="D26" s="52">
        <f>SUM(D25,E25)</f>
        <v>43</v>
      </c>
      <c r="E26" s="52"/>
    </row>
    <row r="27" spans="8:12" ht="81.75" customHeight="1">
      <c r="H27" s="54" t="s">
        <v>15</v>
      </c>
      <c r="I27" s="54"/>
      <c r="J27" s="29"/>
      <c r="K27" s="29"/>
      <c r="L27" s="29"/>
    </row>
    <row r="28" spans="2:11" ht="12.75">
      <c r="B28" s="14" t="s">
        <v>12</v>
      </c>
      <c r="J28" s="10"/>
      <c r="K28" s="10"/>
    </row>
    <row r="29" ht="12.75">
      <c r="B29" s="9"/>
    </row>
  </sheetData>
  <sheetProtection/>
  <mergeCells count="16">
    <mergeCell ref="D26:E26"/>
    <mergeCell ref="H5:I5"/>
    <mergeCell ref="A5:D5"/>
    <mergeCell ref="H27:I27"/>
    <mergeCell ref="B25:C26"/>
    <mergeCell ref="F25:G25"/>
    <mergeCell ref="G10:G11"/>
    <mergeCell ref="A1:B1"/>
    <mergeCell ref="A7:I8"/>
    <mergeCell ref="A10:A11"/>
    <mergeCell ref="B10:B11"/>
    <mergeCell ref="A9:I9"/>
    <mergeCell ref="C10:C11"/>
    <mergeCell ref="F10:F11"/>
    <mergeCell ref="H10:I10"/>
    <mergeCell ref="D10:E10"/>
  </mergeCells>
  <printOptions horizontalCentered="1"/>
  <pageMargins left="0.1968503937007874" right="0.1968503937007874" top="0.3937007874015748" bottom="0.3937007874015748" header="0.31496062992125984" footer="0.31496062992125984"/>
  <pageSetup fitToWidth="0" fitToHeight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zajdeld</dc:creator>
  <cp:keywords/>
  <dc:description/>
  <cp:lastModifiedBy>Lejko Piotr</cp:lastModifiedBy>
  <cp:lastPrinted>2021-12-03T07:15:30Z</cp:lastPrinted>
  <dcterms:created xsi:type="dcterms:W3CDTF">2007-02-15T12:21:49Z</dcterms:created>
  <dcterms:modified xsi:type="dcterms:W3CDTF">2021-12-03T07:15:43Z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9232675a-dbda-4abb-a797-abe50488af0a</vt:lpwstr>
  </property>
  <property fmtid="{D5CDD505-2E9C-101B-9397-08002B2CF9AE}" pid="3" name="bjSaver">
    <vt:lpwstr>ctfIZVd3mRoh4IOIO/MvvVDBkQaqJqGv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