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7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</sheets>
  <definedNames/>
  <calcPr fullCalcOnLoad="1"/>
</workbook>
</file>

<file path=xl/sharedStrings.xml><?xml version="1.0" encoding="utf-8"?>
<sst xmlns="http://schemas.openxmlformats.org/spreadsheetml/2006/main" count="703" uniqueCount="318">
  <si>
    <t>Lp.</t>
  </si>
  <si>
    <t>Wyszczególnienie</t>
  </si>
  <si>
    <t>Ilość</t>
  </si>
  <si>
    <t>Cena jednost. netto</t>
  </si>
  <si>
    <t>Warość netto</t>
  </si>
  <si>
    <t>Wartość brutto</t>
  </si>
  <si>
    <t>RAZEM:</t>
  </si>
  <si>
    <t>Ser żółty (typu gouda)</t>
  </si>
  <si>
    <t>Ser żółty (typu salami)</t>
  </si>
  <si>
    <t>Ser żółty typu dziurawiec</t>
  </si>
  <si>
    <t>Ser żółty typu morski</t>
  </si>
  <si>
    <t>Ser żółty EDAMSKI</t>
  </si>
  <si>
    <t>Ser żółty wędzony</t>
  </si>
  <si>
    <t>Margaryna do pieczenia typu KASIA</t>
  </si>
  <si>
    <t>Margaryna mleczna</t>
  </si>
  <si>
    <t>Bułka tarta</t>
  </si>
  <si>
    <t>Burak czerwony</t>
  </si>
  <si>
    <t>Cebula</t>
  </si>
  <si>
    <t>Marchew</t>
  </si>
  <si>
    <t>Seler</t>
  </si>
  <si>
    <t>Ziemniaki</t>
  </si>
  <si>
    <t>Ogórek kiszony</t>
  </si>
  <si>
    <t>Kapusta pekińska</t>
  </si>
  <si>
    <t>Kapusta kiszona</t>
  </si>
  <si>
    <t>Kapusta biała młoda</t>
  </si>
  <si>
    <t xml:space="preserve">Kapusta biała </t>
  </si>
  <si>
    <t>Kapusta czerwona</t>
  </si>
  <si>
    <t>Kalafior świeży</t>
  </si>
  <si>
    <t>Koper świeży</t>
  </si>
  <si>
    <t>Pietruszka natka świeża</t>
  </si>
  <si>
    <t>Jabłka</t>
  </si>
  <si>
    <t>Szczypior</t>
  </si>
  <si>
    <t>Czosnek krajowy</t>
  </si>
  <si>
    <t>Pietruszka korzeń</t>
  </si>
  <si>
    <t>Por</t>
  </si>
  <si>
    <t>Cytryny</t>
  </si>
  <si>
    <t>Orzech włoski łuskany</t>
  </si>
  <si>
    <t>Skrzydełko z kurczaka</t>
  </si>
  <si>
    <t>Porcja rosołowa z kurczaka</t>
  </si>
  <si>
    <t>Kurczak świeży</t>
  </si>
  <si>
    <t>Udziec z indyka b/k</t>
  </si>
  <si>
    <t>Wołowina b/k pieczeniowa</t>
  </si>
  <si>
    <t>Wieprzowina - szynka b/k</t>
  </si>
  <si>
    <t>Wieprzowina - łopatka b/k i bez tłuszczu</t>
  </si>
  <si>
    <t>Wieprzowina - karkówka b/k</t>
  </si>
  <si>
    <t>Wieprzowina - pachwina</t>
  </si>
  <si>
    <t>Wieprzowina - nóżki</t>
  </si>
  <si>
    <t>Wieprzowina - kości schabowe</t>
  </si>
  <si>
    <t>Polędwica drobiowa</t>
  </si>
  <si>
    <t>Kiełbasa parówkowa serdelki</t>
  </si>
  <si>
    <t>Kiełbasa szynkowa drobiowa</t>
  </si>
  <si>
    <t>Kiełbasa wiejska</t>
  </si>
  <si>
    <t>Kiełbasa mielonka</t>
  </si>
  <si>
    <t>Kiełbasa zwyczajna</t>
  </si>
  <si>
    <t>Kiełbasa mortadela</t>
  </si>
  <si>
    <t>Kiełbasa piwna</t>
  </si>
  <si>
    <t>Kiełbasa biała parzona</t>
  </si>
  <si>
    <t>Kiełbasa biała surowa</t>
  </si>
  <si>
    <t>Kiełbasa żywiecka</t>
  </si>
  <si>
    <t>Kiełbasa golonkowa</t>
  </si>
  <si>
    <t>Kiełbasa jałowcowa</t>
  </si>
  <si>
    <t>Schab wędzony</t>
  </si>
  <si>
    <t>Ogonówka wędzona</t>
  </si>
  <si>
    <t>Baleron</t>
  </si>
  <si>
    <t>Filet z piersi indyka</t>
  </si>
  <si>
    <t>Boczek surowy</t>
  </si>
  <si>
    <t>Boczek faszerowany</t>
  </si>
  <si>
    <t>Rolada boczkowa</t>
  </si>
  <si>
    <t>Szynka gotowana</t>
  </si>
  <si>
    <t>Szynka drobiowa prasowana</t>
  </si>
  <si>
    <t>Pasztetowa drobiowa</t>
  </si>
  <si>
    <t>Słonina świeża bez skóry</t>
  </si>
  <si>
    <t>Pyzy z mięsem</t>
  </si>
  <si>
    <t>Pyzy ziemniaczane</t>
  </si>
  <si>
    <t>Mrożonka wiosenna 7 skład.</t>
  </si>
  <si>
    <t>Mrożonka bukiet warzyw</t>
  </si>
  <si>
    <t>Pierogi z serem</t>
  </si>
  <si>
    <t>Pierogi ruskie</t>
  </si>
  <si>
    <t>Rzodkiewka</t>
  </si>
  <si>
    <t>Pieczarka świeża</t>
  </si>
  <si>
    <t>Jedn. miary</t>
  </si>
  <si>
    <t>kg</t>
  </si>
  <si>
    <t>l</t>
  </si>
  <si>
    <t>szt.</t>
  </si>
  <si>
    <t>VAT - %</t>
  </si>
  <si>
    <t>pęczek</t>
  </si>
  <si>
    <t>Kiełbasa śląska</t>
  </si>
  <si>
    <t xml:space="preserve">Część 1. Artykuły spożywcze różne </t>
  </si>
  <si>
    <t xml:space="preserve">Część 2. Nabiał i mleko </t>
  </si>
  <si>
    <t xml:space="preserve">Część 3. Pieczywo </t>
  </si>
  <si>
    <t>Część 4. Warzywa i owoce</t>
  </si>
  <si>
    <t xml:space="preserve">Część 5. Mięso i wyroby wędliniarskie </t>
  </si>
  <si>
    <t>Woda mineralna gazowana - butelki 0,5 l</t>
  </si>
  <si>
    <t>Woda mineralna gazowana - butelki 1,5 l</t>
  </si>
  <si>
    <t>Olej słonecznikowy (opak. 1 l)</t>
  </si>
  <si>
    <t>Masło smakowe typu smaksełko po 100g</t>
  </si>
  <si>
    <t>Filet z dorsza mrożony SHP, bez glazury</t>
  </si>
  <si>
    <t>Miruna mrożona - filet SHP, bez glazury</t>
  </si>
  <si>
    <t>Jaja kurze "L"</t>
  </si>
  <si>
    <t>Makaron nitki 250 g (4 jajeczny)</t>
  </si>
  <si>
    <t>Ogórek konserwowy po 900 g</t>
  </si>
  <si>
    <t>Konserwa makrela w pomidorach po 170 g</t>
  </si>
  <si>
    <t>Płatki jęczmienne błyskawiczne po 400 g</t>
  </si>
  <si>
    <t>Majonez 700 g typu Winiary</t>
  </si>
  <si>
    <t>Ser biały półtłusty</t>
  </si>
  <si>
    <t>Ser żółty typu rolada ustrzycka</t>
  </si>
  <si>
    <t xml:space="preserve">Pączki z marmoladą </t>
  </si>
  <si>
    <t>Pączki z nadzieniem różanym</t>
  </si>
  <si>
    <t>Ziemniaki młode</t>
  </si>
  <si>
    <t>Sałata zielona</t>
  </si>
  <si>
    <t>Rabarbar</t>
  </si>
  <si>
    <t>Botwina</t>
  </si>
  <si>
    <t>Brokuł</t>
  </si>
  <si>
    <t>Salceson drobiowy z kurczaka</t>
  </si>
  <si>
    <t>Salceson drobiowy z indyka</t>
  </si>
  <si>
    <t>Salceson wieprzowy włoski</t>
  </si>
  <si>
    <t>Parówka z szynki</t>
  </si>
  <si>
    <t>Schab pieczony</t>
  </si>
  <si>
    <t>Szynka typu z pieca</t>
  </si>
  <si>
    <t>Szynka typu krucha</t>
  </si>
  <si>
    <t>Pierś wędzona z indyka</t>
  </si>
  <si>
    <t>Pieczeń ala kaczka</t>
  </si>
  <si>
    <t>Polędwica sopocka</t>
  </si>
  <si>
    <t>Kaszanka z podrobami</t>
  </si>
  <si>
    <t xml:space="preserve">Żołądki drobiowe świeże </t>
  </si>
  <si>
    <t>Kości wędzone wieprzowe</t>
  </si>
  <si>
    <t>Wołowina - ligawa b/k</t>
  </si>
  <si>
    <t>Knedle z truskawkami</t>
  </si>
  <si>
    <t>Ćwiartka z kurczaka mrożona</t>
  </si>
  <si>
    <t>Woda mineralna niegazowana - butelki 0,5 l</t>
  </si>
  <si>
    <t>Pieczeń wieprzowa</t>
  </si>
  <si>
    <t>Wieprzowina - golonka tylna</t>
  </si>
  <si>
    <t>Mrożonka włoszczyzna paski</t>
  </si>
  <si>
    <t>Fasola mrożona szparagowa</t>
  </si>
  <si>
    <t>Uda z kurczaka z obciętym grzbietem</t>
  </si>
  <si>
    <t>Makaron świderki po 2,5 kg z mąki durum</t>
  </si>
  <si>
    <t>Maślanka  1l</t>
  </si>
  <si>
    <t>Chleb z orkiszem krojony 500 g</t>
  </si>
  <si>
    <t>Chleb IG dla diabetyków 300 g</t>
  </si>
  <si>
    <t>Chleb żytni razowy ze słonecznikiem 500 g</t>
  </si>
  <si>
    <t>Chleb graham 500 g</t>
  </si>
  <si>
    <t>Ogórek małosolny</t>
  </si>
  <si>
    <t>Sałata lodowa</t>
  </si>
  <si>
    <t>Wieprzowina-schab b/k</t>
  </si>
  <si>
    <t>Razem</t>
  </si>
  <si>
    <t>Lody różne w kubku po 200 ml</t>
  </si>
  <si>
    <t>Lody różne na patyku po 110 ml</t>
  </si>
  <si>
    <t>Makaron kolanka po 2,5 kg z mąki durum</t>
  </si>
  <si>
    <t>Sól  po 1 kg</t>
  </si>
  <si>
    <t>Kasza manna po 1 kg</t>
  </si>
  <si>
    <t>Kasza jęczmienna po 1 kg</t>
  </si>
  <si>
    <t>Kasza kukurydziana po 0,5 kg</t>
  </si>
  <si>
    <t>Cukier - wyrób polski - Kategoria I po 1 kg</t>
  </si>
  <si>
    <t>Cukier puder po 0,5 kg</t>
  </si>
  <si>
    <t>Groszek konserwowy po 400 g</t>
  </si>
  <si>
    <t>Musztarda po 1 kg</t>
  </si>
  <si>
    <t>Ocet po 1 l</t>
  </si>
  <si>
    <t>Miód naturalny po 900 g- PSZCZELI</t>
  </si>
  <si>
    <t>Powidła śliwkowe po 300g</t>
  </si>
  <si>
    <t>Marmolada wieloowocowa po 1 kg</t>
  </si>
  <si>
    <t>Masa makowa po 850 g</t>
  </si>
  <si>
    <t>Brzoskwinie w puszce po 850 g</t>
  </si>
  <si>
    <t>Wiórki kokosowe po 100 g</t>
  </si>
  <si>
    <t>Rodzynki po 500 g</t>
  </si>
  <si>
    <t>Cukier waniliowy po 1 kg</t>
  </si>
  <si>
    <t>Kwasek cytrynowy po 1 kg</t>
  </si>
  <si>
    <t>Proszek do pieczenia po 1 kg</t>
  </si>
  <si>
    <t>Żelatyna  po 1 kg</t>
  </si>
  <si>
    <t>Konserwa makrela w oleju po 170 g</t>
  </si>
  <si>
    <t>Pieczarki marynowane po 850 g</t>
  </si>
  <si>
    <t>Płatki kukurydziane po 500 g</t>
  </si>
  <si>
    <t>Płatki owsiane błyskawiczne po 400 g</t>
  </si>
  <si>
    <t>Ananasy w puszce po 500 g</t>
  </si>
  <si>
    <t>Serek homogenizowany po 150 g typu Danio</t>
  </si>
  <si>
    <t>Jogurt owocowy po 150 g typu Jogobella</t>
  </si>
  <si>
    <t>Serek typu mój ulubiony po 450 g</t>
  </si>
  <si>
    <t>Groch łuskany po 5 kg</t>
  </si>
  <si>
    <t>Fasola Jasiek po 500 g</t>
  </si>
  <si>
    <t>Malina mrożona</t>
  </si>
  <si>
    <t>Szpinak rozdrobniony</t>
  </si>
  <si>
    <t>Olej roślinny (opak. 1 l)</t>
  </si>
  <si>
    <t>Olej roślinny (opak. 3 l)</t>
  </si>
  <si>
    <t>Napoje owocowe różne gazowane po 1,5 l</t>
  </si>
  <si>
    <t>Napoje owocowe różne niegazowane po 1,5 l</t>
  </si>
  <si>
    <t>Oranżada różna po 1,5 l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</si>
  <si>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</si>
  <si>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</si>
  <si>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t xml:space="preserve">liczbę; w przypadku ceny jednostkowej netto z dwoma miejscami po przecinku. Pozostałe kolumny przeliczą się automatycznie. </t>
  </si>
  <si>
    <t>RAZEM wartość brutto należy przenieść do formularza oferty (pkt. 4 odpowiadający części zamówienia).</t>
  </si>
  <si>
    <t>Maka tortowa typ 450 po 1 kg</t>
  </si>
  <si>
    <t>Maka ziemniaczana po 1 kg</t>
  </si>
  <si>
    <t>Fasola konserwowa czerwona 400g</t>
  </si>
  <si>
    <t>Watroba wieprzowa</t>
  </si>
  <si>
    <t>Żeberka wieprzowe trójkaty</t>
  </si>
  <si>
    <t>Mrożonka kompotowa</t>
  </si>
  <si>
    <t>Kalafior mrożony</t>
  </si>
  <si>
    <t>Truskawka mrożona</t>
  </si>
  <si>
    <t>Czarna porzeczka mrożona</t>
  </si>
  <si>
    <t>Mrożone leczo</t>
  </si>
  <si>
    <t>Koncentrat owocowy po 5 l (Kanister) bez syntetycznych barwników i substancji słodzących</t>
  </si>
  <si>
    <t>Śledź a'la Matjas</t>
  </si>
  <si>
    <t>Mąka pszenna typ 500 po 1 kg</t>
  </si>
  <si>
    <t>Ser żółty dziurawiec typu RYCKI</t>
  </si>
  <si>
    <t xml:space="preserve">szt. </t>
  </si>
  <si>
    <t>Ser kanapkowy typu Łaciaty 135 g (różne smaki)</t>
  </si>
  <si>
    <t>Boczek wędzony parzony</t>
  </si>
  <si>
    <t>Parówka z fileta</t>
  </si>
  <si>
    <t>Pasztet borowikowy</t>
  </si>
  <si>
    <t>Pasztetowa wędzona</t>
  </si>
  <si>
    <t>Kiełbasa wieprzowa z cielecioną</t>
  </si>
  <si>
    <t>Lody różne rożek po 110 ml</t>
  </si>
  <si>
    <r>
      <t>liczbę; w przypadku ceny jednostkowej netto</t>
    </r>
    <r>
      <rPr>
        <b/>
        <u val="single"/>
        <sz val="8"/>
        <color indexed="8"/>
        <rFont val="Calibri"/>
        <family val="2"/>
      </rPr>
      <t xml:space="preserve"> 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</si>
  <si>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r>
      <t xml:space="preserve">liczbę; w przypadku ceny jednostkowej netto </t>
    </r>
    <r>
      <rPr>
        <b/>
        <u val="single"/>
        <sz val="8"/>
        <color indexed="8"/>
        <rFont val="Calibri"/>
        <family val="2"/>
      </rPr>
      <t>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</si>
  <si>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t>Cieciorka  konserwowa 400 g</t>
  </si>
  <si>
    <t>Śmietana 30%  po 200 g</t>
  </si>
  <si>
    <t>Ser topiony kostka kremowy 100 g</t>
  </si>
  <si>
    <t>Masło extra min 82% tłuszczu zwierzęcego pakowane po 200 g</t>
  </si>
  <si>
    <t>Serek typu Almette 150 g</t>
  </si>
  <si>
    <t>Chleb zwykły krojony 500 g</t>
  </si>
  <si>
    <t xml:space="preserve">Bułka słodka z serem </t>
  </si>
  <si>
    <t xml:space="preserve">Bułka słodka z marmoladą </t>
  </si>
  <si>
    <t xml:space="preserve">Bułka słodka z jagodami </t>
  </si>
  <si>
    <t>Rogal maślany po 50 g</t>
  </si>
  <si>
    <t>Śledź po kaszubsku po 2,5 kg</t>
  </si>
  <si>
    <t>Śledź po wiejsku po 2,5 kg</t>
  </si>
  <si>
    <t>Szczaw konserwowy po 320 g</t>
  </si>
  <si>
    <t>Jabłka prażone "szarlotka"  - 11 kg</t>
  </si>
  <si>
    <t>Jagoda mrożona</t>
  </si>
  <si>
    <t>paletka</t>
  </si>
  <si>
    <t>Paletka = 30 szt. jaj</t>
  </si>
  <si>
    <t>Kiełbasa krakowska parzona</t>
  </si>
  <si>
    <t>Pasztet zapiekany wieprzowy</t>
  </si>
  <si>
    <t>Szynka konserwowa prasowana wieprzowa</t>
  </si>
  <si>
    <t>Ćwiartka z kurczaka</t>
  </si>
  <si>
    <t>Kurczak w galarecie</t>
  </si>
  <si>
    <t>Smaczek konserwowy</t>
  </si>
  <si>
    <t>Pasztetowa w naturalnym jelicie</t>
  </si>
  <si>
    <t>Pasztet zapiekany drobiowy</t>
  </si>
  <si>
    <t>Indyk lux w galarecie</t>
  </si>
  <si>
    <t>Kiełbasa podwawelska</t>
  </si>
  <si>
    <t>Mielonka tyrolska</t>
  </si>
  <si>
    <t>Kiełbasa krakowska podsuszana</t>
  </si>
  <si>
    <t>Schab prosto z wędzarni</t>
  </si>
  <si>
    <t>Szynka prosto z wędzarni</t>
  </si>
  <si>
    <t>Boczek prosto z wędzarni</t>
  </si>
  <si>
    <t>Woda minieralna niegazowana - butelka po 1,5 l</t>
  </si>
  <si>
    <t>Śmietana 18%  po 400 g</t>
  </si>
  <si>
    <t>Kefir  380 g</t>
  </si>
  <si>
    <t>Serek wiejski 150 g</t>
  </si>
  <si>
    <t>Mleko 2% tłuszczu - 1l</t>
  </si>
  <si>
    <t>Mleko 3,2%  tłuszczu  - 1 l typu Łaciate</t>
  </si>
  <si>
    <t>Ser biały mielony 1 kg (różne smaki)</t>
  </si>
  <si>
    <t>Filet z piersi kurczaka</t>
  </si>
  <si>
    <t>Kiełbasa biała z szynki</t>
  </si>
  <si>
    <t>Pasztet z drobiu 160 g (typu prochowicki)</t>
  </si>
  <si>
    <t>Pasztet z drobiu 300 g (typu prochowicki)</t>
  </si>
  <si>
    <t>Konserwy mięsne wieprzowe 300 g</t>
  </si>
  <si>
    <t>Pasztet wieprzowy 500 g</t>
  </si>
  <si>
    <t>Jogurt naturalny po 150 g min. 3% tłuszczu w 100 g produktu</t>
  </si>
  <si>
    <t>Margaryna z masłem do smarowania pieczywa min. 5% masła</t>
  </si>
  <si>
    <t>Chleb bezglutenowy 250 g</t>
  </si>
  <si>
    <t>Polędwica z warzywami drobiowa</t>
  </si>
  <si>
    <t>Kiełbasa szynkowa wieprzowa</t>
  </si>
  <si>
    <t>Żołądki z indyka świeże</t>
  </si>
  <si>
    <t>Część 6. Ryby</t>
  </si>
  <si>
    <t>Podpisać kwalifikowalnym podpisem elektronicznym, podpisem zaufanym lub podpisem osobistym.</t>
  </si>
  <si>
    <t>Wypełniać  i załączyć do oferty formularze asortymentowo - cenowe na te części zamówienia, na które składana jest oferta.</t>
  </si>
  <si>
    <t>Część 7. Mrożonki i przetwory warzywno - owocowe</t>
  </si>
  <si>
    <t>Serek kanapkowy po 150 g Ipomazanka)</t>
  </si>
  <si>
    <t>szt</t>
  </si>
  <si>
    <t>Serek waniliowy</t>
  </si>
  <si>
    <t>Bułka pszenna wrocławska krojona 300 g</t>
  </si>
  <si>
    <t>Bułka duża pszenna po 80 g</t>
  </si>
  <si>
    <t>Ogórek świeży od 01.01.2023 do 30.06.2023 i od 01.11.2023 do 31.12.2023</t>
  </si>
  <si>
    <t>Ogórek świeży od 01.07.2023 do 31.10.2023</t>
  </si>
  <si>
    <t>Pomidory świeże od 01.01.2023 do 30.06.2023 i od 01.11.2023 do 31.12.2023</t>
  </si>
  <si>
    <t>Pomidory świeże od 01.07.2023 do 31.10.2023</t>
  </si>
  <si>
    <t>Pomidor malinowy od 01.07.2023 do 31.10.2023</t>
  </si>
  <si>
    <t>Fasolka szparagowa żółta od 01.07.2023 do 31.10.2023</t>
  </si>
  <si>
    <t>Fasolka szparagowa zielona od 01.07.2023 do 31.10.2023</t>
  </si>
  <si>
    <t>Smalec</t>
  </si>
  <si>
    <t>Makrela wędzona</t>
  </si>
  <si>
    <t>Groszek mrożony</t>
  </si>
  <si>
    <t>Należy przyjąć podatek VAT, który należałoby zastosować bez obowiązywania tarczy inflacyjenje, przed wprowadzeniem szczególnych rozwiązań.</t>
  </si>
  <si>
    <t>Makaron ryżyk</t>
  </si>
  <si>
    <t>Ryż biały pakowany po 1 kg</t>
  </si>
  <si>
    <t>Ryż paraboiled po 5 kg</t>
  </si>
  <si>
    <t>Ketchup po 1 kg (łagodny, ostry)</t>
  </si>
  <si>
    <t>Ketchup po 470 g (łagodny, ostry)</t>
  </si>
  <si>
    <t>Dżem niskosłodzony po 280 g (różne smaki)</t>
  </si>
  <si>
    <t>Dżem bez cukru po 280 g (różne smaki)</t>
  </si>
  <si>
    <t>Kukurydza konserwowa po 400 g</t>
  </si>
  <si>
    <t>Papryka konserwowa masa netto ok. 1600 g</t>
  </si>
  <si>
    <t>Papryka konserwowa krojona masa netto ok. 4000 g - 4200 g</t>
  </si>
  <si>
    <t>Koncentrat pomidorowy 30% masa netto ok. 800 g - 950 g</t>
  </si>
  <si>
    <t>Koncentrat pomidorowy 30% masa netto ok. 4500 g</t>
  </si>
  <si>
    <t>Chrzan konserwowy tarty ok. 900 g</t>
  </si>
  <si>
    <t>Galaretka owocowa po ok. 75 g (różne smaki)</t>
  </si>
  <si>
    <t>Kisiel ok. 77 g</t>
  </si>
  <si>
    <t>Kakao 150 g</t>
  </si>
  <si>
    <t>Kawa inka po 200 g</t>
  </si>
  <si>
    <t>Papryka mielona słodka opakowanie 500 g - 800 g typu Prymat</t>
  </si>
  <si>
    <t>Papryka mielona ostra opakowanie 500 g - 800 g typu Prymat</t>
  </si>
  <si>
    <t>Pieprz czarny mielony  opakowanie 800 g - 900 g typu Prymat</t>
  </si>
  <si>
    <t>Pieprz ziołowy mielony 500 g - 600 g typu Prymat</t>
  </si>
  <si>
    <t>Ziele angielskie  całe 500 g - 600 g typu Prymat</t>
  </si>
  <si>
    <t>Liść laurowy 80 g typu Prymat</t>
  </si>
  <si>
    <t>Majeranek suszony 150 g typu Prymat</t>
  </si>
  <si>
    <t>Przyprawa typu DEGUSTA 3 kg</t>
  </si>
  <si>
    <t>Przyprawa do kurczaka ok. 1,1 kg typu Prymat</t>
  </si>
  <si>
    <t>Przyprawa do ryb opakowanie 800 g - 900 g typu Prymat</t>
  </si>
  <si>
    <t>Przyprawa do warzyw opoakowanie ok. 700 g</t>
  </si>
  <si>
    <t>Barszcz biały 1 kg</t>
  </si>
  <si>
    <t>Żurek  1 kg</t>
  </si>
  <si>
    <t>Zupa pieczarkowa 1 kg</t>
  </si>
  <si>
    <t>Sos do pieczeni  w proszku 1 kg (ciemny, jasny)</t>
  </si>
  <si>
    <t>Sos grzybowy  w proszku 1 kg</t>
  </si>
  <si>
    <t xml:space="preserve">Część 8. Jaja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</si>
</sst>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&quot;zł&quot;"/>
    <numFmt numFmtId="168" formatCode="[$€-2]\ #,##0.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66" fontId="46" fillId="0" borderId="10" xfId="0" applyNumberFormat="1" applyFont="1" applyBorder="1" applyAlignment="1">
      <alignment/>
    </xf>
    <xf numFmtId="166" fontId="46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7" fontId="47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vertical="center"/>
    </xf>
    <xf numFmtId="167" fontId="47" fillId="0" borderId="10" xfId="0" applyNumberFormat="1" applyFont="1" applyBorder="1" applyAlignment="1">
      <alignment horizontal="right"/>
    </xf>
    <xf numFmtId="167" fontId="48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167" fontId="48" fillId="0" borderId="10" xfId="0" applyNumberFormat="1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24" fillId="0" borderId="10" xfId="0" applyNumberFormat="1" applyFont="1" applyBorder="1" applyAlignment="1">
      <alignment vertical="center"/>
    </xf>
    <xf numFmtId="167" fontId="0" fillId="0" borderId="0" xfId="0" applyNumberFormat="1" applyAlignment="1">
      <alignment/>
    </xf>
    <xf numFmtId="9" fontId="24" fillId="0" borderId="10" xfId="0" applyNumberFormat="1" applyFont="1" applyBorder="1" applyAlignment="1">
      <alignment horizontal="center" vertical="center"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Border="1" applyAlignment="1">
      <alignment horizontal="right" vertical="center"/>
    </xf>
    <xf numFmtId="167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7" fontId="48" fillId="0" borderId="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4" fillId="0" borderId="0" xfId="0" applyFont="1" applyAlignment="1">
      <alignment/>
    </xf>
    <xf numFmtId="3" fontId="47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167" fontId="55" fillId="33" borderId="10" xfId="0" applyNumberFormat="1" applyFont="1" applyFill="1" applyBorder="1" applyAlignment="1">
      <alignment vertical="center"/>
    </xf>
    <xf numFmtId="167" fontId="55" fillId="33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view="pageLayout" workbookViewId="0" topLeftCell="A72">
      <selection activeCell="F89" sqref="F89"/>
    </sheetView>
  </sheetViews>
  <sheetFormatPr defaultColWidth="9.140625" defaultRowHeight="15"/>
  <cols>
    <col min="1" max="1" width="3.8515625" style="0" bestFit="1" customWidth="1"/>
    <col min="2" max="2" width="35.00390625" style="0" bestFit="1" customWidth="1"/>
    <col min="3" max="3" width="5.421875" style="0" customWidth="1"/>
    <col min="4" max="4" width="5.57421875" style="0" bestFit="1" customWidth="1"/>
    <col min="6" max="6" width="10.57421875" style="0" bestFit="1" customWidth="1"/>
    <col min="7" max="7" width="7.00390625" style="0" bestFit="1" customWidth="1"/>
    <col min="8" max="8" width="10.57421875" style="0" bestFit="1" customWidth="1"/>
  </cols>
  <sheetData>
    <row r="1" spans="1:8" ht="15">
      <c r="A1" s="63" t="s">
        <v>87</v>
      </c>
      <c r="B1" s="63"/>
      <c r="C1" s="63"/>
      <c r="D1" s="63"/>
      <c r="E1" s="63"/>
      <c r="F1" s="63"/>
      <c r="G1" s="63"/>
      <c r="H1" s="63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12" t="s">
        <v>0</v>
      </c>
      <c r="B3" s="13" t="s">
        <v>1</v>
      </c>
      <c r="C3" s="11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9" ht="15">
      <c r="A5" s="4">
        <v>1</v>
      </c>
      <c r="B5" s="44" t="s">
        <v>99</v>
      </c>
      <c r="C5" s="52">
        <v>150</v>
      </c>
      <c r="D5" s="53" t="s">
        <v>81</v>
      </c>
      <c r="E5" s="14"/>
      <c r="F5" s="14">
        <f>ROUND(C5*E5,2)</f>
        <v>0</v>
      </c>
      <c r="G5" s="6"/>
      <c r="H5" s="14">
        <f>ROUND(F5+F5*G5,2)</f>
        <v>0</v>
      </c>
      <c r="I5" s="29"/>
    </row>
    <row r="6" spans="1:8" ht="15">
      <c r="A6" s="4">
        <v>2</v>
      </c>
      <c r="B6" s="44" t="s">
        <v>135</v>
      </c>
      <c r="C6" s="52">
        <v>450</v>
      </c>
      <c r="D6" s="53" t="s">
        <v>81</v>
      </c>
      <c r="E6" s="14"/>
      <c r="F6" s="14">
        <f aca="true" t="shared" si="0" ref="F6:F87">ROUND(C6*E6,2)</f>
        <v>0</v>
      </c>
      <c r="G6" s="6"/>
      <c r="H6" s="14">
        <f aca="true" t="shared" si="1" ref="H6:H87">ROUND(F6+F6*G6,2)</f>
        <v>0</v>
      </c>
    </row>
    <row r="7" spans="1:8" ht="15">
      <c r="A7" s="4">
        <v>3</v>
      </c>
      <c r="B7" s="44" t="s">
        <v>147</v>
      </c>
      <c r="C7" s="52">
        <v>350</v>
      </c>
      <c r="D7" s="53" t="s">
        <v>81</v>
      </c>
      <c r="E7" s="14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44" t="s">
        <v>284</v>
      </c>
      <c r="C8" s="52">
        <v>100</v>
      </c>
      <c r="D8" s="53" t="s">
        <v>81</v>
      </c>
      <c r="E8" s="14"/>
      <c r="F8" s="14"/>
      <c r="G8" s="6"/>
      <c r="H8" s="14"/>
    </row>
    <row r="9" spans="1:8" ht="15">
      <c r="A9" s="4">
        <v>5</v>
      </c>
      <c r="B9" s="44" t="s">
        <v>285</v>
      </c>
      <c r="C9" s="52">
        <v>300</v>
      </c>
      <c r="D9" s="53" t="s">
        <v>81</v>
      </c>
      <c r="E9" s="14"/>
      <c r="F9" s="14"/>
      <c r="G9" s="6"/>
      <c r="H9" s="14"/>
    </row>
    <row r="10" spans="1:8" ht="15">
      <c r="A10" s="4">
        <v>6</v>
      </c>
      <c r="B10" s="44" t="s">
        <v>286</v>
      </c>
      <c r="C10" s="52">
        <v>400</v>
      </c>
      <c r="D10" s="53" t="s">
        <v>81</v>
      </c>
      <c r="E10" s="14"/>
      <c r="F10" s="14"/>
      <c r="G10" s="6"/>
      <c r="H10" s="14"/>
    </row>
    <row r="11" spans="1:8" ht="15">
      <c r="A11" s="4">
        <v>7</v>
      </c>
      <c r="B11" s="45" t="s">
        <v>92</v>
      </c>
      <c r="C11" s="52">
        <v>500</v>
      </c>
      <c r="D11" s="53" t="s">
        <v>82</v>
      </c>
      <c r="E11" s="14"/>
      <c r="F11" s="14">
        <f t="shared" si="0"/>
        <v>0</v>
      </c>
      <c r="G11" s="6"/>
      <c r="H11" s="14">
        <f t="shared" si="1"/>
        <v>0</v>
      </c>
    </row>
    <row r="12" spans="1:8" ht="15">
      <c r="A12" s="4">
        <v>8</v>
      </c>
      <c r="B12" s="45" t="s">
        <v>93</v>
      </c>
      <c r="C12" s="52">
        <v>900</v>
      </c>
      <c r="D12" s="53" t="s">
        <v>82</v>
      </c>
      <c r="E12" s="15"/>
      <c r="F12" s="14">
        <f t="shared" si="0"/>
        <v>0</v>
      </c>
      <c r="G12" s="6"/>
      <c r="H12" s="14">
        <f t="shared" si="1"/>
        <v>0</v>
      </c>
    </row>
    <row r="13" spans="1:8" ht="15">
      <c r="A13" s="4">
        <v>9</v>
      </c>
      <c r="B13" s="46" t="s">
        <v>129</v>
      </c>
      <c r="C13" s="52">
        <v>500</v>
      </c>
      <c r="D13" s="53" t="s">
        <v>82</v>
      </c>
      <c r="E13" s="14"/>
      <c r="F13" s="14">
        <f t="shared" si="0"/>
        <v>0</v>
      </c>
      <c r="G13" s="6"/>
      <c r="H13" s="14">
        <f t="shared" si="1"/>
        <v>0</v>
      </c>
    </row>
    <row r="14" spans="1:8" ht="15">
      <c r="A14" s="4">
        <v>10</v>
      </c>
      <c r="B14" s="44" t="s">
        <v>148</v>
      </c>
      <c r="C14" s="52">
        <v>600</v>
      </c>
      <c r="D14" s="53" t="s">
        <v>81</v>
      </c>
      <c r="E14" s="15"/>
      <c r="F14" s="14">
        <f t="shared" si="0"/>
        <v>0</v>
      </c>
      <c r="G14" s="6"/>
      <c r="H14" s="14">
        <f t="shared" si="1"/>
        <v>0</v>
      </c>
    </row>
    <row r="15" spans="1:8" ht="15">
      <c r="A15" s="4">
        <v>11</v>
      </c>
      <c r="B15" s="44" t="s">
        <v>254</v>
      </c>
      <c r="C15" s="52">
        <v>300</v>
      </c>
      <c r="D15" s="53" t="s">
        <v>81</v>
      </c>
      <c r="E15" s="14"/>
      <c r="F15" s="14">
        <f t="shared" si="0"/>
        <v>0</v>
      </c>
      <c r="G15" s="6"/>
      <c r="H15" s="14">
        <f t="shared" si="1"/>
        <v>0</v>
      </c>
    </row>
    <row r="16" spans="1:8" ht="15">
      <c r="A16" s="4">
        <v>12</v>
      </c>
      <c r="B16" s="44" t="s">
        <v>255</v>
      </c>
      <c r="C16" s="52">
        <v>250</v>
      </c>
      <c r="D16" s="53" t="s">
        <v>81</v>
      </c>
      <c r="E16" s="14"/>
      <c r="F16" s="14">
        <f t="shared" si="0"/>
        <v>0</v>
      </c>
      <c r="G16" s="6"/>
      <c r="H16" s="14">
        <f t="shared" si="1"/>
        <v>0</v>
      </c>
    </row>
    <row r="17" spans="1:8" ht="15">
      <c r="A17" s="4">
        <v>13</v>
      </c>
      <c r="B17" s="44" t="s">
        <v>256</v>
      </c>
      <c r="C17" s="52">
        <v>200</v>
      </c>
      <c r="D17" s="53" t="s">
        <v>81</v>
      </c>
      <c r="E17" s="14"/>
      <c r="F17" s="14">
        <f t="shared" si="0"/>
        <v>0</v>
      </c>
      <c r="G17" s="6"/>
      <c r="H17" s="14">
        <f t="shared" si="1"/>
        <v>0</v>
      </c>
    </row>
    <row r="18" spans="1:8" ht="15">
      <c r="A18" s="4">
        <v>14</v>
      </c>
      <c r="B18" s="44" t="s">
        <v>257</v>
      </c>
      <c r="C18" s="52">
        <v>50</v>
      </c>
      <c r="D18" s="53" t="s">
        <v>81</v>
      </c>
      <c r="E18" s="14"/>
      <c r="F18" s="14">
        <f t="shared" si="0"/>
        <v>0</v>
      </c>
      <c r="G18" s="6"/>
      <c r="H18" s="14">
        <f t="shared" si="1"/>
        <v>0</v>
      </c>
    </row>
    <row r="19" spans="1:8" ht="15">
      <c r="A19" s="4">
        <v>15</v>
      </c>
      <c r="B19" s="44" t="s">
        <v>100</v>
      </c>
      <c r="C19" s="52">
        <v>450</v>
      </c>
      <c r="D19" s="53" t="s">
        <v>81</v>
      </c>
      <c r="E19" s="14"/>
      <c r="F19" s="14">
        <f t="shared" si="0"/>
        <v>0</v>
      </c>
      <c r="G19" s="6"/>
      <c r="H19" s="14">
        <f t="shared" si="1"/>
        <v>0</v>
      </c>
    </row>
    <row r="20" spans="1:8" ht="15">
      <c r="A20" s="4">
        <v>16</v>
      </c>
      <c r="B20" s="45" t="s">
        <v>201</v>
      </c>
      <c r="C20" s="52">
        <v>200</v>
      </c>
      <c r="D20" s="53" t="s">
        <v>81</v>
      </c>
      <c r="E20" s="14"/>
      <c r="F20" s="14">
        <f t="shared" si="0"/>
        <v>0</v>
      </c>
      <c r="G20" s="6"/>
      <c r="H20" s="14">
        <f t="shared" si="1"/>
        <v>0</v>
      </c>
    </row>
    <row r="21" spans="1:8" ht="15">
      <c r="A21" s="4">
        <v>17</v>
      </c>
      <c r="B21" s="45" t="s">
        <v>189</v>
      </c>
      <c r="C21" s="52">
        <v>700</v>
      </c>
      <c r="D21" s="53" t="s">
        <v>81</v>
      </c>
      <c r="E21" s="15"/>
      <c r="F21" s="14">
        <f t="shared" si="0"/>
        <v>0</v>
      </c>
      <c r="G21" s="6"/>
      <c r="H21" s="14">
        <f t="shared" si="1"/>
        <v>0</v>
      </c>
    </row>
    <row r="22" spans="1:8" ht="15">
      <c r="A22" s="4">
        <v>18</v>
      </c>
      <c r="B22" s="44" t="s">
        <v>190</v>
      </c>
      <c r="C22" s="52">
        <v>60</v>
      </c>
      <c r="D22" s="53" t="s">
        <v>81</v>
      </c>
      <c r="E22" s="15"/>
      <c r="F22" s="14">
        <f t="shared" si="0"/>
        <v>0</v>
      </c>
      <c r="G22" s="6"/>
      <c r="H22" s="14">
        <f t="shared" si="1"/>
        <v>0</v>
      </c>
    </row>
    <row r="23" spans="1:8" ht="15">
      <c r="A23" s="4">
        <v>19</v>
      </c>
      <c r="B23" s="44" t="s">
        <v>149</v>
      </c>
      <c r="C23" s="52">
        <v>150</v>
      </c>
      <c r="D23" s="53" t="s">
        <v>81</v>
      </c>
      <c r="E23" s="14"/>
      <c r="F23" s="14">
        <f t="shared" si="0"/>
        <v>0</v>
      </c>
      <c r="G23" s="6"/>
      <c r="H23" s="14">
        <f t="shared" si="1"/>
        <v>0</v>
      </c>
    </row>
    <row r="24" spans="1:8" ht="15">
      <c r="A24" s="4">
        <v>20</v>
      </c>
      <c r="B24" s="44" t="s">
        <v>150</v>
      </c>
      <c r="C24" s="52">
        <v>300</v>
      </c>
      <c r="D24" s="53" t="s">
        <v>81</v>
      </c>
      <c r="E24" s="14"/>
      <c r="F24" s="14">
        <f t="shared" si="0"/>
        <v>0</v>
      </c>
      <c r="G24" s="6"/>
      <c r="H24" s="14">
        <f t="shared" si="1"/>
        <v>0</v>
      </c>
    </row>
    <row r="25" spans="1:8" ht="15">
      <c r="A25" s="4">
        <v>21</v>
      </c>
      <c r="B25" s="44" t="s">
        <v>151</v>
      </c>
      <c r="C25" s="52">
        <v>60</v>
      </c>
      <c r="D25" s="53" t="s">
        <v>81</v>
      </c>
      <c r="E25" s="14"/>
      <c r="F25" s="14">
        <f t="shared" si="0"/>
        <v>0</v>
      </c>
      <c r="G25" s="6"/>
      <c r="H25" s="14">
        <f t="shared" si="1"/>
        <v>0</v>
      </c>
    </row>
    <row r="26" spans="1:8" ht="15">
      <c r="A26" s="4">
        <v>22</v>
      </c>
      <c r="B26" s="44" t="s">
        <v>152</v>
      </c>
      <c r="C26" s="52">
        <v>3100</v>
      </c>
      <c r="D26" s="53" t="s">
        <v>81</v>
      </c>
      <c r="E26" s="14"/>
      <c r="F26" s="14">
        <f t="shared" si="0"/>
        <v>0</v>
      </c>
      <c r="G26" s="6"/>
      <c r="H26" s="14">
        <f t="shared" si="1"/>
        <v>0</v>
      </c>
    </row>
    <row r="27" spans="1:8" ht="15">
      <c r="A27" s="4">
        <v>23</v>
      </c>
      <c r="B27" s="44" t="s">
        <v>153</v>
      </c>
      <c r="C27" s="52">
        <v>20</v>
      </c>
      <c r="D27" s="53" t="s">
        <v>81</v>
      </c>
      <c r="E27" s="14"/>
      <c r="F27" s="14">
        <f t="shared" si="0"/>
        <v>0</v>
      </c>
      <c r="G27" s="6"/>
      <c r="H27" s="14">
        <f t="shared" si="1"/>
        <v>0</v>
      </c>
    </row>
    <row r="28" spans="1:8" ht="15">
      <c r="A28" s="4">
        <v>24</v>
      </c>
      <c r="B28" s="44" t="s">
        <v>154</v>
      </c>
      <c r="C28" s="52">
        <v>300</v>
      </c>
      <c r="D28" s="53" t="s">
        <v>81</v>
      </c>
      <c r="E28" s="14"/>
      <c r="F28" s="14">
        <f t="shared" si="0"/>
        <v>0</v>
      </c>
      <c r="G28" s="6"/>
      <c r="H28" s="14">
        <f t="shared" si="1"/>
        <v>0</v>
      </c>
    </row>
    <row r="29" spans="1:8" ht="15">
      <c r="A29" s="4">
        <v>25</v>
      </c>
      <c r="B29" s="44" t="s">
        <v>291</v>
      </c>
      <c r="C29" s="52">
        <v>240</v>
      </c>
      <c r="D29" s="53" t="s">
        <v>81</v>
      </c>
      <c r="E29" s="14"/>
      <c r="F29" s="14">
        <f t="shared" si="0"/>
        <v>0</v>
      </c>
      <c r="G29" s="6"/>
      <c r="H29" s="14">
        <f t="shared" si="1"/>
        <v>0</v>
      </c>
    </row>
    <row r="30" spans="1:8" ht="15">
      <c r="A30" s="4">
        <v>26</v>
      </c>
      <c r="B30" s="44" t="s">
        <v>292</v>
      </c>
      <c r="C30" s="52">
        <v>48</v>
      </c>
      <c r="D30" s="53" t="s">
        <v>81</v>
      </c>
      <c r="E30" s="14"/>
      <c r="F30" s="14">
        <f t="shared" si="0"/>
        <v>0</v>
      </c>
      <c r="G30" s="6"/>
      <c r="H30" s="14">
        <f t="shared" si="1"/>
        <v>0</v>
      </c>
    </row>
    <row r="31" spans="1:8" ht="15">
      <c r="A31" s="4">
        <v>27</v>
      </c>
      <c r="B31" s="48" t="s">
        <v>293</v>
      </c>
      <c r="C31" s="52">
        <v>280</v>
      </c>
      <c r="D31" s="53" t="s">
        <v>81</v>
      </c>
      <c r="E31" s="14"/>
      <c r="F31" s="14">
        <f t="shared" si="0"/>
        <v>0</v>
      </c>
      <c r="G31" s="6"/>
      <c r="H31" s="14">
        <f t="shared" si="1"/>
        <v>0</v>
      </c>
    </row>
    <row r="32" spans="1:8" ht="15">
      <c r="A32" s="4">
        <v>28</v>
      </c>
      <c r="B32" s="48" t="s">
        <v>296</v>
      </c>
      <c r="C32" s="52">
        <v>60</v>
      </c>
      <c r="D32" s="53" t="s">
        <v>81</v>
      </c>
      <c r="E32" s="14"/>
      <c r="F32" s="14">
        <f t="shared" si="0"/>
        <v>0</v>
      </c>
      <c r="G32" s="6"/>
      <c r="H32" s="14">
        <f t="shared" si="1"/>
        <v>0</v>
      </c>
    </row>
    <row r="33" spans="1:8" ht="15">
      <c r="A33" s="4">
        <v>29</v>
      </c>
      <c r="B33" s="44" t="s">
        <v>155</v>
      </c>
      <c r="C33" s="52">
        <v>120</v>
      </c>
      <c r="D33" s="53" t="s">
        <v>81</v>
      </c>
      <c r="E33" s="14"/>
      <c r="F33" s="14">
        <f t="shared" si="0"/>
        <v>0</v>
      </c>
      <c r="G33" s="6"/>
      <c r="H33" s="14">
        <f t="shared" si="1"/>
        <v>0</v>
      </c>
    </row>
    <row r="34" spans="1:8" ht="15">
      <c r="A34" s="4">
        <v>30</v>
      </c>
      <c r="B34" s="44" t="s">
        <v>287</v>
      </c>
      <c r="C34" s="52">
        <v>50</v>
      </c>
      <c r="D34" s="53" t="s">
        <v>81</v>
      </c>
      <c r="E34" s="14"/>
      <c r="F34" s="14">
        <f t="shared" si="0"/>
        <v>0</v>
      </c>
      <c r="G34" s="6"/>
      <c r="H34" s="14">
        <f t="shared" si="1"/>
        <v>0</v>
      </c>
    </row>
    <row r="35" spans="1:8" ht="15">
      <c r="A35" s="4">
        <v>31</v>
      </c>
      <c r="B35" s="44" t="s">
        <v>288</v>
      </c>
      <c r="C35" s="52">
        <v>500</v>
      </c>
      <c r="D35" s="53" t="s">
        <v>83</v>
      </c>
      <c r="E35" s="14"/>
      <c r="F35" s="14">
        <f t="shared" si="0"/>
        <v>0</v>
      </c>
      <c r="G35" s="6"/>
      <c r="H35" s="14">
        <f t="shared" si="1"/>
        <v>0</v>
      </c>
    </row>
    <row r="36" spans="1:8" ht="15">
      <c r="A36" s="4">
        <v>32</v>
      </c>
      <c r="B36" s="48" t="s">
        <v>294</v>
      </c>
      <c r="C36" s="52">
        <v>25</v>
      </c>
      <c r="D36" s="53" t="s">
        <v>81</v>
      </c>
      <c r="E36" s="14"/>
      <c r="F36" s="14">
        <f t="shared" si="0"/>
        <v>0</v>
      </c>
      <c r="G36" s="6"/>
      <c r="H36" s="14">
        <f t="shared" si="1"/>
        <v>0</v>
      </c>
    </row>
    <row r="37" spans="1:8" ht="15">
      <c r="A37" s="4">
        <v>33</v>
      </c>
      <c r="B37" s="44" t="s">
        <v>295</v>
      </c>
      <c r="C37" s="52">
        <v>110</v>
      </c>
      <c r="D37" s="53" t="s">
        <v>81</v>
      </c>
      <c r="E37" s="14"/>
      <c r="F37" s="14">
        <f t="shared" si="0"/>
        <v>0</v>
      </c>
      <c r="G37" s="6"/>
      <c r="H37" s="14">
        <f t="shared" si="1"/>
        <v>0</v>
      </c>
    </row>
    <row r="38" spans="1:8" ht="15">
      <c r="A38" s="4">
        <v>34</v>
      </c>
      <c r="B38" s="44" t="s">
        <v>156</v>
      </c>
      <c r="C38" s="52">
        <v>100</v>
      </c>
      <c r="D38" s="53" t="s">
        <v>82</v>
      </c>
      <c r="E38" s="14"/>
      <c r="F38" s="14">
        <f t="shared" si="0"/>
        <v>0</v>
      </c>
      <c r="G38" s="6"/>
      <c r="H38" s="14">
        <f t="shared" si="1"/>
        <v>0</v>
      </c>
    </row>
    <row r="39" spans="1:8" ht="15">
      <c r="A39" s="4">
        <v>35</v>
      </c>
      <c r="B39" s="44" t="s">
        <v>180</v>
      </c>
      <c r="C39" s="52">
        <v>150</v>
      </c>
      <c r="D39" s="53" t="s">
        <v>82</v>
      </c>
      <c r="E39" s="14"/>
      <c r="F39" s="14">
        <f t="shared" si="0"/>
        <v>0</v>
      </c>
      <c r="G39" s="6"/>
      <c r="H39" s="14">
        <f t="shared" si="1"/>
        <v>0</v>
      </c>
    </row>
    <row r="40" spans="1:8" ht="15">
      <c r="A40" s="4">
        <v>36</v>
      </c>
      <c r="B40" s="44" t="s">
        <v>181</v>
      </c>
      <c r="C40" s="52">
        <v>350</v>
      </c>
      <c r="D40" s="53" t="s">
        <v>82</v>
      </c>
      <c r="E40" s="14"/>
      <c r="F40" s="14">
        <f t="shared" si="0"/>
        <v>0</v>
      </c>
      <c r="G40" s="6"/>
      <c r="H40" s="14">
        <f t="shared" si="1"/>
        <v>0</v>
      </c>
    </row>
    <row r="41" spans="1:8" ht="15">
      <c r="A41" s="4">
        <v>37</v>
      </c>
      <c r="B41" s="44" t="s">
        <v>94</v>
      </c>
      <c r="C41" s="52">
        <v>150</v>
      </c>
      <c r="D41" s="53" t="s">
        <v>82</v>
      </c>
      <c r="E41" s="14"/>
      <c r="F41" s="14">
        <f t="shared" si="0"/>
        <v>0</v>
      </c>
      <c r="G41" s="6"/>
      <c r="H41" s="14">
        <f t="shared" si="1"/>
        <v>0</v>
      </c>
    </row>
    <row r="42" spans="1:8" ht="15">
      <c r="A42" s="4">
        <v>38</v>
      </c>
      <c r="B42" s="44" t="s">
        <v>157</v>
      </c>
      <c r="C42" s="52">
        <v>130</v>
      </c>
      <c r="D42" s="53" t="s">
        <v>81</v>
      </c>
      <c r="E42" s="14"/>
      <c r="F42" s="14">
        <f t="shared" si="0"/>
        <v>0</v>
      </c>
      <c r="G42" s="6"/>
      <c r="H42" s="14">
        <f t="shared" si="1"/>
        <v>0</v>
      </c>
    </row>
    <row r="43" spans="1:8" ht="15">
      <c r="A43" s="4">
        <v>39</v>
      </c>
      <c r="B43" s="44" t="s">
        <v>289</v>
      </c>
      <c r="C43" s="52">
        <v>300</v>
      </c>
      <c r="D43" s="53" t="s">
        <v>81</v>
      </c>
      <c r="E43" s="14"/>
      <c r="F43" s="14">
        <f t="shared" si="0"/>
        <v>0</v>
      </c>
      <c r="G43" s="6"/>
      <c r="H43" s="14">
        <f t="shared" si="1"/>
        <v>0</v>
      </c>
    </row>
    <row r="44" spans="1:8" ht="15">
      <c r="A44" s="4">
        <v>40</v>
      </c>
      <c r="B44" s="44" t="s">
        <v>290</v>
      </c>
      <c r="C44" s="52">
        <v>140</v>
      </c>
      <c r="D44" s="53" t="s">
        <v>81</v>
      </c>
      <c r="E44" s="14"/>
      <c r="F44" s="14">
        <f t="shared" si="0"/>
        <v>0</v>
      </c>
      <c r="G44" s="6"/>
      <c r="H44" s="14">
        <f t="shared" si="1"/>
        <v>0</v>
      </c>
    </row>
    <row r="45" spans="1:8" ht="15">
      <c r="A45" s="4">
        <v>41</v>
      </c>
      <c r="B45" s="44" t="s">
        <v>158</v>
      </c>
      <c r="C45" s="52">
        <v>80</v>
      </c>
      <c r="D45" s="53" t="s">
        <v>81</v>
      </c>
      <c r="E45" s="14"/>
      <c r="F45" s="14">
        <f t="shared" si="0"/>
        <v>0</v>
      </c>
      <c r="G45" s="6"/>
      <c r="H45" s="14">
        <f t="shared" si="1"/>
        <v>0</v>
      </c>
    </row>
    <row r="46" spans="1:8" ht="15">
      <c r="A46" s="4">
        <v>42</v>
      </c>
      <c r="B46" s="44" t="s">
        <v>159</v>
      </c>
      <c r="C46" s="52">
        <v>50</v>
      </c>
      <c r="D46" s="53" t="s">
        <v>81</v>
      </c>
      <c r="E46" s="14"/>
      <c r="F46" s="14">
        <f t="shared" si="0"/>
        <v>0</v>
      </c>
      <c r="G46" s="6"/>
      <c r="H46" s="14">
        <f t="shared" si="1"/>
        <v>0</v>
      </c>
    </row>
    <row r="47" spans="1:8" ht="15">
      <c r="A47" s="4">
        <v>43</v>
      </c>
      <c r="B47" s="44" t="s">
        <v>160</v>
      </c>
      <c r="C47" s="52">
        <v>20</v>
      </c>
      <c r="D47" s="53" t="s">
        <v>81</v>
      </c>
      <c r="E47" s="14"/>
      <c r="F47" s="14">
        <f t="shared" si="0"/>
        <v>0</v>
      </c>
      <c r="G47" s="6"/>
      <c r="H47" s="14">
        <f t="shared" si="1"/>
        <v>0</v>
      </c>
    </row>
    <row r="48" spans="1:8" ht="15">
      <c r="A48" s="4">
        <v>44</v>
      </c>
      <c r="B48" s="44" t="s">
        <v>161</v>
      </c>
      <c r="C48" s="52">
        <v>17</v>
      </c>
      <c r="D48" s="53" t="s">
        <v>81</v>
      </c>
      <c r="E48" s="14"/>
      <c r="F48" s="14">
        <f t="shared" si="0"/>
        <v>0</v>
      </c>
      <c r="G48" s="6"/>
      <c r="H48" s="14">
        <f t="shared" si="1"/>
        <v>0</v>
      </c>
    </row>
    <row r="49" spans="1:8" ht="15">
      <c r="A49" s="4">
        <v>45</v>
      </c>
      <c r="B49" s="44" t="s">
        <v>162</v>
      </c>
      <c r="C49" s="52">
        <v>3</v>
      </c>
      <c r="D49" s="53" t="s">
        <v>81</v>
      </c>
      <c r="E49" s="14"/>
      <c r="F49" s="14">
        <f t="shared" si="0"/>
        <v>0</v>
      </c>
      <c r="G49" s="6"/>
      <c r="H49" s="14">
        <f t="shared" si="1"/>
        <v>0</v>
      </c>
    </row>
    <row r="50" spans="1:8" ht="15">
      <c r="A50" s="4">
        <v>46</v>
      </c>
      <c r="B50" s="44" t="s">
        <v>163</v>
      </c>
      <c r="C50" s="52">
        <v>10</v>
      </c>
      <c r="D50" s="53" t="s">
        <v>81</v>
      </c>
      <c r="E50" s="14"/>
      <c r="F50" s="14">
        <f t="shared" si="0"/>
        <v>0</v>
      </c>
      <c r="G50" s="6"/>
      <c r="H50" s="14">
        <f t="shared" si="1"/>
        <v>0</v>
      </c>
    </row>
    <row r="51" spans="1:8" ht="15">
      <c r="A51" s="4">
        <v>47</v>
      </c>
      <c r="B51" s="44" t="s">
        <v>164</v>
      </c>
      <c r="C51" s="52">
        <v>5</v>
      </c>
      <c r="D51" s="53" t="s">
        <v>81</v>
      </c>
      <c r="E51" s="14"/>
      <c r="F51" s="14">
        <f t="shared" si="0"/>
        <v>0</v>
      </c>
      <c r="G51" s="6"/>
      <c r="H51" s="14">
        <f t="shared" si="1"/>
        <v>0</v>
      </c>
    </row>
    <row r="52" spans="1:8" ht="15">
      <c r="A52" s="4">
        <v>48</v>
      </c>
      <c r="B52" s="44" t="s">
        <v>165</v>
      </c>
      <c r="C52" s="52">
        <v>5</v>
      </c>
      <c r="D52" s="53" t="s">
        <v>81</v>
      </c>
      <c r="E52" s="14"/>
      <c r="F52" s="14">
        <f t="shared" si="0"/>
        <v>0</v>
      </c>
      <c r="G52" s="6"/>
      <c r="H52" s="14">
        <f t="shared" si="1"/>
        <v>0</v>
      </c>
    </row>
    <row r="53" spans="1:8" ht="15">
      <c r="A53" s="4">
        <v>49</v>
      </c>
      <c r="B53" s="44" t="s">
        <v>166</v>
      </c>
      <c r="C53" s="52">
        <v>5</v>
      </c>
      <c r="D53" s="53" t="s">
        <v>81</v>
      </c>
      <c r="E53" s="14"/>
      <c r="F53" s="14">
        <f t="shared" si="0"/>
        <v>0</v>
      </c>
      <c r="G53" s="6"/>
      <c r="H53" s="14">
        <f t="shared" si="1"/>
        <v>0</v>
      </c>
    </row>
    <row r="54" spans="1:8" ht="15">
      <c r="A54" s="4">
        <v>50</v>
      </c>
      <c r="B54" s="44" t="s">
        <v>167</v>
      </c>
      <c r="C54" s="52">
        <v>10</v>
      </c>
      <c r="D54" s="53" t="s">
        <v>81</v>
      </c>
      <c r="E54" s="14"/>
      <c r="F54" s="14">
        <f t="shared" si="0"/>
        <v>0</v>
      </c>
      <c r="G54" s="6"/>
      <c r="H54" s="14">
        <f t="shared" si="1"/>
        <v>0</v>
      </c>
    </row>
    <row r="55" spans="1:8" ht="15">
      <c r="A55" s="4">
        <v>51</v>
      </c>
      <c r="B55" s="44" t="s">
        <v>297</v>
      </c>
      <c r="C55" s="52">
        <v>50</v>
      </c>
      <c r="D55" s="53" t="s">
        <v>83</v>
      </c>
      <c r="E55" s="14"/>
      <c r="F55" s="14">
        <f t="shared" si="0"/>
        <v>0</v>
      </c>
      <c r="G55" s="6"/>
      <c r="H55" s="14">
        <f t="shared" si="1"/>
        <v>0</v>
      </c>
    </row>
    <row r="56" spans="1:8" ht="15">
      <c r="A56" s="4">
        <v>52</v>
      </c>
      <c r="B56" s="44" t="s">
        <v>298</v>
      </c>
      <c r="C56" s="52">
        <v>1000</v>
      </c>
      <c r="D56" s="53" t="s">
        <v>83</v>
      </c>
      <c r="E56" s="14"/>
      <c r="F56" s="14">
        <f t="shared" si="0"/>
        <v>0</v>
      </c>
      <c r="G56" s="6"/>
      <c r="H56" s="14">
        <f t="shared" si="1"/>
        <v>0</v>
      </c>
    </row>
    <row r="57" spans="1:8" ht="15">
      <c r="A57" s="4">
        <v>53</v>
      </c>
      <c r="B57" s="44" t="s">
        <v>299</v>
      </c>
      <c r="C57" s="52">
        <v>60</v>
      </c>
      <c r="D57" s="53" t="s">
        <v>83</v>
      </c>
      <c r="E57" s="14"/>
      <c r="F57" s="14">
        <f t="shared" si="0"/>
        <v>0</v>
      </c>
      <c r="G57" s="6"/>
      <c r="H57" s="14">
        <f t="shared" si="1"/>
        <v>0</v>
      </c>
    </row>
    <row r="58" spans="1:8" ht="15">
      <c r="A58" s="4">
        <v>54</v>
      </c>
      <c r="B58" s="44" t="s">
        <v>300</v>
      </c>
      <c r="C58" s="52">
        <v>50</v>
      </c>
      <c r="D58" s="53" t="s">
        <v>203</v>
      </c>
      <c r="E58" s="14"/>
      <c r="F58" s="14">
        <f t="shared" si="0"/>
        <v>0</v>
      </c>
      <c r="G58" s="6"/>
      <c r="H58" s="14">
        <f t="shared" si="1"/>
        <v>0</v>
      </c>
    </row>
    <row r="59" spans="1:8" ht="15">
      <c r="A59" s="4">
        <v>55</v>
      </c>
      <c r="B59" s="48" t="s">
        <v>301</v>
      </c>
      <c r="C59" s="52">
        <v>5</v>
      </c>
      <c r="D59" s="53" t="s">
        <v>81</v>
      </c>
      <c r="E59" s="14"/>
      <c r="F59" s="14">
        <f t="shared" si="0"/>
        <v>0</v>
      </c>
      <c r="G59" s="6"/>
      <c r="H59" s="14">
        <f t="shared" si="1"/>
        <v>0</v>
      </c>
    </row>
    <row r="60" spans="1:8" ht="15">
      <c r="A60" s="4">
        <v>56</v>
      </c>
      <c r="B60" s="48" t="s">
        <v>302</v>
      </c>
      <c r="C60" s="52">
        <v>5</v>
      </c>
      <c r="D60" s="53" t="s">
        <v>81</v>
      </c>
      <c r="E60" s="14"/>
      <c r="F60" s="14">
        <f t="shared" si="0"/>
        <v>0</v>
      </c>
      <c r="G60" s="6"/>
      <c r="H60" s="14">
        <f t="shared" si="1"/>
        <v>0</v>
      </c>
    </row>
    <row r="61" spans="1:8" ht="15">
      <c r="A61" s="4">
        <v>57</v>
      </c>
      <c r="B61" s="48" t="s">
        <v>303</v>
      </c>
      <c r="C61" s="52">
        <v>20</v>
      </c>
      <c r="D61" s="53" t="s">
        <v>81</v>
      </c>
      <c r="E61" s="14"/>
      <c r="F61" s="14">
        <f t="shared" si="0"/>
        <v>0</v>
      </c>
      <c r="G61" s="6"/>
      <c r="H61" s="14">
        <f t="shared" si="1"/>
        <v>0</v>
      </c>
    </row>
    <row r="62" spans="1:8" ht="15">
      <c r="A62" s="4">
        <v>58</v>
      </c>
      <c r="B62" s="44" t="s">
        <v>304</v>
      </c>
      <c r="C62" s="52">
        <v>2</v>
      </c>
      <c r="D62" s="53" t="s">
        <v>81</v>
      </c>
      <c r="E62" s="14"/>
      <c r="F62" s="14">
        <f t="shared" si="0"/>
        <v>0</v>
      </c>
      <c r="G62" s="6"/>
      <c r="H62" s="14">
        <f t="shared" si="1"/>
        <v>0</v>
      </c>
    </row>
    <row r="63" spans="1:8" ht="15">
      <c r="A63" s="4">
        <v>59</v>
      </c>
      <c r="B63" s="44" t="s">
        <v>305</v>
      </c>
      <c r="C63" s="52">
        <v>6</v>
      </c>
      <c r="D63" s="53" t="s">
        <v>81</v>
      </c>
      <c r="E63" s="14"/>
      <c r="F63" s="14">
        <f t="shared" si="0"/>
        <v>0</v>
      </c>
      <c r="G63" s="6"/>
      <c r="H63" s="14">
        <f t="shared" si="1"/>
        <v>0</v>
      </c>
    </row>
    <row r="64" spans="1:8" ht="15">
      <c r="A64" s="4">
        <v>60</v>
      </c>
      <c r="B64" s="44" t="s">
        <v>306</v>
      </c>
      <c r="C64" s="52">
        <v>10</v>
      </c>
      <c r="D64" s="53" t="s">
        <v>83</v>
      </c>
      <c r="E64" s="14"/>
      <c r="F64" s="14">
        <f t="shared" si="0"/>
        <v>0</v>
      </c>
      <c r="G64" s="6"/>
      <c r="H64" s="14">
        <f t="shared" si="1"/>
        <v>0</v>
      </c>
    </row>
    <row r="65" spans="1:8" ht="15">
      <c r="A65" s="4">
        <v>61</v>
      </c>
      <c r="B65" s="44" t="s">
        <v>307</v>
      </c>
      <c r="C65" s="52">
        <v>15</v>
      </c>
      <c r="D65" s="53" t="s">
        <v>83</v>
      </c>
      <c r="E65" s="14"/>
      <c r="F65" s="14">
        <f t="shared" si="0"/>
        <v>0</v>
      </c>
      <c r="G65" s="6"/>
      <c r="H65" s="14">
        <f t="shared" si="1"/>
        <v>0</v>
      </c>
    </row>
    <row r="66" spans="1:8" ht="15">
      <c r="A66" s="4">
        <v>62</v>
      </c>
      <c r="B66" s="44" t="s">
        <v>308</v>
      </c>
      <c r="C66" s="52">
        <v>35</v>
      </c>
      <c r="D66" s="53" t="s">
        <v>83</v>
      </c>
      <c r="E66" s="14"/>
      <c r="F66" s="14">
        <f t="shared" si="0"/>
        <v>0</v>
      </c>
      <c r="G66" s="6"/>
      <c r="H66" s="14">
        <f t="shared" si="1"/>
        <v>0</v>
      </c>
    </row>
    <row r="67" spans="1:8" ht="15">
      <c r="A67" s="4">
        <v>63</v>
      </c>
      <c r="B67" s="44" t="s">
        <v>309</v>
      </c>
      <c r="C67" s="52">
        <v>6</v>
      </c>
      <c r="D67" s="53" t="s">
        <v>81</v>
      </c>
      <c r="E67" s="14"/>
      <c r="F67" s="14">
        <f t="shared" si="0"/>
        <v>0</v>
      </c>
      <c r="G67" s="6"/>
      <c r="H67" s="14">
        <f t="shared" si="1"/>
        <v>0</v>
      </c>
    </row>
    <row r="68" spans="1:8" ht="15">
      <c r="A68" s="4">
        <v>64</v>
      </c>
      <c r="B68" s="48" t="s">
        <v>310</v>
      </c>
      <c r="C68" s="52">
        <v>4</v>
      </c>
      <c r="D68" s="53" t="s">
        <v>81</v>
      </c>
      <c r="E68" s="14"/>
      <c r="F68" s="14">
        <f t="shared" si="0"/>
        <v>0</v>
      </c>
      <c r="G68" s="6"/>
      <c r="H68" s="14">
        <f t="shared" si="1"/>
        <v>0</v>
      </c>
    </row>
    <row r="69" spans="1:8" ht="15">
      <c r="A69" s="4">
        <v>65</v>
      </c>
      <c r="B69" s="44" t="s">
        <v>311</v>
      </c>
      <c r="C69" s="52">
        <v>3</v>
      </c>
      <c r="D69" s="53" t="s">
        <v>81</v>
      </c>
      <c r="E69" s="14"/>
      <c r="F69" s="14">
        <f t="shared" si="0"/>
        <v>0</v>
      </c>
      <c r="G69" s="6"/>
      <c r="H69" s="14">
        <f t="shared" si="1"/>
        <v>0</v>
      </c>
    </row>
    <row r="70" spans="1:8" ht="15">
      <c r="A70" s="4">
        <v>66</v>
      </c>
      <c r="B70" s="44" t="s">
        <v>312</v>
      </c>
      <c r="C70" s="52">
        <v>50</v>
      </c>
      <c r="D70" s="53" t="s">
        <v>81</v>
      </c>
      <c r="E70" s="14"/>
      <c r="F70" s="14">
        <f t="shared" si="0"/>
        <v>0</v>
      </c>
      <c r="G70" s="6"/>
      <c r="H70" s="14">
        <f t="shared" si="1"/>
        <v>0</v>
      </c>
    </row>
    <row r="71" spans="1:8" ht="15">
      <c r="A71" s="4">
        <v>67</v>
      </c>
      <c r="B71" s="44" t="s">
        <v>313</v>
      </c>
      <c r="C71" s="52">
        <v>30</v>
      </c>
      <c r="D71" s="53" t="s">
        <v>81</v>
      </c>
      <c r="E71" s="14"/>
      <c r="F71" s="14">
        <f t="shared" si="0"/>
        <v>0</v>
      </c>
      <c r="G71" s="6"/>
      <c r="H71" s="14">
        <f t="shared" si="1"/>
        <v>0</v>
      </c>
    </row>
    <row r="72" spans="1:8" ht="15">
      <c r="A72" s="4">
        <v>68</v>
      </c>
      <c r="B72" s="44" t="s">
        <v>314</v>
      </c>
      <c r="C72" s="52">
        <v>30</v>
      </c>
      <c r="D72" s="53" t="s">
        <v>81</v>
      </c>
      <c r="E72" s="14"/>
      <c r="F72" s="14">
        <f t="shared" si="0"/>
        <v>0</v>
      </c>
      <c r="G72" s="6"/>
      <c r="H72" s="14">
        <f t="shared" si="1"/>
        <v>0</v>
      </c>
    </row>
    <row r="73" spans="1:8" ht="15">
      <c r="A73" s="4">
        <v>69</v>
      </c>
      <c r="B73" s="44" t="s">
        <v>315</v>
      </c>
      <c r="C73" s="52">
        <v>20</v>
      </c>
      <c r="D73" s="53" t="s">
        <v>81</v>
      </c>
      <c r="E73" s="14"/>
      <c r="F73" s="14">
        <f t="shared" si="0"/>
        <v>0</v>
      </c>
      <c r="G73" s="6"/>
      <c r="H73" s="14">
        <f t="shared" si="1"/>
        <v>0</v>
      </c>
    </row>
    <row r="74" spans="1:8" ht="15">
      <c r="A74" s="4">
        <v>70</v>
      </c>
      <c r="B74" s="44" t="s">
        <v>316</v>
      </c>
      <c r="C74" s="52">
        <v>10</v>
      </c>
      <c r="D74" s="53" t="s">
        <v>81</v>
      </c>
      <c r="E74" s="14"/>
      <c r="F74" s="14">
        <f t="shared" si="0"/>
        <v>0</v>
      </c>
      <c r="G74" s="6"/>
      <c r="H74" s="14">
        <f t="shared" si="1"/>
        <v>0</v>
      </c>
    </row>
    <row r="75" spans="1:8" ht="15">
      <c r="A75" s="4">
        <v>71</v>
      </c>
      <c r="B75" s="44" t="s">
        <v>101</v>
      </c>
      <c r="C75" s="52">
        <v>150</v>
      </c>
      <c r="D75" s="53" t="s">
        <v>81</v>
      </c>
      <c r="E75" s="14"/>
      <c r="F75" s="14">
        <f t="shared" si="0"/>
        <v>0</v>
      </c>
      <c r="G75" s="6"/>
      <c r="H75" s="14">
        <f t="shared" si="1"/>
        <v>0</v>
      </c>
    </row>
    <row r="76" spans="1:8" ht="15">
      <c r="A76" s="4">
        <v>72</v>
      </c>
      <c r="B76" s="44" t="s">
        <v>168</v>
      </c>
      <c r="C76" s="52">
        <v>150</v>
      </c>
      <c r="D76" s="53" t="s">
        <v>81</v>
      </c>
      <c r="E76" s="14"/>
      <c r="F76" s="14">
        <f t="shared" si="0"/>
        <v>0</v>
      </c>
      <c r="G76" s="6"/>
      <c r="H76" s="14">
        <f t="shared" si="1"/>
        <v>0</v>
      </c>
    </row>
    <row r="77" spans="1:8" ht="15">
      <c r="A77" s="4">
        <v>73</v>
      </c>
      <c r="B77" s="44" t="s">
        <v>169</v>
      </c>
      <c r="C77" s="52">
        <v>60</v>
      </c>
      <c r="D77" s="53" t="s">
        <v>81</v>
      </c>
      <c r="E77" s="14"/>
      <c r="F77" s="14">
        <f t="shared" si="0"/>
        <v>0</v>
      </c>
      <c r="G77" s="6"/>
      <c r="H77" s="14">
        <f t="shared" si="1"/>
        <v>0</v>
      </c>
    </row>
    <row r="78" spans="1:8" ht="15">
      <c r="A78" s="4">
        <v>74</v>
      </c>
      <c r="B78" s="44" t="s">
        <v>170</v>
      </c>
      <c r="C78" s="52">
        <v>100</v>
      </c>
      <c r="D78" s="53" t="s">
        <v>81</v>
      </c>
      <c r="E78" s="14"/>
      <c r="F78" s="14">
        <f t="shared" si="0"/>
        <v>0</v>
      </c>
      <c r="G78" s="6"/>
      <c r="H78" s="14">
        <f t="shared" si="1"/>
        <v>0</v>
      </c>
    </row>
    <row r="79" spans="1:8" ht="15">
      <c r="A79" s="4">
        <v>75</v>
      </c>
      <c r="B79" s="44" t="s">
        <v>171</v>
      </c>
      <c r="C79" s="52">
        <v>50</v>
      </c>
      <c r="D79" s="53" t="s">
        <v>81</v>
      </c>
      <c r="E79" s="14"/>
      <c r="F79" s="14">
        <f t="shared" si="0"/>
        <v>0</v>
      </c>
      <c r="G79" s="6"/>
      <c r="H79" s="14">
        <f t="shared" si="1"/>
        <v>0</v>
      </c>
    </row>
    <row r="80" spans="1:8" ht="15">
      <c r="A80" s="4">
        <v>76</v>
      </c>
      <c r="B80" s="44" t="s">
        <v>102</v>
      </c>
      <c r="C80" s="52">
        <v>50</v>
      </c>
      <c r="D80" s="53" t="s">
        <v>81</v>
      </c>
      <c r="E80" s="14"/>
      <c r="F80" s="14">
        <f t="shared" si="0"/>
        <v>0</v>
      </c>
      <c r="G80" s="6"/>
      <c r="H80" s="14">
        <f t="shared" si="1"/>
        <v>0</v>
      </c>
    </row>
    <row r="81" spans="1:8" ht="15">
      <c r="A81" s="4">
        <v>77</v>
      </c>
      <c r="B81" s="44" t="s">
        <v>172</v>
      </c>
      <c r="C81" s="52">
        <v>30</v>
      </c>
      <c r="D81" s="53" t="s">
        <v>81</v>
      </c>
      <c r="E81" s="14"/>
      <c r="F81" s="14">
        <f t="shared" si="0"/>
        <v>0</v>
      </c>
      <c r="G81" s="6"/>
      <c r="H81" s="14">
        <f t="shared" si="1"/>
        <v>0</v>
      </c>
    </row>
    <row r="82" spans="1:8" ht="15">
      <c r="A82" s="4">
        <v>78</v>
      </c>
      <c r="B82" s="44" t="s">
        <v>182</v>
      </c>
      <c r="C82" s="52">
        <v>150</v>
      </c>
      <c r="D82" s="53" t="s">
        <v>83</v>
      </c>
      <c r="E82" s="14"/>
      <c r="F82" s="14">
        <f t="shared" si="0"/>
        <v>0</v>
      </c>
      <c r="G82" s="6"/>
      <c r="H82" s="14">
        <f t="shared" si="1"/>
        <v>0</v>
      </c>
    </row>
    <row r="83" spans="1:8" ht="15">
      <c r="A83" s="4">
        <v>79</v>
      </c>
      <c r="B83" s="44" t="s">
        <v>183</v>
      </c>
      <c r="C83" s="52">
        <v>150</v>
      </c>
      <c r="D83" s="53" t="s">
        <v>83</v>
      </c>
      <c r="E83" s="14"/>
      <c r="F83" s="14">
        <f t="shared" si="0"/>
        <v>0</v>
      </c>
      <c r="G83" s="6"/>
      <c r="H83" s="14">
        <f t="shared" si="1"/>
        <v>0</v>
      </c>
    </row>
    <row r="84" spans="1:8" ht="15">
      <c r="A84" s="4">
        <v>80</v>
      </c>
      <c r="B84" s="44" t="s">
        <v>191</v>
      </c>
      <c r="C84" s="52">
        <v>40</v>
      </c>
      <c r="D84" s="53" t="s">
        <v>81</v>
      </c>
      <c r="E84" s="14"/>
      <c r="F84" s="14">
        <f t="shared" si="0"/>
        <v>0</v>
      </c>
      <c r="G84" s="6"/>
      <c r="H84" s="14">
        <f t="shared" si="1"/>
        <v>0</v>
      </c>
    </row>
    <row r="85" spans="1:8" ht="15">
      <c r="A85" s="4">
        <v>81</v>
      </c>
      <c r="B85" s="44" t="s">
        <v>213</v>
      </c>
      <c r="C85" s="52">
        <v>100</v>
      </c>
      <c r="D85" s="53" t="s">
        <v>81</v>
      </c>
      <c r="E85" s="14"/>
      <c r="F85" s="14">
        <f t="shared" si="0"/>
        <v>0</v>
      </c>
      <c r="G85" s="6"/>
      <c r="H85" s="14">
        <f t="shared" si="1"/>
        <v>0</v>
      </c>
    </row>
    <row r="86" spans="1:8" ht="15">
      <c r="A86" s="4">
        <v>82</v>
      </c>
      <c r="B86" s="44" t="s">
        <v>103</v>
      </c>
      <c r="C86" s="52">
        <v>750</v>
      </c>
      <c r="D86" s="53" t="s">
        <v>81</v>
      </c>
      <c r="E86" s="14"/>
      <c r="F86" s="14">
        <f t="shared" si="0"/>
        <v>0</v>
      </c>
      <c r="G86" s="6"/>
      <c r="H86" s="14">
        <f t="shared" si="1"/>
        <v>0</v>
      </c>
    </row>
    <row r="87" spans="1:8" ht="15">
      <c r="A87" s="4">
        <v>83</v>
      </c>
      <c r="B87" s="44" t="s">
        <v>184</v>
      </c>
      <c r="C87" s="52">
        <v>180</v>
      </c>
      <c r="D87" s="53" t="s">
        <v>83</v>
      </c>
      <c r="E87" s="14"/>
      <c r="F87" s="14">
        <f t="shared" si="0"/>
        <v>0</v>
      </c>
      <c r="G87" s="6"/>
      <c r="H87" s="14">
        <f t="shared" si="1"/>
        <v>0</v>
      </c>
    </row>
    <row r="88" spans="1:8" ht="15">
      <c r="A88" s="4">
        <v>84</v>
      </c>
      <c r="B88" s="48" t="s">
        <v>245</v>
      </c>
      <c r="C88" s="52">
        <v>300</v>
      </c>
      <c r="D88" s="53" t="s">
        <v>82</v>
      </c>
      <c r="E88" s="14"/>
      <c r="F88" s="14">
        <f>ROUND(C88*E88,2)</f>
        <v>0</v>
      </c>
      <c r="G88" s="6"/>
      <c r="H88" s="14">
        <f>ROUND(F88+F88*G88,2)</f>
        <v>0</v>
      </c>
    </row>
    <row r="89" spans="1:8" ht="15">
      <c r="A89" s="60" t="s">
        <v>6</v>
      </c>
      <c r="B89" s="61"/>
      <c r="C89" s="61"/>
      <c r="D89" s="61"/>
      <c r="E89" s="62"/>
      <c r="F89" s="17">
        <f>SUM(F5:F88)</f>
        <v>0</v>
      </c>
      <c r="G89" s="7"/>
      <c r="H89" s="57">
        <f>SUM(H5:H88)</f>
        <v>0</v>
      </c>
    </row>
    <row r="93" spans="1:8" ht="15">
      <c r="A93" s="32"/>
      <c r="B93" s="33"/>
      <c r="C93" s="33"/>
      <c r="D93" s="33"/>
      <c r="E93" s="33"/>
      <c r="F93" s="33"/>
      <c r="G93" s="33"/>
      <c r="H93" s="31"/>
    </row>
    <row r="94" spans="1:8" ht="15">
      <c r="A94" s="32"/>
      <c r="B94" s="33"/>
      <c r="C94" s="33"/>
      <c r="D94" s="33"/>
      <c r="E94" s="33"/>
      <c r="F94" s="33"/>
      <c r="G94" s="33"/>
      <c r="H94" s="31"/>
    </row>
    <row r="95" spans="1:3" ht="15">
      <c r="A95" s="34" t="s">
        <v>185</v>
      </c>
      <c r="B95" s="35"/>
      <c r="C95" s="35"/>
    </row>
    <row r="96" spans="1:3" ht="15">
      <c r="A96" s="35" t="s">
        <v>186</v>
      </c>
      <c r="B96" s="35"/>
      <c r="C96" s="35"/>
    </row>
    <row r="97" spans="1:3" ht="15">
      <c r="A97" s="35" t="s">
        <v>211</v>
      </c>
      <c r="B97" s="35"/>
      <c r="C97" s="35"/>
    </row>
    <row r="98" spans="1:3" ht="15">
      <c r="A98" s="35" t="s">
        <v>188</v>
      </c>
      <c r="B98" s="35"/>
      <c r="C98" s="35"/>
    </row>
    <row r="99" spans="1:3" ht="15">
      <c r="A99" s="35" t="s">
        <v>266</v>
      </c>
      <c r="B99" s="35"/>
      <c r="C99" s="35"/>
    </row>
    <row r="100" spans="1:3" ht="15">
      <c r="A100" s="59" t="s">
        <v>283</v>
      </c>
      <c r="B100" s="35"/>
      <c r="C100" s="35"/>
    </row>
    <row r="101" ht="15">
      <c r="A101" s="49" t="s">
        <v>265</v>
      </c>
    </row>
  </sheetData>
  <sheetProtection/>
  <mergeCells count="2">
    <mergeCell ref="A89:E89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35">
      <selection activeCell="A47" sqref="A47"/>
    </sheetView>
  </sheetViews>
  <sheetFormatPr defaultColWidth="9.140625" defaultRowHeight="15"/>
  <cols>
    <col min="1" max="1" width="4.140625" style="0" bestFit="1" customWidth="1"/>
    <col min="2" max="2" width="32.57421875" style="0" customWidth="1"/>
    <col min="3" max="3" width="5.7109375" style="0" bestFit="1" customWidth="1"/>
    <col min="4" max="4" width="5.140625" style="0" bestFit="1" customWidth="1"/>
    <col min="5" max="5" width="6.57421875" style="0" customWidth="1"/>
    <col min="6" max="6" width="10.8515625" style="0" customWidth="1"/>
    <col min="7" max="7" width="6.57421875" style="0" bestFit="1" customWidth="1"/>
    <col min="8" max="8" width="11.140625" style="0" customWidth="1"/>
  </cols>
  <sheetData>
    <row r="1" spans="1:8" ht="15">
      <c r="A1" s="64" t="s">
        <v>88</v>
      </c>
      <c r="B1" s="64"/>
      <c r="C1" s="64"/>
      <c r="D1" s="64"/>
      <c r="E1" s="64"/>
      <c r="F1" s="64"/>
      <c r="G1" s="64"/>
      <c r="H1" s="64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2" t="s">
        <v>104</v>
      </c>
      <c r="C5" s="54">
        <v>1400</v>
      </c>
      <c r="D5" s="53" t="s">
        <v>81</v>
      </c>
      <c r="E5" s="15"/>
      <c r="F5" s="15">
        <f>ROUND(E5*C5,2)</f>
        <v>0</v>
      </c>
      <c r="G5" s="6"/>
      <c r="H5" s="15">
        <f>ROUND(F5+F5*G5,2)</f>
        <v>0</v>
      </c>
    </row>
    <row r="6" spans="1:8" ht="15">
      <c r="A6" s="4">
        <v>2</v>
      </c>
      <c r="B6" s="42" t="s">
        <v>215</v>
      </c>
      <c r="C6" s="54">
        <v>400</v>
      </c>
      <c r="D6" s="53" t="s">
        <v>81</v>
      </c>
      <c r="E6" s="15"/>
      <c r="F6" s="15">
        <f aca="true" t="shared" si="0" ref="F6:F34">ROUND(E6*C6,2)</f>
        <v>0</v>
      </c>
      <c r="G6" s="6"/>
      <c r="H6" s="15">
        <f aca="true" t="shared" si="1" ref="H6:H34">ROUND(F6+F6*G6,2)</f>
        <v>0</v>
      </c>
    </row>
    <row r="7" spans="1:8" ht="15">
      <c r="A7" s="4">
        <v>3</v>
      </c>
      <c r="B7" s="42" t="s">
        <v>173</v>
      </c>
      <c r="C7" s="54">
        <v>200</v>
      </c>
      <c r="D7" s="53" t="s">
        <v>81</v>
      </c>
      <c r="E7" s="15"/>
      <c r="F7" s="15">
        <f t="shared" si="0"/>
        <v>0</v>
      </c>
      <c r="G7" s="6"/>
      <c r="H7" s="15">
        <f t="shared" si="1"/>
        <v>0</v>
      </c>
    </row>
    <row r="8" spans="1:8" ht="15">
      <c r="A8" s="4">
        <v>4</v>
      </c>
      <c r="B8" s="42" t="s">
        <v>246</v>
      </c>
      <c r="C8" s="54">
        <v>500</v>
      </c>
      <c r="D8" s="53" t="s">
        <v>81</v>
      </c>
      <c r="E8" s="15"/>
      <c r="F8" s="15">
        <f t="shared" si="0"/>
        <v>0</v>
      </c>
      <c r="G8" s="6"/>
      <c r="H8" s="15">
        <f t="shared" si="1"/>
        <v>0</v>
      </c>
    </row>
    <row r="9" spans="1:8" ht="15">
      <c r="A9" s="4">
        <v>5</v>
      </c>
      <c r="B9" s="42" t="s">
        <v>214</v>
      </c>
      <c r="C9" s="54">
        <v>500</v>
      </c>
      <c r="D9" s="53" t="s">
        <v>81</v>
      </c>
      <c r="E9" s="15"/>
      <c r="F9" s="15">
        <f t="shared" si="0"/>
        <v>0</v>
      </c>
      <c r="G9" s="6"/>
      <c r="H9" s="15">
        <f t="shared" si="1"/>
        <v>0</v>
      </c>
    </row>
    <row r="10" spans="1:8" ht="24">
      <c r="A10" s="4">
        <v>6</v>
      </c>
      <c r="B10" s="43" t="s">
        <v>258</v>
      </c>
      <c r="C10" s="54">
        <v>3000</v>
      </c>
      <c r="D10" s="53" t="s">
        <v>83</v>
      </c>
      <c r="E10" s="15"/>
      <c r="F10" s="15">
        <f t="shared" si="0"/>
        <v>0</v>
      </c>
      <c r="G10" s="6"/>
      <c r="H10" s="15">
        <f t="shared" si="1"/>
        <v>0</v>
      </c>
    </row>
    <row r="11" spans="1:8" ht="15">
      <c r="A11" s="4">
        <v>7</v>
      </c>
      <c r="B11" s="42" t="s">
        <v>174</v>
      </c>
      <c r="C11" s="54">
        <v>7000</v>
      </c>
      <c r="D11" s="53" t="s">
        <v>83</v>
      </c>
      <c r="E11" s="15"/>
      <c r="F11" s="15">
        <f t="shared" si="0"/>
        <v>0</v>
      </c>
      <c r="G11" s="6"/>
      <c r="H11" s="15">
        <f t="shared" si="1"/>
        <v>0</v>
      </c>
    </row>
    <row r="12" spans="1:8" ht="24">
      <c r="A12" s="4">
        <v>8</v>
      </c>
      <c r="B12" s="43" t="s">
        <v>216</v>
      </c>
      <c r="C12" s="54">
        <v>500</v>
      </c>
      <c r="D12" s="53" t="s">
        <v>81</v>
      </c>
      <c r="E12" s="15"/>
      <c r="F12" s="15">
        <f t="shared" si="0"/>
        <v>0</v>
      </c>
      <c r="G12" s="6"/>
      <c r="H12" s="15">
        <f t="shared" si="1"/>
        <v>0</v>
      </c>
    </row>
    <row r="13" spans="1:8" ht="24">
      <c r="A13" s="4">
        <v>9</v>
      </c>
      <c r="B13" s="43" t="s">
        <v>95</v>
      </c>
      <c r="C13" s="54">
        <v>30</v>
      </c>
      <c r="D13" s="53" t="s">
        <v>81</v>
      </c>
      <c r="E13" s="15"/>
      <c r="F13" s="15">
        <f t="shared" si="0"/>
        <v>0</v>
      </c>
      <c r="G13" s="6"/>
      <c r="H13" s="15">
        <f t="shared" si="1"/>
        <v>0</v>
      </c>
    </row>
    <row r="14" spans="1:8" ht="24">
      <c r="A14" s="4">
        <v>10</v>
      </c>
      <c r="B14" s="43" t="s">
        <v>259</v>
      </c>
      <c r="C14" s="54">
        <v>1800</v>
      </c>
      <c r="D14" s="53" t="s">
        <v>81</v>
      </c>
      <c r="E14" s="15"/>
      <c r="F14" s="15">
        <f t="shared" si="0"/>
        <v>0</v>
      </c>
      <c r="G14" s="6"/>
      <c r="H14" s="15">
        <f t="shared" si="1"/>
        <v>0</v>
      </c>
    </row>
    <row r="15" spans="1:8" ht="15">
      <c r="A15" s="4">
        <v>11</v>
      </c>
      <c r="B15" s="42" t="s">
        <v>7</v>
      </c>
      <c r="C15" s="54">
        <v>100</v>
      </c>
      <c r="D15" s="53" t="s">
        <v>81</v>
      </c>
      <c r="E15" s="28"/>
      <c r="F15" s="28">
        <f t="shared" si="0"/>
        <v>0</v>
      </c>
      <c r="G15" s="30"/>
      <c r="H15" s="28">
        <f t="shared" si="1"/>
        <v>0</v>
      </c>
    </row>
    <row r="16" spans="1:8" ht="15">
      <c r="A16" s="4">
        <v>12</v>
      </c>
      <c r="B16" s="42" t="s">
        <v>8</v>
      </c>
      <c r="C16" s="54">
        <v>600</v>
      </c>
      <c r="D16" s="53" t="s">
        <v>81</v>
      </c>
      <c r="E16" s="15"/>
      <c r="F16" s="15">
        <f t="shared" si="0"/>
        <v>0</v>
      </c>
      <c r="G16" s="6"/>
      <c r="H16" s="15">
        <f t="shared" si="1"/>
        <v>0</v>
      </c>
    </row>
    <row r="17" spans="1:8" ht="15">
      <c r="A17" s="4">
        <v>13</v>
      </c>
      <c r="B17" s="42" t="s">
        <v>9</v>
      </c>
      <c r="C17" s="54">
        <v>150</v>
      </c>
      <c r="D17" s="53" t="s">
        <v>81</v>
      </c>
      <c r="E17" s="15"/>
      <c r="F17" s="15">
        <f t="shared" si="0"/>
        <v>0</v>
      </c>
      <c r="G17" s="6"/>
      <c r="H17" s="15">
        <f t="shared" si="1"/>
        <v>0</v>
      </c>
    </row>
    <row r="18" spans="1:8" ht="15">
      <c r="A18" s="4">
        <v>14</v>
      </c>
      <c r="B18" s="42" t="s">
        <v>10</v>
      </c>
      <c r="C18" s="54">
        <v>50</v>
      </c>
      <c r="D18" s="53" t="s">
        <v>81</v>
      </c>
      <c r="E18" s="15"/>
      <c r="F18" s="15">
        <f t="shared" si="0"/>
        <v>0</v>
      </c>
      <c r="G18" s="6"/>
      <c r="H18" s="15">
        <f t="shared" si="1"/>
        <v>0</v>
      </c>
    </row>
    <row r="19" spans="1:8" ht="15">
      <c r="A19" s="4">
        <v>15</v>
      </c>
      <c r="B19" s="42" t="s">
        <v>11</v>
      </c>
      <c r="C19" s="54">
        <v>50</v>
      </c>
      <c r="D19" s="53" t="s">
        <v>81</v>
      </c>
      <c r="E19" s="15"/>
      <c r="F19" s="15">
        <f t="shared" si="0"/>
        <v>0</v>
      </c>
      <c r="G19" s="6"/>
      <c r="H19" s="15">
        <f t="shared" si="1"/>
        <v>0</v>
      </c>
    </row>
    <row r="20" spans="1:8" ht="15">
      <c r="A20" s="4">
        <v>16</v>
      </c>
      <c r="B20" s="42" t="s">
        <v>202</v>
      </c>
      <c r="C20" s="54">
        <v>50</v>
      </c>
      <c r="D20" s="53" t="s">
        <v>81</v>
      </c>
      <c r="E20" s="15"/>
      <c r="F20" s="15">
        <f t="shared" si="0"/>
        <v>0</v>
      </c>
      <c r="G20" s="6"/>
      <c r="H20" s="15">
        <f t="shared" si="1"/>
        <v>0</v>
      </c>
    </row>
    <row r="21" spans="1:8" ht="15">
      <c r="A21" s="4">
        <v>17</v>
      </c>
      <c r="B21" s="42" t="s">
        <v>105</v>
      </c>
      <c r="C21" s="54">
        <v>50</v>
      </c>
      <c r="D21" s="53" t="s">
        <v>81</v>
      </c>
      <c r="E21" s="15"/>
      <c r="F21" s="15">
        <f t="shared" si="0"/>
        <v>0</v>
      </c>
      <c r="G21" s="6"/>
      <c r="H21" s="15">
        <f t="shared" si="1"/>
        <v>0</v>
      </c>
    </row>
    <row r="22" spans="1:8" ht="15">
      <c r="A22" s="4">
        <v>18</v>
      </c>
      <c r="B22" s="42" t="s">
        <v>12</v>
      </c>
      <c r="C22" s="54">
        <v>70</v>
      </c>
      <c r="D22" s="53" t="s">
        <v>81</v>
      </c>
      <c r="E22" s="15"/>
      <c r="F22" s="15">
        <f t="shared" si="0"/>
        <v>0</v>
      </c>
      <c r="G22" s="6"/>
      <c r="H22" s="15">
        <f t="shared" si="1"/>
        <v>0</v>
      </c>
    </row>
    <row r="23" spans="1:8" ht="15">
      <c r="A23" s="4">
        <v>19</v>
      </c>
      <c r="B23" s="43" t="s">
        <v>13</v>
      </c>
      <c r="C23" s="54">
        <v>200</v>
      </c>
      <c r="D23" s="53" t="s">
        <v>81</v>
      </c>
      <c r="E23" s="15"/>
      <c r="F23" s="15">
        <f t="shared" si="0"/>
        <v>0</v>
      </c>
      <c r="G23" s="6"/>
      <c r="H23" s="15">
        <f t="shared" si="1"/>
        <v>0</v>
      </c>
    </row>
    <row r="24" spans="1:8" ht="15">
      <c r="A24" s="4">
        <v>20</v>
      </c>
      <c r="B24" s="42" t="s">
        <v>14</v>
      </c>
      <c r="C24" s="54">
        <v>100</v>
      </c>
      <c r="D24" s="53" t="s">
        <v>81</v>
      </c>
      <c r="E24" s="15"/>
      <c r="F24" s="15">
        <f t="shared" si="0"/>
        <v>0</v>
      </c>
      <c r="G24" s="6"/>
      <c r="H24" s="15">
        <f t="shared" si="1"/>
        <v>0</v>
      </c>
    </row>
    <row r="25" spans="1:8" ht="15">
      <c r="A25" s="4">
        <v>21</v>
      </c>
      <c r="B25" s="42" t="s">
        <v>249</v>
      </c>
      <c r="C25" s="54">
        <v>4500</v>
      </c>
      <c r="D25" s="53" t="s">
        <v>82</v>
      </c>
      <c r="E25" s="15"/>
      <c r="F25" s="15">
        <f t="shared" si="0"/>
        <v>0</v>
      </c>
      <c r="G25" s="6"/>
      <c r="H25" s="15">
        <f t="shared" si="1"/>
        <v>0</v>
      </c>
    </row>
    <row r="26" spans="1:8" ht="15">
      <c r="A26" s="4">
        <v>22</v>
      </c>
      <c r="B26" s="42" t="s">
        <v>136</v>
      </c>
      <c r="C26" s="54">
        <v>100</v>
      </c>
      <c r="D26" s="53" t="s">
        <v>82</v>
      </c>
      <c r="E26" s="15"/>
      <c r="F26" s="15">
        <f t="shared" si="0"/>
        <v>0</v>
      </c>
      <c r="G26" s="6"/>
      <c r="H26" s="15">
        <f t="shared" si="1"/>
        <v>0</v>
      </c>
    </row>
    <row r="27" spans="1:8" ht="15">
      <c r="A27" s="4">
        <v>23</v>
      </c>
      <c r="B27" s="42" t="s">
        <v>247</v>
      </c>
      <c r="C27" s="54">
        <v>1500</v>
      </c>
      <c r="D27" s="53" t="s">
        <v>83</v>
      </c>
      <c r="E27" s="15"/>
      <c r="F27" s="15">
        <f t="shared" si="0"/>
        <v>0</v>
      </c>
      <c r="G27" s="6"/>
      <c r="H27" s="15">
        <f t="shared" si="1"/>
        <v>0</v>
      </c>
    </row>
    <row r="28" spans="1:8" ht="15">
      <c r="A28" s="4">
        <v>24</v>
      </c>
      <c r="B28" s="42" t="s">
        <v>248</v>
      </c>
      <c r="C28" s="54">
        <v>300</v>
      </c>
      <c r="D28" s="53" t="s">
        <v>203</v>
      </c>
      <c r="E28" s="15"/>
      <c r="F28" s="15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2" t="s">
        <v>268</v>
      </c>
      <c r="C29" s="54">
        <v>200</v>
      </c>
      <c r="D29" s="53" t="s">
        <v>83</v>
      </c>
      <c r="E29" s="15"/>
      <c r="F29" s="15">
        <f t="shared" si="0"/>
        <v>0</v>
      </c>
      <c r="G29" s="6"/>
      <c r="H29" s="15">
        <f t="shared" si="1"/>
        <v>0</v>
      </c>
    </row>
    <row r="30" spans="1:8" ht="15">
      <c r="A30" s="4">
        <v>26</v>
      </c>
      <c r="B30" s="42" t="s">
        <v>175</v>
      </c>
      <c r="C30" s="54">
        <v>100</v>
      </c>
      <c r="D30" s="53" t="s">
        <v>81</v>
      </c>
      <c r="E30" s="15"/>
      <c r="F30" s="15">
        <f t="shared" si="0"/>
        <v>0</v>
      </c>
      <c r="G30" s="6"/>
      <c r="H30" s="15">
        <f t="shared" si="1"/>
        <v>0</v>
      </c>
    </row>
    <row r="31" spans="1:8" ht="15">
      <c r="A31" s="4">
        <v>27</v>
      </c>
      <c r="B31" s="47" t="s">
        <v>204</v>
      </c>
      <c r="C31" s="54">
        <v>1300</v>
      </c>
      <c r="D31" s="53" t="s">
        <v>83</v>
      </c>
      <c r="E31" s="15"/>
      <c r="F31" s="15">
        <f t="shared" si="0"/>
        <v>0</v>
      </c>
      <c r="G31" s="6"/>
      <c r="H31" s="15">
        <f t="shared" si="1"/>
        <v>0</v>
      </c>
    </row>
    <row r="32" spans="1:8" ht="15">
      <c r="A32" s="4">
        <v>28</v>
      </c>
      <c r="B32" s="47" t="s">
        <v>217</v>
      </c>
      <c r="C32" s="54">
        <v>200</v>
      </c>
      <c r="D32" s="53" t="s">
        <v>83</v>
      </c>
      <c r="E32" s="15"/>
      <c r="F32" s="15">
        <f t="shared" si="0"/>
        <v>0</v>
      </c>
      <c r="G32" s="6"/>
      <c r="H32" s="15">
        <f t="shared" si="1"/>
        <v>0</v>
      </c>
    </row>
    <row r="33" spans="1:8" ht="15">
      <c r="A33" s="4">
        <v>29</v>
      </c>
      <c r="B33" s="47" t="s">
        <v>250</v>
      </c>
      <c r="C33" s="54">
        <v>700</v>
      </c>
      <c r="D33" s="53" t="s">
        <v>83</v>
      </c>
      <c r="E33" s="15"/>
      <c r="F33" s="15">
        <f t="shared" si="0"/>
        <v>0</v>
      </c>
      <c r="G33" s="6"/>
      <c r="H33" s="15">
        <f t="shared" si="1"/>
        <v>0</v>
      </c>
    </row>
    <row r="34" spans="1:8" ht="15">
      <c r="A34" s="4">
        <v>30</v>
      </c>
      <c r="B34" s="47" t="s">
        <v>251</v>
      </c>
      <c r="C34" s="54">
        <v>200</v>
      </c>
      <c r="D34" s="53" t="s">
        <v>269</v>
      </c>
      <c r="E34" s="15"/>
      <c r="F34" s="15">
        <f t="shared" si="0"/>
        <v>0</v>
      </c>
      <c r="G34" s="6"/>
      <c r="H34" s="15">
        <f t="shared" si="1"/>
        <v>0</v>
      </c>
    </row>
    <row r="35" spans="1:8" ht="15">
      <c r="A35" s="4">
        <v>31</v>
      </c>
      <c r="B35" s="42" t="s">
        <v>270</v>
      </c>
      <c r="C35" s="54">
        <v>90</v>
      </c>
      <c r="D35" s="53" t="s">
        <v>81</v>
      </c>
      <c r="E35" s="15"/>
      <c r="F35" s="15">
        <f>ROUND(E35*C35,2)</f>
        <v>0</v>
      </c>
      <c r="G35" s="6"/>
      <c r="H35" s="15">
        <f>ROUND(F35+F35*G35,2)</f>
        <v>0</v>
      </c>
    </row>
    <row r="36" spans="1:8" ht="15">
      <c r="A36" s="60" t="s">
        <v>6</v>
      </c>
      <c r="B36" s="61"/>
      <c r="C36" s="61"/>
      <c r="D36" s="61"/>
      <c r="E36" s="62"/>
      <c r="F36" s="23">
        <f>SUM(F5:F35)</f>
        <v>0</v>
      </c>
      <c r="G36" s="7"/>
      <c r="H36" s="56">
        <f>SUM(H5:H35)</f>
        <v>0</v>
      </c>
    </row>
    <row r="37" spans="1:8" ht="15">
      <c r="A37" s="36"/>
      <c r="B37" s="36"/>
      <c r="C37" s="36"/>
      <c r="D37" s="36"/>
      <c r="E37" s="36"/>
      <c r="F37" s="37"/>
      <c r="G37" s="38"/>
      <c r="H37" s="37"/>
    </row>
    <row r="38" spans="1:8" ht="15">
      <c r="A38" s="36"/>
      <c r="B38" s="36"/>
      <c r="C38" s="36"/>
      <c r="D38" s="36"/>
      <c r="E38" s="36"/>
      <c r="F38" s="37"/>
      <c r="G38" s="38"/>
      <c r="H38" s="37"/>
    </row>
    <row r="40" spans="1:8" ht="15">
      <c r="A40" s="32"/>
      <c r="B40" s="33"/>
      <c r="C40" s="33"/>
      <c r="D40" s="33"/>
      <c r="E40" s="33"/>
      <c r="F40" s="33"/>
      <c r="G40" s="33"/>
      <c r="H40" s="31"/>
    </row>
    <row r="41" spans="1:8" ht="15">
      <c r="A41" s="32"/>
      <c r="B41" s="33"/>
      <c r="C41" s="33"/>
      <c r="D41" s="33"/>
      <c r="E41" s="33"/>
      <c r="F41" s="33"/>
      <c r="G41" s="33"/>
      <c r="H41" s="31"/>
    </row>
    <row r="42" spans="1:3" ht="15">
      <c r="A42" s="34" t="s">
        <v>185</v>
      </c>
      <c r="B42" s="35"/>
      <c r="C42" s="35"/>
    </row>
    <row r="43" spans="1:3" ht="15">
      <c r="A43" s="35" t="s">
        <v>186</v>
      </c>
      <c r="B43" s="35"/>
      <c r="C43" s="35"/>
    </row>
    <row r="44" spans="1:3" ht="15">
      <c r="A44" s="35" t="s">
        <v>211</v>
      </c>
      <c r="B44" s="35"/>
      <c r="C44" s="35"/>
    </row>
    <row r="45" spans="1:3" ht="15">
      <c r="A45" s="35" t="s">
        <v>188</v>
      </c>
      <c r="B45" s="35"/>
      <c r="C45" s="35"/>
    </row>
    <row r="46" spans="1:3" ht="15">
      <c r="A46" s="35" t="s">
        <v>266</v>
      </c>
      <c r="B46" s="35"/>
      <c r="C46" s="35"/>
    </row>
    <row r="47" spans="1:3" ht="15">
      <c r="A47" s="59" t="s">
        <v>283</v>
      </c>
      <c r="B47" s="35"/>
      <c r="C47" s="35"/>
    </row>
    <row r="48" ht="15">
      <c r="A48" s="49" t="s">
        <v>265</v>
      </c>
    </row>
  </sheetData>
  <sheetProtection/>
  <mergeCells count="2">
    <mergeCell ref="A36:E36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7">
      <selection activeCell="A31" sqref="A31"/>
    </sheetView>
  </sheetViews>
  <sheetFormatPr defaultColWidth="9.140625" defaultRowHeight="15"/>
  <cols>
    <col min="1" max="1" width="4.140625" style="0" bestFit="1" customWidth="1"/>
    <col min="2" max="2" width="31.57421875" style="0" customWidth="1"/>
    <col min="4" max="4" width="5.140625" style="0" bestFit="1" customWidth="1"/>
    <col min="5" max="5" width="6.57421875" style="27" bestFit="1" customWidth="1"/>
    <col min="6" max="6" width="12.421875" style="0" customWidth="1"/>
    <col min="7" max="7" width="6.57421875" style="0" bestFit="1" customWidth="1"/>
    <col min="8" max="8" width="11.57421875" style="0" customWidth="1"/>
  </cols>
  <sheetData>
    <row r="1" spans="1:8" ht="15">
      <c r="A1" s="64" t="s">
        <v>89</v>
      </c>
      <c r="B1" s="64"/>
      <c r="C1" s="64"/>
      <c r="D1" s="64"/>
      <c r="E1" s="64"/>
      <c r="F1" s="64"/>
      <c r="G1" s="64"/>
      <c r="H1" s="64"/>
    </row>
    <row r="2" spans="1:8" ht="15">
      <c r="A2" s="19"/>
      <c r="B2" s="21"/>
      <c r="C2" s="22"/>
      <c r="D2" s="22"/>
      <c r="E2" s="25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">
      <c r="A5" s="4">
        <v>1</v>
      </c>
      <c r="B5" s="40" t="s">
        <v>218</v>
      </c>
      <c r="C5" s="52">
        <v>6100</v>
      </c>
      <c r="D5" s="53" t="s">
        <v>81</v>
      </c>
      <c r="E5" s="26"/>
      <c r="F5" s="14">
        <f>ROUND(E5*C5,2)</f>
        <v>0</v>
      </c>
      <c r="G5" s="6"/>
      <c r="H5" s="14">
        <f>ROUND(F5+F5*G5,2)</f>
        <v>0</v>
      </c>
    </row>
    <row r="6" spans="1:8" ht="15">
      <c r="A6" s="4">
        <v>2</v>
      </c>
      <c r="B6" s="40" t="s">
        <v>137</v>
      </c>
      <c r="C6" s="52">
        <v>200</v>
      </c>
      <c r="D6" s="53" t="s">
        <v>81</v>
      </c>
      <c r="E6" s="26"/>
      <c r="F6" s="14">
        <f aca="true" t="shared" si="0" ref="F6:F19">ROUND(E6*C6,2)</f>
        <v>0</v>
      </c>
      <c r="G6" s="6"/>
      <c r="H6" s="14">
        <f aca="true" t="shared" si="1" ref="H6:H19">ROUND(F6+F6*G6,2)</f>
        <v>0</v>
      </c>
    </row>
    <row r="7" spans="1:8" ht="15">
      <c r="A7" s="4">
        <v>3</v>
      </c>
      <c r="B7" s="40" t="s">
        <v>138</v>
      </c>
      <c r="C7" s="52">
        <v>600</v>
      </c>
      <c r="D7" s="53" t="s">
        <v>81</v>
      </c>
      <c r="E7" s="26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40" t="s">
        <v>139</v>
      </c>
      <c r="C8" s="52">
        <v>400</v>
      </c>
      <c r="D8" s="53" t="s">
        <v>81</v>
      </c>
      <c r="E8" s="26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40" t="s">
        <v>140</v>
      </c>
      <c r="C9" s="52">
        <v>400</v>
      </c>
      <c r="D9" s="53" t="s">
        <v>81</v>
      </c>
      <c r="E9" s="26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40" t="s">
        <v>271</v>
      </c>
      <c r="C10" s="52">
        <v>3000</v>
      </c>
      <c r="D10" s="53" t="s">
        <v>81</v>
      </c>
      <c r="E10" s="26"/>
      <c r="F10" s="14">
        <f t="shared" si="0"/>
        <v>0</v>
      </c>
      <c r="G10" s="6"/>
      <c r="H10" s="14">
        <f t="shared" si="1"/>
        <v>0</v>
      </c>
    </row>
    <row r="11" spans="1:8" ht="15">
      <c r="A11" s="4">
        <v>7</v>
      </c>
      <c r="B11" s="40" t="s">
        <v>272</v>
      </c>
      <c r="C11" s="52">
        <v>15000</v>
      </c>
      <c r="D11" s="53" t="s">
        <v>83</v>
      </c>
      <c r="E11" s="26"/>
      <c r="F11" s="14">
        <f t="shared" si="0"/>
        <v>0</v>
      </c>
      <c r="G11" s="6"/>
      <c r="H11" s="14">
        <f t="shared" si="1"/>
        <v>0</v>
      </c>
    </row>
    <row r="12" spans="1:8" ht="15">
      <c r="A12" s="4">
        <v>8</v>
      </c>
      <c r="B12" s="40" t="s">
        <v>15</v>
      </c>
      <c r="C12" s="52">
        <v>50</v>
      </c>
      <c r="D12" s="53" t="s">
        <v>81</v>
      </c>
      <c r="E12" s="26"/>
      <c r="F12" s="14">
        <f t="shared" si="0"/>
        <v>0</v>
      </c>
      <c r="G12" s="6"/>
      <c r="H12" s="14">
        <f t="shared" si="1"/>
        <v>0</v>
      </c>
    </row>
    <row r="13" spans="1:8" ht="15">
      <c r="A13" s="4">
        <v>9</v>
      </c>
      <c r="B13" s="40" t="s">
        <v>219</v>
      </c>
      <c r="C13" s="52">
        <v>1120</v>
      </c>
      <c r="D13" s="53" t="s">
        <v>83</v>
      </c>
      <c r="E13" s="26"/>
      <c r="F13" s="14">
        <f t="shared" si="0"/>
        <v>0</v>
      </c>
      <c r="G13" s="6"/>
      <c r="H13" s="14">
        <f t="shared" si="1"/>
        <v>0</v>
      </c>
    </row>
    <row r="14" spans="1:8" ht="15">
      <c r="A14" s="4">
        <v>10</v>
      </c>
      <c r="B14" s="40" t="s">
        <v>220</v>
      </c>
      <c r="C14" s="52">
        <v>1500</v>
      </c>
      <c r="D14" s="53" t="s">
        <v>83</v>
      </c>
      <c r="E14" s="26"/>
      <c r="F14" s="14">
        <f t="shared" si="0"/>
        <v>0</v>
      </c>
      <c r="G14" s="6"/>
      <c r="H14" s="14">
        <f t="shared" si="1"/>
        <v>0</v>
      </c>
    </row>
    <row r="15" spans="1:8" ht="15">
      <c r="A15" s="4">
        <v>11</v>
      </c>
      <c r="B15" s="40" t="s">
        <v>221</v>
      </c>
      <c r="C15" s="52">
        <v>500</v>
      </c>
      <c r="D15" s="53" t="s">
        <v>83</v>
      </c>
      <c r="E15" s="26"/>
      <c r="F15" s="14">
        <f t="shared" si="0"/>
        <v>0</v>
      </c>
      <c r="G15" s="6"/>
      <c r="H15" s="14">
        <f t="shared" si="1"/>
        <v>0</v>
      </c>
    </row>
    <row r="16" spans="1:8" ht="15">
      <c r="A16" s="4">
        <v>12</v>
      </c>
      <c r="B16" s="40" t="s">
        <v>106</v>
      </c>
      <c r="C16" s="52">
        <v>200</v>
      </c>
      <c r="D16" s="55" t="s">
        <v>83</v>
      </c>
      <c r="E16" s="26"/>
      <c r="F16" s="14">
        <f t="shared" si="0"/>
        <v>0</v>
      </c>
      <c r="G16" s="6"/>
      <c r="H16" s="14">
        <f t="shared" si="1"/>
        <v>0</v>
      </c>
    </row>
    <row r="17" spans="1:8" ht="15">
      <c r="A17" s="4">
        <v>13</v>
      </c>
      <c r="B17" s="40" t="s">
        <v>107</v>
      </c>
      <c r="C17" s="52">
        <v>200</v>
      </c>
      <c r="D17" s="55" t="s">
        <v>83</v>
      </c>
      <c r="E17" s="26"/>
      <c r="F17" s="14">
        <f t="shared" si="0"/>
        <v>0</v>
      </c>
      <c r="G17" s="6"/>
      <c r="H17" s="14">
        <f t="shared" si="1"/>
        <v>0</v>
      </c>
    </row>
    <row r="18" spans="1:8" ht="15">
      <c r="A18" s="4">
        <v>14</v>
      </c>
      <c r="B18" s="40" t="s">
        <v>222</v>
      </c>
      <c r="C18" s="52">
        <v>8000</v>
      </c>
      <c r="D18" s="55" t="s">
        <v>83</v>
      </c>
      <c r="E18" s="26"/>
      <c r="F18" s="14">
        <f t="shared" si="0"/>
        <v>0</v>
      </c>
      <c r="G18" s="6"/>
      <c r="H18" s="14">
        <f t="shared" si="1"/>
        <v>0</v>
      </c>
    </row>
    <row r="19" spans="1:8" ht="15">
      <c r="A19" s="4">
        <v>15</v>
      </c>
      <c r="B19" s="40" t="s">
        <v>260</v>
      </c>
      <c r="C19" s="52">
        <v>400</v>
      </c>
      <c r="D19" s="55" t="s">
        <v>83</v>
      </c>
      <c r="E19" s="26"/>
      <c r="F19" s="14">
        <f t="shared" si="0"/>
        <v>0</v>
      </c>
      <c r="G19" s="6"/>
      <c r="H19" s="14">
        <f t="shared" si="1"/>
        <v>0</v>
      </c>
    </row>
    <row r="20" spans="1:8" ht="15">
      <c r="A20" s="60" t="s">
        <v>144</v>
      </c>
      <c r="B20" s="61"/>
      <c r="C20" s="61"/>
      <c r="D20" s="61"/>
      <c r="E20" s="62"/>
      <c r="F20" s="23">
        <f>SUM(F5:F19)</f>
        <v>0</v>
      </c>
      <c r="G20" s="7"/>
      <c r="H20" s="56">
        <f>SUM(H5:H19)</f>
        <v>0</v>
      </c>
    </row>
    <row r="21" ht="15">
      <c r="A21" s="24"/>
    </row>
    <row r="22" ht="15">
      <c r="A22" s="24"/>
    </row>
    <row r="23" ht="15">
      <c r="A23" s="24"/>
    </row>
    <row r="24" spans="1:8" ht="15">
      <c r="A24" s="32"/>
      <c r="B24" s="33"/>
      <c r="C24" s="33"/>
      <c r="D24" s="33"/>
      <c r="E24" s="33"/>
      <c r="F24" s="33"/>
      <c r="G24" s="33"/>
      <c r="H24" s="31"/>
    </row>
    <row r="25" spans="1:8" ht="15">
      <c r="A25" s="32"/>
      <c r="B25" s="33"/>
      <c r="C25" s="33"/>
      <c r="D25" s="33"/>
      <c r="E25" s="33"/>
      <c r="F25" s="33"/>
      <c r="G25" s="33"/>
      <c r="H25" s="31"/>
    </row>
    <row r="26" spans="1:5" ht="15">
      <c r="A26" s="34" t="s">
        <v>185</v>
      </c>
      <c r="B26" s="35"/>
      <c r="C26" s="35"/>
      <c r="E26"/>
    </row>
    <row r="27" spans="1:5" ht="15">
      <c r="A27" s="35" t="s">
        <v>186</v>
      </c>
      <c r="B27" s="35"/>
      <c r="C27" s="35"/>
      <c r="E27"/>
    </row>
    <row r="28" spans="1:5" ht="15">
      <c r="A28" s="35" t="s">
        <v>212</v>
      </c>
      <c r="B28" s="35"/>
      <c r="C28" s="35"/>
      <c r="E28"/>
    </row>
    <row r="29" spans="1:5" ht="15">
      <c r="A29" s="35" t="s">
        <v>188</v>
      </c>
      <c r="B29" s="35"/>
      <c r="C29" s="35"/>
      <c r="E29"/>
    </row>
    <row r="30" spans="1:5" ht="15">
      <c r="A30" s="35" t="s">
        <v>266</v>
      </c>
      <c r="B30" s="35"/>
      <c r="C30" s="35"/>
      <c r="E30"/>
    </row>
    <row r="31" spans="1:5" ht="15">
      <c r="A31" s="59" t="s">
        <v>283</v>
      </c>
      <c r="B31" s="35"/>
      <c r="C31" s="35"/>
      <c r="E31"/>
    </row>
    <row r="32" ht="15">
      <c r="A32" s="49" t="s">
        <v>265</v>
      </c>
    </row>
  </sheetData>
  <sheetProtection/>
  <mergeCells count="2">
    <mergeCell ref="A20:E20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view="pageLayout" workbookViewId="0" topLeftCell="A41">
      <selection activeCell="A55" sqref="A55"/>
    </sheetView>
  </sheetViews>
  <sheetFormatPr defaultColWidth="9.140625" defaultRowHeight="15"/>
  <cols>
    <col min="1" max="1" width="4.140625" style="0" bestFit="1" customWidth="1"/>
    <col min="2" max="2" width="21.7109375" style="0" bestFit="1" customWidth="1"/>
    <col min="3" max="3" width="7.8515625" style="0" bestFit="1" customWidth="1"/>
    <col min="4" max="4" width="6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7.7109375" style="0" customWidth="1"/>
  </cols>
  <sheetData>
    <row r="1" spans="1:8" ht="15">
      <c r="A1" s="64" t="s">
        <v>90</v>
      </c>
      <c r="B1" s="64"/>
      <c r="C1" s="64"/>
      <c r="D1" s="64"/>
      <c r="E1" s="64"/>
      <c r="F1" s="64"/>
      <c r="G1" s="64"/>
      <c r="H1" s="64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">
      <c r="A5" s="4">
        <v>1</v>
      </c>
      <c r="B5" s="40" t="s">
        <v>16</v>
      </c>
      <c r="C5" s="52">
        <v>1000</v>
      </c>
      <c r="D5" s="53" t="s">
        <v>81</v>
      </c>
      <c r="E5" s="14"/>
      <c r="F5" s="14">
        <f>ROUND(C5*E5,2)</f>
        <v>0</v>
      </c>
      <c r="G5" s="6"/>
      <c r="H5" s="15">
        <f>ROUND(F5+F5*G5,2)</f>
        <v>0</v>
      </c>
    </row>
    <row r="6" spans="1:8" ht="15">
      <c r="A6" s="4">
        <v>2</v>
      </c>
      <c r="B6" s="40" t="s">
        <v>17</v>
      </c>
      <c r="C6" s="52">
        <v>700</v>
      </c>
      <c r="D6" s="53" t="s">
        <v>81</v>
      </c>
      <c r="E6" s="14"/>
      <c r="F6" s="14">
        <f aca="true" t="shared" si="0" ref="F6:F43">ROUND(C6*E6,2)</f>
        <v>0</v>
      </c>
      <c r="G6" s="6"/>
      <c r="H6" s="15">
        <f aca="true" t="shared" si="1" ref="H6:H43">ROUND(F6+F6*G6,2)</f>
        <v>0</v>
      </c>
    </row>
    <row r="7" spans="1:8" ht="15">
      <c r="A7" s="4">
        <v>3</v>
      </c>
      <c r="B7" s="40" t="s">
        <v>18</v>
      </c>
      <c r="C7" s="52">
        <v>2000</v>
      </c>
      <c r="D7" s="53" t="s">
        <v>81</v>
      </c>
      <c r="E7" s="14"/>
      <c r="F7" s="14">
        <f t="shared" si="0"/>
        <v>0</v>
      </c>
      <c r="G7" s="6"/>
      <c r="H7" s="15">
        <f t="shared" si="1"/>
        <v>0</v>
      </c>
    </row>
    <row r="8" spans="1:8" ht="15">
      <c r="A8" s="4">
        <v>4</v>
      </c>
      <c r="B8" s="40" t="s">
        <v>19</v>
      </c>
      <c r="C8" s="52">
        <v>320</v>
      </c>
      <c r="D8" s="53" t="s">
        <v>81</v>
      </c>
      <c r="E8" s="14"/>
      <c r="F8" s="14">
        <f t="shared" si="0"/>
        <v>0</v>
      </c>
      <c r="G8" s="6"/>
      <c r="H8" s="15">
        <f t="shared" si="1"/>
        <v>0</v>
      </c>
    </row>
    <row r="9" spans="1:8" ht="15">
      <c r="A9" s="4">
        <v>5</v>
      </c>
      <c r="B9" s="40" t="s">
        <v>108</v>
      </c>
      <c r="C9" s="52">
        <v>5000</v>
      </c>
      <c r="D9" s="53" t="s">
        <v>81</v>
      </c>
      <c r="E9" s="14"/>
      <c r="F9" s="14">
        <f t="shared" si="0"/>
        <v>0</v>
      </c>
      <c r="G9" s="6"/>
      <c r="H9" s="15">
        <f t="shared" si="1"/>
        <v>0</v>
      </c>
    </row>
    <row r="10" spans="1:8" ht="15">
      <c r="A10" s="4">
        <v>6</v>
      </c>
      <c r="B10" s="40" t="s">
        <v>20</v>
      </c>
      <c r="C10" s="52">
        <v>11000</v>
      </c>
      <c r="D10" s="53" t="s">
        <v>81</v>
      </c>
      <c r="E10" s="14"/>
      <c r="F10" s="14">
        <f t="shared" si="0"/>
        <v>0</v>
      </c>
      <c r="G10" s="6"/>
      <c r="H10" s="15">
        <f t="shared" si="1"/>
        <v>0</v>
      </c>
    </row>
    <row r="11" spans="1:8" ht="48">
      <c r="A11" s="4">
        <v>7</v>
      </c>
      <c r="B11" s="45" t="s">
        <v>273</v>
      </c>
      <c r="C11" s="52">
        <v>300</v>
      </c>
      <c r="D11" s="53" t="s">
        <v>81</v>
      </c>
      <c r="E11" s="14"/>
      <c r="F11" s="15">
        <f t="shared" si="0"/>
        <v>0</v>
      </c>
      <c r="G11" s="6"/>
      <c r="H11" s="15">
        <f t="shared" si="1"/>
        <v>0</v>
      </c>
    </row>
    <row r="12" spans="1:8" ht="24.75">
      <c r="A12" s="4">
        <v>8</v>
      </c>
      <c r="B12" s="41" t="s">
        <v>274</v>
      </c>
      <c r="C12" s="52">
        <v>500</v>
      </c>
      <c r="D12" s="53" t="s">
        <v>81</v>
      </c>
      <c r="E12" s="14"/>
      <c r="F12" s="15">
        <f t="shared" si="0"/>
        <v>0</v>
      </c>
      <c r="G12" s="6"/>
      <c r="H12" s="15">
        <f t="shared" si="1"/>
        <v>0</v>
      </c>
    </row>
    <row r="13" spans="1:8" ht="15">
      <c r="A13" s="4">
        <v>9</v>
      </c>
      <c r="B13" s="41" t="s">
        <v>141</v>
      </c>
      <c r="C13" s="52">
        <v>200</v>
      </c>
      <c r="D13" s="53" t="s">
        <v>81</v>
      </c>
      <c r="E13" s="14"/>
      <c r="F13" s="14">
        <f t="shared" si="0"/>
        <v>0</v>
      </c>
      <c r="G13" s="6"/>
      <c r="H13" s="15">
        <f t="shared" si="1"/>
        <v>0</v>
      </c>
    </row>
    <row r="14" spans="1:8" ht="15">
      <c r="A14" s="4">
        <v>10</v>
      </c>
      <c r="B14" s="41" t="s">
        <v>21</v>
      </c>
      <c r="C14" s="52">
        <v>400</v>
      </c>
      <c r="D14" s="53" t="s">
        <v>81</v>
      </c>
      <c r="E14" s="18"/>
      <c r="F14" s="14">
        <f t="shared" si="0"/>
        <v>0</v>
      </c>
      <c r="G14" s="6"/>
      <c r="H14" s="15">
        <f t="shared" si="1"/>
        <v>0</v>
      </c>
    </row>
    <row r="15" spans="1:8" ht="15">
      <c r="A15" s="4">
        <v>11</v>
      </c>
      <c r="B15" s="40" t="s">
        <v>22</v>
      </c>
      <c r="C15" s="52">
        <v>200</v>
      </c>
      <c r="D15" s="53" t="s">
        <v>81</v>
      </c>
      <c r="E15" s="14"/>
      <c r="F15" s="14">
        <f t="shared" si="0"/>
        <v>0</v>
      </c>
      <c r="G15" s="6"/>
      <c r="H15" s="15">
        <f t="shared" si="1"/>
        <v>0</v>
      </c>
    </row>
    <row r="16" spans="1:8" ht="15">
      <c r="A16" s="4">
        <v>12</v>
      </c>
      <c r="B16" s="40" t="s">
        <v>23</v>
      </c>
      <c r="C16" s="52">
        <v>700</v>
      </c>
      <c r="D16" s="55" t="s">
        <v>81</v>
      </c>
      <c r="E16" s="14"/>
      <c r="F16" s="14">
        <f t="shared" si="0"/>
        <v>0</v>
      </c>
      <c r="G16" s="6"/>
      <c r="H16" s="15">
        <f t="shared" si="1"/>
        <v>0</v>
      </c>
    </row>
    <row r="17" spans="1:8" ht="15">
      <c r="A17" s="4">
        <v>13</v>
      </c>
      <c r="B17" s="40" t="s">
        <v>24</v>
      </c>
      <c r="C17" s="52">
        <v>500</v>
      </c>
      <c r="D17" s="55" t="s">
        <v>83</v>
      </c>
      <c r="E17" s="14"/>
      <c r="F17" s="14">
        <f t="shared" si="0"/>
        <v>0</v>
      </c>
      <c r="G17" s="6"/>
      <c r="H17" s="15">
        <f t="shared" si="1"/>
        <v>0</v>
      </c>
    </row>
    <row r="18" spans="1:8" ht="15">
      <c r="A18" s="4">
        <v>14</v>
      </c>
      <c r="B18" s="40" t="s">
        <v>25</v>
      </c>
      <c r="C18" s="52">
        <v>400</v>
      </c>
      <c r="D18" s="55" t="s">
        <v>81</v>
      </c>
      <c r="E18" s="14"/>
      <c r="F18" s="14">
        <f t="shared" si="0"/>
        <v>0</v>
      </c>
      <c r="G18" s="6"/>
      <c r="H18" s="15">
        <f t="shared" si="1"/>
        <v>0</v>
      </c>
    </row>
    <row r="19" spans="1:8" ht="15">
      <c r="A19" s="4">
        <v>15</v>
      </c>
      <c r="B19" s="41" t="s">
        <v>26</v>
      </c>
      <c r="C19" s="52">
        <v>150</v>
      </c>
      <c r="D19" s="55" t="s">
        <v>81</v>
      </c>
      <c r="E19" s="15"/>
      <c r="F19" s="14">
        <f t="shared" si="0"/>
        <v>0</v>
      </c>
      <c r="G19" s="6"/>
      <c r="H19" s="15">
        <f t="shared" si="1"/>
        <v>0</v>
      </c>
    </row>
    <row r="20" spans="1:8" ht="15">
      <c r="A20" s="4">
        <v>16</v>
      </c>
      <c r="B20" s="40" t="s">
        <v>109</v>
      </c>
      <c r="C20" s="52">
        <v>2000</v>
      </c>
      <c r="D20" s="55" t="s">
        <v>83</v>
      </c>
      <c r="E20" s="14"/>
      <c r="F20" s="14">
        <f t="shared" si="0"/>
        <v>0</v>
      </c>
      <c r="G20" s="6"/>
      <c r="H20" s="15">
        <f t="shared" si="1"/>
        <v>0</v>
      </c>
    </row>
    <row r="21" spans="1:8" ht="15">
      <c r="A21" s="4">
        <v>17</v>
      </c>
      <c r="B21" s="40" t="s">
        <v>27</v>
      </c>
      <c r="C21" s="52">
        <v>150</v>
      </c>
      <c r="D21" s="55" t="s">
        <v>83</v>
      </c>
      <c r="E21" s="14"/>
      <c r="F21" s="14">
        <f t="shared" si="0"/>
        <v>0</v>
      </c>
      <c r="G21" s="6"/>
      <c r="H21" s="15">
        <f t="shared" si="1"/>
        <v>0</v>
      </c>
    </row>
    <row r="22" spans="1:8" ht="15">
      <c r="A22" s="4">
        <v>18</v>
      </c>
      <c r="B22" s="40" t="s">
        <v>28</v>
      </c>
      <c r="C22" s="52">
        <v>2000</v>
      </c>
      <c r="D22" s="55" t="s">
        <v>85</v>
      </c>
      <c r="E22" s="14"/>
      <c r="F22" s="14">
        <f t="shared" si="0"/>
        <v>0</v>
      </c>
      <c r="G22" s="6"/>
      <c r="H22" s="15">
        <f t="shared" si="1"/>
        <v>0</v>
      </c>
    </row>
    <row r="23" spans="1:8" ht="15">
      <c r="A23" s="4">
        <v>19</v>
      </c>
      <c r="B23" s="40" t="s">
        <v>29</v>
      </c>
      <c r="C23" s="52">
        <v>1600</v>
      </c>
      <c r="D23" s="55" t="s">
        <v>85</v>
      </c>
      <c r="E23" s="14"/>
      <c r="F23" s="14">
        <f t="shared" si="0"/>
        <v>0</v>
      </c>
      <c r="G23" s="6"/>
      <c r="H23" s="15">
        <f t="shared" si="1"/>
        <v>0</v>
      </c>
    </row>
    <row r="24" spans="1:8" ht="15">
      <c r="A24" s="4">
        <v>20</v>
      </c>
      <c r="B24" s="40" t="s">
        <v>30</v>
      </c>
      <c r="C24" s="52">
        <v>2500</v>
      </c>
      <c r="D24" s="55" t="s">
        <v>81</v>
      </c>
      <c r="E24" s="14"/>
      <c r="F24" s="14">
        <f t="shared" si="0"/>
        <v>0</v>
      </c>
      <c r="G24" s="6"/>
      <c r="H24" s="15">
        <f t="shared" si="1"/>
        <v>0</v>
      </c>
    </row>
    <row r="25" spans="1:8" ht="48">
      <c r="A25" s="4">
        <v>21</v>
      </c>
      <c r="B25" s="45" t="s">
        <v>275</v>
      </c>
      <c r="C25" s="52">
        <v>1000</v>
      </c>
      <c r="D25" s="55" t="s">
        <v>81</v>
      </c>
      <c r="E25" s="14"/>
      <c r="F25" s="15">
        <f t="shared" si="0"/>
        <v>0</v>
      </c>
      <c r="G25" s="6"/>
      <c r="H25" s="15">
        <f t="shared" si="1"/>
        <v>0</v>
      </c>
    </row>
    <row r="26" spans="1:8" ht="24.75">
      <c r="A26" s="4">
        <v>22</v>
      </c>
      <c r="B26" s="41" t="s">
        <v>276</v>
      </c>
      <c r="C26" s="52">
        <v>500</v>
      </c>
      <c r="D26" s="55" t="s">
        <v>81</v>
      </c>
      <c r="E26" s="14"/>
      <c r="F26" s="15">
        <f t="shared" si="0"/>
        <v>0</v>
      </c>
      <c r="G26" s="6"/>
      <c r="H26" s="15">
        <f t="shared" si="1"/>
        <v>0</v>
      </c>
    </row>
    <row r="27" spans="1:8" ht="24.75">
      <c r="A27" s="4">
        <v>23</v>
      </c>
      <c r="B27" s="41" t="s">
        <v>277</v>
      </c>
      <c r="C27" s="52">
        <v>100</v>
      </c>
      <c r="D27" s="55" t="s">
        <v>81</v>
      </c>
      <c r="E27" s="14"/>
      <c r="F27" s="15">
        <f t="shared" si="0"/>
        <v>0</v>
      </c>
      <c r="G27" s="6"/>
      <c r="H27" s="15">
        <f t="shared" si="1"/>
        <v>0</v>
      </c>
    </row>
    <row r="28" spans="1:8" ht="15">
      <c r="A28" s="4">
        <v>24</v>
      </c>
      <c r="B28" s="40" t="s">
        <v>31</v>
      </c>
      <c r="C28" s="52">
        <v>1800</v>
      </c>
      <c r="D28" s="55" t="s">
        <v>85</v>
      </c>
      <c r="E28" s="14"/>
      <c r="F28" s="14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0" t="s">
        <v>32</v>
      </c>
      <c r="C29" s="52">
        <v>350</v>
      </c>
      <c r="D29" s="55" t="s">
        <v>83</v>
      </c>
      <c r="E29" s="14"/>
      <c r="F29" s="14">
        <f t="shared" si="0"/>
        <v>0</v>
      </c>
      <c r="G29" s="6"/>
      <c r="H29" s="15">
        <f t="shared" si="1"/>
        <v>0</v>
      </c>
    </row>
    <row r="30" spans="1:8" ht="15">
      <c r="A30" s="4">
        <v>26</v>
      </c>
      <c r="B30" s="40" t="s">
        <v>33</v>
      </c>
      <c r="C30" s="52">
        <v>300</v>
      </c>
      <c r="D30" s="55" t="s">
        <v>81</v>
      </c>
      <c r="E30" s="14"/>
      <c r="F30" s="14">
        <f t="shared" si="0"/>
        <v>0</v>
      </c>
      <c r="G30" s="6"/>
      <c r="H30" s="15">
        <f t="shared" si="1"/>
        <v>0</v>
      </c>
    </row>
    <row r="31" spans="1:8" ht="15">
      <c r="A31" s="4">
        <v>27</v>
      </c>
      <c r="B31" s="40" t="s">
        <v>34</v>
      </c>
      <c r="C31" s="52">
        <v>250</v>
      </c>
      <c r="D31" s="55" t="s">
        <v>81</v>
      </c>
      <c r="E31" s="14"/>
      <c r="F31" s="14">
        <f t="shared" si="0"/>
        <v>0</v>
      </c>
      <c r="G31" s="6"/>
      <c r="H31" s="15">
        <f t="shared" si="1"/>
        <v>0</v>
      </c>
    </row>
    <row r="32" spans="1:8" ht="15">
      <c r="A32" s="4">
        <v>28</v>
      </c>
      <c r="B32" s="40" t="s">
        <v>35</v>
      </c>
      <c r="C32" s="52">
        <v>500</v>
      </c>
      <c r="D32" s="55" t="s">
        <v>81</v>
      </c>
      <c r="E32" s="14"/>
      <c r="F32" s="14">
        <f t="shared" si="0"/>
        <v>0</v>
      </c>
      <c r="G32" s="6"/>
      <c r="H32" s="15">
        <f t="shared" si="1"/>
        <v>0</v>
      </c>
    </row>
    <row r="33" spans="1:8" ht="15">
      <c r="A33" s="4">
        <v>29</v>
      </c>
      <c r="B33" s="40" t="s">
        <v>176</v>
      </c>
      <c r="C33" s="52">
        <v>200</v>
      </c>
      <c r="D33" s="55" t="s">
        <v>81</v>
      </c>
      <c r="E33" s="14"/>
      <c r="F33" s="14">
        <f t="shared" si="0"/>
        <v>0</v>
      </c>
      <c r="G33" s="6"/>
      <c r="H33" s="15">
        <f t="shared" si="1"/>
        <v>0</v>
      </c>
    </row>
    <row r="34" spans="1:8" ht="15">
      <c r="A34" s="4">
        <v>30</v>
      </c>
      <c r="B34" s="40" t="s">
        <v>177</v>
      </c>
      <c r="C34" s="52">
        <v>120</v>
      </c>
      <c r="D34" s="55" t="s">
        <v>81</v>
      </c>
      <c r="E34" s="14"/>
      <c r="F34" s="14">
        <f t="shared" si="0"/>
        <v>0</v>
      </c>
      <c r="G34" s="6"/>
      <c r="H34" s="15">
        <f t="shared" si="1"/>
        <v>0</v>
      </c>
    </row>
    <row r="35" spans="1:8" ht="15">
      <c r="A35" s="4">
        <v>31</v>
      </c>
      <c r="B35" s="40" t="s">
        <v>36</v>
      </c>
      <c r="C35" s="52">
        <v>2</v>
      </c>
      <c r="D35" s="55" t="s">
        <v>81</v>
      </c>
      <c r="E35" s="14"/>
      <c r="F35" s="14">
        <f t="shared" si="0"/>
        <v>0</v>
      </c>
      <c r="G35" s="6"/>
      <c r="H35" s="15">
        <f t="shared" si="1"/>
        <v>0</v>
      </c>
    </row>
    <row r="36" spans="1:8" ht="15">
      <c r="A36" s="4">
        <v>32</v>
      </c>
      <c r="B36" s="40" t="s">
        <v>78</v>
      </c>
      <c r="C36" s="52">
        <v>1000</v>
      </c>
      <c r="D36" s="55" t="s">
        <v>85</v>
      </c>
      <c r="E36" s="14"/>
      <c r="F36" s="14">
        <f t="shared" si="0"/>
        <v>0</v>
      </c>
      <c r="G36" s="6"/>
      <c r="H36" s="15">
        <f t="shared" si="1"/>
        <v>0</v>
      </c>
    </row>
    <row r="37" spans="1:8" ht="15">
      <c r="A37" s="4">
        <v>33</v>
      </c>
      <c r="B37" s="40" t="s">
        <v>110</v>
      </c>
      <c r="C37" s="52">
        <v>20</v>
      </c>
      <c r="D37" s="55" t="s">
        <v>81</v>
      </c>
      <c r="E37" s="14"/>
      <c r="F37" s="14">
        <f t="shared" si="0"/>
        <v>0</v>
      </c>
      <c r="G37" s="6"/>
      <c r="H37" s="15">
        <f t="shared" si="1"/>
        <v>0</v>
      </c>
    </row>
    <row r="38" spans="1:8" ht="15">
      <c r="A38" s="4">
        <v>34</v>
      </c>
      <c r="B38" s="40" t="s">
        <v>111</v>
      </c>
      <c r="C38" s="52">
        <v>200</v>
      </c>
      <c r="D38" s="55" t="s">
        <v>83</v>
      </c>
      <c r="E38" s="14"/>
      <c r="F38" s="14">
        <f t="shared" si="0"/>
        <v>0</v>
      </c>
      <c r="G38" s="6"/>
      <c r="H38" s="15">
        <f t="shared" si="1"/>
        <v>0</v>
      </c>
    </row>
    <row r="39" spans="1:8" ht="15">
      <c r="A39" s="4">
        <v>35</v>
      </c>
      <c r="B39" s="40" t="s">
        <v>112</v>
      </c>
      <c r="C39" s="52">
        <v>20</v>
      </c>
      <c r="D39" s="55" t="s">
        <v>83</v>
      </c>
      <c r="E39" s="14"/>
      <c r="F39" s="14">
        <f t="shared" si="0"/>
        <v>0</v>
      </c>
      <c r="G39" s="6"/>
      <c r="H39" s="15">
        <f t="shared" si="1"/>
        <v>0</v>
      </c>
    </row>
    <row r="40" spans="1:8" ht="27" customHeight="1">
      <c r="A40" s="4">
        <v>36</v>
      </c>
      <c r="B40" s="41" t="s">
        <v>278</v>
      </c>
      <c r="C40" s="52">
        <v>50</v>
      </c>
      <c r="D40" s="55" t="s">
        <v>81</v>
      </c>
      <c r="E40" s="14"/>
      <c r="F40" s="15">
        <f t="shared" si="0"/>
        <v>0</v>
      </c>
      <c r="G40" s="6"/>
      <c r="H40" s="15">
        <f t="shared" si="1"/>
        <v>0</v>
      </c>
    </row>
    <row r="41" spans="1:8" ht="36.75">
      <c r="A41" s="4">
        <v>37</v>
      </c>
      <c r="B41" s="41" t="s">
        <v>279</v>
      </c>
      <c r="C41" s="52">
        <v>50</v>
      </c>
      <c r="D41" s="55" t="s">
        <v>81</v>
      </c>
      <c r="E41" s="14"/>
      <c r="F41" s="15">
        <f t="shared" si="0"/>
        <v>0</v>
      </c>
      <c r="G41" s="6"/>
      <c r="H41" s="15">
        <f t="shared" si="1"/>
        <v>0</v>
      </c>
    </row>
    <row r="42" spans="1:8" ht="15">
      <c r="A42" s="4">
        <v>38</v>
      </c>
      <c r="B42" s="40" t="s">
        <v>142</v>
      </c>
      <c r="C42" s="52">
        <v>100</v>
      </c>
      <c r="D42" s="55" t="s">
        <v>83</v>
      </c>
      <c r="E42" s="14"/>
      <c r="F42" s="14">
        <f t="shared" si="0"/>
        <v>0</v>
      </c>
      <c r="G42" s="6"/>
      <c r="H42" s="15">
        <f t="shared" si="1"/>
        <v>0</v>
      </c>
    </row>
    <row r="43" spans="1:8" ht="15">
      <c r="A43" s="4">
        <v>39</v>
      </c>
      <c r="B43" s="40" t="s">
        <v>79</v>
      </c>
      <c r="C43" s="52">
        <v>400</v>
      </c>
      <c r="D43" s="55" t="s">
        <v>81</v>
      </c>
      <c r="E43" s="14"/>
      <c r="F43" s="14">
        <f t="shared" si="0"/>
        <v>0</v>
      </c>
      <c r="G43" s="6"/>
      <c r="H43" s="15">
        <f t="shared" si="1"/>
        <v>0</v>
      </c>
    </row>
    <row r="44" spans="1:8" ht="15">
      <c r="A44" s="65" t="s">
        <v>6</v>
      </c>
      <c r="B44" s="66"/>
      <c r="C44" s="66"/>
      <c r="D44" s="66"/>
      <c r="E44" s="67"/>
      <c r="F44" s="17">
        <f>SUM(F5:F43)</f>
        <v>0</v>
      </c>
      <c r="G44" s="7"/>
      <c r="H44" s="57">
        <f>SUM(H5:H43)</f>
        <v>0</v>
      </c>
    </row>
    <row r="45" spans="1:8" ht="15">
      <c r="A45" s="38"/>
      <c r="B45" s="38"/>
      <c r="C45" s="38"/>
      <c r="D45" s="38"/>
      <c r="E45" s="38"/>
      <c r="F45" s="39"/>
      <c r="G45" s="38"/>
      <c r="H45" s="39"/>
    </row>
    <row r="46" spans="1:8" ht="15">
      <c r="A46" s="38"/>
      <c r="B46" s="38"/>
      <c r="C46" s="38"/>
      <c r="D46" s="38"/>
      <c r="E46" s="38"/>
      <c r="F46" s="39"/>
      <c r="G46" s="38"/>
      <c r="H46" s="39"/>
    </row>
    <row r="48" spans="1:8" ht="15">
      <c r="A48" s="32"/>
      <c r="B48" s="33"/>
      <c r="C48" s="33"/>
      <c r="D48" s="33"/>
      <c r="E48" s="33"/>
      <c r="F48" s="33"/>
      <c r="G48" s="33"/>
      <c r="H48" s="31"/>
    </row>
    <row r="49" spans="1:8" ht="15">
      <c r="A49" s="32"/>
      <c r="B49" s="33"/>
      <c r="C49" s="33"/>
      <c r="D49" s="33"/>
      <c r="E49" s="33"/>
      <c r="F49" s="33"/>
      <c r="G49" s="33"/>
      <c r="H49" s="31"/>
    </row>
    <row r="50" spans="1:3" ht="15">
      <c r="A50" s="34" t="s">
        <v>185</v>
      </c>
      <c r="B50" s="35"/>
      <c r="C50" s="35"/>
    </row>
    <row r="51" spans="1:3" ht="15">
      <c r="A51" s="35" t="s">
        <v>186</v>
      </c>
      <c r="B51" s="35"/>
      <c r="C51" s="35"/>
    </row>
    <row r="52" spans="1:3" ht="15">
      <c r="A52" s="35" t="s">
        <v>212</v>
      </c>
      <c r="B52" s="35"/>
      <c r="C52" s="35"/>
    </row>
    <row r="53" spans="1:3" ht="15">
      <c r="A53" s="35" t="s">
        <v>188</v>
      </c>
      <c r="B53" s="35"/>
      <c r="C53" s="35"/>
    </row>
    <row r="54" spans="1:3" ht="15">
      <c r="A54" s="35" t="s">
        <v>266</v>
      </c>
      <c r="B54" s="35"/>
      <c r="C54" s="35"/>
    </row>
    <row r="55" spans="1:3" ht="15">
      <c r="A55" s="59" t="s">
        <v>283</v>
      </c>
      <c r="B55" s="35"/>
      <c r="C55" s="35"/>
    </row>
    <row r="56" ht="15">
      <c r="A56" s="49" t="s">
        <v>265</v>
      </c>
    </row>
  </sheetData>
  <sheetProtection/>
  <mergeCells count="2">
    <mergeCell ref="A44:E44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view="pageLayout" workbookViewId="0" topLeftCell="A75">
      <selection activeCell="A98" sqref="A98"/>
    </sheetView>
  </sheetViews>
  <sheetFormatPr defaultColWidth="9.140625" defaultRowHeight="15"/>
  <cols>
    <col min="1" max="1" width="4.140625" style="0" bestFit="1" customWidth="1"/>
    <col min="2" max="2" width="30.57421875" style="0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2.8515625" style="0" customWidth="1"/>
    <col min="7" max="7" width="6.57421875" style="0" customWidth="1"/>
    <col min="8" max="8" width="15.57421875" style="0" customWidth="1"/>
  </cols>
  <sheetData>
    <row r="1" spans="1:8" ht="15">
      <c r="A1" s="64" t="s">
        <v>91</v>
      </c>
      <c r="B1" s="64"/>
      <c r="C1" s="64"/>
      <c r="D1" s="64"/>
      <c r="E1" s="64"/>
      <c r="F1" s="64"/>
      <c r="G1" s="64"/>
      <c r="H1" s="64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4" t="s">
        <v>252</v>
      </c>
      <c r="C5" s="52">
        <v>300</v>
      </c>
      <c r="D5" s="53" t="s">
        <v>81</v>
      </c>
      <c r="E5" s="15"/>
      <c r="F5" s="15">
        <f>ROUND(C5*E5,2)</f>
        <v>0</v>
      </c>
      <c r="G5" s="6"/>
      <c r="H5" s="15">
        <f>ROUND(F5+F5*G5,2)</f>
        <v>0</v>
      </c>
    </row>
    <row r="6" spans="1:8" ht="15">
      <c r="A6" s="4">
        <v>2</v>
      </c>
      <c r="B6" s="44" t="s">
        <v>134</v>
      </c>
      <c r="C6" s="52">
        <v>900</v>
      </c>
      <c r="D6" s="53" t="s">
        <v>81</v>
      </c>
      <c r="E6" s="15"/>
      <c r="F6" s="15">
        <f aca="true" t="shared" si="0" ref="F6:F58">ROUND(C6*E6,2)</f>
        <v>0</v>
      </c>
      <c r="G6" s="6"/>
      <c r="H6" s="15">
        <f aca="true" t="shared" si="1" ref="H6:H58">ROUND(F6+F6*G6,2)</f>
        <v>0</v>
      </c>
    </row>
    <row r="7" spans="1:8" ht="15">
      <c r="A7" s="4">
        <v>3</v>
      </c>
      <c r="B7" s="44" t="s">
        <v>37</v>
      </c>
      <c r="C7" s="52">
        <v>50</v>
      </c>
      <c r="D7" s="53" t="s">
        <v>81</v>
      </c>
      <c r="E7" s="15"/>
      <c r="F7" s="15">
        <f t="shared" si="0"/>
        <v>0</v>
      </c>
      <c r="G7" s="6"/>
      <c r="H7" s="15">
        <f t="shared" si="1"/>
        <v>0</v>
      </c>
    </row>
    <row r="8" spans="1:8" ht="15">
      <c r="A8" s="4">
        <v>4</v>
      </c>
      <c r="B8" s="44" t="s">
        <v>38</v>
      </c>
      <c r="C8" s="52">
        <v>800</v>
      </c>
      <c r="D8" s="53" t="s">
        <v>81</v>
      </c>
      <c r="E8" s="15"/>
      <c r="F8" s="15">
        <f t="shared" si="0"/>
        <v>0</v>
      </c>
      <c r="G8" s="6"/>
      <c r="H8" s="15">
        <f t="shared" si="1"/>
        <v>0</v>
      </c>
    </row>
    <row r="9" spans="1:8" ht="15">
      <c r="A9" s="4">
        <v>5</v>
      </c>
      <c r="B9" s="44" t="s">
        <v>39</v>
      </c>
      <c r="C9" s="52">
        <v>450</v>
      </c>
      <c r="D9" s="53" t="s">
        <v>81</v>
      </c>
      <c r="E9" s="15"/>
      <c r="F9" s="15">
        <f t="shared" si="0"/>
        <v>0</v>
      </c>
      <c r="G9" s="6"/>
      <c r="H9" s="15">
        <f t="shared" si="1"/>
        <v>0</v>
      </c>
    </row>
    <row r="10" spans="1:8" ht="15">
      <c r="A10" s="4">
        <v>6</v>
      </c>
      <c r="B10" s="44" t="s">
        <v>40</v>
      </c>
      <c r="C10" s="52">
        <v>300</v>
      </c>
      <c r="D10" s="53" t="s">
        <v>81</v>
      </c>
      <c r="E10" s="15"/>
      <c r="F10" s="15">
        <f t="shared" si="0"/>
        <v>0</v>
      </c>
      <c r="G10" s="6"/>
      <c r="H10" s="15">
        <f t="shared" si="1"/>
        <v>0</v>
      </c>
    </row>
    <row r="11" spans="1:8" ht="15">
      <c r="A11" s="4">
        <v>7</v>
      </c>
      <c r="B11" s="44" t="s">
        <v>192</v>
      </c>
      <c r="C11" s="52">
        <v>120</v>
      </c>
      <c r="D11" s="55" t="s">
        <v>81</v>
      </c>
      <c r="E11" s="15"/>
      <c r="F11" s="15">
        <f t="shared" si="0"/>
        <v>0</v>
      </c>
      <c r="G11" s="6"/>
      <c r="H11" s="15">
        <f t="shared" si="1"/>
        <v>0</v>
      </c>
    </row>
    <row r="12" spans="1:8" ht="15">
      <c r="A12" s="4">
        <v>8</v>
      </c>
      <c r="B12" s="44" t="s">
        <v>126</v>
      </c>
      <c r="C12" s="52">
        <v>50</v>
      </c>
      <c r="D12" s="55" t="s">
        <v>81</v>
      </c>
      <c r="E12" s="15"/>
      <c r="F12" s="15">
        <f t="shared" si="0"/>
        <v>0</v>
      </c>
      <c r="G12" s="6"/>
      <c r="H12" s="15">
        <f t="shared" si="1"/>
        <v>0</v>
      </c>
    </row>
    <row r="13" spans="1:8" ht="15">
      <c r="A13" s="4">
        <v>9</v>
      </c>
      <c r="B13" s="44" t="s">
        <v>41</v>
      </c>
      <c r="C13" s="52">
        <v>80</v>
      </c>
      <c r="D13" s="55" t="s">
        <v>81</v>
      </c>
      <c r="E13" s="18"/>
      <c r="F13" s="15">
        <f t="shared" si="0"/>
        <v>0</v>
      </c>
      <c r="G13" s="6"/>
      <c r="H13" s="15">
        <f t="shared" si="1"/>
        <v>0</v>
      </c>
    </row>
    <row r="14" spans="1:8" ht="15">
      <c r="A14" s="4">
        <v>10</v>
      </c>
      <c r="B14" s="44" t="s">
        <v>131</v>
      </c>
      <c r="C14" s="52">
        <v>50</v>
      </c>
      <c r="D14" s="55" t="s">
        <v>81</v>
      </c>
      <c r="E14" s="15"/>
      <c r="F14" s="15">
        <f t="shared" si="0"/>
        <v>0</v>
      </c>
      <c r="G14" s="6"/>
      <c r="H14" s="15">
        <f t="shared" si="1"/>
        <v>0</v>
      </c>
    </row>
    <row r="15" spans="1:8" ht="15">
      <c r="A15" s="4">
        <v>11</v>
      </c>
      <c r="B15" s="44" t="s">
        <v>42</v>
      </c>
      <c r="C15" s="52">
        <v>600</v>
      </c>
      <c r="D15" s="55" t="s">
        <v>81</v>
      </c>
      <c r="E15" s="15"/>
      <c r="F15" s="15">
        <f t="shared" si="0"/>
        <v>0</v>
      </c>
      <c r="G15" s="6"/>
      <c r="H15" s="15">
        <f t="shared" si="1"/>
        <v>0</v>
      </c>
    </row>
    <row r="16" spans="1:8" ht="24">
      <c r="A16" s="4">
        <v>12</v>
      </c>
      <c r="B16" s="45" t="s">
        <v>43</v>
      </c>
      <c r="C16" s="52">
        <v>200</v>
      </c>
      <c r="D16" s="55" t="s">
        <v>81</v>
      </c>
      <c r="E16" s="15"/>
      <c r="F16" s="15">
        <f t="shared" si="0"/>
        <v>0</v>
      </c>
      <c r="G16" s="6"/>
      <c r="H16" s="15">
        <f t="shared" si="1"/>
        <v>0</v>
      </c>
    </row>
    <row r="17" spans="1:8" ht="15">
      <c r="A17" s="4">
        <v>13</v>
      </c>
      <c r="B17" s="44" t="s">
        <v>44</v>
      </c>
      <c r="C17" s="52">
        <v>250</v>
      </c>
      <c r="D17" s="55" t="s">
        <v>81</v>
      </c>
      <c r="E17" s="15"/>
      <c r="F17" s="15">
        <f t="shared" si="0"/>
        <v>0</v>
      </c>
      <c r="G17" s="6"/>
      <c r="H17" s="15">
        <f t="shared" si="1"/>
        <v>0</v>
      </c>
    </row>
    <row r="18" spans="1:8" ht="15">
      <c r="A18" s="4">
        <v>14</v>
      </c>
      <c r="B18" s="44" t="s">
        <v>45</v>
      </c>
      <c r="C18" s="52">
        <v>50</v>
      </c>
      <c r="D18" s="55" t="s">
        <v>81</v>
      </c>
      <c r="E18" s="15"/>
      <c r="F18" s="15">
        <f t="shared" si="0"/>
        <v>0</v>
      </c>
      <c r="G18" s="6"/>
      <c r="H18" s="15">
        <f t="shared" si="1"/>
        <v>0</v>
      </c>
    </row>
    <row r="19" spans="1:8" ht="15">
      <c r="A19" s="4">
        <v>15</v>
      </c>
      <c r="B19" s="44" t="s">
        <v>46</v>
      </c>
      <c r="C19" s="52">
        <v>50</v>
      </c>
      <c r="D19" s="55" t="s">
        <v>81</v>
      </c>
      <c r="E19" s="15"/>
      <c r="F19" s="15">
        <f t="shared" si="0"/>
        <v>0</v>
      </c>
      <c r="G19" s="6"/>
      <c r="H19" s="15">
        <f t="shared" si="1"/>
        <v>0</v>
      </c>
    </row>
    <row r="20" spans="1:8" ht="15">
      <c r="A20" s="4">
        <v>16</v>
      </c>
      <c r="B20" s="44" t="s">
        <v>143</v>
      </c>
      <c r="C20" s="52">
        <v>500</v>
      </c>
      <c r="D20" s="55" t="s">
        <v>81</v>
      </c>
      <c r="E20" s="15"/>
      <c r="F20" s="15">
        <f t="shared" si="0"/>
        <v>0</v>
      </c>
      <c r="G20" s="6"/>
      <c r="H20" s="15">
        <f t="shared" si="1"/>
        <v>0</v>
      </c>
    </row>
    <row r="21" spans="1:8" ht="15">
      <c r="A21" s="4">
        <v>17</v>
      </c>
      <c r="B21" s="44" t="s">
        <v>193</v>
      </c>
      <c r="C21" s="52">
        <v>60</v>
      </c>
      <c r="D21" s="55" t="s">
        <v>81</v>
      </c>
      <c r="E21" s="15"/>
      <c r="F21" s="15">
        <f t="shared" si="0"/>
        <v>0</v>
      </c>
      <c r="G21" s="6"/>
      <c r="H21" s="15">
        <f t="shared" si="1"/>
        <v>0</v>
      </c>
    </row>
    <row r="22" spans="1:8" ht="15">
      <c r="A22" s="4">
        <v>18</v>
      </c>
      <c r="B22" s="44" t="s">
        <v>47</v>
      </c>
      <c r="C22" s="52">
        <v>200</v>
      </c>
      <c r="D22" s="55" t="s">
        <v>81</v>
      </c>
      <c r="E22" s="15"/>
      <c r="F22" s="15">
        <f t="shared" si="0"/>
        <v>0</v>
      </c>
      <c r="G22" s="6"/>
      <c r="H22" s="15">
        <f t="shared" si="1"/>
        <v>0</v>
      </c>
    </row>
    <row r="23" spans="1:8" ht="15">
      <c r="A23" s="4">
        <v>19</v>
      </c>
      <c r="B23" s="44" t="s">
        <v>116</v>
      </c>
      <c r="C23" s="52">
        <v>60</v>
      </c>
      <c r="D23" s="55" t="s">
        <v>81</v>
      </c>
      <c r="E23" s="15"/>
      <c r="F23" s="15">
        <f t="shared" si="0"/>
        <v>0</v>
      </c>
      <c r="G23" s="6"/>
      <c r="H23" s="15">
        <f t="shared" si="1"/>
        <v>0</v>
      </c>
    </row>
    <row r="24" spans="1:8" ht="15">
      <c r="A24" s="4">
        <v>20</v>
      </c>
      <c r="B24" s="44" t="s">
        <v>48</v>
      </c>
      <c r="C24" s="52">
        <v>200</v>
      </c>
      <c r="D24" s="55" t="s">
        <v>81</v>
      </c>
      <c r="E24" s="15"/>
      <c r="F24" s="15">
        <f t="shared" si="0"/>
        <v>0</v>
      </c>
      <c r="G24" s="6"/>
      <c r="H24" s="15">
        <f t="shared" si="1"/>
        <v>0</v>
      </c>
    </row>
    <row r="25" spans="1:8" ht="15">
      <c r="A25" s="4">
        <v>21</v>
      </c>
      <c r="B25" s="44" t="s">
        <v>261</v>
      </c>
      <c r="C25" s="52">
        <v>50</v>
      </c>
      <c r="D25" s="55" t="s">
        <v>81</v>
      </c>
      <c r="E25" s="15"/>
      <c r="F25" s="15">
        <f t="shared" si="0"/>
        <v>0</v>
      </c>
      <c r="G25" s="6"/>
      <c r="H25" s="15">
        <f t="shared" si="1"/>
        <v>0</v>
      </c>
    </row>
    <row r="26" spans="1:8" ht="15">
      <c r="A26" s="4">
        <v>22</v>
      </c>
      <c r="B26" s="44" t="s">
        <v>49</v>
      </c>
      <c r="C26" s="52">
        <v>550</v>
      </c>
      <c r="D26" s="55" t="s">
        <v>81</v>
      </c>
      <c r="E26" s="15"/>
      <c r="F26" s="15">
        <f t="shared" si="0"/>
        <v>0</v>
      </c>
      <c r="G26" s="6"/>
      <c r="H26" s="15">
        <f t="shared" si="1"/>
        <v>0</v>
      </c>
    </row>
    <row r="27" spans="1:8" ht="15">
      <c r="A27" s="4">
        <v>23</v>
      </c>
      <c r="B27" s="44" t="s">
        <v>86</v>
      </c>
      <c r="C27" s="52">
        <v>600</v>
      </c>
      <c r="D27" s="55" t="s">
        <v>81</v>
      </c>
      <c r="E27" s="15"/>
      <c r="F27" s="15">
        <f t="shared" si="0"/>
        <v>0</v>
      </c>
      <c r="G27" s="6"/>
      <c r="H27" s="15">
        <f t="shared" si="1"/>
        <v>0</v>
      </c>
    </row>
    <row r="28" spans="1:8" ht="15">
      <c r="A28" s="4">
        <v>24</v>
      </c>
      <c r="B28" s="44" t="s">
        <v>262</v>
      </c>
      <c r="C28" s="52">
        <v>100</v>
      </c>
      <c r="D28" s="55" t="s">
        <v>81</v>
      </c>
      <c r="E28" s="15"/>
      <c r="F28" s="15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4" t="s">
        <v>50</v>
      </c>
      <c r="C29" s="52">
        <v>100</v>
      </c>
      <c r="D29" s="55" t="s">
        <v>81</v>
      </c>
      <c r="E29" s="15"/>
      <c r="F29" s="15">
        <f t="shared" si="0"/>
        <v>0</v>
      </c>
      <c r="G29" s="6"/>
      <c r="H29" s="15">
        <f t="shared" si="1"/>
        <v>0</v>
      </c>
    </row>
    <row r="30" spans="1:8" ht="15">
      <c r="A30" s="4">
        <v>26</v>
      </c>
      <c r="B30" s="44" t="s">
        <v>51</v>
      </c>
      <c r="C30" s="52">
        <v>60</v>
      </c>
      <c r="D30" s="55" t="s">
        <v>81</v>
      </c>
      <c r="E30" s="15"/>
      <c r="F30" s="15">
        <f t="shared" si="0"/>
        <v>0</v>
      </c>
      <c r="G30" s="6"/>
      <c r="H30" s="15">
        <f t="shared" si="1"/>
        <v>0</v>
      </c>
    </row>
    <row r="31" spans="1:8" ht="15">
      <c r="A31" s="4">
        <v>27</v>
      </c>
      <c r="B31" s="44" t="s">
        <v>52</v>
      </c>
      <c r="C31" s="52">
        <v>50</v>
      </c>
      <c r="D31" s="55" t="s">
        <v>81</v>
      </c>
      <c r="E31" s="15"/>
      <c r="F31" s="15">
        <f t="shared" si="0"/>
        <v>0</v>
      </c>
      <c r="G31" s="6"/>
      <c r="H31" s="15">
        <f t="shared" si="1"/>
        <v>0</v>
      </c>
    </row>
    <row r="32" spans="1:8" ht="15">
      <c r="A32" s="4">
        <v>28</v>
      </c>
      <c r="B32" s="44" t="s">
        <v>53</v>
      </c>
      <c r="C32" s="52">
        <v>300</v>
      </c>
      <c r="D32" s="55" t="s">
        <v>81</v>
      </c>
      <c r="E32" s="15"/>
      <c r="F32" s="15">
        <f t="shared" si="0"/>
        <v>0</v>
      </c>
      <c r="G32" s="6"/>
      <c r="H32" s="15">
        <f t="shared" si="1"/>
        <v>0</v>
      </c>
    </row>
    <row r="33" spans="1:8" ht="15">
      <c r="A33" s="4">
        <v>29</v>
      </c>
      <c r="B33" s="44" t="s">
        <v>230</v>
      </c>
      <c r="C33" s="52">
        <v>120</v>
      </c>
      <c r="D33" s="55" t="s">
        <v>81</v>
      </c>
      <c r="E33" s="15"/>
      <c r="F33" s="15">
        <f t="shared" si="0"/>
        <v>0</v>
      </c>
      <c r="G33" s="6"/>
      <c r="H33" s="15">
        <f t="shared" si="1"/>
        <v>0</v>
      </c>
    </row>
    <row r="34" spans="1:8" ht="15">
      <c r="A34" s="4">
        <v>30</v>
      </c>
      <c r="B34" s="44" t="s">
        <v>54</v>
      </c>
      <c r="C34" s="52">
        <v>300</v>
      </c>
      <c r="D34" s="55" t="s">
        <v>81</v>
      </c>
      <c r="E34" s="15"/>
      <c r="F34" s="15">
        <f t="shared" si="0"/>
        <v>0</v>
      </c>
      <c r="G34" s="6"/>
      <c r="H34" s="15">
        <f t="shared" si="1"/>
        <v>0</v>
      </c>
    </row>
    <row r="35" spans="1:8" ht="15">
      <c r="A35" s="4">
        <v>31</v>
      </c>
      <c r="B35" s="44" t="s">
        <v>55</v>
      </c>
      <c r="C35" s="52">
        <v>30</v>
      </c>
      <c r="D35" s="55" t="s">
        <v>81</v>
      </c>
      <c r="E35" s="15"/>
      <c r="F35" s="15">
        <f t="shared" si="0"/>
        <v>0</v>
      </c>
      <c r="G35" s="6"/>
      <c r="H35" s="15">
        <f t="shared" si="1"/>
        <v>0</v>
      </c>
    </row>
    <row r="36" spans="1:8" ht="15">
      <c r="A36" s="4">
        <v>32</v>
      </c>
      <c r="B36" s="44" t="s">
        <v>56</v>
      </c>
      <c r="C36" s="52">
        <v>50</v>
      </c>
      <c r="D36" s="55" t="s">
        <v>81</v>
      </c>
      <c r="E36" s="15"/>
      <c r="F36" s="15">
        <f t="shared" si="0"/>
        <v>0</v>
      </c>
      <c r="G36" s="6"/>
      <c r="H36" s="15">
        <f t="shared" si="1"/>
        <v>0</v>
      </c>
    </row>
    <row r="37" spans="1:8" ht="15">
      <c r="A37" s="4">
        <v>33</v>
      </c>
      <c r="B37" s="44" t="s">
        <v>57</v>
      </c>
      <c r="C37" s="52">
        <v>20</v>
      </c>
      <c r="D37" s="55" t="s">
        <v>81</v>
      </c>
      <c r="E37" s="15"/>
      <c r="F37" s="15">
        <f t="shared" si="0"/>
        <v>0</v>
      </c>
      <c r="G37" s="6"/>
      <c r="H37" s="15">
        <f t="shared" si="1"/>
        <v>0</v>
      </c>
    </row>
    <row r="38" spans="1:8" ht="15">
      <c r="A38" s="4">
        <v>34</v>
      </c>
      <c r="B38" s="45" t="s">
        <v>58</v>
      </c>
      <c r="C38" s="52">
        <v>100</v>
      </c>
      <c r="D38" s="55" t="s">
        <v>81</v>
      </c>
      <c r="E38" s="15"/>
      <c r="F38" s="15">
        <f t="shared" si="0"/>
        <v>0</v>
      </c>
      <c r="G38" s="6"/>
      <c r="H38" s="15">
        <f t="shared" si="1"/>
        <v>0</v>
      </c>
    </row>
    <row r="39" spans="1:8" ht="15">
      <c r="A39" s="4">
        <v>35</v>
      </c>
      <c r="B39" s="45" t="s">
        <v>59</v>
      </c>
      <c r="C39" s="52">
        <v>100</v>
      </c>
      <c r="D39" s="55" t="s">
        <v>81</v>
      </c>
      <c r="E39" s="15"/>
      <c r="F39" s="15">
        <f t="shared" si="0"/>
        <v>0</v>
      </c>
      <c r="G39" s="6"/>
      <c r="H39" s="15">
        <f t="shared" si="1"/>
        <v>0</v>
      </c>
    </row>
    <row r="40" spans="1:8" ht="15">
      <c r="A40" s="4">
        <v>36</v>
      </c>
      <c r="B40" s="45" t="s">
        <v>60</v>
      </c>
      <c r="C40" s="52">
        <v>40</v>
      </c>
      <c r="D40" s="55" t="s">
        <v>81</v>
      </c>
      <c r="E40" s="15"/>
      <c r="F40" s="15">
        <f t="shared" si="0"/>
        <v>0</v>
      </c>
      <c r="G40" s="6"/>
      <c r="H40" s="15">
        <f t="shared" si="1"/>
        <v>0</v>
      </c>
    </row>
    <row r="41" spans="1:8" ht="15">
      <c r="A41" s="4">
        <v>37</v>
      </c>
      <c r="B41" s="44" t="s">
        <v>61</v>
      </c>
      <c r="C41" s="52">
        <v>50</v>
      </c>
      <c r="D41" s="55" t="s">
        <v>81</v>
      </c>
      <c r="E41" s="15"/>
      <c r="F41" s="15">
        <f t="shared" si="0"/>
        <v>0</v>
      </c>
      <c r="G41" s="6"/>
      <c r="H41" s="15">
        <f t="shared" si="1"/>
        <v>0</v>
      </c>
    </row>
    <row r="42" spans="1:8" ht="15">
      <c r="A42" s="4">
        <v>38</v>
      </c>
      <c r="B42" s="44" t="s">
        <v>117</v>
      </c>
      <c r="C42" s="52">
        <v>80</v>
      </c>
      <c r="D42" s="55" t="s">
        <v>81</v>
      </c>
      <c r="E42" s="15"/>
      <c r="F42" s="15">
        <f t="shared" si="0"/>
        <v>0</v>
      </c>
      <c r="G42" s="6"/>
      <c r="H42" s="15">
        <f t="shared" si="1"/>
        <v>0</v>
      </c>
    </row>
    <row r="43" spans="1:8" ht="15">
      <c r="A43" s="4">
        <v>39</v>
      </c>
      <c r="B43" s="44" t="s">
        <v>122</v>
      </c>
      <c r="C43" s="52">
        <v>130</v>
      </c>
      <c r="D43" s="55" t="s">
        <v>81</v>
      </c>
      <c r="E43" s="15"/>
      <c r="F43" s="15">
        <f t="shared" si="0"/>
        <v>0</v>
      </c>
      <c r="G43" s="6"/>
      <c r="H43" s="15">
        <f t="shared" si="1"/>
        <v>0</v>
      </c>
    </row>
    <row r="44" spans="1:8" ht="15">
      <c r="A44" s="4">
        <v>40</v>
      </c>
      <c r="B44" s="44" t="s">
        <v>62</v>
      </c>
      <c r="C44" s="52">
        <v>50</v>
      </c>
      <c r="D44" s="55" t="s">
        <v>81</v>
      </c>
      <c r="E44" s="15"/>
      <c r="F44" s="15">
        <f t="shared" si="0"/>
        <v>0</v>
      </c>
      <c r="G44" s="6"/>
      <c r="H44" s="15">
        <f t="shared" si="1"/>
        <v>0</v>
      </c>
    </row>
    <row r="45" spans="1:8" ht="15">
      <c r="A45" s="4">
        <v>41</v>
      </c>
      <c r="B45" s="44" t="s">
        <v>63</v>
      </c>
      <c r="C45" s="52">
        <v>60</v>
      </c>
      <c r="D45" s="55" t="s">
        <v>81</v>
      </c>
      <c r="E45" s="15"/>
      <c r="F45" s="15">
        <f t="shared" si="0"/>
        <v>0</v>
      </c>
      <c r="G45" s="6"/>
      <c r="H45" s="15">
        <f t="shared" si="1"/>
        <v>0</v>
      </c>
    </row>
    <row r="46" spans="1:8" ht="15">
      <c r="A46" s="4">
        <v>42</v>
      </c>
      <c r="B46" s="44" t="s">
        <v>120</v>
      </c>
      <c r="C46" s="52">
        <v>30</v>
      </c>
      <c r="D46" s="55" t="s">
        <v>81</v>
      </c>
      <c r="E46" s="15"/>
      <c r="F46" s="15">
        <f t="shared" si="0"/>
        <v>0</v>
      </c>
      <c r="G46" s="6"/>
      <c r="H46" s="15">
        <f t="shared" si="1"/>
        <v>0</v>
      </c>
    </row>
    <row r="47" spans="1:8" ht="15">
      <c r="A47" s="4">
        <v>43</v>
      </c>
      <c r="B47" s="44" t="s">
        <v>64</v>
      </c>
      <c r="C47" s="52">
        <v>30</v>
      </c>
      <c r="D47" s="55" t="s">
        <v>81</v>
      </c>
      <c r="E47" s="15"/>
      <c r="F47" s="15">
        <f t="shared" si="0"/>
        <v>0</v>
      </c>
      <c r="G47" s="6"/>
      <c r="H47" s="15">
        <f t="shared" si="1"/>
        <v>0</v>
      </c>
    </row>
    <row r="48" spans="1:8" ht="15">
      <c r="A48" s="4">
        <v>44</v>
      </c>
      <c r="B48" s="44" t="s">
        <v>65</v>
      </c>
      <c r="C48" s="52">
        <v>100</v>
      </c>
      <c r="D48" s="55" t="s">
        <v>81</v>
      </c>
      <c r="E48" s="15"/>
      <c r="F48" s="15">
        <f t="shared" si="0"/>
        <v>0</v>
      </c>
      <c r="G48" s="6"/>
      <c r="H48" s="15">
        <f t="shared" si="1"/>
        <v>0</v>
      </c>
    </row>
    <row r="49" spans="1:8" ht="15">
      <c r="A49" s="4">
        <v>45</v>
      </c>
      <c r="B49" s="44" t="s">
        <v>205</v>
      </c>
      <c r="C49" s="52">
        <v>80</v>
      </c>
      <c r="D49" s="55" t="s">
        <v>81</v>
      </c>
      <c r="E49" s="15"/>
      <c r="F49" s="15">
        <f t="shared" si="0"/>
        <v>0</v>
      </c>
      <c r="G49" s="6"/>
      <c r="H49" s="15">
        <f t="shared" si="1"/>
        <v>0</v>
      </c>
    </row>
    <row r="50" spans="1:8" ht="15">
      <c r="A50" s="4">
        <v>46</v>
      </c>
      <c r="B50" s="44" t="s">
        <v>66</v>
      </c>
      <c r="C50" s="52">
        <v>40</v>
      </c>
      <c r="D50" s="55" t="s">
        <v>81</v>
      </c>
      <c r="E50" s="15"/>
      <c r="F50" s="15">
        <f t="shared" si="0"/>
        <v>0</v>
      </c>
      <c r="G50" s="6"/>
      <c r="H50" s="15">
        <f t="shared" si="1"/>
        <v>0</v>
      </c>
    </row>
    <row r="51" spans="1:8" ht="15">
      <c r="A51" s="4">
        <v>47</v>
      </c>
      <c r="B51" s="44" t="s">
        <v>67</v>
      </c>
      <c r="C51" s="52">
        <v>50</v>
      </c>
      <c r="D51" s="55" t="s">
        <v>81</v>
      </c>
      <c r="E51" s="15"/>
      <c r="F51" s="15">
        <f t="shared" si="0"/>
        <v>0</v>
      </c>
      <c r="G51" s="6"/>
      <c r="H51" s="15">
        <f t="shared" si="1"/>
        <v>0</v>
      </c>
    </row>
    <row r="52" spans="1:8" ht="15">
      <c r="A52" s="4">
        <v>48</v>
      </c>
      <c r="B52" s="44" t="s">
        <v>68</v>
      </c>
      <c r="C52" s="52">
        <v>200</v>
      </c>
      <c r="D52" s="55" t="s">
        <v>81</v>
      </c>
      <c r="E52" s="15"/>
      <c r="F52" s="15">
        <f t="shared" si="0"/>
        <v>0</v>
      </c>
      <c r="G52" s="6"/>
      <c r="H52" s="15">
        <f t="shared" si="1"/>
        <v>0</v>
      </c>
    </row>
    <row r="53" spans="1:8" ht="15">
      <c r="A53" s="4">
        <v>49</v>
      </c>
      <c r="B53" s="44" t="s">
        <v>118</v>
      </c>
      <c r="C53" s="52">
        <v>100</v>
      </c>
      <c r="D53" s="55" t="s">
        <v>81</v>
      </c>
      <c r="E53" s="15"/>
      <c r="F53" s="15">
        <f t="shared" si="0"/>
        <v>0</v>
      </c>
      <c r="G53" s="6"/>
      <c r="H53" s="15">
        <f t="shared" si="1"/>
        <v>0</v>
      </c>
    </row>
    <row r="54" spans="1:8" ht="15">
      <c r="A54" s="4">
        <v>50</v>
      </c>
      <c r="B54" s="44" t="s">
        <v>119</v>
      </c>
      <c r="C54" s="52">
        <v>120</v>
      </c>
      <c r="D54" s="55" t="s">
        <v>81</v>
      </c>
      <c r="E54" s="15"/>
      <c r="F54" s="15">
        <f t="shared" si="0"/>
        <v>0</v>
      </c>
      <c r="G54" s="6"/>
      <c r="H54" s="15">
        <f t="shared" si="1"/>
        <v>0</v>
      </c>
    </row>
    <row r="55" spans="1:8" ht="15">
      <c r="A55" s="4">
        <v>51</v>
      </c>
      <c r="B55" s="44" t="s">
        <v>69</v>
      </c>
      <c r="C55" s="52">
        <v>50</v>
      </c>
      <c r="D55" s="55" t="s">
        <v>81</v>
      </c>
      <c r="E55" s="15"/>
      <c r="F55" s="15">
        <f t="shared" si="0"/>
        <v>0</v>
      </c>
      <c r="G55" s="6"/>
      <c r="H55" s="15">
        <f t="shared" si="1"/>
        <v>0</v>
      </c>
    </row>
    <row r="56" spans="1:8" ht="15">
      <c r="A56" s="4">
        <v>52</v>
      </c>
      <c r="B56" s="44" t="s">
        <v>113</v>
      </c>
      <c r="C56" s="52">
        <v>50</v>
      </c>
      <c r="D56" s="55" t="s">
        <v>81</v>
      </c>
      <c r="E56" s="15"/>
      <c r="F56" s="15">
        <f t="shared" si="0"/>
        <v>0</v>
      </c>
      <c r="G56" s="6"/>
      <c r="H56" s="15">
        <f t="shared" si="1"/>
        <v>0</v>
      </c>
    </row>
    <row r="57" spans="1:8" ht="15">
      <c r="A57" s="4">
        <v>53</v>
      </c>
      <c r="B57" s="44" t="s">
        <v>114</v>
      </c>
      <c r="C57" s="52">
        <v>150</v>
      </c>
      <c r="D57" s="55" t="s">
        <v>81</v>
      </c>
      <c r="E57" s="15"/>
      <c r="F57" s="15">
        <f t="shared" si="0"/>
        <v>0</v>
      </c>
      <c r="G57" s="6"/>
      <c r="H57" s="15">
        <f t="shared" si="1"/>
        <v>0</v>
      </c>
    </row>
    <row r="58" spans="1:8" ht="15">
      <c r="A58" s="4">
        <v>54</v>
      </c>
      <c r="B58" s="44" t="s">
        <v>115</v>
      </c>
      <c r="C58" s="52">
        <v>100</v>
      </c>
      <c r="D58" s="55" t="s">
        <v>81</v>
      </c>
      <c r="E58" s="15"/>
      <c r="F58" s="15">
        <f t="shared" si="0"/>
        <v>0</v>
      </c>
      <c r="G58" s="6"/>
      <c r="H58" s="15">
        <f t="shared" si="1"/>
        <v>0</v>
      </c>
    </row>
    <row r="59" spans="1:8" ht="15">
      <c r="A59" s="4">
        <v>55</v>
      </c>
      <c r="B59" s="44" t="s">
        <v>123</v>
      </c>
      <c r="C59" s="52">
        <v>200</v>
      </c>
      <c r="D59" s="55" t="s">
        <v>81</v>
      </c>
      <c r="E59" s="15"/>
      <c r="F59" s="15">
        <f aca="true" t="shared" si="2" ref="F59:F86">ROUND(C59*E59,2)</f>
        <v>0</v>
      </c>
      <c r="G59" s="6"/>
      <c r="H59" s="15">
        <f aca="true" t="shared" si="3" ref="H59:H86">ROUND(F59+F59*G59,2)</f>
        <v>0</v>
      </c>
    </row>
    <row r="60" spans="1:8" ht="15">
      <c r="A60" s="4">
        <v>56</v>
      </c>
      <c r="B60" s="44" t="s">
        <v>130</v>
      </c>
      <c r="C60" s="52">
        <v>130</v>
      </c>
      <c r="D60" s="55" t="s">
        <v>81</v>
      </c>
      <c r="E60" s="15"/>
      <c r="F60" s="15">
        <f t="shared" si="2"/>
        <v>0</v>
      </c>
      <c r="G60" s="6"/>
      <c r="H60" s="15">
        <f t="shared" si="3"/>
        <v>0</v>
      </c>
    </row>
    <row r="61" spans="1:8" ht="15">
      <c r="A61" s="4">
        <v>57</v>
      </c>
      <c r="B61" s="44" t="s">
        <v>121</v>
      </c>
      <c r="C61" s="52">
        <v>150</v>
      </c>
      <c r="D61" s="55" t="s">
        <v>81</v>
      </c>
      <c r="E61" s="15"/>
      <c r="F61" s="15">
        <f t="shared" si="2"/>
        <v>0</v>
      </c>
      <c r="G61" s="6"/>
      <c r="H61" s="15">
        <f t="shared" si="3"/>
        <v>0</v>
      </c>
    </row>
    <row r="62" spans="1:8" ht="15">
      <c r="A62" s="4">
        <v>58</v>
      </c>
      <c r="B62" s="44" t="s">
        <v>231</v>
      </c>
      <c r="C62" s="52">
        <v>200</v>
      </c>
      <c r="D62" s="55" t="s">
        <v>81</v>
      </c>
      <c r="E62" s="15"/>
      <c r="F62" s="15">
        <f t="shared" si="2"/>
        <v>0</v>
      </c>
      <c r="G62" s="6"/>
      <c r="H62" s="15">
        <f t="shared" si="3"/>
        <v>0</v>
      </c>
    </row>
    <row r="63" spans="1:8" ht="15">
      <c r="A63" s="4">
        <v>59</v>
      </c>
      <c r="B63" s="44" t="s">
        <v>70</v>
      </c>
      <c r="C63" s="52">
        <v>150</v>
      </c>
      <c r="D63" s="55" t="s">
        <v>81</v>
      </c>
      <c r="E63" s="15"/>
      <c r="F63" s="15">
        <f t="shared" si="2"/>
        <v>0</v>
      </c>
      <c r="G63" s="6"/>
      <c r="H63" s="15">
        <f t="shared" si="3"/>
        <v>0</v>
      </c>
    </row>
    <row r="64" spans="1:8" ht="15">
      <c r="A64" s="4">
        <v>60</v>
      </c>
      <c r="B64" s="44" t="s">
        <v>71</v>
      </c>
      <c r="C64" s="52">
        <v>120</v>
      </c>
      <c r="D64" s="55" t="s">
        <v>81</v>
      </c>
      <c r="E64" s="15"/>
      <c r="F64" s="15">
        <f t="shared" si="2"/>
        <v>0</v>
      </c>
      <c r="G64" s="6"/>
      <c r="H64" s="15">
        <f t="shared" si="3"/>
        <v>0</v>
      </c>
    </row>
    <row r="65" spans="1:8" ht="15">
      <c r="A65" s="4">
        <v>61</v>
      </c>
      <c r="B65" s="44" t="s">
        <v>124</v>
      </c>
      <c r="C65" s="52">
        <v>40</v>
      </c>
      <c r="D65" s="55" t="s">
        <v>81</v>
      </c>
      <c r="E65" s="15"/>
      <c r="F65" s="15">
        <f t="shared" si="2"/>
        <v>0</v>
      </c>
      <c r="G65" s="6"/>
      <c r="H65" s="15">
        <f t="shared" si="3"/>
        <v>0</v>
      </c>
    </row>
    <row r="66" spans="1:8" ht="15">
      <c r="A66" s="4">
        <v>62</v>
      </c>
      <c r="B66" s="44" t="s">
        <v>263</v>
      </c>
      <c r="C66" s="52">
        <v>40</v>
      </c>
      <c r="D66" s="55" t="s">
        <v>81</v>
      </c>
      <c r="E66" s="15"/>
      <c r="F66" s="15">
        <f t="shared" si="2"/>
        <v>0</v>
      </c>
      <c r="G66" s="6"/>
      <c r="H66" s="15">
        <f t="shared" si="3"/>
        <v>0</v>
      </c>
    </row>
    <row r="67" spans="1:8" ht="15">
      <c r="A67" s="4">
        <v>63</v>
      </c>
      <c r="B67" s="44" t="s">
        <v>125</v>
      </c>
      <c r="C67" s="52">
        <v>120</v>
      </c>
      <c r="D67" s="55" t="s">
        <v>81</v>
      </c>
      <c r="E67" s="15"/>
      <c r="F67" s="15">
        <f t="shared" si="2"/>
        <v>0</v>
      </c>
      <c r="G67" s="6"/>
      <c r="H67" s="15">
        <f t="shared" si="3"/>
        <v>0</v>
      </c>
    </row>
    <row r="68" spans="1:8" ht="15">
      <c r="A68" s="4">
        <v>64</v>
      </c>
      <c r="B68" s="48" t="s">
        <v>232</v>
      </c>
      <c r="C68" s="52">
        <v>100</v>
      </c>
      <c r="D68" s="55" t="s">
        <v>81</v>
      </c>
      <c r="E68" s="15"/>
      <c r="F68" s="15">
        <f t="shared" si="2"/>
        <v>0</v>
      </c>
      <c r="G68" s="6"/>
      <c r="H68" s="15">
        <f t="shared" si="3"/>
        <v>0</v>
      </c>
    </row>
    <row r="69" spans="1:8" ht="15">
      <c r="A69" s="4">
        <v>65</v>
      </c>
      <c r="B69" s="44" t="s">
        <v>253</v>
      </c>
      <c r="C69" s="52">
        <v>30</v>
      </c>
      <c r="D69" s="55" t="s">
        <v>81</v>
      </c>
      <c r="E69" s="15"/>
      <c r="F69" s="15">
        <f t="shared" si="2"/>
        <v>0</v>
      </c>
      <c r="G69" s="6"/>
      <c r="H69" s="15">
        <f t="shared" si="3"/>
        <v>0</v>
      </c>
    </row>
    <row r="70" spans="1:8" ht="15">
      <c r="A70" s="4">
        <v>66</v>
      </c>
      <c r="B70" s="44" t="s">
        <v>206</v>
      </c>
      <c r="C70" s="52">
        <v>30</v>
      </c>
      <c r="D70" s="55" t="s">
        <v>81</v>
      </c>
      <c r="E70" s="15"/>
      <c r="F70" s="15">
        <f t="shared" si="2"/>
        <v>0</v>
      </c>
      <c r="G70" s="6"/>
      <c r="H70" s="15">
        <f t="shared" si="3"/>
        <v>0</v>
      </c>
    </row>
    <row r="71" spans="1:8" ht="15">
      <c r="A71" s="4">
        <v>67</v>
      </c>
      <c r="B71" s="44" t="s">
        <v>207</v>
      </c>
      <c r="C71" s="52">
        <v>100</v>
      </c>
      <c r="D71" s="55" t="s">
        <v>81</v>
      </c>
      <c r="E71" s="15"/>
      <c r="F71" s="15">
        <f t="shared" si="2"/>
        <v>0</v>
      </c>
      <c r="G71" s="6"/>
      <c r="H71" s="15">
        <f t="shared" si="3"/>
        <v>0</v>
      </c>
    </row>
    <row r="72" spans="1:8" ht="15">
      <c r="A72" s="4">
        <v>68</v>
      </c>
      <c r="B72" s="44" t="s">
        <v>208</v>
      </c>
      <c r="C72" s="52">
        <v>100</v>
      </c>
      <c r="D72" s="55" t="s">
        <v>81</v>
      </c>
      <c r="E72" s="15"/>
      <c r="F72" s="15">
        <f t="shared" si="2"/>
        <v>0</v>
      </c>
      <c r="G72" s="6"/>
      <c r="H72" s="15">
        <f t="shared" si="3"/>
        <v>0</v>
      </c>
    </row>
    <row r="73" spans="1:8" ht="15">
      <c r="A73" s="4">
        <v>69</v>
      </c>
      <c r="B73" s="44" t="s">
        <v>209</v>
      </c>
      <c r="C73" s="52">
        <v>20</v>
      </c>
      <c r="D73" s="55" t="s">
        <v>81</v>
      </c>
      <c r="E73" s="15"/>
      <c r="F73" s="15">
        <f t="shared" si="2"/>
        <v>0</v>
      </c>
      <c r="G73" s="6"/>
      <c r="H73" s="15">
        <f t="shared" si="3"/>
        <v>0</v>
      </c>
    </row>
    <row r="74" spans="1:8" ht="15">
      <c r="A74" s="4">
        <v>70</v>
      </c>
      <c r="B74" s="44" t="s">
        <v>233</v>
      </c>
      <c r="C74" s="52">
        <v>150</v>
      </c>
      <c r="D74" s="55" t="s">
        <v>81</v>
      </c>
      <c r="E74" s="15"/>
      <c r="F74" s="15">
        <f t="shared" si="2"/>
        <v>0</v>
      </c>
      <c r="G74" s="6"/>
      <c r="H74" s="15">
        <f t="shared" si="3"/>
        <v>0</v>
      </c>
    </row>
    <row r="75" spans="1:8" ht="15">
      <c r="A75" s="4">
        <v>71</v>
      </c>
      <c r="B75" s="44" t="s">
        <v>234</v>
      </c>
      <c r="C75" s="52">
        <v>30</v>
      </c>
      <c r="D75" s="55" t="s">
        <v>81</v>
      </c>
      <c r="E75" s="15"/>
      <c r="F75" s="15">
        <f t="shared" si="2"/>
        <v>0</v>
      </c>
      <c r="G75" s="6"/>
      <c r="H75" s="15">
        <f t="shared" si="3"/>
        <v>0</v>
      </c>
    </row>
    <row r="76" spans="1:8" ht="15">
      <c r="A76" s="4">
        <v>72</v>
      </c>
      <c r="B76" s="44" t="s">
        <v>235</v>
      </c>
      <c r="C76" s="52">
        <v>50</v>
      </c>
      <c r="D76" s="55" t="s">
        <v>81</v>
      </c>
      <c r="E76" s="15"/>
      <c r="F76" s="15">
        <f t="shared" si="2"/>
        <v>0</v>
      </c>
      <c r="G76" s="6"/>
      <c r="H76" s="15">
        <f t="shared" si="3"/>
        <v>0</v>
      </c>
    </row>
    <row r="77" spans="1:8" ht="15">
      <c r="A77" s="4">
        <v>73</v>
      </c>
      <c r="B77" s="44" t="s">
        <v>236</v>
      </c>
      <c r="C77" s="52">
        <v>30</v>
      </c>
      <c r="D77" s="55" t="s">
        <v>81</v>
      </c>
      <c r="E77" s="15"/>
      <c r="F77" s="15">
        <f t="shared" si="2"/>
        <v>0</v>
      </c>
      <c r="G77" s="6"/>
      <c r="H77" s="15">
        <f t="shared" si="3"/>
        <v>0</v>
      </c>
    </row>
    <row r="78" spans="1:8" ht="15">
      <c r="A78" s="4">
        <v>74</v>
      </c>
      <c r="B78" s="44" t="s">
        <v>237</v>
      </c>
      <c r="C78" s="52">
        <v>50</v>
      </c>
      <c r="D78" s="55" t="s">
        <v>81</v>
      </c>
      <c r="E78" s="15"/>
      <c r="F78" s="15">
        <f t="shared" si="2"/>
        <v>0</v>
      </c>
      <c r="G78" s="6"/>
      <c r="H78" s="15">
        <f t="shared" si="3"/>
        <v>0</v>
      </c>
    </row>
    <row r="79" spans="1:8" ht="15">
      <c r="A79" s="4">
        <v>75</v>
      </c>
      <c r="B79" s="44" t="s">
        <v>238</v>
      </c>
      <c r="C79" s="52">
        <v>120</v>
      </c>
      <c r="D79" s="55" t="s">
        <v>81</v>
      </c>
      <c r="E79" s="15"/>
      <c r="F79" s="15">
        <f t="shared" si="2"/>
        <v>0</v>
      </c>
      <c r="G79" s="6"/>
      <c r="H79" s="15">
        <f t="shared" si="3"/>
        <v>0</v>
      </c>
    </row>
    <row r="80" spans="1:8" ht="15">
      <c r="A80" s="4">
        <v>76</v>
      </c>
      <c r="B80" s="44" t="s">
        <v>239</v>
      </c>
      <c r="C80" s="52">
        <v>30</v>
      </c>
      <c r="D80" s="55" t="s">
        <v>81</v>
      </c>
      <c r="E80" s="15"/>
      <c r="F80" s="15">
        <f t="shared" si="2"/>
        <v>0</v>
      </c>
      <c r="G80" s="6"/>
      <c r="H80" s="15">
        <f t="shared" si="3"/>
        <v>0</v>
      </c>
    </row>
    <row r="81" spans="1:8" ht="15">
      <c r="A81" s="4">
        <v>77</v>
      </c>
      <c r="B81" s="44" t="s">
        <v>240</v>
      </c>
      <c r="C81" s="52">
        <v>50</v>
      </c>
      <c r="D81" s="55" t="s">
        <v>81</v>
      </c>
      <c r="E81" s="15"/>
      <c r="F81" s="15">
        <f t="shared" si="2"/>
        <v>0</v>
      </c>
      <c r="G81" s="6"/>
      <c r="H81" s="15">
        <f t="shared" si="3"/>
        <v>0</v>
      </c>
    </row>
    <row r="82" spans="1:8" ht="15">
      <c r="A82" s="4">
        <v>78</v>
      </c>
      <c r="B82" s="44" t="s">
        <v>241</v>
      </c>
      <c r="C82" s="52">
        <v>20</v>
      </c>
      <c r="D82" s="55" t="s">
        <v>81</v>
      </c>
      <c r="E82" s="15"/>
      <c r="F82" s="15">
        <f t="shared" si="2"/>
        <v>0</v>
      </c>
      <c r="G82" s="6"/>
      <c r="H82" s="15">
        <f t="shared" si="3"/>
        <v>0</v>
      </c>
    </row>
    <row r="83" spans="1:8" ht="15">
      <c r="A83" s="4">
        <v>79</v>
      </c>
      <c r="B83" s="44" t="s">
        <v>242</v>
      </c>
      <c r="C83" s="52">
        <v>40</v>
      </c>
      <c r="D83" s="55" t="s">
        <v>81</v>
      </c>
      <c r="E83" s="15"/>
      <c r="F83" s="15">
        <f t="shared" si="2"/>
        <v>0</v>
      </c>
      <c r="G83" s="6"/>
      <c r="H83" s="15">
        <f t="shared" si="3"/>
        <v>0</v>
      </c>
    </row>
    <row r="84" spans="1:8" ht="15">
      <c r="A84" s="4">
        <v>80</v>
      </c>
      <c r="B84" s="44" t="s">
        <v>243</v>
      </c>
      <c r="C84" s="52">
        <v>40</v>
      </c>
      <c r="D84" s="55" t="s">
        <v>81</v>
      </c>
      <c r="E84" s="15"/>
      <c r="F84" s="15">
        <f t="shared" si="2"/>
        <v>0</v>
      </c>
      <c r="G84" s="6"/>
      <c r="H84" s="15">
        <f t="shared" si="3"/>
        <v>0</v>
      </c>
    </row>
    <row r="85" spans="1:8" ht="15">
      <c r="A85" s="4">
        <v>81</v>
      </c>
      <c r="B85" s="44" t="s">
        <v>244</v>
      </c>
      <c r="C85" s="52">
        <v>20</v>
      </c>
      <c r="D85" s="55" t="s">
        <v>81</v>
      </c>
      <c r="E85" s="15"/>
      <c r="F85" s="15">
        <f t="shared" si="2"/>
        <v>0</v>
      </c>
      <c r="G85" s="6"/>
      <c r="H85" s="15">
        <f t="shared" si="3"/>
        <v>0</v>
      </c>
    </row>
    <row r="86" spans="1:8" ht="15">
      <c r="A86" s="4">
        <v>82</v>
      </c>
      <c r="B86" s="44" t="s">
        <v>280</v>
      </c>
      <c r="C86" s="52">
        <v>30</v>
      </c>
      <c r="D86" s="55" t="s">
        <v>81</v>
      </c>
      <c r="E86" s="15"/>
      <c r="F86" s="15">
        <f t="shared" si="2"/>
        <v>0</v>
      </c>
      <c r="G86" s="6"/>
      <c r="H86" s="15">
        <f t="shared" si="3"/>
        <v>0</v>
      </c>
    </row>
    <row r="87" spans="1:8" ht="15">
      <c r="A87" s="60" t="s">
        <v>6</v>
      </c>
      <c r="B87" s="61"/>
      <c r="C87" s="61"/>
      <c r="D87" s="61"/>
      <c r="E87" s="62"/>
      <c r="F87" s="23">
        <f>SUM(F5:F86)</f>
        <v>0</v>
      </c>
      <c r="G87" s="7"/>
      <c r="H87" s="56">
        <f>SUM(H5:H86)</f>
        <v>0</v>
      </c>
    </row>
    <row r="91" spans="1:8" ht="15">
      <c r="A91" s="32"/>
      <c r="B91" s="33"/>
      <c r="C91" s="33"/>
      <c r="D91" s="33"/>
      <c r="E91" s="33"/>
      <c r="F91" s="33"/>
      <c r="G91" s="33"/>
      <c r="H91" s="31"/>
    </row>
    <row r="92" spans="1:8" ht="15">
      <c r="A92" s="32"/>
      <c r="B92" s="33"/>
      <c r="C92" s="33"/>
      <c r="D92" s="33"/>
      <c r="E92" s="33"/>
      <c r="F92" s="33"/>
      <c r="G92" s="33"/>
      <c r="H92" s="31"/>
    </row>
    <row r="93" spans="1:3" ht="15">
      <c r="A93" s="34" t="s">
        <v>185</v>
      </c>
      <c r="B93" s="35"/>
      <c r="C93" s="35"/>
    </row>
    <row r="94" spans="1:3" ht="15">
      <c r="A94" s="35" t="s">
        <v>186</v>
      </c>
      <c r="B94" s="35"/>
      <c r="C94" s="35"/>
    </row>
    <row r="95" spans="1:3" ht="15">
      <c r="A95" s="35" t="s">
        <v>212</v>
      </c>
      <c r="B95" s="35"/>
      <c r="C95" s="35"/>
    </row>
    <row r="96" spans="1:3" ht="15">
      <c r="A96" s="35" t="s">
        <v>188</v>
      </c>
      <c r="B96" s="35"/>
      <c r="C96" s="35"/>
    </row>
    <row r="97" spans="1:3" ht="15">
      <c r="A97" s="35" t="s">
        <v>266</v>
      </c>
      <c r="B97" s="35"/>
      <c r="C97" s="35"/>
    </row>
    <row r="98" spans="1:3" ht="15">
      <c r="A98" s="59" t="s">
        <v>283</v>
      </c>
      <c r="B98" s="35"/>
      <c r="C98" s="35"/>
    </row>
    <row r="99" ht="15">
      <c r="A99" s="49" t="s">
        <v>265</v>
      </c>
    </row>
  </sheetData>
  <sheetProtection/>
  <mergeCells count="2">
    <mergeCell ref="A87:E87"/>
    <mergeCell ref="A1:H1"/>
  </mergeCells>
  <printOptions/>
  <pageMargins left="0.7" right="0.7" top="0.4062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2">
      <selection activeCell="A22" sqref="A22"/>
    </sheetView>
  </sheetViews>
  <sheetFormatPr defaultColWidth="9.140625" defaultRowHeight="15"/>
  <cols>
    <col min="1" max="1" width="4.140625" style="0" bestFit="1" customWidth="1"/>
    <col min="2" max="2" width="32.140625" style="0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0.7109375" style="0" customWidth="1"/>
    <col min="7" max="7" width="6.57421875" style="0" bestFit="1" customWidth="1"/>
    <col min="8" max="8" width="13.421875" style="0" customWidth="1"/>
  </cols>
  <sheetData>
    <row r="1" spans="1:8" ht="15" customHeight="1">
      <c r="A1" s="68" t="s">
        <v>264</v>
      </c>
      <c r="B1" s="68"/>
      <c r="C1" s="68"/>
      <c r="D1" s="68"/>
      <c r="E1" s="68"/>
      <c r="F1" s="68"/>
      <c r="G1" s="68"/>
      <c r="H1" s="68"/>
    </row>
    <row r="2" spans="1:8" ht="15">
      <c r="A2" s="20"/>
      <c r="B2" s="21"/>
      <c r="C2" s="22"/>
      <c r="D2" s="22"/>
      <c r="E2" s="22"/>
      <c r="F2" s="22"/>
      <c r="G2" s="21"/>
      <c r="H2" s="19"/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0" t="s">
        <v>96</v>
      </c>
      <c r="C5" s="52">
        <v>70</v>
      </c>
      <c r="D5" s="53" t="s">
        <v>81</v>
      </c>
      <c r="E5" s="14"/>
      <c r="F5" s="14">
        <f aca="true" t="shared" si="0" ref="F5:F10">ROUND(C5*E5,2)</f>
        <v>0</v>
      </c>
      <c r="G5" s="6"/>
      <c r="H5" s="14">
        <f aca="true" t="shared" si="1" ref="H5:H10">ROUND(F5+F5*G5,2)</f>
        <v>0</v>
      </c>
    </row>
    <row r="6" spans="1:8" ht="15">
      <c r="A6" s="4">
        <v>2</v>
      </c>
      <c r="B6" s="40" t="s">
        <v>97</v>
      </c>
      <c r="C6" s="52">
        <v>700</v>
      </c>
      <c r="D6" s="53" t="s">
        <v>81</v>
      </c>
      <c r="E6" s="14"/>
      <c r="F6" s="14">
        <f t="shared" si="0"/>
        <v>0</v>
      </c>
      <c r="G6" s="6"/>
      <c r="H6" s="14">
        <f t="shared" si="1"/>
        <v>0</v>
      </c>
    </row>
    <row r="7" spans="1:8" ht="15">
      <c r="A7" s="4">
        <v>3</v>
      </c>
      <c r="B7" s="40" t="s">
        <v>200</v>
      </c>
      <c r="C7" s="52">
        <v>200</v>
      </c>
      <c r="D7" s="53" t="s">
        <v>81</v>
      </c>
      <c r="E7" s="14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40" t="s">
        <v>223</v>
      </c>
      <c r="C8" s="52">
        <v>70</v>
      </c>
      <c r="D8" s="53" t="s">
        <v>81</v>
      </c>
      <c r="E8" s="14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40" t="s">
        <v>224</v>
      </c>
      <c r="C9" s="52">
        <v>70</v>
      </c>
      <c r="D9" s="53" t="s">
        <v>81</v>
      </c>
      <c r="E9" s="14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40" t="s">
        <v>281</v>
      </c>
      <c r="C10" s="52">
        <v>100</v>
      </c>
      <c r="D10" s="53" t="s">
        <v>81</v>
      </c>
      <c r="E10" s="14"/>
      <c r="F10" s="14">
        <f t="shared" si="0"/>
        <v>0</v>
      </c>
      <c r="G10" s="6"/>
      <c r="H10" s="14">
        <f t="shared" si="1"/>
        <v>0</v>
      </c>
    </row>
    <row r="11" spans="1:8" ht="15">
      <c r="A11" s="60" t="s">
        <v>6</v>
      </c>
      <c r="B11" s="61"/>
      <c r="C11" s="61"/>
      <c r="D11" s="61"/>
      <c r="E11" s="62"/>
      <c r="F11" s="23">
        <f>SUM(F5:F10)</f>
        <v>0</v>
      </c>
      <c r="G11" s="7"/>
      <c r="H11" s="56">
        <f>SUM(H5:H10)</f>
        <v>0</v>
      </c>
    </row>
    <row r="12" spans="1:8" ht="15">
      <c r="A12" s="36"/>
      <c r="B12" s="36"/>
      <c r="C12" s="36"/>
      <c r="D12" s="36"/>
      <c r="E12" s="36"/>
      <c r="F12" s="37"/>
      <c r="G12" s="38"/>
      <c r="H12" s="37"/>
    </row>
    <row r="13" spans="1:8" ht="15">
      <c r="A13" s="36"/>
      <c r="B13" s="36"/>
      <c r="C13" s="36"/>
      <c r="D13" s="36"/>
      <c r="E13" s="36"/>
      <c r="F13" s="37"/>
      <c r="G13" s="38"/>
      <c r="H13" s="37"/>
    </row>
    <row r="15" spans="1:8" ht="15">
      <c r="A15" s="32"/>
      <c r="B15" s="33"/>
      <c r="C15" s="33"/>
      <c r="D15" s="33"/>
      <c r="E15" s="33"/>
      <c r="F15" s="33"/>
      <c r="G15" s="33"/>
      <c r="H15" s="31"/>
    </row>
    <row r="16" spans="1:8" ht="15">
      <c r="A16" s="32"/>
      <c r="B16" s="33"/>
      <c r="C16" s="33"/>
      <c r="D16" s="33"/>
      <c r="E16" s="33"/>
      <c r="F16" s="33"/>
      <c r="G16" s="33"/>
      <c r="H16" s="31"/>
    </row>
    <row r="17" spans="1:3" ht="15">
      <c r="A17" s="34" t="s">
        <v>185</v>
      </c>
      <c r="B17" s="35"/>
      <c r="C17" s="35"/>
    </row>
    <row r="18" spans="1:3" ht="15">
      <c r="A18" s="35" t="s">
        <v>186</v>
      </c>
      <c r="B18" s="35"/>
      <c r="C18" s="35"/>
    </row>
    <row r="19" spans="1:3" ht="15">
      <c r="A19" s="35" t="s">
        <v>212</v>
      </c>
      <c r="B19" s="35"/>
      <c r="C19" s="35"/>
    </row>
    <row r="20" spans="1:3" ht="15">
      <c r="A20" s="35" t="s">
        <v>188</v>
      </c>
      <c r="B20" s="35"/>
      <c r="C20" s="35"/>
    </row>
    <row r="21" spans="1:3" ht="15">
      <c r="A21" s="35" t="s">
        <v>266</v>
      </c>
      <c r="B21" s="35"/>
      <c r="C21" s="35"/>
    </row>
    <row r="22" spans="1:3" ht="15">
      <c r="A22" s="59" t="s">
        <v>283</v>
      </c>
      <c r="B22" s="35"/>
      <c r="C22" s="35"/>
    </row>
    <row r="23" ht="15">
      <c r="A23" s="49" t="s">
        <v>265</v>
      </c>
    </row>
  </sheetData>
  <sheetProtection/>
  <mergeCells count="2">
    <mergeCell ref="A11:E11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view="pageLayout" workbookViewId="0" topLeftCell="A19">
      <selection activeCell="A39" sqref="A39"/>
    </sheetView>
  </sheetViews>
  <sheetFormatPr defaultColWidth="9.140625" defaultRowHeight="15"/>
  <cols>
    <col min="1" max="1" width="4.140625" style="0" bestFit="1" customWidth="1"/>
    <col min="2" max="2" width="27.8515625" style="0" bestFit="1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5.00390625" style="0" customWidth="1"/>
  </cols>
  <sheetData>
    <row r="1" ht="15">
      <c r="A1" s="58" t="s">
        <v>267</v>
      </c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4" t="s">
        <v>72</v>
      </c>
      <c r="C5" s="52">
        <v>200</v>
      </c>
      <c r="D5" s="53" t="s">
        <v>81</v>
      </c>
      <c r="E5" s="14"/>
      <c r="F5" s="14">
        <f aca="true" t="shared" si="0" ref="F5:F29">ROUND(C5*E5,2)</f>
        <v>0</v>
      </c>
      <c r="G5" s="6"/>
      <c r="H5" s="14">
        <f aca="true" t="shared" si="1" ref="H5:H29">ROUND(F5+F5*G5,2)</f>
        <v>0</v>
      </c>
    </row>
    <row r="6" spans="1:8" ht="15">
      <c r="A6" s="4">
        <v>2</v>
      </c>
      <c r="B6" s="44" t="s">
        <v>73</v>
      </c>
      <c r="C6" s="52">
        <v>200</v>
      </c>
      <c r="D6" s="53" t="s">
        <v>81</v>
      </c>
      <c r="E6" s="14"/>
      <c r="F6" s="14">
        <f t="shared" si="0"/>
        <v>0</v>
      </c>
      <c r="G6" s="6"/>
      <c r="H6" s="14">
        <f t="shared" si="1"/>
        <v>0</v>
      </c>
    </row>
    <row r="7" spans="1:8" ht="15">
      <c r="A7" s="4">
        <v>3</v>
      </c>
      <c r="B7" s="44" t="s">
        <v>127</v>
      </c>
      <c r="C7" s="52">
        <v>300</v>
      </c>
      <c r="D7" s="53" t="s">
        <v>81</v>
      </c>
      <c r="E7" s="14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44" t="s">
        <v>74</v>
      </c>
      <c r="C8" s="52">
        <v>400</v>
      </c>
      <c r="D8" s="53" t="s">
        <v>81</v>
      </c>
      <c r="E8" s="14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44" t="s">
        <v>132</v>
      </c>
      <c r="C9" s="52">
        <v>1000</v>
      </c>
      <c r="D9" s="55" t="s">
        <v>81</v>
      </c>
      <c r="E9" s="14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44" t="s">
        <v>75</v>
      </c>
      <c r="C10" s="52">
        <v>500</v>
      </c>
      <c r="D10" s="55" t="s">
        <v>81</v>
      </c>
      <c r="E10" s="14"/>
      <c r="F10" s="14">
        <f t="shared" si="0"/>
        <v>0</v>
      </c>
      <c r="G10" s="6"/>
      <c r="H10" s="14">
        <f t="shared" si="1"/>
        <v>0</v>
      </c>
    </row>
    <row r="11" spans="1:8" ht="15">
      <c r="A11" s="4">
        <v>7</v>
      </c>
      <c r="B11" s="44" t="s">
        <v>194</v>
      </c>
      <c r="C11" s="52">
        <v>700</v>
      </c>
      <c r="D11" s="55" t="s">
        <v>81</v>
      </c>
      <c r="E11" s="14"/>
      <c r="F11" s="14">
        <f t="shared" si="0"/>
        <v>0</v>
      </c>
      <c r="G11" s="6"/>
      <c r="H11" s="14">
        <f t="shared" si="1"/>
        <v>0</v>
      </c>
    </row>
    <row r="12" spans="1:8" ht="15">
      <c r="A12" s="4">
        <v>8</v>
      </c>
      <c r="B12" s="44" t="s">
        <v>195</v>
      </c>
      <c r="C12" s="52">
        <v>100</v>
      </c>
      <c r="D12" s="55" t="s">
        <v>81</v>
      </c>
      <c r="E12" s="16"/>
      <c r="F12" s="14">
        <f t="shared" si="0"/>
        <v>0</v>
      </c>
      <c r="G12" s="6"/>
      <c r="H12" s="14">
        <f t="shared" si="1"/>
        <v>0</v>
      </c>
    </row>
    <row r="13" spans="1:8" ht="15">
      <c r="A13" s="4">
        <v>9</v>
      </c>
      <c r="B13" s="44" t="s">
        <v>196</v>
      </c>
      <c r="C13" s="52">
        <v>150</v>
      </c>
      <c r="D13" s="55" t="s">
        <v>81</v>
      </c>
      <c r="E13" s="14"/>
      <c r="F13" s="14">
        <f t="shared" si="0"/>
        <v>0</v>
      </c>
      <c r="G13" s="6"/>
      <c r="H13" s="14">
        <f t="shared" si="1"/>
        <v>0</v>
      </c>
    </row>
    <row r="14" spans="1:8" ht="15">
      <c r="A14" s="4">
        <v>10</v>
      </c>
      <c r="B14" s="44" t="s">
        <v>133</v>
      </c>
      <c r="C14" s="52">
        <v>200</v>
      </c>
      <c r="D14" s="55" t="s">
        <v>81</v>
      </c>
      <c r="E14" s="14"/>
      <c r="F14" s="14">
        <f t="shared" si="0"/>
        <v>0</v>
      </c>
      <c r="G14" s="6"/>
      <c r="H14" s="14">
        <f t="shared" si="1"/>
        <v>0</v>
      </c>
    </row>
    <row r="15" spans="1:8" ht="15">
      <c r="A15" s="4">
        <v>11</v>
      </c>
      <c r="B15" s="44" t="s">
        <v>146</v>
      </c>
      <c r="C15" s="52">
        <v>300</v>
      </c>
      <c r="D15" s="55" t="s">
        <v>83</v>
      </c>
      <c r="E15" s="14"/>
      <c r="F15" s="14">
        <f t="shared" si="0"/>
        <v>0</v>
      </c>
      <c r="G15" s="6"/>
      <c r="H15" s="14">
        <f t="shared" si="1"/>
        <v>0</v>
      </c>
    </row>
    <row r="16" spans="1:8" ht="15">
      <c r="A16" s="4">
        <v>12</v>
      </c>
      <c r="B16" s="44" t="s">
        <v>210</v>
      </c>
      <c r="C16" s="52">
        <v>600</v>
      </c>
      <c r="D16" s="55" t="s">
        <v>83</v>
      </c>
      <c r="E16" s="14"/>
      <c r="F16" s="14">
        <f t="shared" si="0"/>
        <v>0</v>
      </c>
      <c r="G16" s="6"/>
      <c r="H16" s="14">
        <f t="shared" si="1"/>
        <v>0</v>
      </c>
    </row>
    <row r="17" spans="1:8" ht="15">
      <c r="A17" s="4">
        <v>13</v>
      </c>
      <c r="B17" s="44" t="s">
        <v>145</v>
      </c>
      <c r="C17" s="52">
        <v>400</v>
      </c>
      <c r="D17" s="55" t="s">
        <v>83</v>
      </c>
      <c r="E17" s="14"/>
      <c r="F17" s="14">
        <f t="shared" si="0"/>
        <v>0</v>
      </c>
      <c r="G17" s="6"/>
      <c r="H17" s="14">
        <f t="shared" si="1"/>
        <v>0</v>
      </c>
    </row>
    <row r="18" spans="1:8" ht="15">
      <c r="A18" s="4">
        <v>14</v>
      </c>
      <c r="B18" s="44" t="s">
        <v>76</v>
      </c>
      <c r="C18" s="52">
        <v>100</v>
      </c>
      <c r="D18" s="55" t="s">
        <v>81</v>
      </c>
      <c r="E18" s="14"/>
      <c r="F18" s="14">
        <f t="shared" si="0"/>
        <v>0</v>
      </c>
      <c r="G18" s="6"/>
      <c r="H18" s="14">
        <f t="shared" si="1"/>
        <v>0</v>
      </c>
    </row>
    <row r="19" spans="1:8" ht="15">
      <c r="A19" s="4">
        <v>15</v>
      </c>
      <c r="B19" s="44" t="s">
        <v>77</v>
      </c>
      <c r="C19" s="52">
        <v>120</v>
      </c>
      <c r="D19" s="55" t="s">
        <v>81</v>
      </c>
      <c r="E19" s="14"/>
      <c r="F19" s="14">
        <f t="shared" si="0"/>
        <v>0</v>
      </c>
      <c r="G19" s="6"/>
      <c r="H19" s="14">
        <f t="shared" si="1"/>
        <v>0</v>
      </c>
    </row>
    <row r="20" spans="1:8" ht="15">
      <c r="A20" s="4">
        <v>16</v>
      </c>
      <c r="B20" s="44" t="s">
        <v>282</v>
      </c>
      <c r="C20" s="52">
        <v>40</v>
      </c>
      <c r="D20" s="55" t="s">
        <v>81</v>
      </c>
      <c r="E20" s="14"/>
      <c r="F20" s="14">
        <f t="shared" si="0"/>
        <v>0</v>
      </c>
      <c r="G20" s="6"/>
      <c r="H20" s="14">
        <f t="shared" si="1"/>
        <v>0</v>
      </c>
    </row>
    <row r="21" spans="1:8" ht="15">
      <c r="A21" s="4">
        <v>17</v>
      </c>
      <c r="B21" s="44" t="s">
        <v>225</v>
      </c>
      <c r="C21" s="52">
        <v>40</v>
      </c>
      <c r="D21" s="55" t="s">
        <v>81</v>
      </c>
      <c r="E21" s="14"/>
      <c r="F21" s="14">
        <f t="shared" si="0"/>
        <v>0</v>
      </c>
      <c r="G21" s="6"/>
      <c r="H21" s="14">
        <f t="shared" si="1"/>
        <v>0</v>
      </c>
    </row>
    <row r="22" spans="1:8" ht="15">
      <c r="A22" s="4">
        <v>18</v>
      </c>
      <c r="B22" s="44" t="s">
        <v>226</v>
      </c>
      <c r="C22" s="52">
        <v>200</v>
      </c>
      <c r="D22" s="55" t="s">
        <v>81</v>
      </c>
      <c r="E22" s="14"/>
      <c r="F22" s="14">
        <f t="shared" si="0"/>
        <v>0</v>
      </c>
      <c r="G22" s="6"/>
      <c r="H22" s="14">
        <f t="shared" si="1"/>
        <v>0</v>
      </c>
    </row>
    <row r="23" spans="1:8" ht="15">
      <c r="A23" s="4">
        <v>19</v>
      </c>
      <c r="B23" s="44" t="s">
        <v>128</v>
      </c>
      <c r="C23" s="52">
        <v>200</v>
      </c>
      <c r="D23" s="55" t="s">
        <v>81</v>
      </c>
      <c r="E23" s="14"/>
      <c r="F23" s="14">
        <f t="shared" si="0"/>
        <v>0</v>
      </c>
      <c r="G23" s="6"/>
      <c r="H23" s="14">
        <f t="shared" si="1"/>
        <v>0</v>
      </c>
    </row>
    <row r="24" spans="1:8" ht="15">
      <c r="A24" s="4">
        <v>20</v>
      </c>
      <c r="B24" s="44" t="s">
        <v>197</v>
      </c>
      <c r="C24" s="52">
        <v>50</v>
      </c>
      <c r="D24" s="55" t="s">
        <v>81</v>
      </c>
      <c r="E24" s="14"/>
      <c r="F24" s="14">
        <f t="shared" si="0"/>
        <v>0</v>
      </c>
      <c r="G24" s="6"/>
      <c r="H24" s="14">
        <f t="shared" si="1"/>
        <v>0</v>
      </c>
    </row>
    <row r="25" spans="1:8" ht="15">
      <c r="A25" s="4">
        <v>21</v>
      </c>
      <c r="B25" s="44" t="s">
        <v>198</v>
      </c>
      <c r="C25" s="52">
        <v>100</v>
      </c>
      <c r="D25" s="55" t="s">
        <v>81</v>
      </c>
      <c r="E25" s="14"/>
      <c r="F25" s="14">
        <f t="shared" si="0"/>
        <v>0</v>
      </c>
      <c r="G25" s="6"/>
      <c r="H25" s="14">
        <f t="shared" si="1"/>
        <v>0</v>
      </c>
    </row>
    <row r="26" spans="1:8" ht="15">
      <c r="A26" s="4">
        <v>22</v>
      </c>
      <c r="B26" s="44" t="s">
        <v>178</v>
      </c>
      <c r="C26" s="52">
        <v>50</v>
      </c>
      <c r="D26" s="55" t="s">
        <v>81</v>
      </c>
      <c r="E26" s="14"/>
      <c r="F26" s="14">
        <f t="shared" si="0"/>
        <v>0</v>
      </c>
      <c r="G26" s="6"/>
      <c r="H26" s="14">
        <f t="shared" si="1"/>
        <v>0</v>
      </c>
    </row>
    <row r="27" spans="1:8" ht="15">
      <c r="A27" s="4">
        <v>23</v>
      </c>
      <c r="B27" s="44" t="s">
        <v>179</v>
      </c>
      <c r="C27" s="52">
        <v>50</v>
      </c>
      <c r="D27" s="55" t="s">
        <v>81</v>
      </c>
      <c r="E27" s="14"/>
      <c r="F27" s="14">
        <f t="shared" si="0"/>
        <v>0</v>
      </c>
      <c r="G27" s="6"/>
      <c r="H27" s="14">
        <f t="shared" si="1"/>
        <v>0</v>
      </c>
    </row>
    <row r="28" spans="1:8" ht="48">
      <c r="A28" s="4">
        <v>24</v>
      </c>
      <c r="B28" s="45" t="s">
        <v>199</v>
      </c>
      <c r="C28" s="52">
        <v>50</v>
      </c>
      <c r="D28" s="55" t="s">
        <v>82</v>
      </c>
      <c r="E28" s="15"/>
      <c r="F28" s="15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5" t="s">
        <v>227</v>
      </c>
      <c r="C29" s="52">
        <v>40</v>
      </c>
      <c r="D29" s="55" t="s">
        <v>81</v>
      </c>
      <c r="E29" s="15"/>
      <c r="F29" s="15">
        <f t="shared" si="0"/>
        <v>0</v>
      </c>
      <c r="G29" s="6"/>
      <c r="H29" s="15">
        <f t="shared" si="1"/>
        <v>0</v>
      </c>
    </row>
    <row r="30" spans="1:8" ht="15">
      <c r="A30" s="60" t="s">
        <v>6</v>
      </c>
      <c r="B30" s="61"/>
      <c r="C30" s="61"/>
      <c r="D30" s="61"/>
      <c r="E30" s="62"/>
      <c r="F30" s="23">
        <f>SUM(F5:F29)</f>
        <v>0</v>
      </c>
      <c r="G30" s="7"/>
      <c r="H30" s="56">
        <f>SUM(H5:H29)</f>
        <v>0</v>
      </c>
    </row>
    <row r="34" ht="15">
      <c r="A34" s="34" t="s">
        <v>185</v>
      </c>
    </row>
    <row r="35" ht="15">
      <c r="A35" s="35" t="s">
        <v>186</v>
      </c>
    </row>
    <row r="36" ht="15">
      <c r="A36" s="35" t="s">
        <v>187</v>
      </c>
    </row>
    <row r="37" ht="15">
      <c r="A37" s="35" t="s">
        <v>188</v>
      </c>
    </row>
    <row r="38" ht="15">
      <c r="A38" s="35" t="s">
        <v>266</v>
      </c>
    </row>
    <row r="39" ht="15">
      <c r="A39" s="59" t="s">
        <v>283</v>
      </c>
    </row>
    <row r="40" ht="15">
      <c r="A40" s="49" t="s">
        <v>265</v>
      </c>
    </row>
  </sheetData>
  <sheetProtection/>
  <mergeCells count="1"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4.140625" style="0" bestFit="1" customWidth="1"/>
    <col min="2" max="2" width="13.7109375" style="0" bestFit="1" customWidth="1"/>
    <col min="3" max="3" width="5.7109375" style="0" bestFit="1" customWidth="1"/>
    <col min="4" max="4" width="5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5.00390625" style="0" customWidth="1"/>
  </cols>
  <sheetData>
    <row r="1" spans="1:8" ht="15">
      <c r="A1" s="64" t="s">
        <v>317</v>
      </c>
      <c r="B1" s="64"/>
      <c r="C1" s="64"/>
      <c r="D1" s="64"/>
      <c r="E1" s="64"/>
      <c r="F1" s="64"/>
      <c r="G1" s="64"/>
      <c r="H1" s="64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80</v>
      </c>
      <c r="E3" s="10" t="s">
        <v>3</v>
      </c>
      <c r="F3" s="11" t="s">
        <v>4</v>
      </c>
      <c r="G3" s="12" t="s">
        <v>84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5" t="s">
        <v>98</v>
      </c>
      <c r="C5" s="50">
        <v>1300</v>
      </c>
      <c r="D5" s="51" t="s">
        <v>228</v>
      </c>
      <c r="E5" s="14"/>
      <c r="F5" s="14">
        <f>ROUND(C5*E5,2)</f>
        <v>0</v>
      </c>
      <c r="G5" s="6"/>
      <c r="H5" s="14">
        <f>ROUND(F5+F5*G5,2)</f>
        <v>0</v>
      </c>
    </row>
    <row r="6" spans="1:8" ht="15">
      <c r="A6" s="60" t="s">
        <v>6</v>
      </c>
      <c r="B6" s="61"/>
      <c r="C6" s="61"/>
      <c r="D6" s="61"/>
      <c r="E6" s="62"/>
      <c r="F6" s="23">
        <f>SUM(F5:F5)</f>
        <v>0</v>
      </c>
      <c r="G6" s="7"/>
      <c r="H6" s="56">
        <f>SUM(H5:H5)</f>
        <v>0</v>
      </c>
    </row>
    <row r="7" spans="1:8" ht="15">
      <c r="A7" s="36"/>
      <c r="B7" s="36"/>
      <c r="C7" s="36"/>
      <c r="D7" s="36"/>
      <c r="E7" s="36"/>
      <c r="F7" s="37"/>
      <c r="G7" s="38"/>
      <c r="H7" s="37"/>
    </row>
    <row r="8" spans="1:8" ht="15">
      <c r="A8" s="36"/>
      <c r="B8" s="36"/>
      <c r="C8" s="36"/>
      <c r="D8" s="36"/>
      <c r="E8" s="36"/>
      <c r="F8" s="37"/>
      <c r="G8" s="38"/>
      <c r="H8" s="37"/>
    </row>
    <row r="10" spans="1:8" ht="15">
      <c r="A10" s="32"/>
      <c r="B10" s="33"/>
      <c r="C10" s="33"/>
      <c r="D10" s="33"/>
      <c r="E10" s="33"/>
      <c r="F10" s="33"/>
      <c r="G10" s="33"/>
      <c r="H10" s="31"/>
    </row>
    <row r="11" spans="1:8" ht="15">
      <c r="A11" s="32"/>
      <c r="B11" s="33"/>
      <c r="C11" s="33"/>
      <c r="D11" s="33"/>
      <c r="E11" s="33"/>
      <c r="F11" s="33"/>
      <c r="G11" s="33"/>
      <c r="H11" s="31"/>
    </row>
    <row r="12" spans="1:3" ht="15">
      <c r="A12" s="34" t="s">
        <v>185</v>
      </c>
      <c r="B12" s="35"/>
      <c r="C12" s="35"/>
    </row>
    <row r="13" spans="1:3" ht="15">
      <c r="A13" s="35" t="s">
        <v>186</v>
      </c>
      <c r="B13" s="35"/>
      <c r="C13" s="35"/>
    </row>
    <row r="14" spans="1:3" ht="15">
      <c r="A14" s="35" t="s">
        <v>187</v>
      </c>
      <c r="B14" s="35"/>
      <c r="C14" s="35"/>
    </row>
    <row r="15" spans="1:3" ht="15">
      <c r="A15" s="35" t="s">
        <v>188</v>
      </c>
      <c r="B15" s="35"/>
      <c r="C15" s="35"/>
    </row>
    <row r="16" spans="1:3" ht="15">
      <c r="A16" s="35" t="s">
        <v>266</v>
      </c>
      <c r="B16" s="35"/>
      <c r="C16" s="35"/>
    </row>
    <row r="17" ht="15">
      <c r="A17" s="35" t="s">
        <v>229</v>
      </c>
    </row>
    <row r="18" ht="15">
      <c r="A18" s="59" t="s">
        <v>283</v>
      </c>
    </row>
    <row r="19" ht="15">
      <c r="A19" s="49" t="s">
        <v>265</v>
      </c>
    </row>
  </sheetData>
  <sheetProtection/>
  <mergeCells count="2">
    <mergeCell ref="A1:H1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2022-12-15T07:11:56Z</dcterms:modified>
  <cp:category/>
  <cp:version/>
  <cp:contentType/>
  <cp:contentStatus/>
</cp:coreProperties>
</file>