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05" yWindow="-105" windowWidth="20730" windowHeight="11760" firstSheet="1" activeTab="1"/>
  </bookViews>
  <sheets>
    <sheet name="Arkusz1" sheetId="1" state="hidden" r:id="rId1"/>
    <sheet name="wykaz nieruchomości_2021" sheetId="4" r:id="rId2"/>
  </sheets>
  <definedNames>
    <definedName name="_xlnm.Print_Area" localSheetId="1">'wykaz nieruchomości_2021'!$B$1:$H$48</definedName>
  </definedNames>
  <calcPr calcId="125725"/>
</workbook>
</file>

<file path=xl/calcChain.xml><?xml version="1.0" encoding="utf-8"?>
<calcChain xmlns="http://schemas.openxmlformats.org/spreadsheetml/2006/main">
  <c r="E10" i="4"/>
  <c r="E48"/>
  <c r="H47"/>
  <c r="H46"/>
  <c r="H9"/>
  <c r="H45"/>
  <c r="H44"/>
  <c r="H43"/>
  <c r="H42"/>
  <c r="H41"/>
  <c r="H40"/>
  <c r="H8"/>
  <c r="H39"/>
  <c r="H38"/>
  <c r="H37"/>
  <c r="H36"/>
  <c r="H7"/>
  <c r="H35"/>
  <c r="H6"/>
  <c r="H34"/>
  <c r="H33"/>
  <c r="H32"/>
  <c r="H31"/>
  <c r="H30" l="1"/>
  <c r="H29"/>
  <c r="H28"/>
  <c r="H27"/>
  <c r="H26"/>
  <c r="H5"/>
  <c r="H24"/>
  <c r="H25"/>
  <c r="H23" l="1"/>
  <c r="H22"/>
  <c r="H21"/>
  <c r="H20"/>
  <c r="H19"/>
  <c r="H18"/>
  <c r="H17"/>
  <c r="H16"/>
  <c r="H15"/>
  <c r="H14"/>
  <c r="H4"/>
  <c r="H10" s="1"/>
  <c r="H48" l="1"/>
</calcChain>
</file>

<file path=xl/sharedStrings.xml><?xml version="1.0" encoding="utf-8"?>
<sst xmlns="http://schemas.openxmlformats.org/spreadsheetml/2006/main" count="324" uniqueCount="238">
  <si>
    <t>P R O T O K Ó Ł</t>
  </si>
  <si>
    <t>Spisany w dniach 26 i 27 stycznia 2015 r. z przeprowadzonej wizji lokalnej obiektów ujętych</t>
  </si>
  <si>
    <t>L.p</t>
  </si>
  <si>
    <t>Wyszczególnienie</t>
  </si>
  <si>
    <t>Zakres rzeczowy</t>
  </si>
  <si>
    <t>jedn. miary</t>
  </si>
  <si>
    <r>
      <t>m</t>
    </r>
    <r>
      <rPr>
        <i/>
        <vertAlign val="superscript"/>
        <sz val="11"/>
        <color rgb="FF000000"/>
        <rFont val="Calibri"/>
        <family val="2"/>
        <charset val="238"/>
        <scheme val="minor"/>
      </rPr>
      <t>2</t>
    </r>
  </si>
  <si>
    <t>I</t>
  </si>
  <si>
    <t xml:space="preserve">Demontaż, transport i unieszkodliwianie azbestu                                      RAZEM </t>
  </si>
  <si>
    <t>Właściciel obiektu</t>
  </si>
  <si>
    <t>Adres</t>
  </si>
  <si>
    <t>1)</t>
  </si>
  <si>
    <t>2)</t>
  </si>
  <si>
    <t>3)</t>
  </si>
  <si>
    <t>4)</t>
  </si>
  <si>
    <t>5)</t>
  </si>
  <si>
    <t>6)</t>
  </si>
  <si>
    <t>7)</t>
  </si>
  <si>
    <t>8)</t>
  </si>
  <si>
    <t>9)</t>
  </si>
  <si>
    <t>88-100 INOWROCŁAW</t>
  </si>
  <si>
    <t>10)</t>
  </si>
  <si>
    <t>11)</t>
  </si>
  <si>
    <t>12)</t>
  </si>
  <si>
    <t>II</t>
  </si>
  <si>
    <t xml:space="preserve">Transport i unieszkodliwianie azbestu                                          RAZEM </t>
  </si>
  <si>
    <t>DARIUSZ FRANCZAK, SŁAWĘCIN 19, 88-100 INOWROCŁAW</t>
  </si>
  <si>
    <t>SŁAWĘCIN 19, 88-100 INOWROCŁAW (dz. 128)</t>
  </si>
  <si>
    <t>DARIUSZ BĄKOWSKI, KRUSZA PODLOTOWA 18, 88-101 INOWROCŁAW</t>
  </si>
  <si>
    <t>KRUSZA PODLOTOWA 18,88-101 INOWROCŁAW</t>
  </si>
  <si>
    <t>(dz. 130/2)</t>
  </si>
  <si>
    <t>BARBARA SZCZESIAK, RADŁÓWEK 27, 88-100 INOWROCŁAW</t>
  </si>
  <si>
    <t>RADŁÓWEK 27, 88-100 INOWROCŁAW (dz. 51/1)</t>
  </si>
  <si>
    <t>ZBIGNIEW KARCZMARCZYK, JACEWO 28,</t>
  </si>
  <si>
    <t>JACEWO 28, 88-100 INOWROCŁAW (dz. 41/2)</t>
  </si>
  <si>
    <t>EWA KACA, UL. WŁ. ŁOKIETKA 10/36, 88-100 INOWROCŁAW</t>
  </si>
  <si>
    <t>ul. NOWE OSIEDLE 11, 88-181 JAKSICE (dz. 109/1)</t>
  </si>
  <si>
    <t>MACIEJ JAWORSKI, TUPADŁY 58A, 88-100 INOWROCŁAW</t>
  </si>
  <si>
    <t>TUPADŁY 58A, 88-100 INOWROCŁAW (dz. 29/2)</t>
  </si>
  <si>
    <t>RAFAŁ STOPNICKI, UL. SZOSA BYDGOSKA 39,</t>
  </si>
  <si>
    <t>ul. SZOSA BYDGOSKA 39,</t>
  </si>
  <si>
    <t>(dz. 262/5)</t>
  </si>
  <si>
    <t>JAN POCHOCKI, SIKOROWO 25, 88-100 INOWROCŁAW</t>
  </si>
  <si>
    <t>SIKOROWO 25, 88-100 INOWROCŁAW (dz.120)</t>
  </si>
  <si>
    <t>EUGENIUSZ DARABASZ, BALIN 16, 88-100 INOWROCŁAW</t>
  </si>
  <si>
    <t>BALIN 16, 88-100 INOWROCŁAW (dz.16/4)</t>
  </si>
  <si>
    <t>DANUTA KILIAN, TUPADŁY 60, 88-101 INOWROCŁAW</t>
  </si>
  <si>
    <t>TUPADŁY 60, 88-100 INOWROCŁAW (dz. 16)</t>
  </si>
  <si>
    <t>KRYSTIAN HARENDA, ŁOJEWO 2, 88-100 INOWROCŁAW</t>
  </si>
  <si>
    <t>ŁOJEWO 2, 88-100 INOWROCŁAW (dz. 19)</t>
  </si>
  <si>
    <t>ANNA KAMELSKA, KRUSZA ZAMKOWA 38,</t>
  </si>
  <si>
    <t>KRUSZA ZAMKOWA 38, 88-100 INOWROCŁAW (dz. 42/3)</t>
  </si>
  <si>
    <t>13)</t>
  </si>
  <si>
    <t>WOJCIECH KARCZEWSKI, ul. DŁUGA 13, 88-181 JAKSICE</t>
  </si>
  <si>
    <t>ul. DŁUGA 13, 88-181 JAKSICE (dz. 248/19)</t>
  </si>
  <si>
    <t>RAZEM</t>
  </si>
  <si>
    <t> 4 532,04</t>
  </si>
  <si>
    <t xml:space="preserve">w harmonogramie rzeczowo-finansowym, w których w 2014 r. planowane są prace polegające na </t>
  </si>
  <si>
    <t xml:space="preserve">demontażu, transporcie i unieszkodliwianiu azbestu oraz transport i unieszkodliwianie azbestu </t>
  </si>
  <si>
    <t>położonych na terenie Gminy Inowrocław.</t>
  </si>
  <si>
    <t>Wykaz nieruchomości, w których prowadzony będzie demontaż, transport i unieszkodliwienie azbestu</t>
  </si>
  <si>
    <t>GRZEGORZ ZYCH, SŁAWĘCINEK 44, 88-100 INOWROCŁAW</t>
  </si>
  <si>
    <t xml:space="preserve">SŁAWĘCINEK 44, 88-100 INOWROCŁAW </t>
  </si>
  <si>
    <t>(dz.28/41)</t>
  </si>
  <si>
    <t>PAWEŁ SZCZERKOWSKI, JACEWO 36, 88-100 INOWROCŁAW</t>
  </si>
  <si>
    <t>JACEWO 36, 88-100 INOWROCŁAW (dz. 67/9)</t>
  </si>
  <si>
    <t>URSZULA ROSIŃSKA, GNOJNO 5/2, 88-100 INOWROCŁAW</t>
  </si>
  <si>
    <t>GNOJNO 5, 88-100 INOWROCŁAW, (dz. 159)</t>
  </si>
  <si>
    <t>ZBIGNIEW PACZKOWSKI, GNOJNO 5/1, 88-1000 INOWROCŁAW</t>
  </si>
  <si>
    <t>NATALIA NOSALSKA, ŁOJEWO 44, 88-100 INOWROCŁAW</t>
  </si>
  <si>
    <t>ŁOJEWO 44, 88-100 INOWROCŁAW (dz. 224/3)</t>
  </si>
  <si>
    <t>HENRYK GÓRNY  26, UL. WSCHODNIA 26, 88-181 JAKSICE</t>
  </si>
  <si>
    <t>UL. WSZCHODNIA 26, 88-101 INOWROCŁAW                 (dz. 231/2)</t>
  </si>
  <si>
    <t>DOROTA WIŚNIEWSKA, GNOJNO 2/3, 88-100 INOWROCŁAW</t>
  </si>
  <si>
    <t>GNOJNO 2/3, 88-100 INOWROCŁAW (dz. 170)</t>
  </si>
  <si>
    <t>WSPÓŁWŁAŚCICIELE LOKALI MIESZKALNYCH W BUDYNKU NR 7 W BATKOWIE, Zarzadca Nieruchomości Właścicieli Lokali Mieszkalnych w Batkowie 7, Alina Liersz - Gajewska</t>
  </si>
  <si>
    <t>BATKOWO 7, 88-100 INOWROCŁAW (dz. 56/6)</t>
  </si>
  <si>
    <t>LESZEK WOJCIECHOWSKI, KŁOPOT 35, 88-100 INOWROCŁAW</t>
  </si>
  <si>
    <t>KŁOPOT 35, 88-100 INOWROCŁAW (dz. 32/4)</t>
  </si>
  <si>
    <t>ROMAN GUNERKA, DZIENNICE 13, 88-100 INOWROCŁAW</t>
  </si>
  <si>
    <t>DZIENNICE 13, 88-100 INOWROCŁAW (dz. 29/1)</t>
  </si>
  <si>
    <t>CZESŁAWA MIECZNIKOWSKA, UL. SZKOLNA 26,                                                   88-181 JAKSICE</t>
  </si>
  <si>
    <t>UL. SZKOLNA 26, 88-181 JAKSICE (dz. 99/1)</t>
  </si>
  <si>
    <t>TADEUSZ JÓŹWIAK, ŻALINOWO 8, 88-100 INOWROCŁAW</t>
  </si>
  <si>
    <t>ŻALINOWO 8, 88-100 INOWROCŁAW (dz. 18/4)</t>
  </si>
  <si>
    <t>PAWEŁ KARÓLEWSKI, UL. SPÓŁDZIELCZA 3, 88-181 JAKSICE</t>
  </si>
  <si>
    <t>UL. SPÓŁDZIELCZA 3, 88-181 JAKSICE (dz. 347/1)</t>
  </si>
  <si>
    <t>JAN PIASECKI, KRUSZA PODLOTOWA 28, 88-100 INOWROCŁAW</t>
  </si>
  <si>
    <t>KRUSZA PODLOTOWA 28</t>
  </si>
  <si>
    <t>88-100 INOWROCŁAW (dz. 12/1)</t>
  </si>
  <si>
    <t>KAZIMIERZ KOZAKIEWICZ, UL. DŁUGA 12, 88-181 JAKSICE</t>
  </si>
  <si>
    <t>UL. DŁUGA 12, 88-181 JAKSICE (dz. 403)</t>
  </si>
  <si>
    <t>RAFAŁ JAWOROWSKI, SŁOŃSKO 20, ………………</t>
  </si>
  <si>
    <t>SŁOŃSKO 20, ……………... (dz. 160)</t>
  </si>
  <si>
    <t xml:space="preserve">JAROSŁAW, DOROTA LEGAWIEC, UL. SPÓŁDZIELCZA 48,                                            </t>
  </si>
  <si>
    <t xml:space="preserve">UL. SPÓŁDZIELCZA 48, 88-181 JAKSICE </t>
  </si>
  <si>
    <t>88-181 JAKSICE</t>
  </si>
  <si>
    <t>(dz. 320/4)</t>
  </si>
  <si>
    <t>ANDRZEJ DRÓŻDŻ, UL. SPÓŁDZIELCZA 39,</t>
  </si>
  <si>
    <t xml:space="preserve">UL. SPÓŁDZIELCZA 39, 88-181 JAKSICE </t>
  </si>
  <si>
    <t>(dz. 287)</t>
  </si>
  <si>
    <t>KRZYSZTOF POPIELARZ, TURZANY 30, 88-100 INOWROCŁAW</t>
  </si>
  <si>
    <t>TURZANY 30, 88-100 INOWROCŁAW (dz. 169/1)</t>
  </si>
  <si>
    <t>KRYSTYNA BŁOŃSKA, ORŁOWO 57, 88-100 INOWROCŁAW</t>
  </si>
  <si>
    <t>ORŁOWO 57, 88-100 INOWROCŁAW</t>
  </si>
  <si>
    <t>(dz. 122/2)</t>
  </si>
  <si>
    <t>DOROTA CHMIELAK, ŁĄKOCIN 5, 88-101 INOWROCŁAW 3</t>
  </si>
  <si>
    <t>ŁĄKOCIN 5, 88-101 INOWROCŁAW 3 (dz.8/1)</t>
  </si>
  <si>
    <t>ANTONI DOBOSZ, UL. POLNA 5, 88-181 JAKSICE</t>
  </si>
  <si>
    <t>UL. POLNA 5, 88-181 JAKSICE (dz.111)</t>
  </si>
  <si>
    <t>MARIA, STEFAN KŁÓSKOWICZ, MONIKA, JERZY KACZMAREK</t>
  </si>
  <si>
    <t>MARULEWY 22, 88-100 INOWROCŁAW (dz. 245/2)</t>
  </si>
  <si>
    <t>MARULEWY 22, 88-100 INOWROCŁAW</t>
  </si>
  <si>
    <t>ZYGMUNT WACHOWIAK, TUPADŁY 97, 88-100 INOWROCŁAW</t>
  </si>
  <si>
    <t>TUPADŁY 97, 88-100 INOWROCŁAW (dz. 136)</t>
  </si>
  <si>
    <t>DARIUSZ JEDZINIAK, GÓRA 12/2, 88-101 INOWROCŁAW</t>
  </si>
  <si>
    <t>GÓRA 12/2, 88, 88-101 INOWROCŁAW (dz. 42/6)</t>
  </si>
  <si>
    <t>BARBARA OBER, UL. SPÓŁDZIELCZA 36a, 88-181 JAKSICE</t>
  </si>
  <si>
    <t>UL. SPÓŁDZIELCZA 36a, 88-181 JAKSICE                 (dz. 288/3)</t>
  </si>
  <si>
    <t>14)</t>
  </si>
  <si>
    <t>ANNA GÓRNA, RADŁÓWEK 15, 88-100 INOWROCŁAW</t>
  </si>
  <si>
    <t>RADŁÓWEK 15, 88-100 INOWROCŁAW (dz. 15)</t>
  </si>
  <si>
    <t>15)</t>
  </si>
  <si>
    <t>MIROSŁAW GŁĄB, RADŁÓWEK 24, 88-100 INOWROCŁAW</t>
  </si>
  <si>
    <t>UL. SZKOLNA 4, 88-181 JAKSICE (dz. 66/7)</t>
  </si>
  <si>
    <t>16)</t>
  </si>
  <si>
    <t>17)</t>
  </si>
  <si>
    <t>KINGA, ROBERT PACZKOWSCY, PŁAWINEK 22,                                               88-101 INOWROCŁAW</t>
  </si>
  <si>
    <t>PŁAWINEK 22, 88-101 INOWROCŁAW (dz. 18/11)</t>
  </si>
  <si>
    <t>Nr działki</t>
  </si>
  <si>
    <t>Sławęcinek 4, 88-110 Sławęcinek</t>
  </si>
  <si>
    <t>163/7</t>
  </si>
  <si>
    <t>2.</t>
  </si>
  <si>
    <t>I. Demontaż, odbiór, transport i unieszkodliwienie azbestu</t>
  </si>
  <si>
    <t>II. Odbiór, transport i unieszkodliwienie azbestu</t>
  </si>
  <si>
    <t>Zakres rzeczowy/Ilość azbestu w [m kw.]</t>
  </si>
  <si>
    <t>L.p.</t>
  </si>
  <si>
    <t>Lokalizacja</t>
  </si>
  <si>
    <t>1.</t>
  </si>
  <si>
    <t>Komaszyce 16, 88-110 Komaszyce</t>
  </si>
  <si>
    <t>129/1</t>
  </si>
  <si>
    <t>3.</t>
  </si>
  <si>
    <t>Sławęcin 21, 88-110 Sławęcin</t>
  </si>
  <si>
    <t>Turzany 3, 88-110 Turzany</t>
  </si>
  <si>
    <t>110/1</t>
  </si>
  <si>
    <t>uL. Wschodnia 28, 88-181 Jaksice</t>
  </si>
  <si>
    <t>4.</t>
  </si>
  <si>
    <t>Witowy 2, 88101 Witowy</t>
  </si>
  <si>
    <t>1./.1</t>
  </si>
  <si>
    <t>5.</t>
  </si>
  <si>
    <t>Popowice 3, 88-110 Popowice</t>
  </si>
  <si>
    <t>169/9</t>
  </si>
  <si>
    <t>6.</t>
  </si>
  <si>
    <t>Sikorowo 19, 88-101 Sikorowo</t>
  </si>
  <si>
    <t>7.</t>
  </si>
  <si>
    <t>Słońsko 31, 88-110 Sikorowo</t>
  </si>
  <si>
    <t>185/6</t>
  </si>
  <si>
    <t>8.</t>
  </si>
  <si>
    <t>Góra 20B, 88-101 Góra</t>
  </si>
  <si>
    <t>40/8</t>
  </si>
  <si>
    <t>9.</t>
  </si>
  <si>
    <t>Łojewo 30, 88-101 Łojewo</t>
  </si>
  <si>
    <t>10.</t>
  </si>
  <si>
    <t>Komaszyce 49, 88-110 Komaszyce</t>
  </si>
  <si>
    <t>11.</t>
  </si>
  <si>
    <t>Strzemkowo 13, 88-110 Strzemkowo</t>
  </si>
  <si>
    <t>18./2</t>
  </si>
  <si>
    <t>12.</t>
  </si>
  <si>
    <t>Orłowo 78, 88-110 Orłowo</t>
  </si>
  <si>
    <t>120/8</t>
  </si>
  <si>
    <t>13.</t>
  </si>
  <si>
    <t>Słońsko 11, 88110 Słońsko</t>
  </si>
  <si>
    <t>213/3</t>
  </si>
  <si>
    <t>Sławęcin 1, 88-110 Sławęcin</t>
  </si>
  <si>
    <t>98/7</t>
  </si>
  <si>
    <t>14.</t>
  </si>
  <si>
    <t>Kłopot 2, 88-110 Kłopot</t>
  </si>
  <si>
    <t>Słońsko 3, 88-110 Słońsko</t>
  </si>
  <si>
    <t>195/3</t>
  </si>
  <si>
    <t>16.</t>
  </si>
  <si>
    <t>15.</t>
  </si>
  <si>
    <t>ul. Która 1, 88-181 Jaksice</t>
  </si>
  <si>
    <t>263/3</t>
  </si>
  <si>
    <t>17.</t>
  </si>
  <si>
    <t>Sławęcin 16, 88-110 Sławęcin</t>
  </si>
  <si>
    <t>133/1</t>
  </si>
  <si>
    <t>18.</t>
  </si>
  <si>
    <t>104/9</t>
  </si>
  <si>
    <t>Orłowo 88, 88-110 Orłowo</t>
  </si>
  <si>
    <t>19.</t>
  </si>
  <si>
    <t>ul. Łączna 1, 88-181 Jaksice</t>
  </si>
  <si>
    <t>207/1</t>
  </si>
  <si>
    <t>20.</t>
  </si>
  <si>
    <t>Krusza Podlotowa 6, 88-101 Krusza Podlotowa</t>
  </si>
  <si>
    <t>21.</t>
  </si>
  <si>
    <t>Pławin 10, 88-110 Pławin</t>
  </si>
  <si>
    <t>67/1</t>
  </si>
  <si>
    <t>22.</t>
  </si>
  <si>
    <t>Krusza Zamkowa 31, 88-101 Krusza Zamkowa</t>
  </si>
  <si>
    <t>61/2</t>
  </si>
  <si>
    <t>23.</t>
  </si>
  <si>
    <t>Jaksiczki 19, 88-181 Jaksiczki</t>
  </si>
  <si>
    <t>24.</t>
  </si>
  <si>
    <t>Dulsk 17, 88-101 Inowrocław</t>
  </si>
  <si>
    <t>70/3</t>
  </si>
  <si>
    <t>25.</t>
  </si>
  <si>
    <t>ul. Szkolna 13, 88-181 Jaksice</t>
  </si>
  <si>
    <t>91/3</t>
  </si>
  <si>
    <t>26.</t>
  </si>
  <si>
    <t>Zalinowo 11, 88-101 Żalinowo</t>
  </si>
  <si>
    <t>17./9</t>
  </si>
  <si>
    <t>Cieślin 25, 88-110 Cieślin</t>
  </si>
  <si>
    <t>206/18</t>
  </si>
  <si>
    <t>27.</t>
  </si>
  <si>
    <t>51/4</t>
  </si>
  <si>
    <t>Sławęcinek 24, 88-110 Sławęcinek</t>
  </si>
  <si>
    <t>267/1</t>
  </si>
  <si>
    <t>28.</t>
  </si>
  <si>
    <t>ul. Kwiatowa 49, 88-110 Jacewo</t>
  </si>
  <si>
    <t>29.</t>
  </si>
  <si>
    <t>Sikorowo 74, 88-101 Sikorowo</t>
  </si>
  <si>
    <t>338/1</t>
  </si>
  <si>
    <t>30.</t>
  </si>
  <si>
    <t>Czyste 6, 88-181 Czyste</t>
  </si>
  <si>
    <t>71/1</t>
  </si>
  <si>
    <t>31.</t>
  </si>
  <si>
    <t>Komaszyce 10/6, 88-110 Komaszyce</t>
  </si>
  <si>
    <t>32.</t>
  </si>
  <si>
    <t>169/8</t>
  </si>
  <si>
    <t>Krusza Zamkowa 1, 88-101 Inowrocław</t>
  </si>
  <si>
    <t>23./3</t>
  </si>
  <si>
    <t>33.</t>
  </si>
  <si>
    <t>Balin 20, 88-110 Balin</t>
  </si>
  <si>
    <t>22./5</t>
  </si>
  <si>
    <t>34.</t>
  </si>
  <si>
    <t>Kruśliwiec 12, 88-100 Kruśliwiec</t>
  </si>
  <si>
    <t>208/32</t>
  </si>
  <si>
    <t>Razem: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</si>
</sst>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i/>
      <vertAlign val="superscript"/>
      <sz val="11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4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9"/>
      <color theme="3" tint="-0.2499465926084170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0" fillId="3" borderId="43">
      <alignment horizontal="center" vertical="center" wrapText="1"/>
      <protection locked="0"/>
    </xf>
    <xf numFmtId="0" fontId="21" fillId="2" borderId="43">
      <alignment horizontal="left" vertical="center" wrapText="1" indent="1"/>
    </xf>
  </cellStyleXfs>
  <cellXfs count="205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justify"/>
    </xf>
    <xf numFmtId="0" fontId="0" fillId="0" borderId="0" xfId="0" applyAlignment="1">
      <alignment wrapText="1"/>
    </xf>
    <xf numFmtId="0" fontId="6" fillId="0" borderId="9" xfId="0" applyFont="1" applyBorder="1" applyAlignment="1">
      <alignment horizontal="center"/>
    </xf>
    <xf numFmtId="0" fontId="2" fillId="0" borderId="2" xfId="0" applyFont="1" applyBorder="1"/>
    <xf numFmtId="0" fontId="5" fillId="0" borderId="9" xfId="0" applyFont="1" applyBorder="1"/>
    <xf numFmtId="0" fontId="5" fillId="0" borderId="9" xfId="0" applyFont="1" applyBorder="1" applyAlignment="1">
      <alignment wrapText="1"/>
    </xf>
    <xf numFmtId="0" fontId="9" fillId="0" borderId="9" xfId="0" applyFont="1" applyBorder="1" applyAlignment="1">
      <alignment horizontal="center"/>
    </xf>
    <xf numFmtId="0" fontId="5" fillId="0" borderId="8" xfId="0" applyFont="1" applyBorder="1"/>
    <xf numFmtId="0" fontId="5" fillId="0" borderId="0" xfId="0" applyFont="1" applyAlignment="1">
      <alignment wrapText="1"/>
    </xf>
    <xf numFmtId="0" fontId="5" fillId="0" borderId="8" xfId="0" applyFont="1" applyBorder="1" applyAlignment="1">
      <alignment wrapText="1"/>
    </xf>
    <xf numFmtId="0" fontId="5" fillId="0" borderId="12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2" fillId="0" borderId="1" xfId="0" applyFont="1" applyBorder="1"/>
    <xf numFmtId="0" fontId="9" fillId="0" borderId="0" xfId="0" applyFont="1" applyAlignment="1">
      <alignment horizontal="center"/>
    </xf>
    <xf numFmtId="0" fontId="10" fillId="0" borderId="13" xfId="0" applyFont="1" applyBorder="1"/>
    <xf numFmtId="0" fontId="5" fillId="0" borderId="1" xfId="0" applyFont="1" applyBorder="1"/>
    <xf numFmtId="0" fontId="5" fillId="0" borderId="4" xfId="0" applyFont="1" applyBorder="1" applyAlignment="1">
      <alignment wrapText="1"/>
    </xf>
    <xf numFmtId="0" fontId="5" fillId="0" borderId="1" xfId="0" applyFont="1" applyBorder="1" applyAlignment="1">
      <alignment horizontal="right"/>
    </xf>
    <xf numFmtId="0" fontId="10" fillId="0" borderId="14" xfId="0" applyFont="1" applyBorder="1"/>
    <xf numFmtId="0" fontId="5" fillId="0" borderId="2" xfId="0" applyFont="1" applyBorder="1"/>
    <xf numFmtId="0" fontId="5" fillId="0" borderId="1" xfId="0" applyFont="1" applyBorder="1" applyAlignment="1">
      <alignment wrapText="1"/>
    </xf>
    <xf numFmtId="0" fontId="0" fillId="0" borderId="2" xfId="0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10" fillId="0" borderId="15" xfId="0" applyFont="1" applyBorder="1"/>
    <xf numFmtId="0" fontId="5" fillId="0" borderId="16" xfId="0" applyFont="1" applyBorder="1" applyAlignment="1">
      <alignment wrapText="1"/>
    </xf>
    <xf numFmtId="0" fontId="5" fillId="0" borderId="11" xfId="0" applyFont="1" applyBorder="1"/>
    <xf numFmtId="0" fontId="5" fillId="0" borderId="2" xfId="0" applyFont="1" applyBorder="1" applyAlignment="1">
      <alignment horizontal="right"/>
    </xf>
    <xf numFmtId="0" fontId="0" fillId="0" borderId="3" xfId="0" applyBorder="1" applyAlignment="1">
      <alignment wrapText="1"/>
    </xf>
    <xf numFmtId="0" fontId="11" fillId="0" borderId="9" xfId="0" applyFont="1" applyBorder="1" applyAlignment="1">
      <alignment horizontal="center"/>
    </xf>
    <xf numFmtId="0" fontId="8" fillId="0" borderId="9" xfId="0" applyFont="1" applyBorder="1" applyAlignment="1">
      <alignment horizontal="right"/>
    </xf>
    <xf numFmtId="0" fontId="11" fillId="0" borderId="15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8" fillId="0" borderId="12" xfId="0" applyFont="1" applyBorder="1"/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 wrapText="1"/>
    </xf>
    <xf numFmtId="0" fontId="1" fillId="0" borderId="28" xfId="0" applyFont="1" applyBorder="1" applyAlignment="1">
      <alignment vertical="center"/>
    </xf>
    <xf numFmtId="0" fontId="1" fillId="0" borderId="29" xfId="0" applyFont="1" applyBorder="1" applyAlignment="1">
      <alignment vertical="center" wrapText="1"/>
    </xf>
    <xf numFmtId="0" fontId="15" fillId="0" borderId="34" xfId="0" applyFont="1" applyBorder="1" applyAlignment="1">
      <alignment vertical="center"/>
    </xf>
    <xf numFmtId="0" fontId="17" fillId="0" borderId="34" xfId="0" applyFont="1" applyBorder="1" applyAlignment="1">
      <alignment vertical="center"/>
    </xf>
    <xf numFmtId="0" fontId="17" fillId="0" borderId="34" xfId="0" applyFont="1" applyBorder="1" applyAlignment="1">
      <alignment vertical="center" wrapText="1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5" fillId="0" borderId="26" xfId="0" applyFont="1" applyBorder="1" applyAlignment="1">
      <alignment vertical="center"/>
    </xf>
    <xf numFmtId="0" fontId="17" fillId="0" borderId="26" xfId="0" applyFont="1" applyBorder="1" applyAlignment="1">
      <alignment vertical="center"/>
    </xf>
    <xf numFmtId="0" fontId="17" fillId="0" borderId="26" xfId="0" applyFont="1" applyBorder="1" applyAlignment="1">
      <alignment vertical="center" wrapText="1"/>
    </xf>
    <xf numFmtId="0" fontId="18" fillId="0" borderId="32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7" fillId="0" borderId="28" xfId="0" applyFont="1" applyBorder="1" applyAlignment="1">
      <alignment vertical="center"/>
    </xf>
    <xf numFmtId="0" fontId="17" fillId="0" borderId="28" xfId="0" applyFont="1" applyBorder="1" applyAlignment="1">
      <alignment vertical="center" wrapText="1"/>
    </xf>
    <xf numFmtId="0" fontId="1" fillId="0" borderId="34" xfId="0" applyFont="1" applyBorder="1" applyAlignment="1">
      <alignment vertical="center"/>
    </xf>
    <xf numFmtId="0" fontId="12" fillId="0" borderId="0" xfId="0" applyFont="1" applyAlignment="1">
      <alignment vertical="center" wrapText="1"/>
    </xf>
    <xf numFmtId="0" fontId="12" fillId="0" borderId="34" xfId="0" applyFont="1" applyBorder="1" applyAlignment="1">
      <alignment vertical="center"/>
    </xf>
    <xf numFmtId="0" fontId="1" fillId="0" borderId="26" xfId="0" applyFont="1" applyBorder="1" applyAlignment="1">
      <alignment vertical="center" wrapText="1"/>
    </xf>
    <xf numFmtId="0" fontId="18" fillId="0" borderId="37" xfId="0" applyFont="1" applyBorder="1" applyAlignment="1">
      <alignment horizontal="center" vertical="center"/>
    </xf>
    <xf numFmtId="0" fontId="1" fillId="0" borderId="28" xfId="0" applyFont="1" applyBorder="1" applyAlignment="1">
      <alignment vertical="center" wrapText="1"/>
    </xf>
    <xf numFmtId="0" fontId="10" fillId="0" borderId="28" xfId="0" applyFont="1" applyBorder="1" applyAlignment="1">
      <alignment vertical="center" wrapText="1"/>
    </xf>
    <xf numFmtId="0" fontId="13" fillId="0" borderId="34" xfId="0" applyFont="1" applyBorder="1" applyAlignment="1">
      <alignment vertical="center"/>
    </xf>
    <xf numFmtId="0" fontId="12" fillId="0" borderId="28" xfId="0" applyFont="1" applyBorder="1" applyAlignment="1">
      <alignment vertical="center"/>
    </xf>
    <xf numFmtId="0" fontId="0" fillId="0" borderId="30" xfId="0" applyBorder="1"/>
    <xf numFmtId="0" fontId="22" fillId="2" borderId="29" xfId="2" applyFont="1" applyBorder="1" applyAlignment="1">
      <alignment horizontal="center" vertical="center" wrapText="1"/>
    </xf>
    <xf numFmtId="0" fontId="0" fillId="0" borderId="30" xfId="0" applyBorder="1" applyAlignment="1">
      <alignment horizontal="center"/>
    </xf>
    <xf numFmtId="0" fontId="1" fillId="2" borderId="30" xfId="2" applyFont="1" applyBorder="1" applyAlignment="1">
      <alignment horizontal="center" vertical="center" wrapText="1"/>
    </xf>
    <xf numFmtId="16" fontId="0" fillId="0" borderId="30" xfId="0" applyNumberFormat="1" applyBorder="1" applyAlignment="1">
      <alignment horizontal="center"/>
    </xf>
    <xf numFmtId="0" fontId="0" fillId="0" borderId="30" xfId="0" applyBorder="1" applyAlignment="1">
      <alignment horizontal="center" vertical="center"/>
    </xf>
    <xf numFmtId="0" fontId="0" fillId="0" borderId="30" xfId="0" applyBorder="1" applyAlignment="1">
      <alignment horizontal="left" wrapText="1"/>
    </xf>
    <xf numFmtId="0" fontId="0" fillId="0" borderId="30" xfId="0" applyBorder="1" applyAlignment="1">
      <alignment vertical="center"/>
    </xf>
    <xf numFmtId="0" fontId="0" fillId="0" borderId="30" xfId="0" applyBorder="1" applyAlignment="1">
      <alignment wrapText="1"/>
    </xf>
    <xf numFmtId="0" fontId="0" fillId="0" borderId="30" xfId="0" applyBorder="1" applyAlignment="1">
      <alignment horizontal="left" vertical="center"/>
    </xf>
    <xf numFmtId="0" fontId="23" fillId="2" borderId="30" xfId="2" applyFont="1" applyBorder="1" applyAlignment="1">
      <alignment horizontal="center" vertical="center" wrapText="1"/>
    </xf>
    <xf numFmtId="0" fontId="23" fillId="0" borderId="30" xfId="0" applyFont="1" applyBorder="1" applyAlignment="1">
      <alignment horizontal="left" vertical="center"/>
    </xf>
    <xf numFmtId="0" fontId="23" fillId="0" borderId="30" xfId="0" applyFont="1" applyBorder="1" applyAlignment="1">
      <alignment horizontal="center" vertical="center"/>
    </xf>
    <xf numFmtId="0" fontId="23" fillId="2" borderId="30" xfId="2" applyFont="1" applyBorder="1" applyAlignment="1">
      <alignment horizontal="left" vertical="center" wrapText="1"/>
    </xf>
    <xf numFmtId="16" fontId="0" fillId="0" borderId="30" xfId="0" applyNumberFormat="1" applyBorder="1" applyAlignment="1">
      <alignment horizontal="center" vertical="center"/>
    </xf>
    <xf numFmtId="0" fontId="1" fillId="2" borderId="30" xfId="2" applyFont="1" applyBorder="1" applyAlignment="1">
      <alignment horizontal="left" vertical="center" wrapText="1"/>
    </xf>
    <xf numFmtId="0" fontId="0" fillId="0" borderId="44" xfId="0" applyBorder="1" applyAlignment="1">
      <alignment horizontal="right"/>
    </xf>
    <xf numFmtId="0" fontId="0" fillId="0" borderId="46" xfId="0" applyBorder="1" applyAlignment="1">
      <alignment horizontal="right"/>
    </xf>
    <xf numFmtId="0" fontId="0" fillId="0" borderId="30" xfId="0" applyBorder="1" applyAlignment="1">
      <alignment horizontal="right"/>
    </xf>
    <xf numFmtId="0" fontId="0" fillId="0" borderId="30" xfId="0" applyBorder="1" applyAlignment="1">
      <alignment horizontal="right" vertical="center"/>
    </xf>
    <xf numFmtId="0" fontId="23" fillId="2" borderId="46" xfId="2" applyFont="1" applyBorder="1" applyAlignment="1">
      <alignment horizontal="right" vertical="center" wrapText="1"/>
    </xf>
    <xf numFmtId="0" fontId="23" fillId="2" borderId="30" xfId="2" applyFont="1" applyBorder="1" applyAlignment="1">
      <alignment horizontal="right" vertical="center" wrapText="1"/>
    </xf>
    <xf numFmtId="0" fontId="23" fillId="0" borderId="30" xfId="0" applyFont="1" applyBorder="1" applyAlignment="1">
      <alignment horizontal="right" vertical="center"/>
    </xf>
    <xf numFmtId="0" fontId="1" fillId="2" borderId="30" xfId="2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/>
    </xf>
    <xf numFmtId="16" fontId="23" fillId="0" borderId="30" xfId="0" applyNumberFormat="1" applyFont="1" applyBorder="1" applyAlignment="1">
      <alignment horizontal="center" vertical="center"/>
    </xf>
    <xf numFmtId="0" fontId="23" fillId="0" borderId="30" xfId="0" applyFont="1" applyBorder="1" applyAlignment="1">
      <alignment vertical="center" wrapText="1"/>
    </xf>
    <xf numFmtId="0" fontId="1" fillId="2" borderId="48" xfId="2" applyFont="1" applyBorder="1" applyAlignment="1">
      <alignment horizontal="center" vertical="center" wrapText="1"/>
    </xf>
    <xf numFmtId="0" fontId="10" fillId="2" borderId="48" xfId="2" applyFont="1" applyBorder="1" applyAlignment="1">
      <alignment horizontal="center" vertical="center" wrapText="1"/>
    </xf>
    <xf numFmtId="0" fontId="23" fillId="0" borderId="48" xfId="0" applyFont="1" applyBorder="1" applyAlignment="1">
      <alignment horizontal="center" vertical="center"/>
    </xf>
    <xf numFmtId="0" fontId="0" fillId="0" borderId="48" xfId="0" applyBorder="1" applyAlignment="1">
      <alignment horizontal="center"/>
    </xf>
    <xf numFmtId="0" fontId="0" fillId="0" borderId="48" xfId="0" applyBorder="1" applyAlignment="1">
      <alignment horizontal="center" vertical="center"/>
    </xf>
    <xf numFmtId="0" fontId="23" fillId="0" borderId="49" xfId="0" applyFont="1" applyBorder="1" applyAlignment="1">
      <alignment horizontal="center"/>
    </xf>
    <xf numFmtId="0" fontId="2" fillId="0" borderId="50" xfId="0" applyFont="1" applyBorder="1" applyAlignment="1">
      <alignment horizontal="right"/>
    </xf>
    <xf numFmtId="0" fontId="2" fillId="0" borderId="50" xfId="0" applyFont="1" applyBorder="1" applyAlignment="1">
      <alignment horizontal="right" vertical="center"/>
    </xf>
    <xf numFmtId="0" fontId="0" fillId="0" borderId="51" xfId="0" applyBorder="1"/>
    <xf numFmtId="0" fontId="22" fillId="2" borderId="52" xfId="2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>
      <alignment horizontal="right"/>
    </xf>
    <xf numFmtId="0" fontId="5" fillId="0" borderId="11" xfId="0" applyFont="1" applyBorder="1" applyAlignment="1">
      <alignment horizontal="right"/>
    </xf>
    <xf numFmtId="0" fontId="0" fillId="0" borderId="1" xfId="0" applyBorder="1"/>
    <xf numFmtId="0" fontId="0" fillId="0" borderId="11" xfId="0" applyBorder="1"/>
    <xf numFmtId="0" fontId="1" fillId="0" borderId="30" xfId="0" applyFont="1" applyBorder="1" applyAlignment="1">
      <alignment vertical="center" wrapText="1"/>
    </xf>
    <xf numFmtId="0" fontId="1" fillId="0" borderId="30" xfId="0" applyFont="1" applyBorder="1" applyAlignment="1">
      <alignment vertical="center"/>
    </xf>
    <xf numFmtId="0" fontId="9" fillId="0" borderId="18" xfId="0" applyFont="1" applyBorder="1" applyAlignment="1">
      <alignment horizontal="right"/>
    </xf>
    <xf numFmtId="0" fontId="9" fillId="0" borderId="23" xfId="0" applyFont="1" applyBorder="1" applyAlignment="1">
      <alignment horizontal="right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11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12" fillId="0" borderId="30" xfId="0" applyFont="1" applyBorder="1" applyAlignment="1">
      <alignment vertical="center" wrapText="1"/>
    </xf>
    <xf numFmtId="0" fontId="5" fillId="0" borderId="20" xfId="0" applyFont="1" applyBorder="1"/>
    <xf numFmtId="0" fontId="5" fillId="0" borderId="11" xfId="0" applyFont="1" applyBorder="1"/>
    <xf numFmtId="0" fontId="12" fillId="0" borderId="26" xfId="0" applyFont="1" applyBorder="1" applyAlignment="1">
      <alignment vertical="center" wrapText="1"/>
    </xf>
    <xf numFmtId="0" fontId="12" fillId="0" borderId="31" xfId="0" applyFont="1" applyBorder="1" applyAlignment="1">
      <alignment vertical="center" wrapText="1"/>
    </xf>
    <xf numFmtId="0" fontId="13" fillId="0" borderId="30" xfId="0" applyFont="1" applyBorder="1" applyAlignment="1">
      <alignment horizontal="center" vertical="center"/>
    </xf>
    <xf numFmtId="0" fontId="1" fillId="0" borderId="26" xfId="0" applyFont="1" applyBorder="1" applyAlignment="1">
      <alignment vertical="center" wrapText="1"/>
    </xf>
    <xf numFmtId="0" fontId="1" fillId="0" borderId="28" xfId="0" applyFont="1" applyBorder="1" applyAlignment="1">
      <alignment vertical="center" wrapText="1"/>
    </xf>
    <xf numFmtId="0" fontId="15" fillId="0" borderId="34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0" fillId="0" borderId="14" xfId="0" applyBorder="1" applyAlignment="1">
      <alignment wrapText="1"/>
    </xf>
    <xf numFmtId="0" fontId="10" fillId="0" borderId="1" xfId="0" applyFont="1" applyBorder="1"/>
    <xf numFmtId="0" fontId="10" fillId="0" borderId="2" xfId="0" applyFont="1" applyBorder="1"/>
    <xf numFmtId="0" fontId="5" fillId="0" borderId="2" xfId="0" applyFont="1" applyBorder="1" applyAlignment="1">
      <alignment horizontal="right"/>
    </xf>
    <xf numFmtId="0" fontId="11" fillId="0" borderId="13" xfId="0" applyFont="1" applyBorder="1"/>
    <xf numFmtId="0" fontId="11" fillId="0" borderId="4" xfId="0" applyFont="1" applyBorder="1"/>
    <xf numFmtId="0" fontId="13" fillId="0" borderId="26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 wrapText="1"/>
    </xf>
    <xf numFmtId="0" fontId="16" fillId="0" borderId="36" xfId="0" applyFont="1" applyBorder="1" applyAlignment="1">
      <alignment horizontal="center" vertical="center" wrapText="1"/>
    </xf>
    <xf numFmtId="0" fontId="16" fillId="0" borderId="37" xfId="0" applyFont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8" fillId="0" borderId="14" xfId="0" applyFont="1" applyBorder="1"/>
    <xf numFmtId="0" fontId="8" fillId="0" borderId="6" xfId="0" applyFont="1" applyBorder="1"/>
    <xf numFmtId="0" fontId="8" fillId="0" borderId="15" xfId="0" applyFont="1" applyBorder="1"/>
    <xf numFmtId="0" fontId="8" fillId="0" borderId="24" xfId="0" applyFont="1" applyBorder="1"/>
    <xf numFmtId="0" fontId="9" fillId="0" borderId="25" xfId="0" applyFon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8" fillId="0" borderId="21" xfId="0" applyFont="1" applyBorder="1" applyAlignment="1">
      <alignment horizontal="center" wrapText="1"/>
    </xf>
    <xf numFmtId="0" fontId="8" fillId="0" borderId="22" xfId="0" applyFont="1" applyBorder="1" applyAlignment="1">
      <alignment horizontal="center" wrapText="1"/>
    </xf>
    <xf numFmtId="0" fontId="8" fillId="0" borderId="17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5" fillId="0" borderId="2" xfId="0" applyFont="1" applyBorder="1" applyAlignment="1">
      <alignment wrapText="1"/>
    </xf>
    <xf numFmtId="0" fontId="1" fillId="0" borderId="31" xfId="0" applyFont="1" applyBorder="1" applyAlignment="1">
      <alignment vertical="center" wrapText="1"/>
    </xf>
    <xf numFmtId="0" fontId="15" fillId="0" borderId="39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2" fillId="0" borderId="49" xfId="0" applyFont="1" applyBorder="1" applyAlignment="1">
      <alignment horizontal="right"/>
    </xf>
    <xf numFmtId="0" fontId="2" fillId="0" borderId="50" xfId="0" applyFont="1" applyBorder="1" applyAlignment="1">
      <alignment horizontal="right"/>
    </xf>
    <xf numFmtId="0" fontId="22" fillId="2" borderId="34" xfId="2" applyFont="1" applyBorder="1" applyAlignment="1">
      <alignment horizontal="center" vertical="center" wrapText="1"/>
    </xf>
    <xf numFmtId="0" fontId="22" fillId="2" borderId="28" xfId="2" applyFont="1" applyBorder="1" applyAlignment="1">
      <alignment horizontal="center" vertical="center" wrapText="1"/>
    </xf>
    <xf numFmtId="0" fontId="22" fillId="2" borderId="35" xfId="2" applyFont="1" applyBorder="1" applyAlignment="1">
      <alignment horizontal="center" vertical="center" wrapText="1"/>
    </xf>
    <xf numFmtId="0" fontId="22" fillId="2" borderId="0" xfId="2" applyFont="1" applyBorder="1" applyAlignment="1">
      <alignment horizontal="center" vertical="center" wrapText="1"/>
    </xf>
    <xf numFmtId="0" fontId="22" fillId="2" borderId="36" xfId="2" applyFont="1" applyBorder="1" applyAlignment="1">
      <alignment horizontal="center" vertical="center" wrapText="1"/>
    </xf>
    <xf numFmtId="0" fontId="22" fillId="2" borderId="37" xfId="2" applyFont="1" applyBorder="1" applyAlignment="1">
      <alignment horizontal="center" vertical="center" wrapText="1"/>
    </xf>
    <xf numFmtId="0" fontId="22" fillId="2" borderId="29" xfId="2" applyFont="1" applyBorder="1" applyAlignment="1">
      <alignment horizontal="center" vertical="center" wrapText="1"/>
    </xf>
    <xf numFmtId="0" fontId="22" fillId="2" borderId="38" xfId="2" applyFont="1" applyBorder="1" applyAlignment="1">
      <alignment horizontal="center" vertical="center" wrapText="1"/>
    </xf>
    <xf numFmtId="0" fontId="0" fillId="0" borderId="30" xfId="0" applyBorder="1" applyAlignment="1">
      <alignment horizontal="right"/>
    </xf>
    <xf numFmtId="0" fontId="22" fillId="2" borderId="51" xfId="2" applyFont="1" applyBorder="1" applyAlignment="1" applyProtection="1">
      <alignment horizontal="center" vertical="center" wrapText="1"/>
      <protection hidden="1"/>
    </xf>
    <xf numFmtId="0" fontId="22" fillId="2" borderId="52" xfId="2" applyFont="1" applyBorder="1" applyAlignment="1" applyProtection="1">
      <alignment horizontal="center" vertical="center" wrapText="1"/>
      <protection hidden="1"/>
    </xf>
    <xf numFmtId="0" fontId="22" fillId="2" borderId="42" xfId="2" applyFont="1" applyBorder="1" applyAlignment="1">
      <alignment horizontal="center" vertical="center" wrapText="1"/>
    </xf>
    <xf numFmtId="0" fontId="22" fillId="2" borderId="47" xfId="2" applyFont="1" applyBorder="1" applyAlignment="1">
      <alignment horizontal="center" vertical="center" wrapText="1"/>
    </xf>
    <xf numFmtId="0" fontId="2" fillId="0" borderId="50" xfId="0" applyFont="1" applyBorder="1" applyAlignment="1">
      <alignment horizontal="right" vertical="center"/>
    </xf>
    <xf numFmtId="16" fontId="2" fillId="0" borderId="50" xfId="0" applyNumberFormat="1" applyFont="1" applyBorder="1" applyAlignment="1">
      <alignment horizontal="right" vertical="center"/>
    </xf>
    <xf numFmtId="0" fontId="0" fillId="0" borderId="44" xfId="0" applyBorder="1" applyAlignment="1">
      <alignment horizontal="right"/>
    </xf>
    <xf numFmtId="0" fontId="0" fillId="0" borderId="46" xfId="0" applyBorder="1" applyAlignment="1">
      <alignment horizontal="right"/>
    </xf>
    <xf numFmtId="0" fontId="0" fillId="0" borderId="45" xfId="0" applyBorder="1" applyAlignment="1">
      <alignment horizontal="right"/>
    </xf>
    <xf numFmtId="0" fontId="23" fillId="2" borderId="44" xfId="2" applyFont="1" applyBorder="1" applyAlignment="1">
      <alignment horizontal="right" vertical="center" wrapText="1"/>
    </xf>
    <xf numFmtId="0" fontId="23" fillId="2" borderId="46" xfId="2" applyFont="1" applyBorder="1" applyAlignment="1">
      <alignment horizontal="right" vertical="center" wrapText="1"/>
    </xf>
    <xf numFmtId="0" fontId="23" fillId="2" borderId="45" xfId="2" applyFont="1" applyBorder="1" applyAlignment="1">
      <alignment horizontal="right" vertical="center" wrapText="1"/>
    </xf>
    <xf numFmtId="0" fontId="23" fillId="0" borderId="44" xfId="0" applyFont="1" applyBorder="1" applyAlignment="1">
      <alignment horizontal="right" vertical="center"/>
    </xf>
    <xf numFmtId="0" fontId="23" fillId="0" borderId="46" xfId="0" applyFont="1" applyBorder="1" applyAlignment="1">
      <alignment horizontal="right" vertical="center"/>
    </xf>
    <xf numFmtId="0" fontId="23" fillId="0" borderId="45" xfId="0" applyFont="1" applyBorder="1" applyAlignment="1">
      <alignment horizontal="right" vertical="center"/>
    </xf>
    <xf numFmtId="0" fontId="1" fillId="2" borderId="44" xfId="2" applyFont="1" applyBorder="1" applyAlignment="1">
      <alignment horizontal="right" vertical="center" wrapText="1"/>
    </xf>
    <xf numFmtId="0" fontId="1" fillId="2" borderId="46" xfId="2" applyFont="1" applyBorder="1" applyAlignment="1">
      <alignment horizontal="right" vertical="center" wrapText="1"/>
    </xf>
    <xf numFmtId="0" fontId="1" fillId="2" borderId="45" xfId="2" applyFont="1" applyBorder="1" applyAlignment="1">
      <alignment horizontal="right" vertical="center" wrapText="1"/>
    </xf>
    <xf numFmtId="0" fontId="0" fillId="0" borderId="44" xfId="0" applyBorder="1" applyAlignment="1">
      <alignment horizontal="right" vertical="center"/>
    </xf>
    <xf numFmtId="0" fontId="0" fillId="0" borderId="46" xfId="0" applyBorder="1" applyAlignment="1">
      <alignment horizontal="right" vertical="center"/>
    </xf>
    <xf numFmtId="0" fontId="0" fillId="0" borderId="45" xfId="0" applyBorder="1" applyAlignment="1">
      <alignment horizontal="right" vertical="center"/>
    </xf>
  </cellXfs>
  <cellStyles count="3">
    <cellStyle name="Normalny" xfId="0" builtinId="0"/>
    <cellStyle name="Opis tabeli" xfId="2"/>
    <cellStyle name="Wpisz dane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7"/>
  <sheetViews>
    <sheetView showGridLines="0" workbookViewId="0">
      <selection activeCell="B1" sqref="B1:D8"/>
    </sheetView>
  </sheetViews>
  <sheetFormatPr defaultRowHeight="15"/>
  <cols>
    <col min="1" max="1" width="3.85546875" customWidth="1"/>
    <col min="2" max="2" width="41.5703125" customWidth="1"/>
    <col min="3" max="3" width="24.42578125" customWidth="1"/>
    <col min="4" max="4" width="25.28515625" customWidth="1"/>
  </cols>
  <sheetData>
    <row r="1" spans="1:8" ht="18.75">
      <c r="B1" s="2" t="s">
        <v>0</v>
      </c>
      <c r="E1" s="2"/>
    </row>
    <row r="2" spans="1:8">
      <c r="E2" s="3"/>
    </row>
    <row r="3" spans="1:8">
      <c r="B3" t="s">
        <v>1</v>
      </c>
      <c r="E3" s="3"/>
    </row>
    <row r="4" spans="1:8">
      <c r="B4" t="s">
        <v>57</v>
      </c>
      <c r="E4" s="3"/>
    </row>
    <row r="5" spans="1:8">
      <c r="B5" t="s">
        <v>58</v>
      </c>
      <c r="E5" s="3"/>
    </row>
    <row r="6" spans="1:8" ht="13.5" customHeight="1">
      <c r="B6" s="1" t="s">
        <v>59</v>
      </c>
      <c r="C6" s="1"/>
    </row>
    <row r="8" spans="1:8">
      <c r="B8" t="s">
        <v>60</v>
      </c>
    </row>
    <row r="9" spans="1:8" ht="15.75" thickBot="1"/>
    <row r="10" spans="1:8">
      <c r="A10" s="150" t="s">
        <v>2</v>
      </c>
      <c r="B10" s="153" t="s">
        <v>3</v>
      </c>
      <c r="C10" s="154"/>
      <c r="D10" s="108" t="s">
        <v>4</v>
      </c>
      <c r="E10" s="124"/>
      <c r="F10" s="130" t="s">
        <v>2</v>
      </c>
      <c r="G10" s="133" t="s">
        <v>3</v>
      </c>
      <c r="H10" s="134"/>
    </row>
    <row r="11" spans="1:8">
      <c r="A11" s="151"/>
      <c r="B11" s="155"/>
      <c r="C11" s="156"/>
      <c r="D11" s="109"/>
      <c r="E11" s="124"/>
      <c r="F11" s="131"/>
      <c r="G11" s="135"/>
      <c r="H11" s="136"/>
    </row>
    <row r="12" spans="1:8">
      <c r="A12" s="151"/>
      <c r="B12" s="155"/>
      <c r="C12" s="156"/>
      <c r="D12" s="5" t="s">
        <v>5</v>
      </c>
      <c r="E12" s="124"/>
      <c r="F12" s="132"/>
      <c r="G12" s="137"/>
      <c r="H12" s="138"/>
    </row>
    <row r="13" spans="1:8" ht="18" thickBot="1">
      <c r="A13" s="152"/>
      <c r="B13" s="157"/>
      <c r="C13" s="158"/>
      <c r="D13" s="5" t="s">
        <v>6</v>
      </c>
      <c r="E13" s="124"/>
      <c r="F13" s="122" t="s">
        <v>7</v>
      </c>
      <c r="G13" s="139" t="s">
        <v>8</v>
      </c>
      <c r="H13" s="140"/>
    </row>
    <row r="14" spans="1:8">
      <c r="A14" s="159" t="s">
        <v>7</v>
      </c>
      <c r="B14" s="161" t="s">
        <v>8</v>
      </c>
      <c r="C14" s="162"/>
      <c r="D14" s="106">
        <v>2154.04</v>
      </c>
      <c r="E14" s="4"/>
      <c r="F14" s="123"/>
      <c r="G14" s="141"/>
      <c r="H14" s="142"/>
    </row>
    <row r="15" spans="1:8" ht="15.75" thickBot="1">
      <c r="A15" s="160"/>
      <c r="B15" s="163"/>
      <c r="C15" s="164"/>
      <c r="D15" s="107"/>
      <c r="E15" s="4"/>
      <c r="F15" s="42"/>
      <c r="G15" s="43" t="s">
        <v>9</v>
      </c>
      <c r="H15" s="44" t="s">
        <v>10</v>
      </c>
    </row>
    <row r="16" spans="1:8" ht="75.75" thickBot="1">
      <c r="A16" s="6"/>
      <c r="B16" s="7" t="s">
        <v>9</v>
      </c>
      <c r="C16" s="8" t="s">
        <v>10</v>
      </c>
      <c r="D16" s="9"/>
      <c r="E16" s="4"/>
      <c r="F16" s="119" t="s">
        <v>11</v>
      </c>
      <c r="G16" s="38" t="s">
        <v>61</v>
      </c>
      <c r="H16" s="39" t="s">
        <v>62</v>
      </c>
    </row>
    <row r="17" spans="1:8" ht="30">
      <c r="A17" s="102" t="s">
        <v>11</v>
      </c>
      <c r="B17" s="38" t="s">
        <v>61</v>
      </c>
      <c r="C17" s="39" t="s">
        <v>62</v>
      </c>
      <c r="D17" s="100">
        <v>209.04</v>
      </c>
      <c r="E17" s="4"/>
      <c r="F17" s="119"/>
      <c r="G17" s="40"/>
      <c r="H17" s="41" t="s">
        <v>63</v>
      </c>
    </row>
    <row r="18" spans="1:8" ht="15.75" thickBot="1">
      <c r="A18" s="103"/>
      <c r="B18" s="40"/>
      <c r="C18" s="41" t="s">
        <v>63</v>
      </c>
      <c r="D18" s="101"/>
      <c r="E18" s="4"/>
      <c r="F18" s="119" t="s">
        <v>12</v>
      </c>
      <c r="G18" s="105" t="s">
        <v>64</v>
      </c>
      <c r="H18" s="104" t="s">
        <v>65</v>
      </c>
    </row>
    <row r="19" spans="1:8" ht="15" customHeight="1">
      <c r="A19" s="102" t="s">
        <v>12</v>
      </c>
      <c r="B19" s="105" t="s">
        <v>64</v>
      </c>
      <c r="C19" s="104" t="s">
        <v>65</v>
      </c>
      <c r="D19" s="100">
        <v>50</v>
      </c>
      <c r="E19" s="4"/>
      <c r="F19" s="119"/>
      <c r="G19" s="105"/>
      <c r="H19" s="104"/>
    </row>
    <row r="20" spans="1:8" ht="15.75" thickBot="1">
      <c r="A20" s="103"/>
      <c r="B20" s="105"/>
      <c r="C20" s="104"/>
      <c r="D20" s="101"/>
      <c r="E20" s="4"/>
      <c r="F20" s="119" t="s">
        <v>13</v>
      </c>
      <c r="G20" s="38" t="s">
        <v>66</v>
      </c>
      <c r="H20" s="104" t="s">
        <v>67</v>
      </c>
    </row>
    <row r="21" spans="1:8" ht="15" customHeight="1">
      <c r="A21" s="102" t="s">
        <v>13</v>
      </c>
      <c r="B21" s="38" t="s">
        <v>66</v>
      </c>
      <c r="C21" s="104" t="s">
        <v>67</v>
      </c>
      <c r="D21" s="100">
        <v>80</v>
      </c>
      <c r="E21" s="4"/>
      <c r="F21" s="119"/>
      <c r="G21" s="40" t="s">
        <v>68</v>
      </c>
      <c r="H21" s="104"/>
    </row>
    <row r="22" spans="1:8" ht="15.75" thickBot="1">
      <c r="A22" s="103"/>
      <c r="B22" s="40" t="s">
        <v>68</v>
      </c>
      <c r="C22" s="104"/>
      <c r="D22" s="101"/>
      <c r="E22" s="4"/>
      <c r="F22" s="119" t="s">
        <v>14</v>
      </c>
      <c r="G22" s="120" t="s">
        <v>69</v>
      </c>
      <c r="H22" s="104" t="s">
        <v>70</v>
      </c>
    </row>
    <row r="23" spans="1:8">
      <c r="A23" s="102" t="s">
        <v>14</v>
      </c>
      <c r="B23" s="120" t="s">
        <v>69</v>
      </c>
      <c r="C23" s="104" t="s">
        <v>70</v>
      </c>
      <c r="D23" s="100">
        <v>175</v>
      </c>
      <c r="E23" s="4"/>
      <c r="F23" s="119"/>
      <c r="G23" s="121"/>
      <c r="H23" s="104"/>
    </row>
    <row r="24" spans="1:8" ht="15.75" thickBot="1">
      <c r="A24" s="103"/>
      <c r="B24" s="121"/>
      <c r="C24" s="104"/>
      <c r="D24" s="101"/>
      <c r="E24" s="4"/>
      <c r="F24" s="119" t="s">
        <v>15</v>
      </c>
      <c r="G24" s="120" t="s">
        <v>71</v>
      </c>
      <c r="H24" s="104" t="s">
        <v>72</v>
      </c>
    </row>
    <row r="25" spans="1:8">
      <c r="A25" s="102" t="s">
        <v>15</v>
      </c>
      <c r="B25" s="120" t="s">
        <v>71</v>
      </c>
      <c r="C25" s="104" t="s">
        <v>72</v>
      </c>
      <c r="D25" s="100">
        <v>65</v>
      </c>
      <c r="E25" s="4"/>
      <c r="F25" s="119"/>
      <c r="G25" s="121"/>
      <c r="H25" s="104"/>
    </row>
    <row r="26" spans="1:8" ht="15.75" thickBot="1">
      <c r="A26" s="103"/>
      <c r="B26" s="121"/>
      <c r="C26" s="104"/>
      <c r="D26" s="101"/>
      <c r="E26" s="4"/>
      <c r="F26" s="119" t="s">
        <v>16</v>
      </c>
      <c r="G26" s="105" t="s">
        <v>73</v>
      </c>
      <c r="H26" s="104" t="s">
        <v>74</v>
      </c>
    </row>
    <row r="27" spans="1:8">
      <c r="A27" s="102" t="s">
        <v>16</v>
      </c>
      <c r="B27" s="105" t="s">
        <v>73</v>
      </c>
      <c r="C27" s="104" t="s">
        <v>74</v>
      </c>
      <c r="D27" s="100">
        <v>150</v>
      </c>
      <c r="E27" s="4"/>
      <c r="F27" s="119"/>
      <c r="G27" s="105"/>
      <c r="H27" s="104"/>
    </row>
    <row r="28" spans="1:8" ht="15.75" thickBot="1">
      <c r="A28" s="103"/>
      <c r="B28" s="105"/>
      <c r="C28" s="104"/>
      <c r="D28" s="101"/>
      <c r="E28" s="4"/>
      <c r="F28" s="119" t="s">
        <v>17</v>
      </c>
      <c r="G28" s="117" t="s">
        <v>75</v>
      </c>
      <c r="H28" s="114" t="s">
        <v>76</v>
      </c>
    </row>
    <row r="29" spans="1:8" ht="15.75" thickBot="1">
      <c r="A29" s="102" t="s">
        <v>17</v>
      </c>
      <c r="B29" s="117" t="s">
        <v>75</v>
      </c>
      <c r="C29" s="114" t="s">
        <v>76</v>
      </c>
      <c r="D29" s="100">
        <v>320</v>
      </c>
      <c r="E29" s="4"/>
      <c r="F29" s="119"/>
      <c r="G29" s="118"/>
      <c r="H29" s="114"/>
    </row>
    <row r="30" spans="1:8" ht="15.75" thickBot="1">
      <c r="A30" s="103"/>
      <c r="B30" s="118"/>
      <c r="C30" s="114"/>
      <c r="D30" s="101"/>
      <c r="E30" s="4"/>
      <c r="F30" s="119" t="s">
        <v>18</v>
      </c>
      <c r="G30" s="105" t="s">
        <v>77</v>
      </c>
      <c r="H30" s="104" t="s">
        <v>78</v>
      </c>
    </row>
    <row r="31" spans="1:8">
      <c r="A31" s="102" t="s">
        <v>18</v>
      </c>
      <c r="B31" s="115"/>
      <c r="C31" s="110"/>
      <c r="D31" s="100">
        <v>85</v>
      </c>
      <c r="E31" s="4"/>
      <c r="F31" s="119"/>
      <c r="G31" s="105"/>
      <c r="H31" s="104"/>
    </row>
    <row r="32" spans="1:8" ht="15.75" thickBot="1">
      <c r="A32" s="103"/>
      <c r="B32" s="116"/>
      <c r="C32" s="112"/>
      <c r="D32" s="101"/>
      <c r="E32" s="4"/>
      <c r="F32" s="119" t="s">
        <v>19</v>
      </c>
      <c r="G32" s="120" t="s">
        <v>79</v>
      </c>
      <c r="H32" s="104" t="s">
        <v>80</v>
      </c>
    </row>
    <row r="33" spans="1:8">
      <c r="A33" s="102" t="s">
        <v>19</v>
      </c>
      <c r="B33" s="8"/>
      <c r="C33" s="110"/>
      <c r="D33" s="100">
        <v>200</v>
      </c>
      <c r="E33" s="4"/>
      <c r="F33" s="119"/>
      <c r="G33" s="121"/>
      <c r="H33" s="104"/>
    </row>
    <row r="34" spans="1:8" ht="15.75" thickBot="1">
      <c r="A34" s="103"/>
      <c r="B34" s="14"/>
      <c r="C34" s="112"/>
      <c r="D34" s="101"/>
      <c r="E34" s="4"/>
      <c r="F34" s="119" t="s">
        <v>21</v>
      </c>
      <c r="G34" s="120" t="s">
        <v>81</v>
      </c>
      <c r="H34" s="104" t="s">
        <v>82</v>
      </c>
    </row>
    <row r="35" spans="1:8">
      <c r="A35" s="102" t="s">
        <v>21</v>
      </c>
      <c r="B35" s="113"/>
      <c r="C35" s="110"/>
      <c r="D35" s="100">
        <v>370</v>
      </c>
      <c r="E35" s="4"/>
      <c r="F35" s="119"/>
      <c r="G35" s="121"/>
      <c r="H35" s="104"/>
    </row>
    <row r="36" spans="1:8" ht="15.75" thickBot="1">
      <c r="A36" s="103"/>
      <c r="B36" s="111"/>
      <c r="C36" s="112"/>
      <c r="D36" s="101"/>
      <c r="E36" s="4"/>
      <c r="F36" s="119" t="s">
        <v>22</v>
      </c>
      <c r="G36" s="105" t="s">
        <v>83</v>
      </c>
      <c r="H36" s="104" t="s">
        <v>84</v>
      </c>
    </row>
    <row r="37" spans="1:8">
      <c r="A37" s="102" t="s">
        <v>22</v>
      </c>
      <c r="B37" s="115"/>
      <c r="C37" s="110"/>
      <c r="D37" s="100">
        <v>200</v>
      </c>
      <c r="E37" s="4"/>
      <c r="F37" s="119"/>
      <c r="G37" s="105"/>
      <c r="H37" s="104"/>
    </row>
    <row r="38" spans="1:8" ht="15.75" thickBot="1">
      <c r="A38" s="103"/>
      <c r="B38" s="116"/>
      <c r="C38" s="112"/>
      <c r="D38" s="101"/>
      <c r="E38" s="4"/>
      <c r="F38" s="45"/>
      <c r="G38" s="46"/>
      <c r="H38" s="46"/>
    </row>
    <row r="39" spans="1:8">
      <c r="A39" s="102" t="s">
        <v>23</v>
      </c>
      <c r="B39" s="110"/>
      <c r="C39" s="8"/>
      <c r="D39" s="100">
        <v>250</v>
      </c>
      <c r="E39" s="4"/>
      <c r="F39" s="119" t="s">
        <v>23</v>
      </c>
      <c r="G39" s="120" t="s">
        <v>85</v>
      </c>
      <c r="H39" s="104" t="s">
        <v>86</v>
      </c>
    </row>
    <row r="40" spans="1:8" ht="15.75" thickBot="1">
      <c r="A40" s="103"/>
      <c r="B40" s="111"/>
      <c r="C40" s="13"/>
      <c r="D40" s="101"/>
      <c r="E40" s="4"/>
      <c r="F40" s="119"/>
      <c r="G40" s="166"/>
      <c r="H40" s="104"/>
    </row>
    <row r="41" spans="1:8">
      <c r="A41" s="143" t="s">
        <v>24</v>
      </c>
      <c r="B41" s="145" t="s">
        <v>25</v>
      </c>
      <c r="C41" s="146"/>
      <c r="D41" s="106">
        <v>2378</v>
      </c>
      <c r="E41" s="4"/>
      <c r="F41" s="167" t="s">
        <v>24</v>
      </c>
      <c r="G41" s="169" t="s">
        <v>25</v>
      </c>
      <c r="H41" s="170"/>
    </row>
    <row r="42" spans="1:8" ht="15.75" thickBot="1">
      <c r="A42" s="144"/>
      <c r="B42" s="147"/>
      <c r="C42" s="148"/>
      <c r="D42" s="149"/>
      <c r="E42" s="4"/>
      <c r="F42" s="168"/>
      <c r="G42" s="171"/>
      <c r="H42" s="172"/>
    </row>
    <row r="43" spans="1:8" ht="15.75" thickBot="1">
      <c r="A43" s="15"/>
      <c r="B43" s="10" t="s">
        <v>9</v>
      </c>
      <c r="C43" s="12" t="s">
        <v>10</v>
      </c>
      <c r="D43" s="16"/>
      <c r="E43" s="4"/>
      <c r="F43" s="47"/>
      <c r="G43" s="48" t="s">
        <v>9</v>
      </c>
      <c r="H43" s="49" t="s">
        <v>10</v>
      </c>
    </row>
    <row r="44" spans="1:8" ht="45">
      <c r="A44" s="17" t="s">
        <v>11</v>
      </c>
      <c r="B44" s="18" t="s">
        <v>26</v>
      </c>
      <c r="C44" s="19" t="s">
        <v>27</v>
      </c>
      <c r="D44" s="20">
        <v>200</v>
      </c>
      <c r="E44" s="4"/>
      <c r="F44" s="50" t="s">
        <v>11</v>
      </c>
      <c r="G44" s="48" t="s">
        <v>87</v>
      </c>
      <c r="H44" s="49" t="s">
        <v>88</v>
      </c>
    </row>
    <row r="45" spans="1:8" ht="75.75" thickBot="1">
      <c r="A45" s="21"/>
      <c r="B45" s="22"/>
      <c r="C45" s="4"/>
      <c r="D45" s="22"/>
      <c r="E45" s="4"/>
      <c r="F45" s="51"/>
      <c r="G45" s="43"/>
      <c r="H45" s="44" t="s">
        <v>89</v>
      </c>
    </row>
    <row r="46" spans="1:8" ht="90">
      <c r="A46" s="125" t="s">
        <v>12</v>
      </c>
      <c r="B46" s="110" t="s">
        <v>28</v>
      </c>
      <c r="C46" s="19" t="s">
        <v>29</v>
      </c>
      <c r="D46" s="100">
        <v>600</v>
      </c>
      <c r="E46" s="124"/>
      <c r="F46" s="50" t="s">
        <v>12</v>
      </c>
      <c r="G46" s="48" t="s">
        <v>90</v>
      </c>
      <c r="H46" s="49" t="s">
        <v>91</v>
      </c>
    </row>
    <row r="47" spans="1:8">
      <c r="A47" s="126"/>
      <c r="B47" s="165"/>
      <c r="C47" s="11" t="s">
        <v>30</v>
      </c>
      <c r="D47" s="127"/>
      <c r="E47" s="124"/>
      <c r="F47" s="51"/>
      <c r="G47" s="52"/>
      <c r="H47" s="53"/>
    </row>
    <row r="48" spans="1:8" ht="75.75" thickBot="1">
      <c r="A48" s="21"/>
      <c r="B48" s="25"/>
      <c r="C48" s="4"/>
      <c r="D48" s="22"/>
      <c r="E48" s="4"/>
      <c r="F48" s="50" t="s">
        <v>13</v>
      </c>
      <c r="G48" s="54" t="s">
        <v>92</v>
      </c>
      <c r="H48" s="55" t="s">
        <v>93</v>
      </c>
    </row>
    <row r="49" spans="1:8" ht="30">
      <c r="A49" s="17" t="s">
        <v>13</v>
      </c>
      <c r="B49" s="18" t="s">
        <v>31</v>
      </c>
      <c r="C49" s="19" t="s">
        <v>32</v>
      </c>
      <c r="D49" s="20">
        <v>250</v>
      </c>
      <c r="E49" s="4"/>
      <c r="F49" s="51"/>
      <c r="G49" s="56"/>
      <c r="H49" s="55"/>
    </row>
    <row r="50" spans="1:8" ht="120.75" thickBot="1">
      <c r="A50" s="21"/>
      <c r="B50" s="22"/>
      <c r="C50" s="4"/>
      <c r="D50" s="22"/>
      <c r="E50" s="4"/>
      <c r="F50" s="50" t="s">
        <v>14</v>
      </c>
      <c r="G50" s="57" t="s">
        <v>94</v>
      </c>
      <c r="H50" s="39" t="s">
        <v>95</v>
      </c>
    </row>
    <row r="51" spans="1:8" ht="30">
      <c r="A51" s="17" t="s">
        <v>14</v>
      </c>
      <c r="B51" s="23" t="s">
        <v>33</v>
      </c>
      <c r="C51" s="19" t="s">
        <v>34</v>
      </c>
      <c r="D51" s="20">
        <v>180</v>
      </c>
      <c r="E51" s="4"/>
      <c r="F51" s="58"/>
      <c r="G51" s="59" t="s">
        <v>96</v>
      </c>
      <c r="H51" s="41" t="s">
        <v>97</v>
      </c>
    </row>
    <row r="52" spans="1:8" ht="90.75" thickBot="1">
      <c r="A52" s="27"/>
      <c r="B52" s="26" t="s">
        <v>20</v>
      </c>
      <c r="C52" s="28"/>
      <c r="D52" s="29"/>
      <c r="E52" s="4"/>
      <c r="F52" s="50" t="s">
        <v>15</v>
      </c>
      <c r="G52" s="38" t="s">
        <v>98</v>
      </c>
      <c r="H52" s="39" t="s">
        <v>99</v>
      </c>
    </row>
    <row r="53" spans="1:8" ht="30">
      <c r="A53" s="21" t="s">
        <v>15</v>
      </c>
      <c r="B53" s="22" t="s">
        <v>35</v>
      </c>
      <c r="C53" s="11" t="s">
        <v>36</v>
      </c>
      <c r="D53" s="30">
        <v>60</v>
      </c>
      <c r="E53" s="4"/>
      <c r="F53" s="58"/>
      <c r="G53" s="40" t="s">
        <v>96</v>
      </c>
      <c r="H53" s="41" t="s">
        <v>100</v>
      </c>
    </row>
    <row r="54" spans="1:8" ht="105.75" thickBot="1">
      <c r="A54" s="27"/>
      <c r="B54" s="29"/>
      <c r="C54" s="28"/>
      <c r="D54" s="29"/>
      <c r="E54" s="4"/>
      <c r="F54" s="50" t="s">
        <v>16</v>
      </c>
      <c r="G54" s="38" t="s">
        <v>101</v>
      </c>
      <c r="H54" s="39" t="s">
        <v>102</v>
      </c>
    </row>
    <row r="55" spans="1:8" ht="30">
      <c r="A55" s="21" t="s">
        <v>16</v>
      </c>
      <c r="B55" s="22" t="s">
        <v>37</v>
      </c>
      <c r="C55" s="11" t="s">
        <v>38</v>
      </c>
      <c r="D55" s="30">
        <v>120</v>
      </c>
      <c r="E55" s="4"/>
      <c r="F55" s="58"/>
      <c r="G55" s="40"/>
      <c r="H55" s="41"/>
    </row>
    <row r="56" spans="1:8" ht="135.75" thickBot="1">
      <c r="A56" s="27"/>
      <c r="B56" s="29"/>
      <c r="C56" s="28"/>
      <c r="D56" s="29"/>
      <c r="E56" s="4"/>
      <c r="F56" s="50" t="s">
        <v>17</v>
      </c>
      <c r="G56" s="57" t="s">
        <v>103</v>
      </c>
      <c r="H56" s="39" t="s">
        <v>104</v>
      </c>
    </row>
    <row r="57" spans="1:8" ht="30">
      <c r="A57" s="125" t="s">
        <v>17</v>
      </c>
      <c r="B57" s="25" t="s">
        <v>39</v>
      </c>
      <c r="C57" s="11" t="s">
        <v>40</v>
      </c>
      <c r="D57" s="100">
        <v>73</v>
      </c>
      <c r="E57" s="124"/>
      <c r="F57" s="58"/>
      <c r="G57" s="60"/>
      <c r="H57" s="41" t="s">
        <v>105</v>
      </c>
    </row>
    <row r="58" spans="1:8" ht="75">
      <c r="A58" s="126"/>
      <c r="B58" s="25" t="s">
        <v>20</v>
      </c>
      <c r="C58" s="11" t="s">
        <v>20</v>
      </c>
      <c r="D58" s="127"/>
      <c r="E58" s="124"/>
      <c r="F58" s="50" t="s">
        <v>18</v>
      </c>
      <c r="G58" s="38" t="s">
        <v>106</v>
      </c>
      <c r="H58" s="39" t="s">
        <v>107</v>
      </c>
    </row>
    <row r="59" spans="1:8">
      <c r="A59" s="126"/>
      <c r="B59" s="24"/>
      <c r="C59" s="11" t="s">
        <v>41</v>
      </c>
      <c r="D59" s="127"/>
      <c r="E59" s="124"/>
      <c r="F59" s="58"/>
      <c r="G59" s="40"/>
      <c r="H59" s="41"/>
    </row>
    <row r="60" spans="1:8" ht="75.75" thickBot="1">
      <c r="A60" s="27"/>
      <c r="B60" s="31"/>
      <c r="C60" s="28"/>
      <c r="D60" s="29"/>
      <c r="E60" s="4"/>
      <c r="F60" s="50" t="s">
        <v>19</v>
      </c>
      <c r="G60" s="38" t="s">
        <v>108</v>
      </c>
      <c r="H60" s="39" t="s">
        <v>109</v>
      </c>
    </row>
    <row r="61" spans="1:8" ht="30">
      <c r="A61" s="21" t="s">
        <v>18</v>
      </c>
      <c r="B61" s="22" t="s">
        <v>42</v>
      </c>
      <c r="C61" s="11" t="s">
        <v>43</v>
      </c>
      <c r="D61" s="30">
        <v>140</v>
      </c>
      <c r="E61" s="4"/>
      <c r="F61" s="58"/>
      <c r="G61" s="54"/>
      <c r="H61" s="41"/>
    </row>
    <row r="62" spans="1:8" ht="105.75" thickBot="1">
      <c r="A62" s="27"/>
      <c r="B62" s="29"/>
      <c r="C62" s="28"/>
      <c r="D62" s="29"/>
      <c r="E62" s="4"/>
      <c r="F62" s="50" t="s">
        <v>21</v>
      </c>
      <c r="G62" s="38" t="s">
        <v>110</v>
      </c>
      <c r="H62" s="39" t="s">
        <v>111</v>
      </c>
    </row>
    <row r="63" spans="1:8" ht="30">
      <c r="A63" s="21" t="s">
        <v>19</v>
      </c>
      <c r="B63" s="22" t="s">
        <v>44</v>
      </c>
      <c r="C63" s="11" t="s">
        <v>45</v>
      </c>
      <c r="D63" s="30">
        <v>250</v>
      </c>
      <c r="E63" s="4"/>
      <c r="F63" s="58"/>
      <c r="G63" s="40" t="s">
        <v>112</v>
      </c>
      <c r="H63" s="41"/>
    </row>
    <row r="64" spans="1:8" ht="90.75" thickBot="1">
      <c r="A64" s="27"/>
      <c r="B64" s="29"/>
      <c r="C64" s="28"/>
      <c r="D64" s="29"/>
      <c r="E64" s="4"/>
      <c r="F64" s="50" t="s">
        <v>22</v>
      </c>
      <c r="G64" s="61" t="s">
        <v>113</v>
      </c>
      <c r="H64" s="39" t="s">
        <v>114</v>
      </c>
    </row>
    <row r="65" spans="1:8" ht="30">
      <c r="A65" s="21" t="s">
        <v>21</v>
      </c>
      <c r="B65" s="22" t="s">
        <v>46</v>
      </c>
      <c r="C65" s="11" t="s">
        <v>47</v>
      </c>
      <c r="D65" s="30">
        <v>165</v>
      </c>
      <c r="E65" s="4"/>
      <c r="F65" s="58"/>
      <c r="G65" s="62"/>
      <c r="H65" s="41"/>
    </row>
    <row r="66" spans="1:8" ht="105.75" thickBot="1">
      <c r="A66" s="27"/>
      <c r="B66" s="29"/>
      <c r="C66" s="28"/>
      <c r="D66" s="29"/>
      <c r="E66" s="4"/>
      <c r="F66" s="50" t="s">
        <v>23</v>
      </c>
      <c r="G66" s="57" t="s">
        <v>115</v>
      </c>
      <c r="H66" s="39" t="s">
        <v>116</v>
      </c>
    </row>
    <row r="67" spans="1:8" ht="30">
      <c r="A67" s="21" t="s">
        <v>22</v>
      </c>
      <c r="B67" s="22" t="s">
        <v>48</v>
      </c>
      <c r="C67" s="11" t="s">
        <v>49</v>
      </c>
      <c r="D67" s="30">
        <v>100</v>
      </c>
      <c r="E67" s="4"/>
      <c r="F67" s="58"/>
      <c r="G67" s="60"/>
      <c r="H67" s="41"/>
    </row>
    <row r="68" spans="1:8" ht="120.75" thickBot="1">
      <c r="A68" s="27"/>
      <c r="B68" s="29"/>
      <c r="C68" s="28"/>
      <c r="D68" s="29"/>
      <c r="E68" s="4"/>
      <c r="F68" s="50" t="s">
        <v>52</v>
      </c>
      <c r="G68" s="38" t="s">
        <v>117</v>
      </c>
      <c r="H68" s="39" t="s">
        <v>118</v>
      </c>
    </row>
    <row r="69" spans="1:8" ht="45">
      <c r="A69" s="21" t="s">
        <v>23</v>
      </c>
      <c r="B69" s="25" t="s">
        <v>50</v>
      </c>
      <c r="C69" s="11" t="s">
        <v>51</v>
      </c>
      <c r="D69" s="30">
        <v>140</v>
      </c>
      <c r="E69" s="4"/>
      <c r="F69" s="58"/>
      <c r="G69" s="40"/>
      <c r="H69" s="41"/>
    </row>
    <row r="70" spans="1:8" ht="90.75" thickBot="1">
      <c r="A70" s="27"/>
      <c r="B70" s="26" t="s">
        <v>20</v>
      </c>
      <c r="C70" s="28"/>
      <c r="D70" s="29"/>
      <c r="E70" s="4"/>
      <c r="F70" s="50" t="s">
        <v>119</v>
      </c>
      <c r="G70" s="38" t="s">
        <v>120</v>
      </c>
      <c r="H70" s="39" t="s">
        <v>121</v>
      </c>
    </row>
    <row r="71" spans="1:8" ht="30">
      <c r="A71" s="21" t="s">
        <v>52</v>
      </c>
      <c r="B71" s="22" t="s">
        <v>53</v>
      </c>
      <c r="C71" s="11" t="s">
        <v>54</v>
      </c>
      <c r="D71" s="30">
        <v>100</v>
      </c>
      <c r="E71" s="4"/>
      <c r="F71" s="58"/>
      <c r="G71" s="40"/>
      <c r="H71" s="41"/>
    </row>
    <row r="72" spans="1:8" ht="90.75" thickBot="1">
      <c r="A72" s="27"/>
      <c r="B72" s="29"/>
      <c r="C72" s="28"/>
      <c r="D72" s="29"/>
      <c r="E72" s="4"/>
      <c r="F72" s="50" t="s">
        <v>122</v>
      </c>
      <c r="G72" s="38" t="s">
        <v>123</v>
      </c>
      <c r="H72" s="39" t="s">
        <v>124</v>
      </c>
    </row>
    <row r="73" spans="1:8" ht="15.75">
      <c r="A73" s="128" t="s">
        <v>55</v>
      </c>
      <c r="B73" s="129"/>
      <c r="C73" s="32"/>
      <c r="D73" s="33">
        <v>113.301</v>
      </c>
      <c r="E73" s="4"/>
      <c r="F73" s="58"/>
      <c r="G73" s="40"/>
      <c r="H73" s="41"/>
    </row>
    <row r="74" spans="1:8" ht="16.5" thickBot="1">
      <c r="A74" s="34"/>
      <c r="B74" s="35"/>
      <c r="C74" s="36"/>
      <c r="D74" s="37" t="s">
        <v>56</v>
      </c>
      <c r="E74" s="4"/>
      <c r="F74" s="119" t="s">
        <v>125</v>
      </c>
      <c r="G74" s="120" t="s">
        <v>85</v>
      </c>
      <c r="H74" s="104" t="s">
        <v>86</v>
      </c>
    </row>
    <row r="75" spans="1:8" ht="15.75" thickBot="1">
      <c r="F75" s="119"/>
      <c r="G75" s="166"/>
      <c r="H75" s="104"/>
    </row>
    <row r="76" spans="1:8">
      <c r="F76" s="119" t="s">
        <v>126</v>
      </c>
      <c r="G76" s="120" t="s">
        <v>127</v>
      </c>
      <c r="H76" s="104" t="s">
        <v>128</v>
      </c>
    </row>
    <row r="77" spans="1:8" ht="15.75" thickBot="1">
      <c r="F77" s="119"/>
      <c r="G77" s="166"/>
      <c r="H77" s="104"/>
    </row>
  </sheetData>
  <mergeCells count="107">
    <mergeCell ref="H22:H23"/>
    <mergeCell ref="F24:F25"/>
    <mergeCell ref="G24:G25"/>
    <mergeCell ref="H24:H25"/>
    <mergeCell ref="F26:F27"/>
    <mergeCell ref="G26:G27"/>
    <mergeCell ref="H26:H27"/>
    <mergeCell ref="F76:F77"/>
    <mergeCell ref="G76:G77"/>
    <mergeCell ref="H76:H77"/>
    <mergeCell ref="F39:F40"/>
    <mergeCell ref="G39:G40"/>
    <mergeCell ref="H39:H40"/>
    <mergeCell ref="F41:F42"/>
    <mergeCell ref="G41:H42"/>
    <mergeCell ref="F74:F75"/>
    <mergeCell ref="G74:G75"/>
    <mergeCell ref="H74:H75"/>
    <mergeCell ref="A57:A59"/>
    <mergeCell ref="D57:D59"/>
    <mergeCell ref="A73:B73"/>
    <mergeCell ref="F10:F12"/>
    <mergeCell ref="G10:H12"/>
    <mergeCell ref="G13:H14"/>
    <mergeCell ref="F16:F17"/>
    <mergeCell ref="F18:F19"/>
    <mergeCell ref="G18:G19"/>
    <mergeCell ref="H18:H19"/>
    <mergeCell ref="A39:A40"/>
    <mergeCell ref="D39:D40"/>
    <mergeCell ref="A41:A42"/>
    <mergeCell ref="B41:C42"/>
    <mergeCell ref="D41:D42"/>
    <mergeCell ref="A46:A47"/>
    <mergeCell ref="D46:D47"/>
    <mergeCell ref="E57:E59"/>
    <mergeCell ref="A10:A13"/>
    <mergeCell ref="B10:C13"/>
    <mergeCell ref="E12:E13"/>
    <mergeCell ref="A14:A15"/>
    <mergeCell ref="B14:C15"/>
    <mergeCell ref="B46:B47"/>
    <mergeCell ref="E46:E47"/>
    <mergeCell ref="F36:F37"/>
    <mergeCell ref="G36:G37"/>
    <mergeCell ref="H36:H37"/>
    <mergeCell ref="F34:F35"/>
    <mergeCell ref="G34:G35"/>
    <mergeCell ref="H34:H35"/>
    <mergeCell ref="F28:F29"/>
    <mergeCell ref="G28:G29"/>
    <mergeCell ref="H28:H29"/>
    <mergeCell ref="F30:F31"/>
    <mergeCell ref="G30:G31"/>
    <mergeCell ref="H30:H31"/>
    <mergeCell ref="F32:F33"/>
    <mergeCell ref="G32:G33"/>
    <mergeCell ref="H32:H33"/>
    <mergeCell ref="F20:F21"/>
    <mergeCell ref="H20:H21"/>
    <mergeCell ref="F22:F23"/>
    <mergeCell ref="G22:G23"/>
    <mergeCell ref="F13:F14"/>
    <mergeCell ref="E10:E11"/>
    <mergeCell ref="A37:A38"/>
    <mergeCell ref="D37:D38"/>
    <mergeCell ref="B37:B38"/>
    <mergeCell ref="C37:C38"/>
    <mergeCell ref="A25:A26"/>
    <mergeCell ref="B25:B26"/>
    <mergeCell ref="C25:C26"/>
    <mergeCell ref="D25:D26"/>
    <mergeCell ref="A27:A28"/>
    <mergeCell ref="B27:B28"/>
    <mergeCell ref="C27:C28"/>
    <mergeCell ref="D27:D28"/>
    <mergeCell ref="A21:A22"/>
    <mergeCell ref="C21:C22"/>
    <mergeCell ref="D21:D22"/>
    <mergeCell ref="A23:A24"/>
    <mergeCell ref="B23:B24"/>
    <mergeCell ref="C23:C24"/>
    <mergeCell ref="B39:B40"/>
    <mergeCell ref="A33:A34"/>
    <mergeCell ref="C33:C34"/>
    <mergeCell ref="D33:D34"/>
    <mergeCell ref="A35:A36"/>
    <mergeCell ref="B35:B36"/>
    <mergeCell ref="D35:D36"/>
    <mergeCell ref="C35:C36"/>
    <mergeCell ref="A29:A30"/>
    <mergeCell ref="C29:C30"/>
    <mergeCell ref="D29:D30"/>
    <mergeCell ref="A31:A32"/>
    <mergeCell ref="B31:B32"/>
    <mergeCell ref="C31:C32"/>
    <mergeCell ref="D31:D32"/>
    <mergeCell ref="B29:B30"/>
    <mergeCell ref="D23:D24"/>
    <mergeCell ref="A17:A18"/>
    <mergeCell ref="D17:D18"/>
    <mergeCell ref="A19:A20"/>
    <mergeCell ref="C19:C20"/>
    <mergeCell ref="D19:D20"/>
    <mergeCell ref="B19:B20"/>
    <mergeCell ref="D14:D15"/>
    <mergeCell ref="D10:D1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48"/>
  <sheetViews>
    <sheetView showGridLines="0" tabSelected="1" view="pageBreakPreview" zoomScale="94" zoomScaleNormal="100" zoomScaleSheetLayoutView="94" workbookViewId="0">
      <selection activeCell="K52" sqref="K52"/>
    </sheetView>
  </sheetViews>
  <sheetFormatPr defaultRowHeight="15"/>
  <cols>
    <col min="2" max="2" width="5.28515625" customWidth="1"/>
    <col min="3" max="3" width="27.7109375" customWidth="1"/>
    <col min="4" max="4" width="14.5703125" customWidth="1"/>
    <col min="5" max="5" width="1.85546875" hidden="1" customWidth="1"/>
    <col min="6" max="6" width="6" customWidth="1"/>
    <col min="7" max="7" width="8.7109375" customWidth="1"/>
    <col min="8" max="8" width="14.7109375" customWidth="1"/>
  </cols>
  <sheetData>
    <row r="1" spans="2:8" ht="18.600000000000001" customHeight="1" thickBot="1">
      <c r="B1" s="98"/>
      <c r="C1" s="185" t="s">
        <v>133</v>
      </c>
      <c r="D1" s="185"/>
      <c r="E1" s="185"/>
      <c r="F1" s="185"/>
      <c r="G1" s="185"/>
      <c r="H1" s="99"/>
    </row>
    <row r="2" spans="2:8" ht="58.9" customHeight="1">
      <c r="B2" s="186" t="s">
        <v>136</v>
      </c>
      <c r="C2" s="175" t="s">
        <v>137</v>
      </c>
      <c r="D2" s="175" t="s">
        <v>129</v>
      </c>
      <c r="E2" s="177" t="s">
        <v>135</v>
      </c>
      <c r="F2" s="178"/>
      <c r="G2" s="179"/>
      <c r="H2" s="64" t="s">
        <v>135</v>
      </c>
    </row>
    <row r="3" spans="2:8">
      <c r="B3" s="187"/>
      <c r="C3" s="176"/>
      <c r="D3" s="176"/>
      <c r="E3" s="180"/>
      <c r="F3" s="181"/>
      <c r="G3" s="182"/>
      <c r="H3" s="87">
        <v>16</v>
      </c>
    </row>
    <row r="4" spans="2:8" ht="27.6" customHeight="1">
      <c r="B4" s="90" t="s">
        <v>138</v>
      </c>
      <c r="C4" s="76" t="s">
        <v>145</v>
      </c>
      <c r="D4" s="73">
        <v>314</v>
      </c>
      <c r="E4" s="193">
        <v>150</v>
      </c>
      <c r="F4" s="194"/>
      <c r="G4" s="195"/>
      <c r="H4" s="83">
        <f>E4*H3</f>
        <v>2400</v>
      </c>
    </row>
    <row r="5" spans="2:8" ht="17.45" customHeight="1">
      <c r="B5" s="91" t="s">
        <v>132</v>
      </c>
      <c r="C5" s="76" t="s">
        <v>171</v>
      </c>
      <c r="D5" s="73" t="s">
        <v>172</v>
      </c>
      <c r="E5" s="193">
        <v>140</v>
      </c>
      <c r="F5" s="194"/>
      <c r="G5" s="195"/>
      <c r="H5" s="84">
        <f>E5*H3</f>
        <v>2240</v>
      </c>
    </row>
    <row r="6" spans="2:8" ht="30" customHeight="1">
      <c r="B6" s="90" t="s">
        <v>141</v>
      </c>
      <c r="C6" s="74" t="s">
        <v>195</v>
      </c>
      <c r="D6" s="75" t="s">
        <v>196</v>
      </c>
      <c r="E6" s="196">
        <v>100</v>
      </c>
      <c r="F6" s="197"/>
      <c r="G6" s="198"/>
      <c r="H6" s="85">
        <f>E6*H3</f>
        <v>1600</v>
      </c>
    </row>
    <row r="7" spans="2:8" ht="14.45" customHeight="1">
      <c r="B7" s="90" t="s">
        <v>146</v>
      </c>
      <c r="C7" s="63" t="s">
        <v>201</v>
      </c>
      <c r="D7" s="65">
        <v>44</v>
      </c>
      <c r="E7" s="190">
        <v>970</v>
      </c>
      <c r="F7" s="191"/>
      <c r="G7" s="192"/>
      <c r="H7" s="81">
        <f>E7*H3</f>
        <v>15520</v>
      </c>
    </row>
    <row r="8" spans="2:8" ht="14.45" customHeight="1">
      <c r="B8" s="90" t="s">
        <v>149</v>
      </c>
      <c r="C8" s="78" t="s">
        <v>211</v>
      </c>
      <c r="D8" s="66" t="s">
        <v>212</v>
      </c>
      <c r="E8" s="199">
        <v>1500</v>
      </c>
      <c r="F8" s="200"/>
      <c r="G8" s="201"/>
      <c r="H8" s="86">
        <f>E8*H3</f>
        <v>24000</v>
      </c>
    </row>
    <row r="9" spans="2:8" ht="25.9" customHeight="1">
      <c r="B9" s="92" t="s">
        <v>152</v>
      </c>
      <c r="C9" s="89" t="s">
        <v>229</v>
      </c>
      <c r="D9" s="88" t="s">
        <v>230</v>
      </c>
      <c r="E9" s="196">
        <v>70</v>
      </c>
      <c r="F9" s="197"/>
      <c r="G9" s="198"/>
      <c r="H9" s="85">
        <f>E9*H3</f>
        <v>1120</v>
      </c>
    </row>
    <row r="10" spans="2:8" ht="24" customHeight="1" thickBot="1">
      <c r="B10" s="95"/>
      <c r="C10" s="189"/>
      <c r="D10" s="189"/>
      <c r="E10" s="188">
        <f>E4+E5+E6+E7+E8+E9</f>
        <v>2930</v>
      </c>
      <c r="F10" s="188"/>
      <c r="G10" s="188"/>
      <c r="H10" s="97">
        <f>H4+H5+H6+H7+H8+H9</f>
        <v>46880</v>
      </c>
    </row>
    <row r="11" spans="2:8" ht="19.899999999999999" customHeight="1" thickBot="1">
      <c r="B11" s="184" t="s">
        <v>134</v>
      </c>
      <c r="C11" s="185"/>
      <c r="D11" s="185"/>
      <c r="E11" s="185"/>
      <c r="F11" s="185"/>
      <c r="G11" s="185"/>
      <c r="H11" s="185"/>
    </row>
    <row r="12" spans="2:8" ht="57.6" customHeight="1">
      <c r="B12" s="186" t="s">
        <v>136</v>
      </c>
      <c r="C12" s="175" t="s">
        <v>137</v>
      </c>
      <c r="D12" s="175" t="s">
        <v>129</v>
      </c>
      <c r="E12" s="177" t="s">
        <v>135</v>
      </c>
      <c r="F12" s="178"/>
      <c r="G12" s="179"/>
      <c r="H12" s="64" t="s">
        <v>135</v>
      </c>
    </row>
    <row r="13" spans="2:8" ht="18" customHeight="1">
      <c r="B13" s="187"/>
      <c r="C13" s="176"/>
      <c r="D13" s="176"/>
      <c r="E13" s="180"/>
      <c r="F13" s="181"/>
      <c r="G13" s="182"/>
      <c r="H13" s="87">
        <v>16</v>
      </c>
    </row>
    <row r="14" spans="2:8" ht="18" customHeight="1">
      <c r="B14" s="93" t="s">
        <v>138</v>
      </c>
      <c r="C14" s="63" t="s">
        <v>139</v>
      </c>
      <c r="D14" s="65">
        <v>47</v>
      </c>
      <c r="E14" s="183">
        <v>240</v>
      </c>
      <c r="F14" s="183"/>
      <c r="G14" s="183"/>
      <c r="H14" s="79">
        <f>H13*E14</f>
        <v>3840</v>
      </c>
    </row>
    <row r="15" spans="2:8" ht="18" customHeight="1">
      <c r="B15" s="93" t="s">
        <v>132</v>
      </c>
      <c r="C15" s="63" t="s">
        <v>142</v>
      </c>
      <c r="D15" s="65" t="s">
        <v>140</v>
      </c>
      <c r="E15" s="190">
        <v>200</v>
      </c>
      <c r="F15" s="191"/>
      <c r="G15" s="192"/>
      <c r="H15" s="80">
        <f>E15*H13</f>
        <v>3200</v>
      </c>
    </row>
    <row r="16" spans="2:8" ht="18" customHeight="1">
      <c r="B16" s="93" t="s">
        <v>141</v>
      </c>
      <c r="C16" s="63" t="s">
        <v>143</v>
      </c>
      <c r="D16" s="65" t="s">
        <v>144</v>
      </c>
      <c r="E16" s="190">
        <v>60</v>
      </c>
      <c r="F16" s="191"/>
      <c r="G16" s="192"/>
      <c r="H16" s="80">
        <f>E16*H13</f>
        <v>960</v>
      </c>
    </row>
    <row r="17" spans="2:8" ht="18" customHeight="1">
      <c r="B17" s="93" t="s">
        <v>146</v>
      </c>
      <c r="C17" s="63" t="s">
        <v>147</v>
      </c>
      <c r="D17" s="67" t="s">
        <v>148</v>
      </c>
      <c r="E17" s="190">
        <v>130</v>
      </c>
      <c r="F17" s="191"/>
      <c r="G17" s="192"/>
      <c r="H17" s="80">
        <f>E17*H13</f>
        <v>2080</v>
      </c>
    </row>
    <row r="18" spans="2:8" ht="18" customHeight="1">
      <c r="B18" s="93" t="s">
        <v>149</v>
      </c>
      <c r="C18" s="63" t="s">
        <v>150</v>
      </c>
      <c r="D18" s="65" t="s">
        <v>151</v>
      </c>
      <c r="E18" s="190">
        <v>140</v>
      </c>
      <c r="F18" s="191"/>
      <c r="G18" s="192"/>
      <c r="H18" s="80">
        <f>E18*H13</f>
        <v>2240</v>
      </c>
    </row>
    <row r="19" spans="2:8" ht="18" customHeight="1">
      <c r="B19" s="93" t="s">
        <v>152</v>
      </c>
      <c r="C19" s="63" t="s">
        <v>153</v>
      </c>
      <c r="D19" s="65">
        <v>242</v>
      </c>
      <c r="E19" s="190">
        <v>150</v>
      </c>
      <c r="F19" s="191"/>
      <c r="G19" s="192"/>
      <c r="H19" s="80">
        <f>E19*H13</f>
        <v>2400</v>
      </c>
    </row>
    <row r="20" spans="2:8" ht="18" customHeight="1">
      <c r="B20" s="93" t="s">
        <v>154</v>
      </c>
      <c r="C20" s="63" t="s">
        <v>155</v>
      </c>
      <c r="D20" s="65" t="s">
        <v>156</v>
      </c>
      <c r="E20" s="190">
        <v>550</v>
      </c>
      <c r="F20" s="191"/>
      <c r="G20" s="192"/>
      <c r="H20" s="80">
        <f>E20*H13</f>
        <v>8800</v>
      </c>
    </row>
    <row r="21" spans="2:8" ht="18" customHeight="1">
      <c r="B21" s="93" t="s">
        <v>157</v>
      </c>
      <c r="C21" s="63" t="s">
        <v>158</v>
      </c>
      <c r="D21" s="65" t="s">
        <v>159</v>
      </c>
      <c r="E21" s="190">
        <v>250</v>
      </c>
      <c r="F21" s="191"/>
      <c r="G21" s="192"/>
      <c r="H21" s="80">
        <f>E21*H13</f>
        <v>4000</v>
      </c>
    </row>
    <row r="22" spans="2:8" ht="18" customHeight="1">
      <c r="B22" s="93" t="s">
        <v>160</v>
      </c>
      <c r="C22" s="63" t="s">
        <v>161</v>
      </c>
      <c r="D22" s="65">
        <v>68</v>
      </c>
      <c r="E22" s="190">
        <v>160</v>
      </c>
      <c r="F22" s="191"/>
      <c r="G22" s="192"/>
      <c r="H22" s="80">
        <f>E22*H13</f>
        <v>2560</v>
      </c>
    </row>
    <row r="23" spans="2:8" ht="18" customHeight="1">
      <c r="B23" s="93" t="s">
        <v>162</v>
      </c>
      <c r="C23" s="63" t="s">
        <v>163</v>
      </c>
      <c r="D23" s="65">
        <v>134</v>
      </c>
      <c r="E23" s="190">
        <v>20</v>
      </c>
      <c r="F23" s="191"/>
      <c r="G23" s="192"/>
      <c r="H23" s="80">
        <f>E23*H13</f>
        <v>320</v>
      </c>
    </row>
    <row r="24" spans="2:8" ht="18" customHeight="1">
      <c r="B24" s="93" t="s">
        <v>164</v>
      </c>
      <c r="C24" s="63" t="s">
        <v>165</v>
      </c>
      <c r="D24" s="67" t="s">
        <v>166</v>
      </c>
      <c r="E24" s="190">
        <v>125</v>
      </c>
      <c r="F24" s="191"/>
      <c r="G24" s="192"/>
      <c r="H24" s="81">
        <f>E24*H13</f>
        <v>2000</v>
      </c>
    </row>
    <row r="25" spans="2:8" ht="18" customHeight="1">
      <c r="B25" s="93" t="s">
        <v>167</v>
      </c>
      <c r="C25" s="63" t="s">
        <v>168</v>
      </c>
      <c r="D25" s="65" t="s">
        <v>169</v>
      </c>
      <c r="E25" s="190">
        <v>150</v>
      </c>
      <c r="F25" s="191"/>
      <c r="G25" s="192"/>
      <c r="H25" s="81">
        <f>E25*H13</f>
        <v>2400</v>
      </c>
    </row>
    <row r="26" spans="2:8" ht="18" customHeight="1">
      <c r="B26" s="93" t="s">
        <v>170</v>
      </c>
      <c r="C26" s="63" t="s">
        <v>173</v>
      </c>
      <c r="D26" s="65" t="s">
        <v>174</v>
      </c>
      <c r="E26" s="190">
        <v>200</v>
      </c>
      <c r="F26" s="191"/>
      <c r="G26" s="192"/>
      <c r="H26" s="81">
        <f>E26*H13</f>
        <v>3200</v>
      </c>
    </row>
    <row r="27" spans="2:8" ht="18" customHeight="1">
      <c r="B27" s="93" t="s">
        <v>175</v>
      </c>
      <c r="C27" s="63" t="s">
        <v>176</v>
      </c>
      <c r="D27" s="65">
        <v>96</v>
      </c>
      <c r="E27" s="190">
        <v>240</v>
      </c>
      <c r="F27" s="191"/>
      <c r="G27" s="192"/>
      <c r="H27" s="81">
        <f>E27*H13</f>
        <v>3840</v>
      </c>
    </row>
    <row r="28" spans="2:8" ht="18" customHeight="1">
      <c r="B28" s="93" t="s">
        <v>180</v>
      </c>
      <c r="C28" s="63" t="s">
        <v>177</v>
      </c>
      <c r="D28" s="65" t="s">
        <v>178</v>
      </c>
      <c r="E28" s="190">
        <v>222</v>
      </c>
      <c r="F28" s="191"/>
      <c r="G28" s="192"/>
      <c r="H28" s="81">
        <f>E28*H13</f>
        <v>3552</v>
      </c>
    </row>
    <row r="29" spans="2:8" ht="18" customHeight="1">
      <c r="B29" s="93" t="s">
        <v>179</v>
      </c>
      <c r="C29" s="63" t="s">
        <v>181</v>
      </c>
      <c r="D29" s="65" t="s">
        <v>182</v>
      </c>
      <c r="E29" s="190">
        <v>115</v>
      </c>
      <c r="F29" s="191"/>
      <c r="G29" s="192"/>
      <c r="H29" s="81">
        <f>E29*H13</f>
        <v>1840</v>
      </c>
    </row>
    <row r="30" spans="2:8" ht="29.45" customHeight="1">
      <c r="B30" s="94" t="s">
        <v>183</v>
      </c>
      <c r="C30" s="70" t="s">
        <v>184</v>
      </c>
      <c r="D30" s="68" t="s">
        <v>185</v>
      </c>
      <c r="E30" s="202">
        <v>160</v>
      </c>
      <c r="F30" s="203"/>
      <c r="G30" s="204"/>
      <c r="H30" s="82">
        <f>E30*H13</f>
        <v>2560</v>
      </c>
    </row>
    <row r="31" spans="2:8" ht="18" customHeight="1">
      <c r="B31" s="93" t="s">
        <v>186</v>
      </c>
      <c r="C31" s="63" t="s">
        <v>188</v>
      </c>
      <c r="D31" s="65" t="s">
        <v>187</v>
      </c>
      <c r="E31" s="190">
        <v>270</v>
      </c>
      <c r="F31" s="191"/>
      <c r="G31" s="192"/>
      <c r="H31" s="81">
        <f>E31*H13</f>
        <v>4320</v>
      </c>
    </row>
    <row r="32" spans="2:8" ht="18" customHeight="1">
      <c r="B32" s="93" t="s">
        <v>189</v>
      </c>
      <c r="C32" s="63" t="s">
        <v>190</v>
      </c>
      <c r="D32" s="65" t="s">
        <v>191</v>
      </c>
      <c r="E32" s="190">
        <v>210</v>
      </c>
      <c r="F32" s="191"/>
      <c r="G32" s="192"/>
      <c r="H32" s="81">
        <f>E32*H13</f>
        <v>3360</v>
      </c>
    </row>
    <row r="33" spans="2:8" ht="28.9" customHeight="1">
      <c r="B33" s="94" t="s">
        <v>192</v>
      </c>
      <c r="C33" s="69" t="s">
        <v>193</v>
      </c>
      <c r="D33" s="68">
        <v>113</v>
      </c>
      <c r="E33" s="202">
        <v>120</v>
      </c>
      <c r="F33" s="203"/>
      <c r="G33" s="204"/>
      <c r="H33" s="82">
        <f>E33*H13</f>
        <v>1920</v>
      </c>
    </row>
    <row r="34" spans="2:8">
      <c r="B34" s="94" t="s">
        <v>194</v>
      </c>
      <c r="C34" s="72" t="s">
        <v>195</v>
      </c>
      <c r="D34" s="68" t="s">
        <v>196</v>
      </c>
      <c r="E34" s="202">
        <v>40</v>
      </c>
      <c r="F34" s="203"/>
      <c r="G34" s="204"/>
      <c r="H34" s="82">
        <f>E34*H13</f>
        <v>640</v>
      </c>
    </row>
    <row r="35" spans="2:8" ht="30">
      <c r="B35" s="94" t="s">
        <v>197</v>
      </c>
      <c r="C35" s="71" t="s">
        <v>198</v>
      </c>
      <c r="D35" s="68" t="s">
        <v>199</v>
      </c>
      <c r="E35" s="202">
        <v>170</v>
      </c>
      <c r="F35" s="203"/>
      <c r="G35" s="204"/>
      <c r="H35" s="82">
        <f>E35*H13</f>
        <v>2720</v>
      </c>
    </row>
    <row r="36" spans="2:8" ht="17.45" customHeight="1">
      <c r="B36" s="94" t="s">
        <v>200</v>
      </c>
      <c r="C36" s="63" t="s">
        <v>130</v>
      </c>
      <c r="D36" s="65" t="s">
        <v>131</v>
      </c>
      <c r="E36" s="190">
        <v>150</v>
      </c>
      <c r="F36" s="191"/>
      <c r="G36" s="192"/>
      <c r="H36" s="81">
        <f>E36*H13</f>
        <v>2400</v>
      </c>
    </row>
    <row r="37" spans="2:8" ht="16.899999999999999" customHeight="1">
      <c r="B37" s="93" t="s">
        <v>202</v>
      </c>
      <c r="C37" s="63" t="s">
        <v>203</v>
      </c>
      <c r="D37" s="65" t="s">
        <v>204</v>
      </c>
      <c r="E37" s="190">
        <v>120</v>
      </c>
      <c r="F37" s="191"/>
      <c r="G37" s="192"/>
      <c r="H37" s="81">
        <f>E37*H13</f>
        <v>1920</v>
      </c>
    </row>
    <row r="38" spans="2:8">
      <c r="B38" s="94" t="s">
        <v>205</v>
      </c>
      <c r="C38" s="72" t="s">
        <v>206</v>
      </c>
      <c r="D38" s="68" t="s">
        <v>207</v>
      </c>
      <c r="E38" s="202">
        <v>16</v>
      </c>
      <c r="F38" s="203"/>
      <c r="G38" s="204"/>
      <c r="H38" s="82">
        <f>E38*H13</f>
        <v>256</v>
      </c>
    </row>
    <row r="39" spans="2:8">
      <c r="B39" s="93" t="s">
        <v>208</v>
      </c>
      <c r="C39" s="63" t="s">
        <v>209</v>
      </c>
      <c r="D39" s="77" t="s">
        <v>210</v>
      </c>
      <c r="E39" s="190">
        <v>145</v>
      </c>
      <c r="F39" s="191"/>
      <c r="G39" s="192"/>
      <c r="H39" s="81">
        <f>E39*H13</f>
        <v>2320</v>
      </c>
    </row>
    <row r="40" spans="2:8">
      <c r="B40" s="93" t="s">
        <v>213</v>
      </c>
      <c r="C40" s="63" t="s">
        <v>215</v>
      </c>
      <c r="D40" s="65" t="s">
        <v>214</v>
      </c>
      <c r="E40" s="190">
        <v>130</v>
      </c>
      <c r="F40" s="191"/>
      <c r="G40" s="192"/>
      <c r="H40" s="81">
        <f>E40*H13</f>
        <v>2080</v>
      </c>
    </row>
    <row r="41" spans="2:8">
      <c r="B41" s="93" t="s">
        <v>217</v>
      </c>
      <c r="C41" s="63" t="s">
        <v>218</v>
      </c>
      <c r="D41" s="65" t="s">
        <v>216</v>
      </c>
      <c r="E41" s="190">
        <v>1385</v>
      </c>
      <c r="F41" s="191"/>
      <c r="G41" s="192"/>
      <c r="H41" s="81">
        <f>E41*H13</f>
        <v>22160</v>
      </c>
    </row>
    <row r="42" spans="2:8">
      <c r="B42" s="93" t="s">
        <v>219</v>
      </c>
      <c r="C42" s="63" t="s">
        <v>220</v>
      </c>
      <c r="D42" s="68" t="s">
        <v>221</v>
      </c>
      <c r="E42" s="190">
        <v>15</v>
      </c>
      <c r="F42" s="191"/>
      <c r="G42" s="192"/>
      <c r="H42" s="81">
        <f>E42*H13</f>
        <v>240</v>
      </c>
    </row>
    <row r="43" spans="2:8">
      <c r="B43" s="93" t="s">
        <v>222</v>
      </c>
      <c r="C43" s="63" t="s">
        <v>223</v>
      </c>
      <c r="D43" s="65" t="s">
        <v>224</v>
      </c>
      <c r="E43" s="190">
        <v>240</v>
      </c>
      <c r="F43" s="191"/>
      <c r="G43" s="192"/>
      <c r="H43" s="82">
        <f>E43*H13</f>
        <v>3840</v>
      </c>
    </row>
    <row r="44" spans="2:8">
      <c r="B44" s="93" t="s">
        <v>225</v>
      </c>
      <c r="C44" s="63" t="s">
        <v>226</v>
      </c>
      <c r="D44" s="65">
        <v>129.12299999999999</v>
      </c>
      <c r="E44" s="190">
        <v>310</v>
      </c>
      <c r="F44" s="191"/>
      <c r="G44" s="192"/>
      <c r="H44" s="81">
        <f>E44*H13</f>
        <v>4960</v>
      </c>
    </row>
    <row r="45" spans="2:8">
      <c r="B45" s="93" t="s">
        <v>227</v>
      </c>
      <c r="C45" s="63" t="s">
        <v>150</v>
      </c>
      <c r="D45" s="65" t="s">
        <v>228</v>
      </c>
      <c r="E45" s="190">
        <v>180</v>
      </c>
      <c r="F45" s="191"/>
      <c r="G45" s="192"/>
      <c r="H45" s="81">
        <f>E45*H13</f>
        <v>2880</v>
      </c>
    </row>
    <row r="46" spans="2:8">
      <c r="B46" s="93" t="s">
        <v>231</v>
      </c>
      <c r="C46" s="63" t="s">
        <v>232</v>
      </c>
      <c r="D46" s="65" t="s">
        <v>233</v>
      </c>
      <c r="E46" s="190">
        <v>450</v>
      </c>
      <c r="F46" s="191"/>
      <c r="G46" s="192"/>
      <c r="H46" s="81">
        <f>E46*H13</f>
        <v>7200</v>
      </c>
    </row>
    <row r="47" spans="2:8">
      <c r="B47" s="94" t="s">
        <v>234</v>
      </c>
      <c r="C47" s="72" t="s">
        <v>235</v>
      </c>
      <c r="D47" s="68" t="s">
        <v>236</v>
      </c>
      <c r="E47" s="202">
        <v>1010</v>
      </c>
      <c r="F47" s="203"/>
      <c r="G47" s="204"/>
      <c r="H47" s="82">
        <f>E47*H13</f>
        <v>16160</v>
      </c>
    </row>
    <row r="48" spans="2:8" ht="21.6" customHeight="1" thickBot="1">
      <c r="B48" s="173" t="s">
        <v>237</v>
      </c>
      <c r="C48" s="174"/>
      <c r="D48" s="174"/>
      <c r="E48" s="174">
        <f>E14+E15+E16+E17+E18+E19+E20+E21+E22+E23+E24+E25+E26+E27+E28+E29+E30+E31+E32+E33+E34+E35+E36+E37+E38+E39+E40+E41+E42+E43+E44+E45+E46+E47</f>
        <v>8073</v>
      </c>
      <c r="F48" s="174"/>
      <c r="G48" s="174"/>
      <c r="H48" s="96">
        <f>H14+H15+H16+H17+H18+H19+H20+H21+H22+H23+H24+H25+H26+H27+H28+H29+H30+H31+H32+H33+H34+H35+H36+H37+H38+H39+H40+H41+H42+H43+H44+H45+H46+H47</f>
        <v>129168</v>
      </c>
    </row>
  </sheetData>
  <mergeCells count="54">
    <mergeCell ref="E46:G46"/>
    <mergeCell ref="E47:G47"/>
    <mergeCell ref="E43:G43"/>
    <mergeCell ref="E44:G44"/>
    <mergeCell ref="E45:G45"/>
    <mergeCell ref="E42:G42"/>
    <mergeCell ref="E37:G37"/>
    <mergeCell ref="E38:G38"/>
    <mergeCell ref="E39:G39"/>
    <mergeCell ref="E40:G40"/>
    <mergeCell ref="E41:G41"/>
    <mergeCell ref="E34:G34"/>
    <mergeCell ref="E35:G35"/>
    <mergeCell ref="E36:G36"/>
    <mergeCell ref="E31:G31"/>
    <mergeCell ref="E32:G32"/>
    <mergeCell ref="E33:G33"/>
    <mergeCell ref="E28:G28"/>
    <mergeCell ref="E29:G29"/>
    <mergeCell ref="E30:G30"/>
    <mergeCell ref="E25:G25"/>
    <mergeCell ref="E26:G26"/>
    <mergeCell ref="E27:G27"/>
    <mergeCell ref="E20:G20"/>
    <mergeCell ref="E21:G21"/>
    <mergeCell ref="E24:G24"/>
    <mergeCell ref="C1:G1"/>
    <mergeCell ref="E15:G15"/>
    <mergeCell ref="E16:G16"/>
    <mergeCell ref="E4:G4"/>
    <mergeCell ref="E5:G5"/>
    <mergeCell ref="E6:G6"/>
    <mergeCell ref="E7:G7"/>
    <mergeCell ref="E8:G8"/>
    <mergeCell ref="E9:G9"/>
    <mergeCell ref="B11:H11"/>
    <mergeCell ref="B12:B13"/>
    <mergeCell ref="C12:C13"/>
    <mergeCell ref="E10:G10"/>
    <mergeCell ref="C10:D10"/>
    <mergeCell ref="B2:B3"/>
    <mergeCell ref="C2:C3"/>
    <mergeCell ref="D2:D3"/>
    <mergeCell ref="E2:G3"/>
    <mergeCell ref="B48:D48"/>
    <mergeCell ref="E48:G48"/>
    <mergeCell ref="D12:D13"/>
    <mergeCell ref="E12:G13"/>
    <mergeCell ref="E14:G14"/>
    <mergeCell ref="E17:G17"/>
    <mergeCell ref="E18:G18"/>
    <mergeCell ref="E19:G19"/>
    <mergeCell ref="E22:G22"/>
    <mergeCell ref="E23:G23"/>
  </mergeCells>
  <pageMargins left="0.7" right="0.7" top="0.75" bottom="0.75" header="0.3" footer="0.3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wykaz nieruchomości_2021</vt:lpstr>
      <vt:lpstr>'wykaz nieruchomości_2021'!Obszar_wydruku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2021-03-12T11:21:48Z</dcterms:modified>
</cp:coreProperties>
</file>