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PN 55-2024 Dostawa produktów lecz. (tabletki)\"/>
    </mc:Choice>
  </mc:AlternateContent>
  <xr:revisionPtr revIDLastSave="0" documentId="13_ncr:1_{269E9D8E-C7EF-442D-B2F0-5D450D4B1F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Arkusz1!$A$1:$G$29</definedName>
  </definedNames>
  <calcPr calcId="181029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  <c r="E28" i="1" l="1"/>
  <c r="C28" i="1"/>
  <c r="D28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<sst xmlns="http://schemas.openxmlformats.org/spreadsheetml/2006/main" count="6" uniqueCount="6">
  <si>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</si>
  <si>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</si>
  <si>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</si>
  <si>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</si>
  <si>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PN 55/2024</t>
  </si>
  <si>
    <t>WYCENA PN 55/2024 - Dostawa wyrobów leczniczych (tabletki)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</si>
</sst>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3" borderId="0" xfId="0" applyFill="1"/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workbookViewId="0">
      <selection activeCell="E30" sqref="E30"/>
    </sheetView>
  </sheetViews>
  <sheetFormatPr defaultRowHeight="14.4" x14ac:dyDescent="0.3"/>
  <cols>
    <col min="1" max="1" width="4.109375" customWidth="1"/>
    <col min="2" max="2" width="12" customWidth="1"/>
    <col min="3" max="3" width="13.44140625" bestFit="1" customWidth="1"/>
    <col min="4" max="4" width="17.44140625" customWidth="1"/>
    <col min="5" max="5" width="15.44140625" customWidth="1"/>
    <col min="6" max="6" width="19.44140625" customWidth="1"/>
    <col min="7" max="7" width="11.33203125" customWidth="1"/>
  </cols>
  <sheetData>
    <row r="1" spans="1:7" x14ac:dyDescent="0.3">
      <c r="A1" s="2" t="s">
        <v>5</v>
      </c>
      <c r="B1" s="2"/>
      <c r="C1" s="2"/>
      <c r="D1" s="2"/>
      <c r="E1" s="2"/>
      <c r="F1" s="2"/>
    </row>
    <row r="2" spans="1:7" ht="54.75" customHeight="1" x14ac:dyDescent="0.3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7" x14ac:dyDescent="0.3">
      <c r="A3" s="2"/>
      <c r="B3" s="6">
        <v>1</v>
      </c>
      <c r="C3" s="7">
        <v>9512.69</v>
      </c>
      <c r="D3" s="13">
        <f>C3/4.6371</f>
        <v>2051.4308511785384</v>
      </c>
      <c r="E3" s="7">
        <v>10273.709999999999</v>
      </c>
      <c r="F3" s="11"/>
    </row>
    <row r="4" spans="1:7" x14ac:dyDescent="0.3">
      <c r="A4" s="2"/>
      <c r="B4" s="6">
        <v>2</v>
      </c>
      <c r="C4" s="7">
        <v>146310.10999999999</v>
      </c>
      <c r="D4" s="13">
        <f t="shared" ref="D4:D27" si="0">C4/4.6371</f>
        <v>31552.0713376895</v>
      </c>
      <c r="E4" s="7">
        <v>158014.92000000001</v>
      </c>
      <c r="F4" s="11"/>
    </row>
    <row r="5" spans="1:7" x14ac:dyDescent="0.3">
      <c r="A5" s="2"/>
      <c r="B5" s="6">
        <v>3</v>
      </c>
      <c r="C5" s="7">
        <v>11570</v>
      </c>
      <c r="D5" s="13">
        <f t="shared" si="0"/>
        <v>2495.0939164564056</v>
      </c>
      <c r="E5" s="7">
        <v>12495.6</v>
      </c>
      <c r="F5" s="11"/>
    </row>
    <row r="6" spans="1:7" x14ac:dyDescent="0.3">
      <c r="A6" s="2"/>
      <c r="B6" s="6">
        <v>4</v>
      </c>
      <c r="C6" s="7">
        <v>43380</v>
      </c>
      <c r="D6" s="13">
        <f t="shared" si="0"/>
        <v>9354.9847965323152</v>
      </c>
      <c r="E6" s="7">
        <v>46850.400000000001</v>
      </c>
      <c r="F6" s="11"/>
    </row>
    <row r="7" spans="1:7" x14ac:dyDescent="0.3">
      <c r="A7" s="2"/>
      <c r="B7" s="6">
        <v>5</v>
      </c>
      <c r="C7" s="7">
        <v>295803.78000000003</v>
      </c>
      <c r="D7" s="13">
        <f t="shared" si="0"/>
        <v>63790.683832567775</v>
      </c>
      <c r="E7" s="7">
        <v>321394.52</v>
      </c>
      <c r="F7" s="11"/>
      <c r="G7" s="12"/>
    </row>
    <row r="8" spans="1:7" x14ac:dyDescent="0.3">
      <c r="A8" s="2"/>
      <c r="B8" s="6">
        <v>6</v>
      </c>
      <c r="C8" s="7">
        <v>22863.75</v>
      </c>
      <c r="D8" s="13">
        <f t="shared" si="0"/>
        <v>4930.6139613120267</v>
      </c>
      <c r="E8" s="7">
        <v>24692.85</v>
      </c>
      <c r="F8" s="11"/>
    </row>
    <row r="9" spans="1:7" x14ac:dyDescent="0.3">
      <c r="A9" s="2"/>
      <c r="B9" s="6">
        <v>7</v>
      </c>
      <c r="C9" s="7">
        <v>44842.98</v>
      </c>
      <c r="D9" s="13">
        <f t="shared" si="0"/>
        <v>9670.4793944491175</v>
      </c>
      <c r="E9" s="7">
        <v>48430.42</v>
      </c>
      <c r="F9" s="11"/>
    </row>
    <row r="10" spans="1:7" x14ac:dyDescent="0.3">
      <c r="A10" s="2"/>
      <c r="B10" s="6">
        <v>8</v>
      </c>
      <c r="C10" s="7">
        <v>141547.48000000001</v>
      </c>
      <c r="D10" s="13">
        <f t="shared" si="0"/>
        <v>30525.000539130062</v>
      </c>
      <c r="E10" s="7">
        <v>152871.28</v>
      </c>
      <c r="F10" s="11"/>
    </row>
    <row r="11" spans="1:7" x14ac:dyDescent="0.3">
      <c r="A11" s="2"/>
      <c r="B11" s="6">
        <v>9</v>
      </c>
      <c r="C11" s="7">
        <v>92258.77</v>
      </c>
      <c r="D11" s="13">
        <f t="shared" si="0"/>
        <v>19895.790472493583</v>
      </c>
      <c r="E11" s="7">
        <v>99639.47</v>
      </c>
      <c r="F11" s="11"/>
    </row>
    <row r="12" spans="1:7" x14ac:dyDescent="0.3">
      <c r="A12" s="2"/>
      <c r="B12" s="6">
        <v>10</v>
      </c>
      <c r="C12" s="7">
        <v>4024.65</v>
      </c>
      <c r="D12" s="13">
        <f t="shared" si="0"/>
        <v>867.92391796597008</v>
      </c>
      <c r="E12" s="7">
        <v>4346.62</v>
      </c>
      <c r="F12" s="11"/>
    </row>
    <row r="13" spans="1:7" x14ac:dyDescent="0.3">
      <c r="A13" s="2"/>
      <c r="B13" s="6">
        <v>11</v>
      </c>
      <c r="C13" s="7">
        <v>2513.5</v>
      </c>
      <c r="D13" s="13">
        <f t="shared" si="0"/>
        <v>542.04136205818293</v>
      </c>
      <c r="E13" s="7">
        <v>2714.58</v>
      </c>
      <c r="F13" s="11"/>
    </row>
    <row r="14" spans="1:7" x14ac:dyDescent="0.3">
      <c r="A14" s="2"/>
      <c r="B14" s="6">
        <v>12</v>
      </c>
      <c r="C14" s="7">
        <v>0</v>
      </c>
      <c r="D14" s="13">
        <f t="shared" si="0"/>
        <v>0</v>
      </c>
      <c r="E14" s="7">
        <v>0</v>
      </c>
      <c r="F14" s="11"/>
    </row>
    <row r="15" spans="1:7" x14ac:dyDescent="0.3">
      <c r="A15" s="2"/>
      <c r="B15" s="6">
        <v>13</v>
      </c>
      <c r="C15" s="7">
        <v>23052.69</v>
      </c>
      <c r="D15" s="13">
        <f t="shared" si="0"/>
        <v>4971.3592547066046</v>
      </c>
      <c r="E15" s="7">
        <v>24907.71</v>
      </c>
      <c r="F15" s="11"/>
    </row>
    <row r="16" spans="1:7" x14ac:dyDescent="0.3">
      <c r="A16" s="2"/>
      <c r="B16" s="6">
        <v>14</v>
      </c>
      <c r="C16" s="7">
        <v>267896.46999999997</v>
      </c>
      <c r="D16" s="13">
        <f t="shared" si="0"/>
        <v>57772.415949623675</v>
      </c>
      <c r="E16" s="7">
        <v>289328.19</v>
      </c>
      <c r="F16" s="11"/>
    </row>
    <row r="17" spans="1:7" x14ac:dyDescent="0.3">
      <c r="A17" s="2"/>
      <c r="B17" s="6">
        <v>15</v>
      </c>
      <c r="C17" s="7">
        <v>13562.35</v>
      </c>
      <c r="D17" s="13">
        <f t="shared" si="0"/>
        <v>2924.7482262621033</v>
      </c>
      <c r="E17" s="7">
        <v>14647.34</v>
      </c>
      <c r="F17" s="11"/>
    </row>
    <row r="18" spans="1:7" x14ac:dyDescent="0.3">
      <c r="A18" s="2"/>
      <c r="B18" s="6">
        <v>16</v>
      </c>
      <c r="C18" s="7">
        <v>84816.98</v>
      </c>
      <c r="D18" s="13">
        <f t="shared" si="0"/>
        <v>18290.953397597634</v>
      </c>
      <c r="E18" s="7">
        <v>91602.34</v>
      </c>
      <c r="F18" s="11"/>
    </row>
    <row r="19" spans="1:7" x14ac:dyDescent="0.3">
      <c r="A19" s="2"/>
      <c r="B19" s="6">
        <v>17</v>
      </c>
      <c r="C19" s="7">
        <v>25086.5</v>
      </c>
      <c r="D19" s="13">
        <f t="shared" si="0"/>
        <v>5409.9544974229584</v>
      </c>
      <c r="E19" s="7">
        <v>27093.42</v>
      </c>
      <c r="F19" s="11"/>
      <c r="G19" s="12"/>
    </row>
    <row r="20" spans="1:7" x14ac:dyDescent="0.3">
      <c r="A20" s="2"/>
      <c r="B20" s="6">
        <v>18</v>
      </c>
      <c r="C20" s="7">
        <v>8594.82</v>
      </c>
      <c r="D20" s="13">
        <f t="shared" si="0"/>
        <v>1853.4903280067283</v>
      </c>
      <c r="E20" s="7">
        <v>9282.41</v>
      </c>
      <c r="F20" s="11"/>
    </row>
    <row r="21" spans="1:7" x14ac:dyDescent="0.3">
      <c r="A21" s="2"/>
      <c r="B21" s="6">
        <v>19</v>
      </c>
      <c r="C21" s="7">
        <v>3250.8</v>
      </c>
      <c r="D21" s="13">
        <f t="shared" si="0"/>
        <v>701.04159927540923</v>
      </c>
      <c r="E21" s="7">
        <v>3510.86</v>
      </c>
      <c r="F21" s="11"/>
    </row>
    <row r="22" spans="1:7" x14ac:dyDescent="0.3">
      <c r="A22" s="2"/>
      <c r="B22" s="6">
        <v>20</v>
      </c>
      <c r="C22" s="7">
        <v>9045.4699999999993</v>
      </c>
      <c r="D22" s="13">
        <f t="shared" si="0"/>
        <v>1950.6739125746692</v>
      </c>
      <c r="E22" s="7">
        <v>9769.11</v>
      </c>
      <c r="F22" s="11"/>
    </row>
    <row r="23" spans="1:7" x14ac:dyDescent="0.3">
      <c r="A23" s="2"/>
      <c r="B23" s="6">
        <v>21</v>
      </c>
      <c r="C23" s="7">
        <v>4828.25</v>
      </c>
      <c r="D23" s="13">
        <f t="shared" si="0"/>
        <v>1041.2218843673847</v>
      </c>
      <c r="E23" s="7">
        <v>5214.51</v>
      </c>
      <c r="F23" s="11"/>
    </row>
    <row r="24" spans="1:7" x14ac:dyDescent="0.3">
      <c r="A24" s="2"/>
      <c r="B24" s="6">
        <v>22</v>
      </c>
      <c r="C24" s="7">
        <v>627667.4</v>
      </c>
      <c r="D24" s="13">
        <f t="shared" si="0"/>
        <v>135357.74514243816</v>
      </c>
      <c r="E24" s="7">
        <v>677880.79</v>
      </c>
      <c r="F24" s="11"/>
    </row>
    <row r="25" spans="1:7" x14ac:dyDescent="0.3">
      <c r="A25" s="2"/>
      <c r="B25" s="6">
        <v>23</v>
      </c>
      <c r="C25" s="7">
        <v>77790</v>
      </c>
      <c r="D25" s="13">
        <f t="shared" si="0"/>
        <v>16775.570938733261</v>
      </c>
      <c r="E25" s="7">
        <v>84013.2</v>
      </c>
      <c r="F25" s="11"/>
    </row>
    <row r="26" spans="1:7" x14ac:dyDescent="0.3">
      <c r="A26" s="2"/>
      <c r="B26" s="6">
        <v>24</v>
      </c>
      <c r="C26" s="7">
        <v>5776.54</v>
      </c>
      <c r="D26" s="13">
        <f t="shared" si="0"/>
        <v>1245.7225421060575</v>
      </c>
      <c r="E26" s="7">
        <v>7105.14</v>
      </c>
      <c r="F26" s="11"/>
    </row>
    <row r="27" spans="1:7" x14ac:dyDescent="0.3">
      <c r="A27" s="2"/>
      <c r="B27" s="6">
        <v>25</v>
      </c>
      <c r="C27" s="7">
        <v>1860</v>
      </c>
      <c r="D27" s="13">
        <f t="shared" si="0"/>
        <v>401.11276444329428</v>
      </c>
      <c r="E27" s="7">
        <v>2008.8</v>
      </c>
      <c r="F27" s="11"/>
    </row>
    <row r="28" spans="1:7" ht="13.5" customHeight="1" x14ac:dyDescent="0.3">
      <c r="A28" s="2"/>
      <c r="B28" s="6" t="s">
        <v>3</v>
      </c>
      <c r="C28" s="7">
        <f>SUM(C3:C27)</f>
        <v>1967855.9800000004</v>
      </c>
      <c r="D28" s="8">
        <f>SUM(D3:D27)</f>
        <v>424372.12481939141</v>
      </c>
      <c r="E28" s="9">
        <f>SUM(E3:E27)</f>
        <v>2128088.1900000004</v>
      </c>
      <c r="F28" s="9"/>
    </row>
    <row r="29" spans="1:7" x14ac:dyDescent="0.3">
      <c r="C29" s="10"/>
    </row>
    <row r="31" spans="1:7" hidden="1" x14ac:dyDescent="0.3"/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Beata Stopnicka</cp:lastModifiedBy>
  <cp:lastPrinted>2024-09-27T11:42:39Z</cp:lastPrinted>
  <dcterms:created xsi:type="dcterms:W3CDTF">2017-01-24T10:14:27Z</dcterms:created>
  <dcterms:modified xsi:type="dcterms:W3CDTF">2024-09-27T11:43:23Z</dcterms:modified>
</cp:coreProperties>
</file>