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ocuments\"/>
    </mc:Choice>
  </mc:AlternateContent>
  <xr:revisionPtr revIDLastSave="0" documentId="13_ncr:1_{7DEFE9F3-B363-4086-A56D-BA393DB65B0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Arkusz1!$A$1:$I$160</definedName>
  </definedNames>
  <calcPr calcId="191029"/>
</workbook>
</file>

<file path=xl/calcChain.xml><?xml version="1.0" encoding="utf-8"?>
<calcChain xmlns="http://schemas.openxmlformats.org/spreadsheetml/2006/main">
  <c r="F115" i="1" l="1"/>
  <c r="I115" i="1"/>
  <c r="I114" i="1"/>
  <c r="I70" i="1"/>
  <c r="F70" i="1"/>
  <c r="F114" i="1"/>
  <c r="F94" i="1"/>
  <c r="H94" i="1" s="1"/>
  <c r="I94" i="1" s="1"/>
  <c r="F95" i="1"/>
  <c r="H95" i="1" s="1"/>
  <c r="F96" i="1"/>
  <c r="H96" i="1"/>
  <c r="F97" i="1"/>
  <c r="H97" i="1" s="1"/>
  <c r="F98" i="1"/>
  <c r="H98" i="1" s="1"/>
  <c r="I98" i="1" s="1"/>
  <c r="F99" i="1"/>
  <c r="H99" i="1" s="1"/>
  <c r="F100" i="1"/>
  <c r="H100" i="1" s="1"/>
  <c r="F101" i="1"/>
  <c r="H101" i="1" s="1"/>
  <c r="F102" i="1"/>
  <c r="H102" i="1" s="1"/>
  <c r="I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I109" i="1" s="1"/>
  <c r="F49" i="1"/>
  <c r="H49" i="1" s="1"/>
  <c r="I49" i="1" s="1"/>
  <c r="F50" i="1"/>
  <c r="H50" i="1" s="1"/>
  <c r="F51" i="1"/>
  <c r="F52" i="1"/>
  <c r="H52" i="1" s="1"/>
  <c r="F53" i="1"/>
  <c r="H53" i="1" s="1"/>
  <c r="I53" i="1" s="1"/>
  <c r="F54" i="1"/>
  <c r="H54" i="1" s="1"/>
  <c r="F55" i="1"/>
  <c r="H55" i="1" s="1"/>
  <c r="F56" i="1"/>
  <c r="H56" i="1" s="1"/>
  <c r="I56" i="1" s="1"/>
  <c r="F57" i="1"/>
  <c r="H57" i="1" s="1"/>
  <c r="I57" i="1" s="1"/>
  <c r="F58" i="1"/>
  <c r="H58" i="1" s="1"/>
  <c r="F59" i="1"/>
  <c r="H59" i="1" s="1"/>
  <c r="F60" i="1"/>
  <c r="H60" i="1" s="1"/>
  <c r="F61" i="1"/>
  <c r="H61" i="1" s="1"/>
  <c r="I61" i="1" s="1"/>
  <c r="F62" i="1"/>
  <c r="H62" i="1" s="1"/>
  <c r="F63" i="1"/>
  <c r="H63" i="1" s="1"/>
  <c r="F64" i="1"/>
  <c r="H64" i="1" s="1"/>
  <c r="F113" i="1"/>
  <c r="H113" i="1" s="1"/>
  <c r="I113" i="1" s="1"/>
  <c r="F112" i="1"/>
  <c r="F111" i="1"/>
  <c r="H111" i="1" s="1"/>
  <c r="I111" i="1" s="1"/>
  <c r="F110" i="1"/>
  <c r="H110" i="1" s="1"/>
  <c r="I110" i="1" s="1"/>
  <c r="F93" i="1"/>
  <c r="F92" i="1"/>
  <c r="F91" i="1"/>
  <c r="H91" i="1" s="1"/>
  <c r="I91" i="1" s="1"/>
  <c r="F90" i="1"/>
  <c r="H90" i="1" s="1"/>
  <c r="I90" i="1" s="1"/>
  <c r="F89" i="1"/>
  <c r="H89" i="1" s="1"/>
  <c r="F88" i="1"/>
  <c r="F87" i="1"/>
  <c r="F86" i="1"/>
  <c r="F85" i="1"/>
  <c r="H85" i="1" s="1"/>
  <c r="I85" i="1" s="1"/>
  <c r="F84" i="1"/>
  <c r="H84" i="1" s="1"/>
  <c r="I84" i="1" s="1"/>
  <c r="F83" i="1"/>
  <c r="H83" i="1" s="1"/>
  <c r="F82" i="1"/>
  <c r="F81" i="1"/>
  <c r="H81" i="1" s="1"/>
  <c r="I81" i="1" s="1"/>
  <c r="F80" i="1"/>
  <c r="H80" i="1" s="1"/>
  <c r="I80" i="1" s="1"/>
  <c r="F79" i="1"/>
  <c r="F78" i="1"/>
  <c r="H78" i="1" s="1"/>
  <c r="I78" i="1" s="1"/>
  <c r="F77" i="1"/>
  <c r="H77" i="1" s="1"/>
  <c r="I77" i="1" s="1"/>
  <c r="F76" i="1"/>
  <c r="H76" i="1" s="1"/>
  <c r="F75" i="1"/>
  <c r="F74" i="1"/>
  <c r="H74" i="1" s="1"/>
  <c r="I74" i="1" s="1"/>
  <c r="F73" i="1"/>
  <c r="F72" i="1"/>
  <c r="H72" i="1" s="1"/>
  <c r="I72" i="1" s="1"/>
  <c r="F69" i="1"/>
  <c r="F68" i="1"/>
  <c r="F67" i="1"/>
  <c r="F66" i="1"/>
  <c r="H66" i="1" s="1"/>
  <c r="I66" i="1" s="1"/>
  <c r="F65" i="1"/>
  <c r="H65" i="1" s="1"/>
  <c r="I65" i="1" s="1"/>
  <c r="F48" i="1"/>
  <c r="F47" i="1"/>
  <c r="F46" i="1"/>
  <c r="H46" i="1" s="1"/>
  <c r="I46" i="1" s="1"/>
  <c r="F45" i="1"/>
  <c r="H45" i="1" s="1"/>
  <c r="I45" i="1" s="1"/>
  <c r="F44" i="1"/>
  <c r="F43" i="1"/>
  <c r="H43" i="1" s="1"/>
  <c r="I43" i="1" s="1"/>
  <c r="F42" i="1"/>
  <c r="F41" i="1"/>
  <c r="F40" i="1"/>
  <c r="H40" i="1" s="1"/>
  <c r="I40" i="1" s="1"/>
  <c r="F39" i="1"/>
  <c r="H39" i="1" s="1"/>
  <c r="I39" i="1" s="1"/>
  <c r="F38" i="1"/>
  <c r="F37" i="1"/>
  <c r="F36" i="1"/>
  <c r="H36" i="1" s="1"/>
  <c r="I36" i="1" s="1"/>
  <c r="F35" i="1"/>
  <c r="H35" i="1" s="1"/>
  <c r="I35" i="1" s="1"/>
  <c r="F34" i="1"/>
  <c r="F33" i="1"/>
  <c r="H33" i="1" s="1"/>
  <c r="I33" i="1" s="1"/>
  <c r="F32" i="1"/>
  <c r="H32" i="1" s="1"/>
  <c r="I32" i="1" s="1"/>
  <c r="F31" i="1"/>
  <c r="F30" i="1"/>
  <c r="F29" i="1"/>
  <c r="I106" i="1" l="1"/>
  <c r="I101" i="1"/>
  <c r="I108" i="1"/>
  <c r="I105" i="1"/>
  <c r="I104" i="1"/>
  <c r="I97" i="1"/>
  <c r="I96" i="1"/>
  <c r="I100" i="1"/>
  <c r="I107" i="1"/>
  <c r="I103" i="1"/>
  <c r="I99" i="1"/>
  <c r="I95" i="1"/>
  <c r="I64" i="1"/>
  <c r="I52" i="1"/>
  <c r="I55" i="1"/>
  <c r="I60" i="1"/>
  <c r="I59" i="1"/>
  <c r="I63" i="1"/>
  <c r="H51" i="1"/>
  <c r="I51" i="1" s="1"/>
  <c r="I62" i="1"/>
  <c r="I58" i="1"/>
  <c r="I54" i="1"/>
  <c r="I50" i="1"/>
  <c r="H73" i="1"/>
  <c r="I73" i="1" s="1"/>
  <c r="H79" i="1"/>
  <c r="I79" i="1" s="1"/>
  <c r="H87" i="1"/>
  <c r="I87" i="1" s="1"/>
  <c r="H93" i="1"/>
  <c r="I93" i="1" s="1"/>
  <c r="I76" i="1"/>
  <c r="I83" i="1"/>
  <c r="I89" i="1"/>
  <c r="H75" i="1"/>
  <c r="H82" i="1"/>
  <c r="I82" i="1" s="1"/>
  <c r="H86" i="1"/>
  <c r="I86" i="1" s="1"/>
  <c r="H88" i="1"/>
  <c r="I88" i="1" s="1"/>
  <c r="H92" i="1"/>
  <c r="I92" i="1" s="1"/>
  <c r="H112" i="1"/>
  <c r="I112" i="1" s="1"/>
  <c r="H29" i="1"/>
  <c r="I29" i="1" s="1"/>
  <c r="H31" i="1"/>
  <c r="I31" i="1" s="1"/>
  <c r="H38" i="1"/>
  <c r="I38" i="1" s="1"/>
  <c r="H42" i="1"/>
  <c r="I42" i="1" s="1"/>
  <c r="H44" i="1"/>
  <c r="I44" i="1" s="1"/>
  <c r="H48" i="1"/>
  <c r="I48" i="1" s="1"/>
  <c r="H68" i="1"/>
  <c r="I68" i="1" s="1"/>
  <c r="H30" i="1"/>
  <c r="I30" i="1" s="1"/>
  <c r="H34" i="1"/>
  <c r="I34" i="1" s="1"/>
  <c r="H37" i="1"/>
  <c r="I37" i="1" s="1"/>
  <c r="H41" i="1"/>
  <c r="I41" i="1" s="1"/>
  <c r="H47" i="1"/>
  <c r="I47" i="1" s="1"/>
  <c r="H67" i="1"/>
  <c r="I67" i="1" s="1"/>
  <c r="H69" i="1"/>
  <c r="I69" i="1" s="1"/>
  <c r="H114" i="1" l="1"/>
  <c r="I75" i="1"/>
  <c r="F28" i="1" l="1"/>
  <c r="H28" i="1" l="1"/>
  <c r="H70" i="1" s="1"/>
  <c r="H115" i="1" s="1"/>
  <c r="I28" i="1" l="1"/>
</calcChain>
</file>

<file path=xl/sharedStrings.xml><?xml version="1.0" encoding="utf-8"?>
<sst xmlns="http://schemas.openxmlformats.org/spreadsheetml/2006/main" count="239" uniqueCount="114">
  <si>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</si>
  <si>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</si>
  <si>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</si>
  <si>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</si>
  <si>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</si>
  <si>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</si>
  <si>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</si>
  <si>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</si>
  <si>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</si>
  <si>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</si>
  <si>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</si>
  <si>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</si>
  <si>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</si>
  <si>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</si>
  <si>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</si>
  <si>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</si>
  <si>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</si>
  <si>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</si>
  <si>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</si>
  <si>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</si>
  <si>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</si>
  <si>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</si>
  <si>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</si>
  <si>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</si>
  <si>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</si>
  <si>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</si>
  <si>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</si>
  <si>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</si>
  <si>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</si>
  <si>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</si>
  <si>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</si>
  <si>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</si>
  <si>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</si>
  <si>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</si>
  <si>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</si>
  <si>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</si>
  <si>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</si>
  <si>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</si>
  <si>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</si>
  <si>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</si>
  <si>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</si>
  <si>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</si>
  <si>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</si>
  <si>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</si>
  <si>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</si>
  <si>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</si>
  <si>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</si>
  <si>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</si>
  <si>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</si>
  <si>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</si>
  <si>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</si>
  <si>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</si>
  <si>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</si>
  <si>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</si>
  <si>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</si>
  <si>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</si>
  <si>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</si>
  <si>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</si>
  <si>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</si>
  <si>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</si>
  <si>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</si>
  <si>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</si>
  <si>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Mąka pszenna typ 500</t>
  </si>
  <si>
    <t>kg</t>
  </si>
  <si>
    <t>Mąka pszenna typ 750</t>
  </si>
  <si>
    <t>Mąka ziemniaczana</t>
  </si>
  <si>
    <t>Makaron spaghetti</t>
  </si>
  <si>
    <t>Makaron - kolanko</t>
  </si>
  <si>
    <t>Makaron - rurki</t>
  </si>
  <si>
    <t>Makaron lasagne</t>
  </si>
  <si>
    <t>Makaron łazanki</t>
  </si>
  <si>
    <t>Makaron ryżowy</t>
  </si>
  <si>
    <t>Ryż biały</t>
  </si>
  <si>
    <t>Ryż brązowy</t>
  </si>
  <si>
    <t>Kasza pęczak</t>
  </si>
  <si>
    <t>Kasza gryczana</t>
  </si>
  <si>
    <t>Kasza manna</t>
  </si>
  <si>
    <t>Kasza kuskus razowa</t>
  </si>
  <si>
    <t>Płatki kukurydziane</t>
  </si>
  <si>
    <t>Zbożowe kulki o smaku czekoladowym</t>
  </si>
  <si>
    <t>Musli jabłkowe</t>
  </si>
  <si>
    <t>Musli truskawkowe</t>
  </si>
  <si>
    <t>Musli morelowe</t>
  </si>
  <si>
    <t>Fasola biała jednolita</t>
  </si>
  <si>
    <t>Fasola biała Jaś karłowy</t>
  </si>
  <si>
    <t>Fasola czerwona</t>
  </si>
  <si>
    <t>Groch obłuskany cały</t>
  </si>
  <si>
    <t>Groch obłuskany połówki</t>
  </si>
  <si>
    <t xml:space="preserve">(nr sprawy: MAT/247/ES/2024) </t>
  </si>
  <si>
    <t>DOSTAWA – PRODUKTY ZBOŻOWE, STRĄCZKOWE I ZIEMNIACZANE</t>
  </si>
  <si>
    <t xml:space="preserve">Zamówienie gwarantowane </t>
  </si>
  <si>
    <t>RAZEM ZAMÓWIENIE  GWARANTOWANE:</t>
  </si>
  <si>
    <t>RAZEM ZAMÓWIENIE GWARANTOWANE I OPCJONALNE:</t>
  </si>
  <si>
    <t>Makaron tagiatelle</t>
  </si>
  <si>
    <t>Makaron nitka</t>
  </si>
  <si>
    <t>Komosa ryżowa</t>
  </si>
  <si>
    <t>Kasza bulgur</t>
  </si>
  <si>
    <t xml:space="preserve">Kasza jęczmienna mazurska </t>
  </si>
  <si>
    <t>Płatki kukurydziane wzbogacone kwasem foliowym (200ug/porcję)</t>
  </si>
  <si>
    <t>Płatki kukurydziane wzbogacone kwasem foliowym (400ug/porcje)</t>
  </si>
  <si>
    <t>Płatki zbożowe pełnoziarniste o smaku czekoladowym –wzbogacone kwasem foliowym (200ug/porcje)</t>
  </si>
  <si>
    <t>Płatki zbożowe pełnoziarniste o smaku czekoladowym- wzbogacone kwasem foliowym (400ug/porcję)</t>
  </si>
  <si>
    <t>Zbożowe kółka z miodem</t>
  </si>
  <si>
    <t xml:space="preserve">Zbożowe kwadraciki z cynamonem </t>
  </si>
  <si>
    <t xml:space="preserve">Płatki kukurydziane z miodem i orzeszkami </t>
  </si>
  <si>
    <t xml:space="preserve">Zbożowe muszelki o smaku czekoladowym </t>
  </si>
  <si>
    <t>Tortilla pszenna 1000g</t>
  </si>
  <si>
    <t>Tortilla pszenna 200g/250g</t>
  </si>
  <si>
    <t>Kotlety sojowe 1000g</t>
  </si>
  <si>
    <t>Płatki owsiane</t>
  </si>
  <si>
    <t>CZĘŚĆ 4</t>
  </si>
  <si>
    <t>DLA CZĘŚCI 4</t>
  </si>
  <si>
    <t>uwaga: *W przypadku braku podanej "masy" przy nazwie wyrobu dopuszcza się wszystkie "masy" wyszczegolnione w minimalnych wymaganiach jakościowych dla danego wyrobu uwzględniając Załącznik nr 2 do projektowanych postanowień umowy, w którym Zamawiający uzupełnił (dopisał) masy netto do minimalnych wymagań jakościowych.</t>
  </si>
  <si>
    <t>Przedmiot zamówienia*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</si>
</sst>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0"/>
      <color theme="5" tint="-0.249977111117893"/>
      <name val="Times New Roman"/>
      <family val="1"/>
      <charset val="238"/>
    </font>
    <font>
      <b/>
      <i/>
      <sz val="10"/>
      <color theme="5" tint="-0.249977111117893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1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62" fillId="2" borderId="19" xfId="0" applyFont="1" applyFill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2"/>
  <sheetViews>
    <sheetView tabSelected="1" topLeftCell="A11" zoomScaleNormal="100" workbookViewId="0">
      <selection activeCell="O23" sqref="O23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5" t="s">
        <v>17</v>
      </c>
      <c r="G1" s="85"/>
      <c r="H1" s="85"/>
      <c r="I1" s="85"/>
    </row>
    <row r="2" spans="1:12" ht="16.5" customHeight="1">
      <c r="F2" s="86" t="s">
        <v>111</v>
      </c>
      <c r="G2" s="86"/>
      <c r="H2" s="86"/>
      <c r="I2" s="86"/>
    </row>
    <row r="3" spans="1:12" ht="16.5" customHeight="1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92" t="s">
        <v>1</v>
      </c>
      <c r="H4" s="92"/>
      <c r="I4" s="92"/>
      <c r="K4" s="4"/>
      <c r="L4" s="4"/>
    </row>
    <row r="5" spans="1:12" ht="24" customHeight="1">
      <c r="A5" s="56"/>
      <c r="B5" s="56"/>
      <c r="C5" s="94"/>
      <c r="D5" s="94"/>
      <c r="E5" s="94"/>
      <c r="F5" s="1"/>
      <c r="G5" s="93" t="s">
        <v>2</v>
      </c>
      <c r="H5" s="93"/>
      <c r="I5" s="93"/>
      <c r="K5" s="9"/>
      <c r="L5" s="9"/>
    </row>
    <row r="6" spans="1:12" ht="24" customHeight="1">
      <c r="A6" s="56"/>
      <c r="B6" s="56"/>
      <c r="C6" s="95"/>
      <c r="D6" s="95"/>
      <c r="E6" s="95"/>
      <c r="F6" s="1"/>
      <c r="G6" s="93" t="s">
        <v>3</v>
      </c>
      <c r="H6" s="93"/>
      <c r="I6" s="93"/>
      <c r="K6" s="9"/>
      <c r="L6" s="9"/>
    </row>
    <row r="7" spans="1:12" ht="24" customHeight="1">
      <c r="A7" s="56"/>
      <c r="B7" s="56"/>
      <c r="C7" s="95"/>
      <c r="D7" s="95"/>
      <c r="E7" s="95"/>
      <c r="F7" s="1"/>
      <c r="G7" s="93" t="s">
        <v>4</v>
      </c>
      <c r="H7" s="93"/>
      <c r="I7" s="93"/>
      <c r="K7" s="9"/>
      <c r="L7" s="9"/>
    </row>
    <row r="8" spans="1:12" ht="15" customHeight="1">
      <c r="A8" s="90"/>
      <c r="B8" s="90"/>
      <c r="C8" s="90"/>
      <c r="D8" s="90"/>
      <c r="E8" s="90"/>
      <c r="F8" s="1"/>
      <c r="I8" s="13"/>
      <c r="K8" s="4"/>
      <c r="L8" s="4"/>
    </row>
    <row r="9" spans="1:12" ht="17.25" customHeight="1">
      <c r="A9" s="12" t="s">
        <v>48</v>
      </c>
      <c r="B9" s="3"/>
      <c r="C9" s="88"/>
      <c r="D9" s="88"/>
      <c r="E9" s="88"/>
      <c r="F9" s="5"/>
    </row>
    <row r="10" spans="1:12" ht="17.25" customHeight="1">
      <c r="A10" s="12"/>
      <c r="B10" s="3"/>
      <c r="C10" s="91"/>
      <c r="D10" s="91"/>
      <c r="E10" s="91"/>
      <c r="F10" s="5"/>
    </row>
    <row r="11" spans="1:12" ht="17.25" customHeight="1">
      <c r="A11" s="12" t="s">
        <v>18</v>
      </c>
      <c r="B11" s="3"/>
      <c r="C11" s="91"/>
      <c r="D11" s="91"/>
      <c r="E11" s="91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88"/>
      <c r="D13" s="88"/>
      <c r="E13" s="88"/>
      <c r="F13" s="5"/>
    </row>
    <row r="14" spans="1:12" ht="17.25" customHeight="1">
      <c r="A14" s="55" t="s">
        <v>46</v>
      </c>
      <c r="B14" s="3"/>
      <c r="C14" s="91"/>
      <c r="D14" s="91"/>
      <c r="E14" s="91"/>
      <c r="F14" s="5"/>
    </row>
    <row r="15" spans="1:12" ht="17.25" customHeight="1">
      <c r="A15" s="55" t="s">
        <v>47</v>
      </c>
      <c r="B15" s="3"/>
      <c r="C15" s="91"/>
      <c r="D15" s="91"/>
      <c r="E15" s="91"/>
      <c r="F15" s="5"/>
    </row>
    <row r="16" spans="1:12" ht="8.25" customHeight="1">
      <c r="A16" s="87"/>
      <c r="B16" s="87"/>
      <c r="C16" s="87"/>
      <c r="D16" s="87"/>
      <c r="E16" s="87"/>
      <c r="F16" s="87"/>
      <c r="G16" s="87"/>
      <c r="H16" s="87"/>
      <c r="I16" s="87"/>
    </row>
    <row r="17" spans="1:16" ht="23.25" customHeight="1">
      <c r="A17" s="96" t="s">
        <v>52</v>
      </c>
      <c r="B17" s="96"/>
      <c r="C17" s="96"/>
      <c r="D17" s="96"/>
      <c r="E17" s="96"/>
      <c r="F17" s="96"/>
      <c r="G17" s="96"/>
      <c r="H17" s="96"/>
      <c r="I17" s="96"/>
      <c r="J17" s="6"/>
      <c r="K17" s="6"/>
      <c r="L17" s="6"/>
    </row>
    <row r="18" spans="1:16" ht="29.25" customHeight="1">
      <c r="A18" s="97" t="s">
        <v>89</v>
      </c>
      <c r="B18" s="97"/>
      <c r="C18" s="97"/>
      <c r="D18" s="97"/>
      <c r="E18" s="97"/>
      <c r="F18" s="97"/>
      <c r="G18" s="97"/>
      <c r="H18" s="97"/>
      <c r="I18" s="97"/>
      <c r="J18" s="6"/>
      <c r="K18" s="6"/>
      <c r="L18" s="6"/>
    </row>
    <row r="19" spans="1:16" ht="18" customHeight="1">
      <c r="A19" s="101" t="s">
        <v>88</v>
      </c>
      <c r="B19" s="101"/>
      <c r="C19" s="101"/>
      <c r="D19" s="101"/>
      <c r="E19" s="101"/>
      <c r="F19" s="101"/>
      <c r="G19" s="101"/>
      <c r="H19" s="101"/>
      <c r="I19" s="101"/>
      <c r="J19" s="6"/>
      <c r="K19" s="6"/>
      <c r="L19" s="6"/>
    </row>
    <row r="20" spans="1:16" ht="21" customHeight="1">
      <c r="A20" s="100" t="s">
        <v>110</v>
      </c>
      <c r="B20" s="100"/>
      <c r="C20" s="100"/>
      <c r="D20" s="100"/>
      <c r="E20" s="100"/>
      <c r="F20" s="100"/>
      <c r="G20" s="100"/>
      <c r="H20" s="100"/>
      <c r="I20" s="100"/>
      <c r="J20" s="6"/>
      <c r="K20" s="6"/>
      <c r="L20" s="6"/>
    </row>
    <row r="21" spans="1:16" ht="33" customHeight="1">
      <c r="A21" s="96" t="s">
        <v>51</v>
      </c>
      <c r="B21" s="96"/>
      <c r="C21" s="96"/>
      <c r="D21" s="96"/>
      <c r="E21" s="96"/>
      <c r="F21" s="96"/>
      <c r="G21" s="96"/>
      <c r="H21" s="96"/>
      <c r="I21" s="96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98" t="s">
        <v>5</v>
      </c>
      <c r="B23" s="120" t="s">
        <v>113</v>
      </c>
      <c r="C23" s="98" t="s">
        <v>6</v>
      </c>
      <c r="D23" s="98" t="s">
        <v>7</v>
      </c>
      <c r="E23" s="98" t="s">
        <v>9</v>
      </c>
      <c r="F23" s="98" t="s">
        <v>14</v>
      </c>
      <c r="G23" s="98" t="s">
        <v>8</v>
      </c>
      <c r="H23" s="98" t="s">
        <v>15</v>
      </c>
      <c r="I23" s="98" t="s">
        <v>16</v>
      </c>
    </row>
    <row r="24" spans="1:16" ht="23.25" customHeight="1">
      <c r="A24" s="99"/>
      <c r="B24" s="121"/>
      <c r="C24" s="99"/>
      <c r="D24" s="99"/>
      <c r="E24" s="99"/>
      <c r="F24" s="99"/>
      <c r="G24" s="99"/>
      <c r="H24" s="99"/>
      <c r="I24" s="99"/>
    </row>
    <row r="25" spans="1:16" ht="10.5" customHeight="1">
      <c r="A25" s="99"/>
      <c r="B25" s="122"/>
      <c r="C25" s="99"/>
      <c r="D25" s="99"/>
      <c r="E25" s="99"/>
      <c r="F25" s="99"/>
      <c r="G25" s="99"/>
      <c r="H25" s="99"/>
      <c r="I25" s="99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106" t="s">
        <v>90</v>
      </c>
      <c r="B27" s="107"/>
      <c r="C27" s="107"/>
      <c r="D27" s="107"/>
      <c r="E27" s="108"/>
      <c r="F27" s="108"/>
      <c r="G27" s="108"/>
      <c r="H27" s="108"/>
      <c r="I27" s="108"/>
    </row>
    <row r="28" spans="1:16" ht="30" customHeight="1">
      <c r="A28" s="61">
        <v>1</v>
      </c>
      <c r="B28" s="59" t="s">
        <v>62</v>
      </c>
      <c r="C28" s="58">
        <v>2250</v>
      </c>
      <c r="D28" s="23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64</v>
      </c>
      <c r="C29" s="58">
        <v>1125</v>
      </c>
      <c r="D29" s="23" t="s">
        <v>63</v>
      </c>
      <c r="E29" s="18"/>
      <c r="F29" s="10">
        <f t="shared" ref="F29:F69" si="0">ROUND((E29*C29),2)</f>
        <v>0</v>
      </c>
      <c r="G29" s="11"/>
      <c r="H29" s="10">
        <f t="shared" ref="H29:H69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65</v>
      </c>
      <c r="C30" s="58">
        <v>375</v>
      </c>
      <c r="D30" s="23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69" si="2">ROUND((F30+H30),2)</f>
        <v>0</v>
      </c>
    </row>
    <row r="31" spans="1:16" ht="30" customHeight="1">
      <c r="A31" s="65">
        <v>4</v>
      </c>
      <c r="B31" s="59" t="s">
        <v>66</v>
      </c>
      <c r="C31" s="58">
        <v>4500</v>
      </c>
      <c r="D31" s="23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67</v>
      </c>
      <c r="C32" s="58">
        <v>4500</v>
      </c>
      <c r="D32" s="23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68</v>
      </c>
      <c r="C33" s="58">
        <v>4500</v>
      </c>
      <c r="D33" s="23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69</v>
      </c>
      <c r="C34" s="58">
        <v>3000</v>
      </c>
      <c r="D34" s="23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70</v>
      </c>
      <c r="C35" s="58">
        <v>1875</v>
      </c>
      <c r="D35" s="23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93</v>
      </c>
      <c r="C36" s="58">
        <v>1500</v>
      </c>
      <c r="D36" s="23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71</v>
      </c>
      <c r="C37" s="58">
        <v>1500</v>
      </c>
      <c r="D37" s="23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94</v>
      </c>
      <c r="C38" s="58">
        <v>1500</v>
      </c>
      <c r="D38" s="23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72</v>
      </c>
      <c r="C39" s="58">
        <v>6000</v>
      </c>
      <c r="D39" s="23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73</v>
      </c>
      <c r="C40" s="58">
        <v>5250</v>
      </c>
      <c r="D40" s="23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74</v>
      </c>
      <c r="C41" s="58">
        <v>1800</v>
      </c>
      <c r="D41" s="23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75</v>
      </c>
      <c r="C42" s="58">
        <v>1800</v>
      </c>
      <c r="D42" s="23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95</v>
      </c>
      <c r="C43" s="58">
        <v>938</v>
      </c>
      <c r="D43" s="23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96</v>
      </c>
      <c r="C44" s="58">
        <v>938</v>
      </c>
      <c r="D44" s="23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76</v>
      </c>
      <c r="C45" s="58">
        <v>3000</v>
      </c>
      <c r="D45" s="23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77</v>
      </c>
      <c r="C46" s="58">
        <v>750</v>
      </c>
      <c r="D46" s="23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97</v>
      </c>
      <c r="C47" s="58">
        <v>3000</v>
      </c>
      <c r="D47" s="23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67" t="s">
        <v>109</v>
      </c>
      <c r="C48" s="68">
        <v>3750</v>
      </c>
      <c r="D48" s="23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71" t="s">
        <v>78</v>
      </c>
      <c r="C49" s="70">
        <v>750</v>
      </c>
      <c r="D49" s="66" t="s">
        <v>63</v>
      </c>
      <c r="E49" s="18"/>
      <c r="F49" s="10">
        <f t="shared" ref="F49:F64" si="3">ROUND((E49*C49),2)</f>
        <v>0</v>
      </c>
      <c r="G49" s="11"/>
      <c r="H49" s="10">
        <f t="shared" ref="H49:H64" si="4">ROUND((F49*G49),2)</f>
        <v>0</v>
      </c>
      <c r="I49" s="10">
        <f t="shared" ref="I49:I64" si="5">ROUND((F49+H49),2)</f>
        <v>0</v>
      </c>
    </row>
    <row r="50" spans="1:9" ht="30" customHeight="1">
      <c r="A50" s="61">
        <v>23</v>
      </c>
      <c r="B50" s="71" t="s">
        <v>98</v>
      </c>
      <c r="C50" s="70">
        <v>10</v>
      </c>
      <c r="D50" s="66" t="s">
        <v>63</v>
      </c>
      <c r="E50" s="18"/>
      <c r="F50" s="10">
        <f t="shared" si="3"/>
        <v>0</v>
      </c>
      <c r="G50" s="11"/>
      <c r="H50" s="10">
        <f t="shared" si="4"/>
        <v>0</v>
      </c>
      <c r="I50" s="10">
        <f t="shared" si="5"/>
        <v>0</v>
      </c>
    </row>
    <row r="51" spans="1:9" ht="39.75" customHeight="1">
      <c r="A51" s="65">
        <v>24</v>
      </c>
      <c r="B51" s="71" t="s">
        <v>99</v>
      </c>
      <c r="C51" s="70">
        <v>10</v>
      </c>
      <c r="D51" s="66" t="s">
        <v>63</v>
      </c>
      <c r="E51" s="18"/>
      <c r="F51" s="10">
        <f t="shared" si="3"/>
        <v>0</v>
      </c>
      <c r="G51" s="11"/>
      <c r="H51" s="10">
        <f t="shared" si="4"/>
        <v>0</v>
      </c>
      <c r="I51" s="10">
        <f t="shared" si="5"/>
        <v>0</v>
      </c>
    </row>
    <row r="52" spans="1:9" ht="48.75" customHeight="1">
      <c r="A52" s="61">
        <v>25</v>
      </c>
      <c r="B52" s="71" t="s">
        <v>100</v>
      </c>
      <c r="C52" s="70">
        <v>10</v>
      </c>
      <c r="D52" s="66" t="s">
        <v>63</v>
      </c>
      <c r="E52" s="18"/>
      <c r="F52" s="10">
        <f t="shared" si="3"/>
        <v>0</v>
      </c>
      <c r="G52" s="11"/>
      <c r="H52" s="10">
        <f t="shared" si="4"/>
        <v>0</v>
      </c>
      <c r="I52" s="10">
        <f t="shared" si="5"/>
        <v>0</v>
      </c>
    </row>
    <row r="53" spans="1:9" ht="43.5" customHeight="1">
      <c r="A53" s="65">
        <v>26</v>
      </c>
      <c r="B53" s="71" t="s">
        <v>101</v>
      </c>
      <c r="C53" s="70">
        <v>10</v>
      </c>
      <c r="D53" s="66" t="s">
        <v>63</v>
      </c>
      <c r="E53" s="18"/>
      <c r="F53" s="10">
        <f t="shared" si="3"/>
        <v>0</v>
      </c>
      <c r="G53" s="11"/>
      <c r="H53" s="10">
        <f t="shared" si="4"/>
        <v>0</v>
      </c>
      <c r="I53" s="10">
        <f t="shared" si="5"/>
        <v>0</v>
      </c>
    </row>
    <row r="54" spans="1:9" ht="30" customHeight="1">
      <c r="A54" s="61">
        <v>27</v>
      </c>
      <c r="B54" s="72" t="s">
        <v>79</v>
      </c>
      <c r="C54" s="73">
        <v>1500</v>
      </c>
      <c r="D54" s="23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0" customHeight="1">
      <c r="A55" s="65">
        <v>28</v>
      </c>
      <c r="B55" s="69" t="s">
        <v>102</v>
      </c>
      <c r="C55" s="70">
        <v>1125</v>
      </c>
      <c r="D55" s="66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30" customHeight="1">
      <c r="A56" s="61">
        <v>29</v>
      </c>
      <c r="B56" s="69" t="s">
        <v>103</v>
      </c>
      <c r="C56" s="70">
        <v>1500</v>
      </c>
      <c r="D56" s="66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30" customHeight="1">
      <c r="A57" s="65">
        <v>30</v>
      </c>
      <c r="B57" s="69" t="s">
        <v>104</v>
      </c>
      <c r="C57" s="70">
        <v>2250</v>
      </c>
      <c r="D57" s="66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69" t="s">
        <v>105</v>
      </c>
      <c r="C58" s="70">
        <v>1125</v>
      </c>
      <c r="D58" s="66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5">
        <v>32</v>
      </c>
      <c r="B59" s="69" t="s">
        <v>106</v>
      </c>
      <c r="C59" s="70">
        <v>1600</v>
      </c>
      <c r="D59" s="66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1">
        <v>33</v>
      </c>
      <c r="B60" s="69" t="s">
        <v>107</v>
      </c>
      <c r="C60" s="70">
        <v>275</v>
      </c>
      <c r="D60" s="66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5">
        <v>34</v>
      </c>
      <c r="B61" s="69" t="s">
        <v>80</v>
      </c>
      <c r="C61" s="70">
        <v>1125</v>
      </c>
      <c r="D61" s="66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1">
        <v>35</v>
      </c>
      <c r="B62" s="69" t="s">
        <v>81</v>
      </c>
      <c r="C62" s="70">
        <v>1125</v>
      </c>
      <c r="D62" s="66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5">
        <v>36</v>
      </c>
      <c r="B63" s="69" t="s">
        <v>82</v>
      </c>
      <c r="C63" s="70">
        <v>1125</v>
      </c>
      <c r="D63" s="66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1">
        <v>37</v>
      </c>
      <c r="B64" s="69" t="s">
        <v>83</v>
      </c>
      <c r="C64" s="70">
        <v>3750</v>
      </c>
      <c r="D64" s="66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5">
        <v>38</v>
      </c>
      <c r="B65" s="69" t="s">
        <v>84</v>
      </c>
      <c r="C65" s="70">
        <v>750</v>
      </c>
      <c r="D65" s="66" t="s">
        <v>63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30" customHeight="1">
      <c r="A66" s="61">
        <v>39</v>
      </c>
      <c r="B66" s="69" t="s">
        <v>85</v>
      </c>
      <c r="C66" s="70">
        <v>2250</v>
      </c>
      <c r="D66" s="66" t="s">
        <v>63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30" customHeight="1">
      <c r="A67" s="65">
        <v>40</v>
      </c>
      <c r="B67" s="69" t="s">
        <v>86</v>
      </c>
      <c r="C67" s="70">
        <v>375</v>
      </c>
      <c r="D67" s="66" t="s">
        <v>63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1">
        <v>41</v>
      </c>
      <c r="B68" s="69" t="s">
        <v>87</v>
      </c>
      <c r="C68" s="70">
        <v>3750</v>
      </c>
      <c r="D68" s="66" t="s">
        <v>63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 thickBot="1">
      <c r="A69" s="65">
        <v>42</v>
      </c>
      <c r="B69" s="69" t="s">
        <v>108</v>
      </c>
      <c r="C69" s="70">
        <v>750</v>
      </c>
      <c r="D69" s="66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 thickBot="1">
      <c r="A70" s="109" t="s">
        <v>91</v>
      </c>
      <c r="B70" s="110"/>
      <c r="C70" s="110"/>
      <c r="D70" s="111"/>
      <c r="E70" s="111"/>
      <c r="F70" s="62">
        <f>SUM(F28:F69)</f>
        <v>0</v>
      </c>
      <c r="G70" s="62"/>
      <c r="H70" s="62">
        <f>SUM(H28:H69)</f>
        <v>0</v>
      </c>
      <c r="I70" s="62">
        <f>SUM(I28:I69)</f>
        <v>0</v>
      </c>
    </row>
    <row r="71" spans="1:9" ht="30" customHeight="1">
      <c r="A71" s="112" t="s">
        <v>60</v>
      </c>
      <c r="B71" s="113"/>
      <c r="C71" s="113"/>
      <c r="D71" s="113"/>
      <c r="E71" s="113"/>
      <c r="F71" s="114"/>
      <c r="G71" s="114"/>
      <c r="H71" s="114"/>
      <c r="I71" s="114"/>
    </row>
    <row r="72" spans="1:9" ht="30" customHeight="1">
      <c r="A72" s="61">
        <v>1</v>
      </c>
      <c r="B72" s="59" t="s">
        <v>62</v>
      </c>
      <c r="C72" s="58">
        <v>2250</v>
      </c>
      <c r="D72" s="23" t="s">
        <v>63</v>
      </c>
      <c r="E72" s="18"/>
      <c r="F72" s="10">
        <f>ROUND((E72*C72),2)</f>
        <v>0</v>
      </c>
      <c r="G72" s="11"/>
      <c r="H72" s="10">
        <f>ROUND((F72*G72),2)</f>
        <v>0</v>
      </c>
      <c r="I72" s="10">
        <f>ROUND((F72+H72),2)</f>
        <v>0</v>
      </c>
    </row>
    <row r="73" spans="1:9" ht="30" customHeight="1">
      <c r="A73" s="65">
        <v>2</v>
      </c>
      <c r="B73" s="59" t="s">
        <v>64</v>
      </c>
      <c r="C73" s="58">
        <v>1125</v>
      </c>
      <c r="D73" s="23" t="s">
        <v>63</v>
      </c>
      <c r="E73" s="18"/>
      <c r="F73" s="10">
        <f t="shared" ref="F73:F113" si="6">ROUND((E73*C73),2)</f>
        <v>0</v>
      </c>
      <c r="G73" s="11"/>
      <c r="H73" s="10">
        <f t="shared" ref="H73:H113" si="7">ROUND((F73*G73),2)</f>
        <v>0</v>
      </c>
      <c r="I73" s="10">
        <f t="shared" ref="I73:I113" si="8">ROUND((F73+H73),2)</f>
        <v>0</v>
      </c>
    </row>
    <row r="74" spans="1:9" ht="30" customHeight="1">
      <c r="A74" s="61">
        <v>3</v>
      </c>
      <c r="B74" s="59" t="s">
        <v>65</v>
      </c>
      <c r="C74" s="58">
        <v>375</v>
      </c>
      <c r="D74" s="23" t="s">
        <v>63</v>
      </c>
      <c r="E74" s="18"/>
      <c r="F74" s="10">
        <f t="shared" si="6"/>
        <v>0</v>
      </c>
      <c r="G74" s="11"/>
      <c r="H74" s="10">
        <f t="shared" si="7"/>
        <v>0</v>
      </c>
      <c r="I74" s="10">
        <f t="shared" si="8"/>
        <v>0</v>
      </c>
    </row>
    <row r="75" spans="1:9" ht="30" customHeight="1">
      <c r="A75" s="65">
        <v>4</v>
      </c>
      <c r="B75" s="59" t="s">
        <v>66</v>
      </c>
      <c r="C75" s="58">
        <v>4500</v>
      </c>
      <c r="D75" s="23" t="s">
        <v>63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1">
        <v>5</v>
      </c>
      <c r="B76" s="59" t="s">
        <v>67</v>
      </c>
      <c r="C76" s="58">
        <v>4500</v>
      </c>
      <c r="D76" s="23" t="s">
        <v>63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5">
        <v>6</v>
      </c>
      <c r="B77" s="59" t="s">
        <v>68</v>
      </c>
      <c r="C77" s="58">
        <v>4500</v>
      </c>
      <c r="D77" s="23" t="s">
        <v>63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1">
        <v>7</v>
      </c>
      <c r="B78" s="59" t="s">
        <v>69</v>
      </c>
      <c r="C78" s="58">
        <v>3000</v>
      </c>
      <c r="D78" s="23" t="s">
        <v>63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5">
        <v>8</v>
      </c>
      <c r="B79" s="59" t="s">
        <v>70</v>
      </c>
      <c r="C79" s="58">
        <v>1875</v>
      </c>
      <c r="D79" s="23" t="s">
        <v>63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1">
        <v>9</v>
      </c>
      <c r="B80" s="59" t="s">
        <v>93</v>
      </c>
      <c r="C80" s="58">
        <v>1500</v>
      </c>
      <c r="D80" s="23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5">
        <v>10</v>
      </c>
      <c r="B81" s="59" t="s">
        <v>71</v>
      </c>
      <c r="C81" s="58">
        <v>1500</v>
      </c>
      <c r="D81" s="23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1">
        <v>11</v>
      </c>
      <c r="B82" s="59" t="s">
        <v>94</v>
      </c>
      <c r="C82" s="58">
        <v>1500</v>
      </c>
      <c r="D82" s="23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5">
        <v>12</v>
      </c>
      <c r="B83" s="59" t="s">
        <v>72</v>
      </c>
      <c r="C83" s="58">
        <v>6000</v>
      </c>
      <c r="D83" s="23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1">
        <v>13</v>
      </c>
      <c r="B84" s="59" t="s">
        <v>73</v>
      </c>
      <c r="C84" s="58">
        <v>5250</v>
      </c>
      <c r="D84" s="23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5">
        <v>14</v>
      </c>
      <c r="B85" s="59" t="s">
        <v>74</v>
      </c>
      <c r="C85" s="58">
        <v>1800</v>
      </c>
      <c r="D85" s="23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1">
        <v>15</v>
      </c>
      <c r="B86" s="59" t="s">
        <v>75</v>
      </c>
      <c r="C86" s="58">
        <v>1800</v>
      </c>
      <c r="D86" s="23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5">
        <v>16</v>
      </c>
      <c r="B87" s="59" t="s">
        <v>95</v>
      </c>
      <c r="C87" s="58">
        <v>938</v>
      </c>
      <c r="D87" s="23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1">
        <v>17</v>
      </c>
      <c r="B88" s="59" t="s">
        <v>96</v>
      </c>
      <c r="C88" s="58">
        <v>938</v>
      </c>
      <c r="D88" s="23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5">
        <v>18</v>
      </c>
      <c r="B89" s="59" t="s">
        <v>76</v>
      </c>
      <c r="C89" s="58">
        <v>3000</v>
      </c>
      <c r="D89" s="23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1">
        <v>19</v>
      </c>
      <c r="B90" s="59" t="s">
        <v>77</v>
      </c>
      <c r="C90" s="58">
        <v>750</v>
      </c>
      <c r="D90" s="23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5">
        <v>20</v>
      </c>
      <c r="B91" s="59" t="s">
        <v>97</v>
      </c>
      <c r="C91" s="58">
        <v>3000</v>
      </c>
      <c r="D91" s="23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1">
        <v>21</v>
      </c>
      <c r="B92" s="59" t="s">
        <v>109</v>
      </c>
      <c r="C92" s="58">
        <v>3750</v>
      </c>
      <c r="D92" s="23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5">
        <v>22</v>
      </c>
      <c r="B93" s="59" t="s">
        <v>78</v>
      </c>
      <c r="C93" s="58">
        <v>750</v>
      </c>
      <c r="D93" s="23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1">
        <v>23</v>
      </c>
      <c r="B94" s="59" t="s">
        <v>98</v>
      </c>
      <c r="C94" s="58">
        <v>10</v>
      </c>
      <c r="D94" s="23" t="s">
        <v>63</v>
      </c>
      <c r="E94" s="18"/>
      <c r="F94" s="10">
        <f t="shared" ref="F94:F109" si="9">ROUND((E94*C94),2)</f>
        <v>0</v>
      </c>
      <c r="G94" s="11"/>
      <c r="H94" s="10">
        <f t="shared" ref="H94:H109" si="10">ROUND((F94*G94),2)</f>
        <v>0</v>
      </c>
      <c r="I94" s="10">
        <f t="shared" ref="I94:I109" si="11">ROUND((F94+H94),2)</f>
        <v>0</v>
      </c>
    </row>
    <row r="95" spans="1:9" ht="39" customHeight="1">
      <c r="A95" s="65">
        <v>24</v>
      </c>
      <c r="B95" s="59" t="s">
        <v>99</v>
      </c>
      <c r="C95" s="58">
        <v>10</v>
      </c>
      <c r="D95" s="23" t="s">
        <v>63</v>
      </c>
      <c r="E95" s="18"/>
      <c r="F95" s="10">
        <f t="shared" si="9"/>
        <v>0</v>
      </c>
      <c r="G95" s="11"/>
      <c r="H95" s="10">
        <f t="shared" si="10"/>
        <v>0</v>
      </c>
      <c r="I95" s="10">
        <f t="shared" si="11"/>
        <v>0</v>
      </c>
    </row>
    <row r="96" spans="1:9" ht="45.75" customHeight="1">
      <c r="A96" s="61">
        <v>25</v>
      </c>
      <c r="B96" s="59" t="s">
        <v>100</v>
      </c>
      <c r="C96" s="58">
        <v>10</v>
      </c>
      <c r="D96" s="23" t="s">
        <v>63</v>
      </c>
      <c r="E96" s="18"/>
      <c r="F96" s="10">
        <f t="shared" si="9"/>
        <v>0</v>
      </c>
      <c r="G96" s="11"/>
      <c r="H96" s="10">
        <f t="shared" si="10"/>
        <v>0</v>
      </c>
      <c r="I96" s="10">
        <f t="shared" si="11"/>
        <v>0</v>
      </c>
    </row>
    <row r="97" spans="1:9" ht="42.75" customHeight="1">
      <c r="A97" s="65">
        <v>26</v>
      </c>
      <c r="B97" s="59" t="s">
        <v>101</v>
      </c>
      <c r="C97" s="58">
        <v>10</v>
      </c>
      <c r="D97" s="23" t="s">
        <v>63</v>
      </c>
      <c r="E97" s="18"/>
      <c r="F97" s="10">
        <f t="shared" si="9"/>
        <v>0</v>
      </c>
      <c r="G97" s="11"/>
      <c r="H97" s="10">
        <f t="shared" si="10"/>
        <v>0</v>
      </c>
      <c r="I97" s="10">
        <f t="shared" si="11"/>
        <v>0</v>
      </c>
    </row>
    <row r="98" spans="1:9" ht="30" customHeight="1">
      <c r="A98" s="61">
        <v>27</v>
      </c>
      <c r="B98" s="59" t="s">
        <v>79</v>
      </c>
      <c r="C98" s="58">
        <v>1500</v>
      </c>
      <c r="D98" s="23" t="s">
        <v>63</v>
      </c>
      <c r="E98" s="18"/>
      <c r="F98" s="10">
        <f t="shared" si="9"/>
        <v>0</v>
      </c>
      <c r="G98" s="11"/>
      <c r="H98" s="10">
        <f t="shared" si="10"/>
        <v>0</v>
      </c>
      <c r="I98" s="10">
        <f t="shared" si="11"/>
        <v>0</v>
      </c>
    </row>
    <row r="99" spans="1:9" ht="30" customHeight="1">
      <c r="A99" s="65">
        <v>28</v>
      </c>
      <c r="B99" s="59" t="s">
        <v>102</v>
      </c>
      <c r="C99" s="58">
        <v>1125</v>
      </c>
      <c r="D99" s="23" t="s">
        <v>63</v>
      </c>
      <c r="E99" s="18"/>
      <c r="F99" s="10">
        <f t="shared" si="9"/>
        <v>0</v>
      </c>
      <c r="G99" s="11"/>
      <c r="H99" s="10">
        <f t="shared" si="10"/>
        <v>0</v>
      </c>
      <c r="I99" s="10">
        <f t="shared" si="11"/>
        <v>0</v>
      </c>
    </row>
    <row r="100" spans="1:9" ht="30" customHeight="1">
      <c r="A100" s="61">
        <v>29</v>
      </c>
      <c r="B100" s="59" t="s">
        <v>103</v>
      </c>
      <c r="C100" s="58">
        <v>1500</v>
      </c>
      <c r="D100" s="23" t="s">
        <v>63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30" customHeight="1">
      <c r="A101" s="65">
        <v>30</v>
      </c>
      <c r="B101" s="59" t="s">
        <v>104</v>
      </c>
      <c r="C101" s="58">
        <v>2250</v>
      </c>
      <c r="D101" s="23" t="s">
        <v>63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30" customHeight="1">
      <c r="A102" s="61">
        <v>31</v>
      </c>
      <c r="B102" s="59" t="s">
        <v>105</v>
      </c>
      <c r="C102" s="58">
        <v>1125</v>
      </c>
      <c r="D102" s="23" t="s">
        <v>63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5">
        <v>32</v>
      </c>
      <c r="B103" s="59" t="s">
        <v>106</v>
      </c>
      <c r="C103" s="58">
        <v>1600</v>
      </c>
      <c r="D103" s="23" t="s">
        <v>63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1">
        <v>33</v>
      </c>
      <c r="B104" s="59" t="s">
        <v>107</v>
      </c>
      <c r="C104" s="58">
        <v>275</v>
      </c>
      <c r="D104" s="23" t="s">
        <v>63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5">
        <v>34</v>
      </c>
      <c r="B105" s="59" t="s">
        <v>80</v>
      </c>
      <c r="C105" s="58">
        <v>1125</v>
      </c>
      <c r="D105" s="23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1">
        <v>35</v>
      </c>
      <c r="B106" s="59" t="s">
        <v>81</v>
      </c>
      <c r="C106" s="58">
        <v>1125</v>
      </c>
      <c r="D106" s="23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5">
        <v>36</v>
      </c>
      <c r="B107" s="59" t="s">
        <v>82</v>
      </c>
      <c r="C107" s="58">
        <v>1125</v>
      </c>
      <c r="D107" s="23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1">
        <v>37</v>
      </c>
      <c r="B108" s="59" t="s">
        <v>83</v>
      </c>
      <c r="C108" s="58">
        <v>3750</v>
      </c>
      <c r="D108" s="23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5">
        <v>38</v>
      </c>
      <c r="B109" s="59" t="s">
        <v>84</v>
      </c>
      <c r="C109" s="58">
        <v>750</v>
      </c>
      <c r="D109" s="23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1">
        <v>39</v>
      </c>
      <c r="B110" s="59" t="s">
        <v>85</v>
      </c>
      <c r="C110" s="58">
        <v>2250</v>
      </c>
      <c r="D110" s="23" t="s">
        <v>63</v>
      </c>
      <c r="E110" s="18"/>
      <c r="F110" s="10">
        <f t="shared" si="6"/>
        <v>0</v>
      </c>
      <c r="G110" s="11"/>
      <c r="H110" s="10">
        <f t="shared" si="7"/>
        <v>0</v>
      </c>
      <c r="I110" s="10">
        <f t="shared" si="8"/>
        <v>0</v>
      </c>
    </row>
    <row r="111" spans="1:9" ht="30" customHeight="1">
      <c r="A111" s="65">
        <v>40</v>
      </c>
      <c r="B111" s="59" t="s">
        <v>86</v>
      </c>
      <c r="C111" s="58">
        <v>375</v>
      </c>
      <c r="D111" s="23" t="s">
        <v>63</v>
      </c>
      <c r="E111" s="18"/>
      <c r="F111" s="10">
        <f t="shared" si="6"/>
        <v>0</v>
      </c>
      <c r="G111" s="11"/>
      <c r="H111" s="10">
        <f t="shared" si="7"/>
        <v>0</v>
      </c>
      <c r="I111" s="10">
        <f t="shared" si="8"/>
        <v>0</v>
      </c>
    </row>
    <row r="112" spans="1:9" ht="30" customHeight="1">
      <c r="A112" s="61">
        <v>41</v>
      </c>
      <c r="B112" s="59" t="s">
        <v>87</v>
      </c>
      <c r="C112" s="58">
        <v>3750</v>
      </c>
      <c r="D112" s="23" t="s">
        <v>63</v>
      </c>
      <c r="E112" s="18"/>
      <c r="F112" s="10">
        <f t="shared" si="6"/>
        <v>0</v>
      </c>
      <c r="G112" s="11"/>
      <c r="H112" s="10">
        <f t="shared" si="7"/>
        <v>0</v>
      </c>
      <c r="I112" s="10">
        <f t="shared" si="8"/>
        <v>0</v>
      </c>
    </row>
    <row r="113" spans="1:15" ht="30" customHeight="1" thickBot="1">
      <c r="A113" s="65">
        <v>42</v>
      </c>
      <c r="B113" s="59" t="s">
        <v>108</v>
      </c>
      <c r="C113" s="58">
        <v>750</v>
      </c>
      <c r="D113" s="23" t="s">
        <v>63</v>
      </c>
      <c r="E113" s="18"/>
      <c r="F113" s="10">
        <f t="shared" si="6"/>
        <v>0</v>
      </c>
      <c r="G113" s="11"/>
      <c r="H113" s="10">
        <f t="shared" si="7"/>
        <v>0</v>
      </c>
      <c r="I113" s="10">
        <f t="shared" si="8"/>
        <v>0</v>
      </c>
    </row>
    <row r="114" spans="1:15" ht="30" customHeight="1" thickBot="1">
      <c r="A114" s="115" t="s">
        <v>61</v>
      </c>
      <c r="B114" s="116"/>
      <c r="C114" s="116"/>
      <c r="D114" s="116"/>
      <c r="E114" s="116"/>
      <c r="F114" s="63">
        <f>SUM(F72:F113)</f>
        <v>0</v>
      </c>
      <c r="G114" s="63"/>
      <c r="H114" s="63">
        <f>SUM(H72:H113)</f>
        <v>0</v>
      </c>
      <c r="I114" s="63">
        <f>SUM(I72:I113)</f>
        <v>0</v>
      </c>
    </row>
    <row r="115" spans="1:15" ht="30" customHeight="1" thickBot="1">
      <c r="A115" s="117" t="s">
        <v>92</v>
      </c>
      <c r="B115" s="118"/>
      <c r="C115" s="118"/>
      <c r="D115" s="118"/>
      <c r="E115" s="118"/>
      <c r="F115" s="64">
        <f>F70+F114</f>
        <v>0</v>
      </c>
      <c r="G115" s="64"/>
      <c r="H115" s="64">
        <f>H70+H114</f>
        <v>0</v>
      </c>
      <c r="I115" s="64">
        <f>I70+I114</f>
        <v>0</v>
      </c>
    </row>
    <row r="116" spans="1:15" ht="78.75" customHeight="1">
      <c r="A116" s="119" t="s">
        <v>112</v>
      </c>
      <c r="B116" s="119"/>
      <c r="C116" s="119"/>
      <c r="D116" s="119"/>
      <c r="E116" s="119"/>
      <c r="F116" s="119"/>
      <c r="G116" s="119"/>
      <c r="H116" s="119"/>
      <c r="I116" s="119"/>
      <c r="J116" s="1"/>
      <c r="K116" s="1"/>
      <c r="L116" s="1"/>
      <c r="M116" s="1"/>
      <c r="N116" s="1"/>
      <c r="O116" s="1"/>
    </row>
    <row r="117" spans="1:15" ht="25.5" customHeight="1">
      <c r="A117" s="26">
        <v>1</v>
      </c>
      <c r="B117" s="83" t="s">
        <v>53</v>
      </c>
      <c r="C117" s="83"/>
      <c r="D117" s="83"/>
      <c r="E117" s="83"/>
      <c r="F117" s="83"/>
      <c r="G117" s="83"/>
      <c r="H117" s="83"/>
      <c r="I117" s="83"/>
      <c r="J117" s="21"/>
    </row>
    <row r="118" spans="1:15" ht="8.25" customHeight="1">
      <c r="A118" s="14"/>
      <c r="B118" s="7"/>
      <c r="C118" s="7"/>
      <c r="D118" s="7"/>
      <c r="E118" s="7"/>
      <c r="F118" s="7"/>
      <c r="G118" s="7"/>
      <c r="H118" s="7"/>
      <c r="I118" s="7"/>
    </row>
    <row r="119" spans="1:15" ht="21" customHeight="1" thickBot="1">
      <c r="A119" s="26">
        <v>2</v>
      </c>
      <c r="B119" s="27" t="s">
        <v>35</v>
      </c>
      <c r="C119" s="7"/>
      <c r="D119" s="7"/>
      <c r="E119" s="7"/>
      <c r="F119" s="7"/>
      <c r="G119" s="7"/>
      <c r="H119" s="7"/>
      <c r="I119" s="7"/>
    </row>
    <row r="120" spans="1:15" ht="19.5" customHeight="1" thickBot="1">
      <c r="A120" s="15"/>
      <c r="B120" s="104" t="s">
        <v>54</v>
      </c>
      <c r="C120" s="105"/>
      <c r="D120" s="105"/>
      <c r="E120" s="105"/>
      <c r="F120" s="105"/>
      <c r="G120" s="105"/>
      <c r="H120" s="105"/>
      <c r="I120" s="105"/>
    </row>
    <row r="121" spans="1:15" ht="19.5" customHeight="1" thickBot="1">
      <c r="A121" s="15"/>
      <c r="B121" s="104" t="s">
        <v>55</v>
      </c>
      <c r="C121" s="105"/>
      <c r="D121" s="105"/>
      <c r="E121" s="105"/>
      <c r="F121" s="105"/>
      <c r="G121" s="105"/>
      <c r="H121" s="105"/>
      <c r="I121" s="105"/>
    </row>
    <row r="122" spans="1:15" ht="16.5" customHeight="1">
      <c r="A122" s="41"/>
      <c r="B122" s="48" t="s">
        <v>34</v>
      </c>
      <c r="C122" s="42"/>
      <c r="D122" s="42"/>
      <c r="E122" s="42"/>
      <c r="F122" s="40"/>
      <c r="G122" s="40"/>
      <c r="H122" s="40"/>
      <c r="I122" s="40"/>
    </row>
    <row r="123" spans="1:15" ht="32.25" customHeight="1">
      <c r="A123" s="41"/>
      <c r="B123" s="103" t="s">
        <v>33</v>
      </c>
      <c r="C123" s="103"/>
      <c r="D123" s="103"/>
      <c r="E123" s="103"/>
      <c r="F123" s="103"/>
      <c r="G123" s="103"/>
      <c r="H123" s="103"/>
      <c r="I123" s="103"/>
    </row>
    <row r="124" spans="1:15" ht="17.25" customHeight="1">
      <c r="A124" s="41"/>
      <c r="B124" s="43" t="s">
        <v>44</v>
      </c>
      <c r="C124" s="43"/>
      <c r="D124" s="43"/>
      <c r="E124" s="43"/>
      <c r="F124" s="40"/>
      <c r="G124" s="40"/>
      <c r="H124" s="40"/>
      <c r="I124" s="40"/>
    </row>
    <row r="125" spans="1:15" ht="18.75" customHeight="1">
      <c r="A125" s="41"/>
      <c r="B125" s="44" t="s">
        <v>57</v>
      </c>
      <c r="C125" s="44"/>
      <c r="D125" s="44"/>
      <c r="E125" s="35"/>
      <c r="F125" s="45"/>
      <c r="G125" s="45"/>
      <c r="H125" s="45"/>
      <c r="I125" s="45"/>
    </row>
    <row r="126" spans="1:15" ht="13.5" customHeight="1">
      <c r="A126" s="41"/>
      <c r="B126" s="46" t="s">
        <v>30</v>
      </c>
      <c r="C126" s="46"/>
      <c r="D126" s="45"/>
      <c r="E126" s="46"/>
      <c r="F126" s="45"/>
      <c r="G126" s="45"/>
      <c r="H126" s="45"/>
      <c r="I126" s="45"/>
    </row>
    <row r="127" spans="1:15" ht="18.75" customHeight="1">
      <c r="A127" s="41"/>
      <c r="B127" s="44" t="s">
        <v>58</v>
      </c>
      <c r="C127" s="44"/>
      <c r="D127" s="44"/>
      <c r="E127" s="35"/>
      <c r="F127" s="45"/>
      <c r="G127" s="45"/>
      <c r="H127" s="45"/>
      <c r="I127" s="45"/>
    </row>
    <row r="128" spans="1:15" ht="13.5" customHeight="1">
      <c r="A128" s="41"/>
      <c r="B128" s="46" t="s">
        <v>31</v>
      </c>
      <c r="C128" s="46"/>
      <c r="D128" s="45"/>
      <c r="E128" s="46"/>
      <c r="F128" s="45"/>
      <c r="G128" s="45"/>
      <c r="H128" s="45"/>
      <c r="I128" s="45"/>
    </row>
    <row r="129" spans="1:9" ht="18.75" customHeight="1">
      <c r="A129" s="41"/>
      <c r="B129" s="44" t="s">
        <v>59</v>
      </c>
      <c r="C129" s="44"/>
      <c r="D129" s="44"/>
      <c r="E129" s="35"/>
      <c r="F129" s="45"/>
      <c r="G129" s="45"/>
      <c r="H129" s="45"/>
      <c r="I129" s="45"/>
    </row>
    <row r="130" spans="1:9" ht="13.5" customHeight="1">
      <c r="A130" s="41"/>
      <c r="B130" s="46" t="s">
        <v>32</v>
      </c>
      <c r="C130" s="46"/>
      <c r="D130" s="45"/>
      <c r="E130" s="46"/>
      <c r="F130" s="45"/>
      <c r="G130" s="45"/>
      <c r="H130" s="45"/>
      <c r="I130" s="45"/>
    </row>
    <row r="131" spans="1:9" ht="6.75" customHeight="1">
      <c r="A131" s="14"/>
      <c r="B131" s="7"/>
      <c r="C131" s="7"/>
      <c r="D131" s="7"/>
      <c r="E131" s="7"/>
      <c r="F131" s="7"/>
      <c r="G131" s="7"/>
      <c r="H131" s="7"/>
      <c r="I131" s="7"/>
    </row>
    <row r="132" spans="1:9" ht="19.5" customHeight="1">
      <c r="A132" s="26">
        <v>3</v>
      </c>
      <c r="B132" s="52" t="s">
        <v>36</v>
      </c>
      <c r="C132" s="7"/>
      <c r="D132" s="7"/>
      <c r="E132" s="7"/>
      <c r="F132" s="7"/>
      <c r="G132" s="7"/>
      <c r="H132" s="7"/>
      <c r="I132" s="7"/>
    </row>
    <row r="133" spans="1:9" ht="26.25" customHeight="1" thickBot="1">
      <c r="A133" s="26"/>
      <c r="B133" s="102" t="s">
        <v>37</v>
      </c>
      <c r="C133" s="102"/>
      <c r="D133" s="102"/>
      <c r="E133" s="102"/>
      <c r="F133" s="102"/>
      <c r="G133" s="102"/>
      <c r="H133" s="102"/>
      <c r="I133" s="102"/>
    </row>
    <row r="134" spans="1:9" ht="16.5" thickBot="1">
      <c r="A134" s="15"/>
      <c r="B134" s="29" t="s">
        <v>20</v>
      </c>
      <c r="C134" s="7"/>
      <c r="D134" s="7"/>
      <c r="E134" s="7"/>
      <c r="F134" s="7"/>
      <c r="G134" s="7"/>
      <c r="H134" s="7"/>
      <c r="I134" s="7"/>
    </row>
    <row r="135" spans="1:9" ht="16.5" thickBot="1">
      <c r="A135" s="15"/>
      <c r="B135" s="29" t="s">
        <v>21</v>
      </c>
      <c r="C135" s="7"/>
      <c r="D135" s="7"/>
      <c r="E135" s="7"/>
      <c r="F135" s="7"/>
      <c r="G135" s="7"/>
      <c r="H135" s="7"/>
      <c r="I135" s="7"/>
    </row>
    <row r="136" spans="1:9" ht="16.5" thickBot="1">
      <c r="A136" s="15"/>
      <c r="B136" s="29" t="s">
        <v>22</v>
      </c>
      <c r="C136" s="7"/>
      <c r="D136" s="7"/>
      <c r="E136" s="7"/>
      <c r="F136" s="7"/>
      <c r="G136" s="7"/>
      <c r="H136" s="7"/>
      <c r="I136" s="7"/>
    </row>
    <row r="137" spans="1:9" ht="15" thickBot="1">
      <c r="A137" s="15"/>
      <c r="B137" s="30" t="s">
        <v>23</v>
      </c>
      <c r="C137" s="7"/>
      <c r="D137" s="7"/>
      <c r="E137" s="7"/>
      <c r="F137" s="7"/>
      <c r="G137" s="7"/>
      <c r="H137" s="7"/>
      <c r="I137" s="7"/>
    </row>
    <row r="138" spans="1:9" ht="15" thickBot="1">
      <c r="A138" s="15"/>
      <c r="B138" s="77" t="s">
        <v>24</v>
      </c>
      <c r="C138" s="78"/>
      <c r="D138" s="7"/>
      <c r="E138" s="7"/>
      <c r="F138" s="7"/>
      <c r="G138" s="7"/>
      <c r="H138" s="7"/>
      <c r="I138" s="7"/>
    </row>
    <row r="139" spans="1:9" ht="15" thickBot="1">
      <c r="A139" s="15"/>
      <c r="B139" s="31" t="s">
        <v>25</v>
      </c>
      <c r="C139" s="7"/>
      <c r="D139" s="7"/>
      <c r="E139" s="7"/>
      <c r="F139" s="7"/>
      <c r="G139" s="7"/>
      <c r="H139" s="7"/>
      <c r="I139" s="7"/>
    </row>
    <row r="140" spans="1:9">
      <c r="A140" s="19"/>
      <c r="B140" s="47" t="s">
        <v>10</v>
      </c>
      <c r="C140" s="7"/>
      <c r="D140" s="7"/>
      <c r="E140" s="7"/>
      <c r="F140" s="7"/>
      <c r="G140" s="7"/>
      <c r="H140" s="7"/>
      <c r="I140" s="7"/>
    </row>
    <row r="141" spans="1:9" ht="9" customHeight="1">
      <c r="A141" s="19"/>
      <c r="B141" s="1"/>
      <c r="C141" s="7"/>
      <c r="D141" s="7"/>
      <c r="E141" s="7"/>
      <c r="F141" s="7"/>
      <c r="G141" s="7"/>
      <c r="H141" s="7"/>
      <c r="I141" s="7"/>
    </row>
    <row r="142" spans="1:9" ht="16.5">
      <c r="A142" s="32">
        <v>1</v>
      </c>
      <c r="B142" s="33" t="s">
        <v>26</v>
      </c>
      <c r="C142" s="33"/>
      <c r="D142" s="33"/>
      <c r="E142" s="33"/>
      <c r="F142" s="34"/>
      <c r="G142" s="35"/>
      <c r="H142" s="35"/>
      <c r="I142" s="36"/>
    </row>
    <row r="143" spans="1:9" ht="16.5">
      <c r="A143" s="32">
        <v>2</v>
      </c>
      <c r="B143" s="33" t="s">
        <v>27</v>
      </c>
      <c r="C143" s="33"/>
      <c r="D143" s="33"/>
      <c r="E143" s="33"/>
      <c r="F143" s="37"/>
      <c r="G143" s="35"/>
      <c r="H143" s="28"/>
      <c r="I143" s="28"/>
    </row>
    <row r="144" spans="1:9" ht="22.5" customHeight="1">
      <c r="A144" s="32">
        <v>3</v>
      </c>
      <c r="B144" s="75" t="s">
        <v>28</v>
      </c>
      <c r="C144" s="75"/>
      <c r="D144" s="75"/>
      <c r="E144" s="75"/>
      <c r="F144" s="75"/>
      <c r="G144" s="75"/>
      <c r="H144" s="75"/>
      <c r="I144" s="75"/>
    </row>
    <row r="145" spans="1:27" ht="10.5" customHeight="1">
      <c r="A145" s="32"/>
      <c r="B145" s="38"/>
      <c r="C145" s="38"/>
      <c r="D145" s="38"/>
      <c r="E145" s="38"/>
      <c r="F145" s="38"/>
      <c r="G145" s="38"/>
      <c r="H145" s="38"/>
      <c r="I145" s="38"/>
    </row>
    <row r="146" spans="1:27" ht="36" customHeight="1">
      <c r="A146" s="83" t="s">
        <v>56</v>
      </c>
      <c r="B146" s="83"/>
      <c r="C146" s="83"/>
      <c r="D146" s="83"/>
      <c r="E146" s="83"/>
      <c r="F146" s="83"/>
      <c r="G146" s="83"/>
      <c r="H146" s="83"/>
      <c r="I146" s="83"/>
      <c r="J146" s="32"/>
      <c r="K146" s="38"/>
      <c r="L146" s="38"/>
      <c r="M146" s="38"/>
      <c r="N146" s="38"/>
      <c r="O146" s="38"/>
      <c r="P146" s="38"/>
      <c r="Q146" s="38"/>
      <c r="R146" s="38"/>
    </row>
    <row r="147" spans="1:27" ht="36.75" customHeight="1">
      <c r="A147" s="51" t="s">
        <v>38</v>
      </c>
      <c r="B147" s="84" t="s">
        <v>42</v>
      </c>
      <c r="C147" s="84"/>
      <c r="D147" s="84"/>
      <c r="E147" s="84"/>
      <c r="F147" s="84"/>
      <c r="G147" s="84"/>
      <c r="H147" s="84"/>
      <c r="I147" s="84"/>
      <c r="J147" s="32"/>
      <c r="K147" s="38"/>
      <c r="L147" s="38"/>
      <c r="M147" s="38"/>
      <c r="N147" s="38"/>
      <c r="O147" s="38"/>
      <c r="P147" s="38"/>
      <c r="Q147" s="38"/>
      <c r="R147" s="38"/>
    </row>
    <row r="148" spans="1:27" ht="16.5" customHeight="1">
      <c r="A148" s="51"/>
      <c r="B148" s="54" t="s">
        <v>40</v>
      </c>
      <c r="C148" s="54"/>
      <c r="D148" s="54"/>
      <c r="E148" s="54"/>
      <c r="F148" s="54"/>
      <c r="G148" s="54"/>
      <c r="H148" s="54"/>
      <c r="I148" s="54"/>
      <c r="J148" s="32"/>
      <c r="K148" s="38"/>
      <c r="L148" s="38"/>
      <c r="M148" s="38"/>
      <c r="N148" s="38"/>
      <c r="O148" s="38"/>
      <c r="P148" s="38"/>
      <c r="Q148" s="38"/>
      <c r="R148" s="38"/>
    </row>
    <row r="149" spans="1:27" ht="63" customHeight="1">
      <c r="A149" s="51" t="s">
        <v>39</v>
      </c>
      <c r="B149" s="84" t="s">
        <v>43</v>
      </c>
      <c r="C149" s="84"/>
      <c r="D149" s="84"/>
      <c r="E149" s="84"/>
      <c r="F149" s="84"/>
      <c r="G149" s="84"/>
      <c r="H149" s="84"/>
      <c r="I149" s="84"/>
      <c r="J149" s="32"/>
      <c r="K149" s="38"/>
      <c r="L149" s="38"/>
      <c r="M149" s="38"/>
      <c r="N149" s="38"/>
      <c r="O149" s="38"/>
      <c r="P149" s="38"/>
      <c r="Q149" s="38"/>
      <c r="R149" s="38"/>
    </row>
    <row r="150" spans="1:27" ht="8.25" customHeight="1">
      <c r="A150" s="49"/>
      <c r="B150" s="50"/>
      <c r="C150" s="50"/>
      <c r="D150" s="50"/>
      <c r="E150" s="50"/>
      <c r="F150" s="50"/>
      <c r="G150" s="50"/>
      <c r="H150" s="50"/>
      <c r="I150" s="50"/>
      <c r="J150" s="32"/>
      <c r="K150" s="38"/>
      <c r="L150" s="38"/>
      <c r="M150" s="38"/>
      <c r="N150" s="38"/>
      <c r="O150" s="38"/>
      <c r="P150" s="38"/>
      <c r="Q150" s="38"/>
      <c r="R150" s="38"/>
    </row>
    <row r="151" spans="1:27" ht="27.75" customHeight="1">
      <c r="A151" s="49"/>
      <c r="B151" s="82" t="s">
        <v>45</v>
      </c>
      <c r="C151" s="82"/>
      <c r="D151" s="82"/>
      <c r="E151" s="82"/>
      <c r="F151" s="82"/>
      <c r="G151" s="82"/>
      <c r="H151" s="82"/>
      <c r="I151" s="82"/>
      <c r="J151" s="32"/>
      <c r="K151" s="38"/>
      <c r="L151" s="38"/>
      <c r="M151" s="38"/>
      <c r="N151" s="38"/>
      <c r="O151" s="38"/>
      <c r="P151" s="38"/>
      <c r="Q151" s="38"/>
      <c r="R151" s="38"/>
    </row>
    <row r="152" spans="1:27" ht="5.25" customHeight="1">
      <c r="A152" s="49"/>
      <c r="B152" s="53"/>
      <c r="C152" s="53"/>
      <c r="D152" s="53"/>
      <c r="E152" s="53"/>
      <c r="F152" s="53"/>
      <c r="G152" s="53"/>
      <c r="H152" s="53"/>
      <c r="I152" s="53"/>
      <c r="J152" s="32"/>
      <c r="K152" s="38"/>
      <c r="L152" s="38"/>
      <c r="M152" s="38"/>
      <c r="N152" s="38"/>
      <c r="O152" s="38"/>
      <c r="P152" s="38"/>
      <c r="Q152" s="38"/>
      <c r="R152" s="38"/>
    </row>
    <row r="153" spans="1:27" ht="11.25" customHeight="1">
      <c r="A153" s="49"/>
      <c r="B153" s="53"/>
      <c r="C153" s="53"/>
      <c r="D153" s="53"/>
      <c r="E153" s="53"/>
      <c r="F153" s="53"/>
      <c r="G153" s="53"/>
      <c r="H153" s="53"/>
      <c r="I153" s="53"/>
      <c r="J153" s="32"/>
      <c r="K153" s="38"/>
      <c r="L153" s="38"/>
      <c r="M153" s="38"/>
      <c r="N153" s="38"/>
      <c r="O153" s="38"/>
      <c r="P153" s="38"/>
      <c r="Q153" s="38"/>
      <c r="R153" s="38"/>
    </row>
    <row r="154" spans="1:27" ht="44.25" customHeight="1">
      <c r="A154" s="80" t="s">
        <v>41</v>
      </c>
      <c r="B154" s="80"/>
      <c r="C154" s="80"/>
      <c r="D154" s="80"/>
      <c r="E154" s="80"/>
      <c r="F154" s="80"/>
      <c r="G154" s="80"/>
      <c r="H154" s="80"/>
      <c r="I154" s="80"/>
      <c r="J154" s="32"/>
      <c r="K154" s="38"/>
      <c r="L154" s="38"/>
      <c r="M154" s="38"/>
      <c r="N154" s="38"/>
      <c r="O154" s="38"/>
      <c r="P154" s="38"/>
      <c r="Q154" s="38"/>
      <c r="R154" s="38"/>
    </row>
    <row r="155" spans="1:27" ht="34.5" customHeight="1">
      <c r="A155" s="81" t="s">
        <v>12</v>
      </c>
      <c r="B155" s="81"/>
      <c r="C155" s="81"/>
      <c r="D155" s="81"/>
      <c r="E155" s="81"/>
      <c r="F155" s="81"/>
      <c r="G155" s="81"/>
      <c r="H155" s="81"/>
      <c r="I155" s="81"/>
      <c r="J155" s="32"/>
      <c r="K155" s="38"/>
      <c r="L155" s="38"/>
      <c r="M155" s="38"/>
      <c r="N155" s="38"/>
      <c r="O155" s="38"/>
      <c r="P155" s="38"/>
      <c r="Q155" s="38"/>
      <c r="R155" s="38"/>
    </row>
    <row r="156" spans="1:27" ht="33" customHeight="1">
      <c r="A156" s="76" t="s">
        <v>13</v>
      </c>
      <c r="B156" s="76"/>
      <c r="C156" s="76"/>
      <c r="D156" s="76"/>
      <c r="E156" s="76"/>
      <c r="F156" s="76"/>
      <c r="G156" s="76"/>
      <c r="H156" s="76"/>
      <c r="I156" s="76"/>
      <c r="J156" s="32"/>
      <c r="K156" s="38"/>
      <c r="L156" s="38"/>
      <c r="M156" s="38"/>
      <c r="N156" s="38"/>
      <c r="O156" s="38"/>
      <c r="P156" s="38"/>
      <c r="Q156" s="38"/>
      <c r="R156" s="38"/>
    </row>
    <row r="157" spans="1:27" ht="12" customHeight="1">
      <c r="A157" s="79"/>
      <c r="B157" s="79"/>
      <c r="C157" s="79"/>
      <c r="D157" s="79"/>
      <c r="E157" s="79"/>
      <c r="F157" s="79"/>
      <c r="G157" s="79"/>
      <c r="H157" s="79"/>
      <c r="I157" s="79"/>
      <c r="J157" s="49"/>
      <c r="K157" s="25"/>
      <c r="L157" s="25"/>
      <c r="M157" s="25"/>
      <c r="N157" s="25"/>
      <c r="O157" s="25"/>
      <c r="P157" s="25"/>
      <c r="Q157" s="25"/>
      <c r="R157" s="25"/>
      <c r="S157" s="32"/>
      <c r="T157" s="38"/>
      <c r="U157" s="38"/>
      <c r="V157" s="38"/>
      <c r="W157" s="38"/>
      <c r="X157" s="38"/>
      <c r="Y157" s="38"/>
      <c r="Z157" s="38"/>
      <c r="AA157" s="38"/>
    </row>
    <row r="158" spans="1:27" ht="12" customHeight="1">
      <c r="A158" s="79" t="s">
        <v>29</v>
      </c>
      <c r="B158" s="79"/>
      <c r="C158" s="79"/>
      <c r="D158" s="79"/>
      <c r="E158" s="79"/>
      <c r="F158" s="79"/>
      <c r="G158" s="79"/>
      <c r="H158" s="79"/>
      <c r="I158" s="79"/>
      <c r="J158" s="32"/>
      <c r="K158" s="38"/>
      <c r="L158" s="38"/>
      <c r="M158" s="38"/>
      <c r="N158" s="38"/>
      <c r="O158" s="38"/>
      <c r="P158" s="38"/>
      <c r="Q158" s="38"/>
      <c r="R158" s="38"/>
    </row>
    <row r="159" spans="1:27" ht="12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2"/>
      <c r="K159" s="38"/>
      <c r="L159" s="38"/>
      <c r="M159" s="38"/>
      <c r="N159" s="38"/>
      <c r="O159" s="38"/>
      <c r="P159" s="38"/>
      <c r="Q159" s="38"/>
      <c r="R159" s="38"/>
    </row>
    <row r="160" spans="1:27" ht="21" customHeight="1">
      <c r="A160" s="76"/>
      <c r="B160" s="76"/>
      <c r="C160" s="76"/>
      <c r="D160" s="76"/>
      <c r="E160" s="76"/>
      <c r="F160" s="76"/>
      <c r="G160" s="76"/>
      <c r="H160" s="76"/>
      <c r="I160" s="76"/>
    </row>
    <row r="161" spans="1:9" ht="16.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>
      <c r="A162" s="74"/>
      <c r="B162" s="74"/>
      <c r="C162" s="74"/>
      <c r="D162" s="74"/>
      <c r="E162" s="74"/>
      <c r="F162" s="74"/>
      <c r="G162" s="74"/>
      <c r="H162" s="74"/>
      <c r="I162" s="74"/>
    </row>
  </sheetData>
  <mergeCells count="56">
    <mergeCell ref="A116:I116"/>
    <mergeCell ref="B133:I133"/>
    <mergeCell ref="G23:G25"/>
    <mergeCell ref="D23:D25"/>
    <mergeCell ref="I23:I25"/>
    <mergeCell ref="C23:C25"/>
    <mergeCell ref="E23:E25"/>
    <mergeCell ref="B123:I123"/>
    <mergeCell ref="B117:I117"/>
    <mergeCell ref="B120:I120"/>
    <mergeCell ref="B121:I121"/>
    <mergeCell ref="B23:B25"/>
    <mergeCell ref="A27:I27"/>
    <mergeCell ref="A70:E70"/>
    <mergeCell ref="A71:I71"/>
    <mergeCell ref="A114:E114"/>
    <mergeCell ref="A115:E115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62:I162"/>
    <mergeCell ref="B144:I144"/>
    <mergeCell ref="A160:I160"/>
    <mergeCell ref="B138:C138"/>
    <mergeCell ref="A158:I158"/>
    <mergeCell ref="A157:I157"/>
    <mergeCell ref="A154:I154"/>
    <mergeCell ref="A155:I155"/>
    <mergeCell ref="A156:I156"/>
    <mergeCell ref="B151:I151"/>
    <mergeCell ref="A146:I146"/>
    <mergeCell ref="B147:I147"/>
    <mergeCell ref="B149:I149"/>
  </mergeCells>
  <phoneticPr fontId="7" type="noConversion"/>
  <conditionalFormatting sqref="G72:G113 G28:G69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50FE788-1915-49E1-9A35-D70B46A5F00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2023-10-12T09:38:03Z</cp:lastPrinted>
  <dcterms:created xsi:type="dcterms:W3CDTF">2018-01-18T08:35:25Z</dcterms:created>
  <dcterms:modified xsi:type="dcterms:W3CDTF">2024-11-14T08:27:34Z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