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awel.czapka\Documents\Czapka\2020\Zamówienia\SA.270.42.2020 Usługi leśne w 2021 r. postępowanie II\Postępowanie\Załączniki do SIWZ\"/>
    </mc:Choice>
  </mc:AlternateContent>
  <bookViews>
    <workbookView xWindow="480" yWindow="150" windowWidth="19320" windowHeight="11760"/>
  </bookViews>
  <sheets>
    <sheet name="część I" sheetId="1" r:id="rId1"/>
  </sheets>
  <calcPr calcId="152511"/>
</workbook>
</file>

<file path=xl/calcChain.xml><?xml version="1.0" encoding="utf-8"?>
<calcChain xmlns="http://schemas.openxmlformats.org/spreadsheetml/2006/main">
  <c r="G84" i="1" l="1"/>
  <c r="G83" i="1"/>
  <c r="G81" i="1"/>
</calcChain>
</file>

<file path=xl/sharedStrings.xml><?xml version="1.0" encoding="utf-8"?>
<sst xmlns="http://schemas.openxmlformats.org/spreadsheetml/2006/main" count="195" uniqueCount="145">
  <si>
    <t>__________________________________________________________</t>
  </si>
  <si>
    <t>_____________________________________________, dnia _____________ r.</t>
  </si>
  <si>
    <t>(Nazwa i adres wykonawcy)</t>
  </si>
  <si>
    <t>KOSZTORYS OFERTOWY</t>
  </si>
  <si>
    <t xml:space="preserve">Skarb Państwa - </t>
  </si>
  <si>
    <t xml:space="preserve">Państwowe Gospodarstwo Leśne Lasy Państwowe </t>
  </si>
  <si>
    <t>lp.</t>
  </si>
  <si>
    <t>usługa</t>
  </si>
  <si>
    <t>jednostka rozliczeniowa</t>
  </si>
  <si>
    <t>ilość</t>
  </si>
  <si>
    <t>cena jednostkowa netto</t>
  </si>
  <si>
    <t>Dział I HODOWLA LASU</t>
  </si>
  <si>
    <t>HA</t>
  </si>
  <si>
    <t>TSZT</t>
  </si>
  <si>
    <t>….....................................................</t>
  </si>
  <si>
    <t> </t>
  </si>
  <si>
    <t>Nadleśnictwo Ostrowiec Świętokrzyski</t>
  </si>
  <si>
    <t xml:space="preserve">Sudół 216, 27-400  Ostrowiec Świętokrzyski </t>
  </si>
  <si>
    <t xml:space="preserve">I.1 </t>
  </si>
  <si>
    <r>
      <t>mechaniczne wyoranie bruzd (</t>
    </r>
    <r>
      <rPr>
        <b/>
        <sz val="11"/>
        <color indexed="8"/>
        <rFont val="Arial"/>
        <family val="2"/>
        <charset val="238"/>
      </rPr>
      <t>WYK-PASCZ, WYK-PA5CZ, WYK-POGCZ</t>
    </r>
    <r>
      <rPr>
        <i/>
        <sz val="11"/>
        <color indexed="8"/>
        <rFont val="Arial"/>
        <family val="2"/>
        <charset val="238"/>
      </rPr>
      <t>)</t>
    </r>
  </si>
  <si>
    <t>I.4a</t>
  </si>
  <si>
    <t>I.4b</t>
  </si>
  <si>
    <t>godz.</t>
  </si>
  <si>
    <r>
      <t xml:space="preserve">ręczne przekopanie talerzy </t>
    </r>
    <r>
      <rPr>
        <b/>
        <sz val="11"/>
        <color indexed="8"/>
        <rFont val="Arial"/>
        <family val="2"/>
        <charset val="238"/>
      </rPr>
      <t>(PRZ-TALSA</t>
    </r>
    <r>
      <rPr>
        <sz val="11"/>
        <color indexed="8"/>
        <rFont val="Arial"/>
        <family val="2"/>
        <charset val="238"/>
      </rPr>
      <t>)</t>
    </r>
  </si>
  <si>
    <t>I.5a</t>
  </si>
  <si>
    <r>
      <t xml:space="preserve">odnowienia - pozostałe koszty-prace ciągnikowe </t>
    </r>
    <r>
      <rPr>
        <b/>
        <sz val="11"/>
        <color indexed="8"/>
        <rFont val="Arial"/>
        <family val="2"/>
        <charset val="238"/>
      </rPr>
      <t>(GODZ CHH1)</t>
    </r>
  </si>
  <si>
    <r>
      <t xml:space="preserve">pielęgnowanie gleby -drugi zabieg </t>
    </r>
    <r>
      <rPr>
        <b/>
        <sz val="11"/>
        <color indexed="8"/>
        <rFont val="Arial"/>
        <family val="2"/>
        <charset val="238"/>
      </rPr>
      <t>(KOSZ-CHN2)</t>
    </r>
  </si>
  <si>
    <t>I.9</t>
  </si>
  <si>
    <r>
      <t xml:space="preserve">inne zabiegi pielęgnacyjne z hodowli lasu - prace ręczne </t>
    </r>
    <r>
      <rPr>
        <b/>
        <sz val="11"/>
        <color indexed="8"/>
        <rFont val="Arial"/>
        <family val="2"/>
        <charset val="238"/>
      </rPr>
      <t>(GODZ RHH1)</t>
    </r>
  </si>
  <si>
    <t>łączna wartość usług (suma wartości całkowitej netto)</t>
  </si>
  <si>
    <t>stawka podatku VAT</t>
  </si>
  <si>
    <t>wartość podatku VAT * (łączna wartość usług * stawka podatku VAT)</t>
  </si>
  <si>
    <t>cana oferowana (łączna wartość + wartość podatku VAT)</t>
  </si>
  <si>
    <t>wartość całkowita netto PLN</t>
  </si>
  <si>
    <t>I.3a</t>
  </si>
  <si>
    <t>I.3b</t>
  </si>
  <si>
    <t>I.7a</t>
  </si>
  <si>
    <t>I.7b</t>
  </si>
  <si>
    <t>I.8</t>
  </si>
  <si>
    <r>
      <t xml:space="preserve">melioracje agrotechniczne wykonywane mechanicznie-rozdrabnianie pozostałości pozrębowych na całej powierzchni bez mieszania z glebą </t>
    </r>
    <r>
      <rPr>
        <b/>
        <sz val="11"/>
        <color indexed="8"/>
        <rFont val="Arial"/>
        <family val="2"/>
        <charset val="238"/>
      </rPr>
      <t>(ROZDR-PP)</t>
    </r>
  </si>
  <si>
    <t>I.5b</t>
  </si>
  <si>
    <t>I.5.c</t>
  </si>
  <si>
    <r>
      <t xml:space="preserve">Sadzenie 1 latek pod kostur na pasach i talerzach </t>
    </r>
    <r>
      <rPr>
        <b/>
        <sz val="11"/>
        <color indexed="8"/>
        <rFont val="Arial"/>
        <family val="2"/>
        <charset val="238"/>
      </rPr>
      <t>(SADZ-1KP)</t>
    </r>
  </si>
  <si>
    <t>I.10</t>
  </si>
  <si>
    <r>
      <t xml:space="preserve">pielęgnowanie gleby-Wykaszanie chwastów w uprawach, również usuwanie nalotów w uprawach pochodnych </t>
    </r>
    <r>
      <rPr>
        <b/>
        <sz val="11"/>
        <color indexed="8"/>
        <rFont val="Arial"/>
        <family val="2"/>
        <charset val="238"/>
      </rPr>
      <t>(KOSZ-CHN)</t>
    </r>
  </si>
  <si>
    <t xml:space="preserve">       (Dokument musi być podpisany kwalifikowanym podpisem elektronicznym) </t>
  </si>
  <si>
    <t>I.6</t>
  </si>
  <si>
    <t>PAKIET NR V</t>
  </si>
  <si>
    <t>Część I - GOSPODARKA LEŚNA - leśnictwa: Jeleniec, Janik, Sadłowizna</t>
  </si>
  <si>
    <t>I.2a</t>
  </si>
  <si>
    <t>I.2b</t>
  </si>
  <si>
    <r>
      <t xml:space="preserve">mechaniczne wyoranie bruzd </t>
    </r>
    <r>
      <rPr>
        <b/>
        <sz val="11"/>
        <color indexed="8"/>
        <rFont val="Arial"/>
        <family val="2"/>
        <charset val="238"/>
      </rPr>
      <t>(WYK-FRECZ)</t>
    </r>
  </si>
  <si>
    <r>
      <t>ręczne wykonanie talerzy poprzez zdarcie pokrywy (</t>
    </r>
    <r>
      <rPr>
        <b/>
        <sz val="11"/>
        <color indexed="8"/>
        <rFont val="Arial"/>
        <family val="2"/>
        <charset val="238"/>
      </rPr>
      <t xml:space="preserve">WYK-TAL40,WYK-TAL60) </t>
    </r>
  </si>
  <si>
    <r>
      <t xml:space="preserve">odnowienia - pozostałe koszty-prace ręczne </t>
    </r>
    <r>
      <rPr>
        <b/>
        <sz val="11"/>
        <color indexed="8"/>
        <rFont val="Arial"/>
        <family val="2"/>
        <charset val="238"/>
      </rPr>
      <t>(DOŁ-SADZ; WYK-DOŁU; ZAŁ-SADZ; POPR-DOŁU)</t>
    </r>
  </si>
  <si>
    <r>
      <t xml:space="preserve">Sadzenie sadzonek z zakrytym systemem korzeniowym o bryłce do 300cm³ </t>
    </r>
    <r>
      <rPr>
        <b/>
        <sz val="11"/>
        <color indexed="8"/>
        <rFont val="Arial"/>
        <family val="2"/>
        <charset val="238"/>
      </rPr>
      <t>(SAD-B&lt;300)</t>
    </r>
  </si>
  <si>
    <r>
      <t xml:space="preserve">sztuczne wprowadzanie młodego pokolenia lasu-Sadzenie wielolatek  w jamkę </t>
    </r>
    <r>
      <rPr>
        <b/>
        <sz val="11"/>
        <color indexed="8"/>
        <rFont val="Arial"/>
        <family val="2"/>
        <charset val="238"/>
      </rPr>
      <t>(SADZ-WM)</t>
    </r>
  </si>
  <si>
    <r>
      <t xml:space="preserve">sztuczne wprowadzanie młodego pokolenia lasu w poprawkach </t>
    </r>
    <r>
      <rPr>
        <b/>
        <sz val="11"/>
        <color indexed="8"/>
        <rFont val="Arial"/>
        <family val="2"/>
        <charset val="238"/>
      </rPr>
      <t>(POPR-WM)</t>
    </r>
  </si>
  <si>
    <r>
      <t xml:space="preserve">czyszczenia wczesne </t>
    </r>
    <r>
      <rPr>
        <b/>
        <sz val="11"/>
        <color indexed="8"/>
        <rFont val="Arial"/>
        <family val="2"/>
        <charset val="238"/>
      </rPr>
      <t>(CW-SZTIL; CW-SZTM)</t>
    </r>
  </si>
  <si>
    <r>
      <t xml:space="preserve">czyszczenia późne </t>
    </r>
    <r>
      <rPr>
        <b/>
        <sz val="11"/>
        <color indexed="8"/>
        <rFont val="Arial"/>
        <family val="2"/>
        <charset val="238"/>
      </rPr>
      <t>(CP-SZTIL1, CP-SZTM1; CP-SZTM2; CP-NAT1; CP-SZTIL2)</t>
    </r>
  </si>
  <si>
    <t>Cięcia zupełne - rębne (rębnie I oraz rębnia IIIA), IA, IAK, IAW, IB, IBK, IBW, IC, ICK, ICW, IIIA, IIIAK, IIIAU, IIIAUK</t>
  </si>
  <si>
    <t>Pozyskanie drewna w rębniach zupełnych</t>
  </si>
  <si>
    <t>M3</t>
  </si>
  <si>
    <t>Pozostałe cięcia rębne – realizowane w ramach rębni, IIA, IIAK, IIAU, IIAUK, IIB, IIBK, IIBU, IIBUK, IIC, IICK, IICU, IICUK, IID, IIDK, IIDU, IIDUK, IIIB, IIIBK, IIIBU, IIIBUK, IVA, IVAK, IVAU, IVAUK, IVB, IVBK, IVBU, IVBUK, IVC, IVCK, IVCU, IVCUK, IVD, IVDK, IVDU, IVDUK, V, VK</t>
  </si>
  <si>
    <t>Pozyskanie drewna w rębniach złożonych</t>
  </si>
  <si>
    <t>Trzebieże późne i cięcia sanitarno – selekcyjne, CSS, CSSK, TPN, TPNK, TPP, TPPK</t>
  </si>
  <si>
    <t>Pozyskanie drewna w trzebieżach późnych i cięć sanitarno-selekcyjnych</t>
  </si>
  <si>
    <t>Trzebieże wczesne i czyszczenia późne, CP-P, CP-PK, TWN, TWNK, TWP, TWPK</t>
  </si>
  <si>
    <t>Pozyskanie drewna w trzebieżach wczesnych                         i czyszczeń późnych</t>
  </si>
  <si>
    <t>Cięcia przygodne i pozostałe, DRZEW, DRZEWK, PŁAZ, PŁAZK, PR, PRK, PRZEST, PRZESTK, PTP, PTPK, PTW, PTWK, UPRZPOZ, UPRZPOZK, ZADRZEW</t>
  </si>
  <si>
    <t>Pozyskanie drewna w cięciach przygodnych i pozostałych</t>
  </si>
  <si>
    <t>Zrywka drewna ZM, ZM-P, ZM-H</t>
  </si>
  <si>
    <t>III.2</t>
  </si>
  <si>
    <r>
      <t>zrywka drewna (</t>
    </r>
    <r>
      <rPr>
        <i/>
        <sz val="11"/>
        <color theme="1"/>
        <rFont val="Arial"/>
        <family val="2"/>
        <charset val="238"/>
      </rPr>
      <t>ZRYWKA)</t>
    </r>
  </si>
  <si>
    <t>Pozostałe prace godzinowe w pozyskaniu i zrywce drewna POZ-P</t>
  </si>
  <si>
    <t>III.4</t>
  </si>
  <si>
    <r>
      <t>Prace wykonywane ręcznie z użyciem pilarki (</t>
    </r>
    <r>
      <rPr>
        <i/>
        <sz val="11"/>
        <color theme="1"/>
        <rFont val="Arial"/>
        <family val="2"/>
        <charset val="238"/>
      </rPr>
      <t>GODZ POZ</t>
    </r>
    <r>
      <rPr>
        <sz val="11"/>
        <color theme="1"/>
        <rFont val="Arial"/>
        <family val="2"/>
        <charset val="238"/>
      </rPr>
      <t>)</t>
    </r>
  </si>
  <si>
    <t>H</t>
  </si>
  <si>
    <r>
      <t>Prace wykonywane z użyciem ciągnika (</t>
    </r>
    <r>
      <rPr>
        <i/>
        <sz val="11"/>
        <color theme="1"/>
        <rFont val="Arial"/>
        <family val="2"/>
        <charset val="238"/>
      </rPr>
      <t>GODZ CP</t>
    </r>
    <r>
      <rPr>
        <sz val="11"/>
        <color theme="1"/>
        <rFont val="Arial"/>
        <family val="2"/>
        <charset val="238"/>
      </rPr>
      <t>)</t>
    </r>
  </si>
  <si>
    <r>
      <t xml:space="preserve">wywieszanie skrzynek lęgowych dla ptaków  </t>
    </r>
    <r>
      <rPr>
        <b/>
        <sz val="11"/>
        <rFont val="Arial"/>
        <family val="2"/>
        <charset val="238"/>
      </rPr>
      <t>(ZAW-BUD)</t>
    </r>
  </si>
  <si>
    <t>SZT</t>
  </si>
  <si>
    <r>
      <t>ciągnikowe przy rozwieszaniu budek lęgowych</t>
    </r>
    <r>
      <rPr>
        <b/>
        <sz val="11"/>
        <rFont val="Arial"/>
        <family val="2"/>
        <charset val="238"/>
      </rPr>
      <t xml:space="preserve"> (GODZ CHBN)</t>
    </r>
  </si>
  <si>
    <r>
      <t xml:space="preserve">konserwacja budek lęgowych dla ptaków </t>
    </r>
    <r>
      <rPr>
        <b/>
        <sz val="11"/>
        <rFont val="Arial"/>
        <family val="2"/>
        <charset val="238"/>
      </rPr>
      <t>(CZYSZ-BUD)</t>
    </r>
  </si>
  <si>
    <r>
      <rPr>
        <sz val="11"/>
        <rFont val="Arial"/>
        <family val="2"/>
        <charset val="238"/>
      </rPr>
      <t>prace ciągnika przy oczyszczaniu budek lęgowychy dla ptaków</t>
    </r>
    <r>
      <rPr>
        <b/>
        <sz val="11"/>
        <rFont val="Arial"/>
        <family val="2"/>
        <charset val="238"/>
      </rPr>
      <t xml:space="preserve"> (GODZ CHBS)</t>
    </r>
  </si>
  <si>
    <r>
      <rPr>
        <sz val="11"/>
        <rFont val="Arial"/>
        <family val="2"/>
        <charset val="238"/>
      </rPr>
      <t>grodzenie upraw siątką</t>
    </r>
    <r>
      <rPr>
        <b/>
        <sz val="11"/>
        <rFont val="Arial"/>
        <family val="2"/>
        <charset val="238"/>
      </rPr>
      <t xml:space="preserve"> (GRODZ-S)</t>
    </r>
  </si>
  <si>
    <t>HM</t>
  </si>
  <si>
    <r>
      <t xml:space="preserve">demontaż grodzeń upraw leśnych z lat poprzednich </t>
    </r>
    <r>
      <rPr>
        <b/>
        <sz val="11"/>
        <rFont val="Arial"/>
        <family val="2"/>
        <charset val="238"/>
      </rPr>
      <t>(GRODZ-R)</t>
    </r>
  </si>
  <si>
    <r>
      <t xml:space="preserve">konserwacja grodzeń upraw leśnych </t>
    </r>
    <r>
      <rPr>
        <b/>
        <sz val="11"/>
        <rFont val="Arial"/>
        <family val="2"/>
        <charset val="238"/>
      </rPr>
      <t>(GODZ RHG, GODZ RHPO)</t>
    </r>
  </si>
  <si>
    <r>
      <rPr>
        <sz val="11"/>
        <rFont val="Arial"/>
        <family val="2"/>
        <charset val="238"/>
      </rPr>
      <t>prace ciągnika przy konserwacji grodzeń upraw</t>
    </r>
    <r>
      <rPr>
        <b/>
        <sz val="11"/>
        <rFont val="Arial"/>
        <family val="2"/>
        <charset val="238"/>
      </rPr>
      <t xml:space="preserve"> (GODZ CHPO)</t>
    </r>
  </si>
  <si>
    <r>
      <rPr>
        <sz val="11"/>
        <rFont val="Arial"/>
        <family val="2"/>
        <charset val="238"/>
      </rPr>
      <t xml:space="preserve">kontrola wystepowania ryjkowców na uprawach leśnych </t>
    </r>
    <r>
      <rPr>
        <b/>
        <sz val="11"/>
        <rFont val="Arial"/>
        <family val="2"/>
        <charset val="238"/>
      </rPr>
      <t>(PUŁ-RYJ)</t>
    </r>
  </si>
  <si>
    <r>
      <rPr>
        <sz val="11"/>
        <rFont val="Arial"/>
        <family val="2"/>
        <charset val="238"/>
      </rPr>
      <t>zwalczanie ryjkowców na uprawach leśnych przy pomocy pułapek klasycznych</t>
    </r>
    <r>
      <rPr>
        <b/>
        <sz val="11"/>
        <rFont val="Arial"/>
        <family val="2"/>
        <charset val="238"/>
      </rPr>
      <t xml:space="preserve"> (PUŁ-RYJ GODZ RHPO)</t>
    </r>
  </si>
  <si>
    <r>
      <rPr>
        <sz val="11"/>
        <rFont val="Arial"/>
        <family val="2"/>
        <charset val="238"/>
      </rPr>
      <t>dowóz ciągnikiem pułapek klasycznych na ryjkowce</t>
    </r>
    <r>
      <rPr>
        <b/>
        <sz val="11"/>
        <rFont val="Arial"/>
        <family val="2"/>
        <charset val="238"/>
      </rPr>
      <t xml:space="preserve"> (GODZ CHKS, GODZ CHOO)</t>
    </r>
  </si>
  <si>
    <r>
      <rPr>
        <sz val="11"/>
        <rFont val="Arial"/>
        <family val="2"/>
        <charset val="238"/>
      </rPr>
      <t>zwalczanie kornika ostrozębnego - wynoszenie i układanier gałerzi w stosy</t>
    </r>
    <r>
      <rPr>
        <b/>
        <sz val="11"/>
        <rFont val="Arial"/>
        <family val="2"/>
        <charset val="238"/>
      </rPr>
      <t xml:space="preserve"> (PORZ-STO1)</t>
    </r>
  </si>
  <si>
    <t>M3P</t>
  </si>
  <si>
    <r>
      <rPr>
        <sz val="11"/>
        <rFont val="Arial"/>
        <family val="2"/>
        <charset val="238"/>
      </rPr>
      <t>zwalczanie kornika ostrozębnego - palkenie ułożonych w stosy gałęzi</t>
    </r>
    <r>
      <rPr>
        <b/>
        <sz val="11"/>
        <rFont val="Arial"/>
        <family val="2"/>
        <charset val="238"/>
      </rPr>
      <t xml:space="preserve"> (PORZ-SPAL) </t>
    </r>
  </si>
  <si>
    <r>
      <t xml:space="preserve">inne ręczne godzinowe prace w dziale ochrona lasu </t>
    </r>
    <r>
      <rPr>
        <b/>
        <sz val="11"/>
        <rFont val="Arial"/>
        <family val="2"/>
        <charset val="238"/>
      </rPr>
      <t>(GODZ RHPO, WYW-TAB, KOP-ROW, KONS-ROG)</t>
    </r>
    <r>
      <rPr>
        <sz val="11"/>
        <rFont val="Arial"/>
        <family val="2"/>
        <charset val="238"/>
      </rPr>
      <t xml:space="preserve">
</t>
    </r>
  </si>
  <si>
    <r>
      <t xml:space="preserve">prace ciągnika przy innych pracach z ochrony lasu </t>
    </r>
    <r>
      <rPr>
        <b/>
        <sz val="11"/>
        <rFont val="Arial"/>
        <family val="2"/>
        <charset val="238"/>
      </rPr>
      <t>(GODZ CHOO)</t>
    </r>
  </si>
  <si>
    <r>
      <t xml:space="preserve">kontrola zapędraczenia gleby </t>
    </r>
    <r>
      <rPr>
        <b/>
        <sz val="11"/>
        <rFont val="Arial"/>
        <family val="2"/>
        <charset val="238"/>
      </rPr>
      <t>(SZUK-PĘDR)</t>
    </r>
  </si>
  <si>
    <r>
      <t xml:space="preserve">próbne poszukiwania owadów w ściole </t>
    </r>
    <r>
      <rPr>
        <b/>
        <sz val="11"/>
        <rFont val="Arial"/>
        <family val="2"/>
        <charset val="238"/>
      </rPr>
      <t>(SZUK-OWAD)</t>
    </r>
  </si>
  <si>
    <r>
      <t xml:space="preserve">porządkowanie terenu leśnictw ze śmieci </t>
    </r>
    <r>
      <rPr>
        <b/>
        <sz val="11"/>
        <rFont val="Arial"/>
        <family val="2"/>
        <charset val="238"/>
      </rPr>
      <t>(PORZ-TERS</t>
    </r>
  </si>
  <si>
    <r>
      <t>praca ciągnika przy porządkowania terenów leśnictw ze śmieci (</t>
    </r>
    <r>
      <rPr>
        <b/>
        <sz val="11"/>
        <rFont val="Arial"/>
        <family val="2"/>
        <charset val="238"/>
      </rPr>
      <t>GODZ CHS)</t>
    </r>
  </si>
  <si>
    <r>
      <t xml:space="preserve">wykładanie drzew zgryzowych </t>
    </r>
    <r>
      <rPr>
        <b/>
        <sz val="11"/>
        <rFont val="Arial"/>
        <family val="2"/>
        <charset val="238"/>
      </rPr>
      <t>(WYKŁ-OS)</t>
    </r>
  </si>
  <si>
    <r>
      <t xml:space="preserve">chemiczne zwlaczanie ryjkowców na uprawach leśnych </t>
    </r>
    <r>
      <rPr>
        <b/>
        <sz val="11"/>
        <rFont val="Arial"/>
        <family val="2"/>
        <charset val="238"/>
      </rPr>
      <t>(OPR-USP)</t>
    </r>
  </si>
  <si>
    <r>
      <t xml:space="preserve">mechaniczne zabezpieczanie upraw leśnych przed zgryzaniem przez zwierzynę poprzez założenie pakuł lub wełny na pączek wierzchołkowy </t>
    </r>
    <r>
      <rPr>
        <b/>
        <sz val="11"/>
        <rFont val="Arial"/>
        <family val="2"/>
        <charset val="238"/>
      </rPr>
      <t>(ZAB-UPAK)</t>
    </r>
  </si>
  <si>
    <r>
      <t xml:space="preserve">ręczne godzinowe prace z zakresu ochrony przeciwpożarowej lasów </t>
    </r>
    <r>
      <rPr>
        <b/>
        <sz val="11"/>
        <rFont val="Arial"/>
        <family val="2"/>
        <charset val="238"/>
      </rPr>
      <t>(WYW-TABP,  AKT-POZD, KONS-POŻ, AKT-POZP, PUNKT H2O)</t>
    </r>
  </si>
  <si>
    <r>
      <t xml:space="preserve">porządkowanie pasów przeciwpożarowych </t>
    </r>
    <r>
      <rPr>
        <b/>
        <sz val="11"/>
        <rFont val="Arial"/>
        <family val="2"/>
        <charset val="238"/>
      </rPr>
      <t>(PORZ-PAS)</t>
    </r>
  </si>
  <si>
    <r>
      <t xml:space="preserve">utrzymanie dojazdów pożarowych </t>
    </r>
    <r>
      <rPr>
        <b/>
        <sz val="11"/>
        <rFont val="Arial"/>
        <family val="2"/>
        <charset val="238"/>
      </rPr>
      <t>(OCZ-DRPŻ)</t>
    </r>
  </si>
  <si>
    <t>KMTR</t>
  </si>
  <si>
    <r>
      <t>ręczne godzinowe prace przy utrzymaniu parkingów leśnych</t>
    </r>
    <r>
      <rPr>
        <b/>
        <sz val="11"/>
        <rFont val="Arial"/>
        <family val="2"/>
        <charset val="238"/>
      </rPr>
      <t xml:space="preserve"> (PORZ-TERP, KOSZ-KZ1P )</t>
    </r>
  </si>
  <si>
    <r>
      <t>ręczne godzinowe prace przy utrzymaniu obiektów turystycznych (</t>
    </r>
    <r>
      <rPr>
        <b/>
        <sz val="11"/>
        <rFont val="Arial"/>
        <family val="2"/>
        <charset val="238"/>
      </rPr>
      <t xml:space="preserve">PORZ-TERT, GODZ RHT) </t>
    </r>
  </si>
  <si>
    <r>
      <t>godzinowe prace ciągnika przy utrzymaniu obiektów turystycznych (</t>
    </r>
    <r>
      <rPr>
        <b/>
        <sz val="11"/>
        <rFont val="Arial"/>
        <family val="2"/>
        <charset val="238"/>
      </rPr>
      <t xml:space="preserve">GODZ CHT) </t>
    </r>
  </si>
  <si>
    <t>Dział III OCHRONA  LASU</t>
  </si>
  <si>
    <t xml:space="preserve">DZIAŁ II UŻYTKOWANIE LASU
</t>
  </si>
  <si>
    <t>II.1.</t>
  </si>
  <si>
    <t>II.2</t>
  </si>
  <si>
    <t>II.4</t>
  </si>
  <si>
    <t>III.1</t>
  </si>
  <si>
    <t>III.3</t>
  </si>
  <si>
    <t>III.5</t>
  </si>
  <si>
    <t>III.6</t>
  </si>
  <si>
    <t>III.7</t>
  </si>
  <si>
    <t>III.8</t>
  </si>
  <si>
    <t>III.9</t>
  </si>
  <si>
    <t>III.10</t>
  </si>
  <si>
    <t>III.11</t>
  </si>
  <si>
    <t>III.12</t>
  </si>
  <si>
    <t>III.13</t>
  </si>
  <si>
    <t>III.14</t>
  </si>
  <si>
    <t>III.15</t>
  </si>
  <si>
    <t>III.16</t>
  </si>
  <si>
    <t>III.17</t>
  </si>
  <si>
    <t>III.18</t>
  </si>
  <si>
    <t>III.19</t>
  </si>
  <si>
    <t>III.20</t>
  </si>
  <si>
    <t>III.21</t>
  </si>
  <si>
    <t>III.22</t>
  </si>
  <si>
    <t>III.23</t>
  </si>
  <si>
    <t>III.24</t>
  </si>
  <si>
    <t>III.25</t>
  </si>
  <si>
    <t>III.26</t>
  </si>
  <si>
    <t>III.27</t>
  </si>
  <si>
    <t>III.28</t>
  </si>
  <si>
    <t>OCHRONA PPOŻ.</t>
  </si>
  <si>
    <t xml:space="preserve">UTRZYMANIE OBIEKTÓW TURYSTYCZNYCH </t>
  </si>
  <si>
    <t xml:space="preserve">Załącznik nr 1b.5. do SIWZ </t>
  </si>
  <si>
    <r>
      <t xml:space="preserve">Odpowiadając na ogłoszenie o przetargu nieograniczonym pn: </t>
    </r>
    <r>
      <rPr>
        <b/>
        <sz val="11"/>
        <color indexed="8"/>
        <rFont val="Cambria"/>
        <family val="1"/>
        <charset val="238"/>
      </rPr>
      <t xml:space="preserve">„Wykonywanie usług z zakresu gospodarki leśnej na terenie Nadleśnictwa Ostrowiec Św.  w roku 2021- postępowanie drugie”  </t>
    </r>
    <r>
      <rPr>
        <sz val="11"/>
        <color indexed="8"/>
        <rFont val="Cambria"/>
        <family val="1"/>
        <charset val="238"/>
      </rPr>
      <t>składamy niniejszym ofertę n</t>
    </r>
    <r>
      <rPr>
        <sz val="11"/>
        <color indexed="62"/>
        <rFont val="Cambria"/>
        <family val="1"/>
        <charset val="238"/>
      </rPr>
      <t>a</t>
    </r>
    <r>
      <rPr>
        <b/>
        <sz val="11"/>
        <color indexed="62"/>
        <rFont val="Cambria"/>
        <family val="1"/>
        <charset val="238"/>
      </rPr>
      <t xml:space="preserve"> PAKIET V </t>
    </r>
    <r>
      <rPr>
        <sz val="11"/>
        <color indexed="8"/>
        <rFont val="Cambria"/>
        <family val="1"/>
        <charset val="238"/>
      </rPr>
      <t>tego zamówienia i oferujemy następujące ceny jednostkowe za usługi wchodzące w skład tej części zamówienia:</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</si>
</sst>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38"/>
      <scheme val="minor"/>
    </font>
    <font>
      <sz val="11"/>
      <color indexed="8"/>
      <name val="Arial"/>
      <family val="2"/>
      <charset val="238"/>
    </font>
    <font>
      <b/>
      <sz val="11"/>
      <color indexed="8"/>
      <name val="Cambria"/>
      <family val="1"/>
      <charset val="238"/>
    </font>
    <font>
      <sz val="11"/>
      <color indexed="8"/>
      <name val="Cambria"/>
      <family val="1"/>
      <charset val="238"/>
    </font>
    <font>
      <sz val="9"/>
      <color indexed="57"/>
      <name val="Arial"/>
      <family val="2"/>
      <charset val="238"/>
    </font>
    <font>
      <b/>
      <sz val="11"/>
      <color indexed="8"/>
      <name val="Arial"/>
      <family val="2"/>
      <charset val="238"/>
    </font>
    <font>
      <b/>
      <i/>
      <sz val="11"/>
      <color indexed="8"/>
      <name val="Arial"/>
      <family val="2"/>
      <charset val="238"/>
    </font>
    <font>
      <i/>
      <sz val="11"/>
      <color indexed="8"/>
      <name val="Arial"/>
      <family val="2"/>
      <charset val="238"/>
    </font>
    <font>
      <sz val="10"/>
      <color indexed="8"/>
      <name val="Verdana"/>
      <family val="2"/>
      <charset val="238"/>
    </font>
    <font>
      <sz val="9"/>
      <color indexed="8"/>
      <name val="Verdana"/>
      <family val="2"/>
      <charset val="238"/>
    </font>
    <font>
      <b/>
      <sz val="14"/>
      <color indexed="8"/>
      <name val="Cambria"/>
      <family val="1"/>
      <charset val="238"/>
    </font>
    <font>
      <b/>
      <sz val="11"/>
      <color indexed="8"/>
      <name val="Calibri"/>
      <family val="2"/>
      <charset val="238"/>
    </font>
    <font>
      <b/>
      <sz val="10"/>
      <color indexed="8"/>
      <name val="Arial"/>
      <family val="2"/>
      <charset val="238"/>
    </font>
    <font>
      <b/>
      <sz val="14"/>
      <color indexed="62"/>
      <name val="Cambria"/>
      <family val="1"/>
      <charset val="238"/>
    </font>
    <font>
      <sz val="11"/>
      <color indexed="62"/>
      <name val="Cambria"/>
      <family val="1"/>
      <charset val="238"/>
    </font>
    <font>
      <b/>
      <sz val="11"/>
      <color indexed="62"/>
      <name val="Cambria"/>
      <family val="1"/>
      <charset val="238"/>
    </font>
    <font>
      <b/>
      <sz val="10"/>
      <color indexed="8"/>
      <name val="Verdana"/>
      <family val="2"/>
      <charset val="238"/>
    </font>
    <font>
      <sz val="8"/>
      <name val="Calibri"/>
      <family val="2"/>
      <charset val="238"/>
    </font>
    <font>
      <sz val="11"/>
      <name val="Arial"/>
      <family val="2"/>
      <charset val="238"/>
    </font>
    <font>
      <b/>
      <sz val="11"/>
      <name val="Cambria"/>
      <family val="1"/>
      <charset val="238"/>
    </font>
    <font>
      <b/>
      <sz val="11"/>
      <color theme="1"/>
      <name val="Arial"/>
      <family val="2"/>
      <charset val="238"/>
    </font>
    <font>
      <b/>
      <sz val="11"/>
      <color rgb="FF000000"/>
      <name val="Cambria"/>
      <family val="1"/>
      <charset val="238"/>
    </font>
    <font>
      <sz val="10"/>
      <color rgb="FF000000"/>
      <name val="Arial"/>
      <family val="2"/>
      <charset val="238"/>
    </font>
    <font>
      <sz val="11"/>
      <color rgb="FF000000"/>
      <name val="Arial"/>
      <family val="2"/>
      <charset val="238"/>
    </font>
    <font>
      <sz val="11"/>
      <color theme="1"/>
      <name val="Arial"/>
      <family val="2"/>
      <charset val="238"/>
    </font>
    <font>
      <b/>
      <sz val="11"/>
      <color theme="1"/>
      <name val="Cambria"/>
      <family val="1"/>
      <charset val="238"/>
    </font>
    <font>
      <i/>
      <sz val="11"/>
      <color theme="1"/>
      <name val="Arial"/>
      <family val="2"/>
      <charset val="238"/>
    </font>
    <font>
      <b/>
      <sz val="11"/>
      <name val="Arial"/>
      <family val="2"/>
      <charset val="238"/>
    </font>
    <font>
      <sz val="11"/>
      <color rgb="FFFF0000"/>
      <name val="Arial"/>
      <family val="2"/>
      <charset val="238"/>
    </font>
    <font>
      <sz val="10"/>
      <name val="Verdana"/>
      <family val="2"/>
      <charset val="238"/>
    </font>
    <font>
      <b/>
      <sz val="11"/>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indexed="41"/>
        <bgColor indexed="64"/>
      </patternFill>
    </fill>
    <fill>
      <patternFill patternType="solid">
        <fgColor indexed="11"/>
        <bgColor indexed="64"/>
      </patternFill>
    </fill>
    <fill>
      <patternFill patternType="solid">
        <fgColor theme="6" tint="0.7999816888943144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73">
    <xf numFmtId="0" fontId="0" fillId="0" borderId="0" xfId="0"/>
    <xf numFmtId="0" fontId="1" fillId="0" borderId="0" xfId="0" applyFont="1"/>
    <xf numFmtId="0" fontId="1" fillId="0" borderId="0" xfId="0" applyFont="1" applyAlignment="1">
      <alignment wrapText="1"/>
    </xf>
    <xf numFmtId="0" fontId="1" fillId="0" borderId="0" xfId="0" applyFont="1" applyAlignment="1">
      <alignment horizontal="center"/>
    </xf>
    <xf numFmtId="0" fontId="3" fillId="0" borderId="0" xfId="0" applyFont="1" applyAlignment="1">
      <alignment horizontal="justify" vertical="center"/>
    </xf>
    <xf numFmtId="0" fontId="3" fillId="0" borderId="0" xfId="0" applyFont="1" applyAlignment="1">
      <alignment horizontal="right" vertical="center"/>
    </xf>
    <xf numFmtId="0" fontId="4" fillId="0" borderId="0" xfId="0" applyFont="1" applyAlignment="1">
      <alignment vertical="center"/>
    </xf>
    <xf numFmtId="0" fontId="2" fillId="0" borderId="0" xfId="0" applyFont="1" applyAlignment="1">
      <alignment horizontal="justify"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xf numFmtId="0" fontId="1" fillId="0" borderId="1" xfId="0" applyFont="1" applyFill="1" applyBorder="1" applyAlignment="1">
      <alignment horizontal="center" vertical="center"/>
    </xf>
    <xf numFmtId="0" fontId="8" fillId="0" borderId="0" xfId="0" applyFont="1" applyAlignment="1">
      <alignment horizontal="justify" vertical="center"/>
    </xf>
    <xf numFmtId="0" fontId="1" fillId="0" borderId="0" xfId="0" applyFont="1" applyAlignment="1">
      <alignment horizontal="center" vertical="center"/>
    </xf>
    <xf numFmtId="0" fontId="0" fillId="0" borderId="0" xfId="0" applyAlignment="1">
      <alignment vertical="center"/>
    </xf>
    <xf numFmtId="0" fontId="1" fillId="0" borderId="1" xfId="0" applyFont="1" applyBorder="1" applyAlignment="1">
      <alignment horizontal="center" vertical="center" wrapText="1"/>
    </xf>
    <xf numFmtId="0" fontId="0" fillId="0" borderId="1" xfId="0" applyBorder="1"/>
    <xf numFmtId="9" fontId="1" fillId="0" borderId="1" xfId="0" applyNumberFormat="1" applyFont="1" applyBorder="1" applyAlignment="1">
      <alignment horizontal="center"/>
    </xf>
    <xf numFmtId="0" fontId="16" fillId="0" borderId="1" xfId="0" applyFont="1" applyBorder="1" applyAlignment="1">
      <alignment horizontal="center" vertical="center"/>
    </xf>
    <xf numFmtId="0" fontId="18" fillId="0" borderId="0" xfId="0" applyFont="1"/>
    <xf numFmtId="0" fontId="19" fillId="0" borderId="0" xfId="0" applyFont="1" applyAlignment="1">
      <alignment horizontal="right" vertical="center"/>
    </xf>
    <xf numFmtId="0" fontId="22" fillId="0" borderId="1" xfId="0" applyFont="1" applyBorder="1" applyAlignment="1">
      <alignment horizontal="center" vertical="center" wrapText="1"/>
    </xf>
    <xf numFmtId="0" fontId="23" fillId="0" borderId="1" xfId="0" applyFont="1" applyBorder="1" applyAlignment="1">
      <alignment vertical="center" wrapText="1"/>
    </xf>
    <xf numFmtId="0" fontId="24" fillId="0" borderId="1" xfId="0" applyFont="1" applyBorder="1" applyAlignment="1">
      <alignment horizontal="center" vertical="center"/>
    </xf>
    <xf numFmtId="0" fontId="24" fillId="0" borderId="1" xfId="0" applyFont="1" applyBorder="1"/>
    <xf numFmtId="0" fontId="24" fillId="0" borderId="1" xfId="0" applyFont="1" applyBorder="1" applyAlignment="1">
      <alignment horizontal="left"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xf>
    <xf numFmtId="0" fontId="25" fillId="0" borderId="7" xfId="0" applyFont="1" applyBorder="1" applyAlignment="1">
      <alignment horizontal="center" vertical="center"/>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28" fillId="0" borderId="1" xfId="0" applyFont="1" applyBorder="1" applyAlignment="1">
      <alignment horizontal="center" vertical="center"/>
    </xf>
    <xf numFmtId="0" fontId="27" fillId="0" borderId="1" xfId="0" applyFont="1" applyBorder="1" applyAlignment="1">
      <alignment horizontal="center" vertical="center" wrapText="1"/>
    </xf>
    <xf numFmtId="0" fontId="27" fillId="0" borderId="0" xfId="0" applyFont="1" applyAlignment="1">
      <alignment horizontal="center" vertical="center" wrapText="1"/>
    </xf>
    <xf numFmtId="0" fontId="24" fillId="0" borderId="0" xfId="0" applyFont="1" applyAlignment="1">
      <alignment horizontal="center" vertical="center"/>
    </xf>
    <xf numFmtId="0" fontId="29" fillId="0" borderId="1" xfId="0" applyFont="1" applyBorder="1" applyAlignment="1">
      <alignment horizontal="center" vertical="center"/>
    </xf>
    <xf numFmtId="0" fontId="18" fillId="0" borderId="1" xfId="0" applyFont="1" applyBorder="1" applyAlignment="1">
      <alignment horizontal="center" wrapText="1"/>
    </xf>
    <xf numFmtId="0" fontId="29" fillId="0" borderId="0" xfId="0" applyFont="1" applyAlignment="1">
      <alignment horizontal="center" vertical="center"/>
    </xf>
    <xf numFmtId="0" fontId="18" fillId="5" borderId="1" xfId="0" applyFont="1" applyFill="1" applyBorder="1" applyAlignment="1">
      <alignment horizontal="center" vertical="center" wrapText="1"/>
    </xf>
    <xf numFmtId="0" fontId="30" fillId="5" borderId="1" xfId="0" applyFont="1" applyFill="1" applyBorder="1" applyAlignment="1">
      <alignment horizontal="center" vertical="center" wrapText="1"/>
    </xf>
    <xf numFmtId="0" fontId="31" fillId="5" borderId="1" xfId="0" applyFont="1" applyFill="1" applyBorder="1" applyAlignment="1">
      <alignment horizontal="center" vertical="center" wrapText="1"/>
    </xf>
    <xf numFmtId="0" fontId="27" fillId="4" borderId="2" xfId="0" applyFont="1" applyFill="1" applyBorder="1" applyAlignment="1">
      <alignment horizontal="center" vertical="center" wrapText="1"/>
    </xf>
    <xf numFmtId="0" fontId="30" fillId="4" borderId="3" xfId="0" applyFont="1" applyFill="1" applyBorder="1" applyAlignment="1">
      <alignment horizontal="center" vertical="center" wrapText="1"/>
    </xf>
    <xf numFmtId="0" fontId="30" fillId="4" borderId="4" xfId="0" applyFont="1" applyFill="1" applyBorder="1" applyAlignment="1">
      <alignment horizontal="center" vertical="center" wrapText="1"/>
    </xf>
    <xf numFmtId="0" fontId="21" fillId="0" borderId="1" xfId="0" applyFont="1" applyBorder="1" applyAlignment="1">
      <alignment horizontal="center" vertical="center"/>
    </xf>
    <xf numFmtId="0" fontId="21" fillId="0" borderId="1" xfId="0" applyFont="1" applyBorder="1" applyAlignment="1">
      <alignment horizontal="center" wrapText="1"/>
    </xf>
    <xf numFmtId="0" fontId="25" fillId="0" borderId="1" xfId="0" applyFont="1" applyBorder="1" applyAlignment="1">
      <alignment horizontal="center" vertical="center"/>
    </xf>
    <xf numFmtId="0" fontId="27" fillId="4" borderId="2" xfId="0" applyFont="1" applyFill="1" applyBorder="1" applyAlignment="1">
      <alignment horizontal="center" vertical="center"/>
    </xf>
    <xf numFmtId="0" fontId="27" fillId="4" borderId="3" xfId="0" applyFont="1" applyFill="1" applyBorder="1" applyAlignment="1">
      <alignment horizontal="center" vertical="center"/>
    </xf>
    <xf numFmtId="0" fontId="27" fillId="4" borderId="4" xfId="0" applyFont="1" applyFill="1" applyBorder="1" applyAlignment="1">
      <alignment horizontal="center" vertical="center"/>
    </xf>
    <xf numFmtId="0" fontId="30" fillId="4" borderId="3" xfId="0" applyFont="1" applyFill="1" applyBorder="1" applyAlignment="1">
      <alignment horizontal="center" vertical="center"/>
    </xf>
    <xf numFmtId="0" fontId="30" fillId="4" borderId="4" xfId="0" applyFont="1" applyFill="1" applyBorder="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wrapText="1"/>
    </xf>
    <xf numFmtId="0" fontId="1" fillId="0" borderId="2" xfId="0" applyFont="1" applyBorder="1" applyAlignment="1">
      <alignment horizontal="right"/>
    </xf>
    <xf numFmtId="0" fontId="0" fillId="0" borderId="3" xfId="0" applyBorder="1" applyAlignment="1">
      <alignment horizontal="right"/>
    </xf>
    <xf numFmtId="0" fontId="0" fillId="0" borderId="4" xfId="0" applyBorder="1" applyAlignment="1">
      <alignment horizontal="right"/>
    </xf>
    <xf numFmtId="0" fontId="5" fillId="0" borderId="2" xfId="0" applyFont="1" applyBorder="1" applyAlignment="1">
      <alignment horizontal="right"/>
    </xf>
    <xf numFmtId="0" fontId="11" fillId="0" borderId="3" xfId="0" applyFont="1" applyBorder="1" applyAlignment="1">
      <alignment horizontal="right"/>
    </xf>
    <xf numFmtId="0" fontId="11" fillId="0" borderId="4" xfId="0" applyFont="1" applyBorder="1" applyAlignment="1">
      <alignment horizontal="right"/>
    </xf>
    <xf numFmtId="0" fontId="9" fillId="0" borderId="0" xfId="0" applyFont="1" applyAlignment="1">
      <alignment horizontal="center" vertical="center"/>
    </xf>
    <xf numFmtId="0" fontId="20" fillId="4" borderId="2" xfId="0" applyFont="1" applyFill="1" applyBorder="1" applyAlignment="1">
      <alignment horizontal="center" wrapText="1"/>
    </xf>
    <xf numFmtId="0" fontId="20" fillId="4" borderId="3" xfId="0" applyFont="1" applyFill="1" applyBorder="1" applyAlignment="1">
      <alignment horizontal="center" wrapText="1"/>
    </xf>
    <xf numFmtId="0" fontId="20" fillId="4" borderId="4" xfId="0" applyFont="1" applyFill="1" applyBorder="1" applyAlignment="1">
      <alignment horizontal="center" wrapText="1"/>
    </xf>
    <xf numFmtId="0" fontId="21" fillId="0" borderId="1" xfId="0" applyFont="1" applyBorder="1" applyAlignment="1">
      <alignment horizontal="center" vertical="center" wrapText="1"/>
    </xf>
    <xf numFmtId="0" fontId="10" fillId="0" borderId="0" xfId="0" applyFont="1" applyAlignment="1">
      <alignment horizontal="center" vertical="center" wrapText="1"/>
    </xf>
    <xf numFmtId="0" fontId="13" fillId="0" borderId="0" xfId="0" applyFont="1" applyAlignment="1">
      <alignment horizontal="center" vertical="center"/>
    </xf>
    <xf numFmtId="0" fontId="3" fillId="0" borderId="0" xfId="0" applyFont="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12" fillId="3" borderId="5" xfId="0" applyFont="1" applyFill="1" applyBorder="1" applyAlignment="1">
      <alignment horizontal="left" vertical="center"/>
    </xf>
    <xf numFmtId="0" fontId="0" fillId="0" borderId="6" xfId="0" applyBorder="1" applyAlignment="1"/>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0"/>
  <sheetViews>
    <sheetView tabSelected="1" topLeftCell="A70" zoomScaleNormal="100" workbookViewId="0">
      <selection activeCell="B15" sqref="B15:G15"/>
    </sheetView>
  </sheetViews>
  <sheetFormatPr defaultRowHeight="14.25" x14ac:dyDescent="0.2"/>
  <cols>
    <col min="1" max="1" width="4.85546875" style="1" customWidth="1"/>
    <col min="2" max="2" width="9.7109375" style="1" customWidth="1"/>
    <col min="3" max="3" width="51.7109375" style="2" customWidth="1"/>
    <col min="4" max="4" width="14.5703125" style="13" customWidth="1"/>
    <col min="5" max="5" width="9.140625" style="1" customWidth="1"/>
    <col min="6" max="6" width="15.5703125" style="1" customWidth="1"/>
    <col min="7" max="7" width="16.140625" style="1" customWidth="1"/>
    <col min="8" max="16384" width="9.140625" style="1"/>
  </cols>
  <sheetData>
    <row r="1" spans="2:7" x14ac:dyDescent="0.2">
      <c r="F1" s="19"/>
      <c r="G1" s="20" t="s">
        <v>143</v>
      </c>
    </row>
    <row r="2" spans="2:7" ht="28.5" x14ac:dyDescent="0.2">
      <c r="C2" s="4" t="s">
        <v>0</v>
      </c>
    </row>
    <row r="3" spans="2:7" ht="28.5" x14ac:dyDescent="0.2">
      <c r="C3" s="4" t="s">
        <v>0</v>
      </c>
      <c r="F3" s="3"/>
      <c r="G3" s="5" t="s">
        <v>1</v>
      </c>
    </row>
    <row r="4" spans="2:7" ht="28.5" x14ac:dyDescent="0.2">
      <c r="C4" s="4" t="s">
        <v>0</v>
      </c>
    </row>
    <row r="5" spans="2:7" x14ac:dyDescent="0.2">
      <c r="C5" s="4" t="s">
        <v>2</v>
      </c>
    </row>
    <row r="7" spans="2:7" ht="29.25" customHeight="1" x14ac:dyDescent="0.2">
      <c r="B7" s="6"/>
      <c r="C7" s="65" t="s">
        <v>3</v>
      </c>
      <c r="D7" s="65"/>
      <c r="E7" s="65"/>
      <c r="F7" s="65"/>
      <c r="G7" s="65"/>
    </row>
    <row r="8" spans="2:7" ht="29.25" customHeight="1" x14ac:dyDescent="0.2">
      <c r="B8" s="6"/>
      <c r="C8" s="66" t="s">
        <v>47</v>
      </c>
      <c r="D8" s="66"/>
      <c r="E8" s="66"/>
      <c r="F8" s="66"/>
      <c r="G8" s="66"/>
    </row>
    <row r="9" spans="2:7" ht="29.25" customHeight="1" x14ac:dyDescent="0.2">
      <c r="B9" s="6"/>
      <c r="C9" s="7" t="s">
        <v>4</v>
      </c>
    </row>
    <row r="10" spans="2:7" ht="29.25" customHeight="1" x14ac:dyDescent="0.2">
      <c r="B10" s="6"/>
      <c r="C10" s="7" t="s">
        <v>5</v>
      </c>
    </row>
    <row r="11" spans="2:7" ht="29.25" customHeight="1" x14ac:dyDescent="0.2">
      <c r="B11" s="6"/>
      <c r="C11" s="7" t="s">
        <v>16</v>
      </c>
    </row>
    <row r="12" spans="2:7" ht="29.25" customHeight="1" x14ac:dyDescent="0.2">
      <c r="B12" s="6"/>
      <c r="C12" s="7" t="s">
        <v>17</v>
      </c>
    </row>
    <row r="13" spans="2:7" ht="29.25" customHeight="1" x14ac:dyDescent="0.2">
      <c r="B13" s="67" t="s">
        <v>144</v>
      </c>
      <c r="C13" s="67"/>
      <c r="D13" s="67"/>
      <c r="E13" s="67"/>
      <c r="F13" s="67"/>
      <c r="G13" s="67"/>
    </row>
    <row r="14" spans="2:7" ht="29.25" customHeight="1" x14ac:dyDescent="0.2">
      <c r="B14" s="67"/>
      <c r="C14" s="67"/>
      <c r="D14" s="67"/>
      <c r="E14" s="67"/>
      <c r="F14" s="67"/>
      <c r="G14" s="67"/>
    </row>
    <row r="15" spans="2:7" ht="29.25" customHeight="1" x14ac:dyDescent="0.25">
      <c r="B15" s="71" t="s">
        <v>48</v>
      </c>
      <c r="C15" s="72"/>
      <c r="D15" s="72"/>
      <c r="E15" s="72"/>
      <c r="F15" s="72"/>
      <c r="G15" s="72"/>
    </row>
    <row r="16" spans="2:7" ht="42.75" x14ac:dyDescent="0.2">
      <c r="B16" s="8" t="s">
        <v>6</v>
      </c>
      <c r="C16" s="8" t="s">
        <v>7</v>
      </c>
      <c r="D16" s="8" t="s">
        <v>8</v>
      </c>
      <c r="E16" s="8" t="s">
        <v>9</v>
      </c>
      <c r="F16" s="8" t="s">
        <v>10</v>
      </c>
      <c r="G16" s="8" t="s">
        <v>33</v>
      </c>
    </row>
    <row r="17" spans="2:7" ht="23.25" customHeight="1" x14ac:dyDescent="0.2">
      <c r="B17" s="68" t="s">
        <v>11</v>
      </c>
      <c r="C17" s="69"/>
      <c r="D17" s="69"/>
      <c r="E17" s="69"/>
      <c r="F17" s="69"/>
      <c r="G17" s="70"/>
    </row>
    <row r="18" spans="2:7" ht="54" customHeight="1" x14ac:dyDescent="0.2">
      <c r="B18" s="9" t="s">
        <v>18</v>
      </c>
      <c r="C18" s="15" t="s">
        <v>39</v>
      </c>
      <c r="D18" s="9" t="s">
        <v>12</v>
      </c>
      <c r="E18" s="9">
        <v>44.49</v>
      </c>
      <c r="F18" s="9"/>
      <c r="G18" s="9"/>
    </row>
    <row r="19" spans="2:7" ht="54" customHeight="1" x14ac:dyDescent="0.2">
      <c r="B19" s="9" t="s">
        <v>49</v>
      </c>
      <c r="C19" s="15" t="s">
        <v>51</v>
      </c>
      <c r="D19" s="9" t="s">
        <v>12</v>
      </c>
      <c r="E19" s="9">
        <v>2.62</v>
      </c>
      <c r="F19" s="9"/>
      <c r="G19" s="9"/>
    </row>
    <row r="20" spans="2:7" ht="42.75" customHeight="1" x14ac:dyDescent="0.2">
      <c r="B20" s="9" t="s">
        <v>50</v>
      </c>
      <c r="C20" s="15" t="s">
        <v>19</v>
      </c>
      <c r="D20" s="9" t="s">
        <v>12</v>
      </c>
      <c r="E20" s="9">
        <v>49.03</v>
      </c>
      <c r="F20" s="9"/>
      <c r="G20" s="9"/>
    </row>
    <row r="21" spans="2:7" ht="42.75" customHeight="1" x14ac:dyDescent="0.2">
      <c r="B21" s="9" t="s">
        <v>34</v>
      </c>
      <c r="C21" s="15" t="s">
        <v>52</v>
      </c>
      <c r="D21" s="9" t="s">
        <v>13</v>
      </c>
      <c r="E21" s="9">
        <v>18.2</v>
      </c>
      <c r="F21" s="9"/>
      <c r="G21" s="9"/>
    </row>
    <row r="22" spans="2:7" ht="42.75" customHeight="1" x14ac:dyDescent="0.2">
      <c r="B22" s="9" t="s">
        <v>35</v>
      </c>
      <c r="C22" s="15" t="s">
        <v>23</v>
      </c>
      <c r="D22" s="9" t="s">
        <v>13</v>
      </c>
      <c r="E22" s="9">
        <v>18.2</v>
      </c>
      <c r="F22" s="9"/>
      <c r="G22" s="9"/>
    </row>
    <row r="23" spans="2:7" ht="42.75" customHeight="1" x14ac:dyDescent="0.2">
      <c r="B23" s="9" t="s">
        <v>20</v>
      </c>
      <c r="C23" s="15" t="s">
        <v>25</v>
      </c>
      <c r="D23" s="9" t="s">
        <v>22</v>
      </c>
      <c r="E23" s="9">
        <v>142</v>
      </c>
      <c r="F23" s="9"/>
      <c r="G23" s="9"/>
    </row>
    <row r="24" spans="2:7" ht="42.75" customHeight="1" x14ac:dyDescent="0.2">
      <c r="B24" s="9" t="s">
        <v>21</v>
      </c>
      <c r="C24" s="15" t="s">
        <v>53</v>
      </c>
      <c r="D24" s="9" t="s">
        <v>22</v>
      </c>
      <c r="E24" s="9">
        <v>394</v>
      </c>
      <c r="F24" s="9"/>
      <c r="G24" s="9"/>
    </row>
    <row r="25" spans="2:7" ht="42.75" customHeight="1" x14ac:dyDescent="0.2">
      <c r="B25" s="11" t="s">
        <v>24</v>
      </c>
      <c r="C25" s="15" t="s">
        <v>42</v>
      </c>
      <c r="D25" s="9" t="s">
        <v>13</v>
      </c>
      <c r="E25" s="9">
        <v>19.64</v>
      </c>
      <c r="F25" s="9"/>
      <c r="G25" s="9"/>
    </row>
    <row r="26" spans="2:7" ht="42.75" customHeight="1" x14ac:dyDescent="0.2">
      <c r="B26" s="11" t="s">
        <v>40</v>
      </c>
      <c r="C26" s="15" t="s">
        <v>54</v>
      </c>
      <c r="D26" s="9" t="s">
        <v>13</v>
      </c>
      <c r="E26" s="9">
        <v>11.9</v>
      </c>
      <c r="F26" s="9"/>
      <c r="G26" s="9"/>
    </row>
    <row r="27" spans="2:7" ht="42.75" customHeight="1" x14ac:dyDescent="0.2">
      <c r="B27" s="9" t="s">
        <v>41</v>
      </c>
      <c r="C27" s="15" t="s">
        <v>55</v>
      </c>
      <c r="D27" s="9" t="s">
        <v>13</v>
      </c>
      <c r="E27" s="9">
        <v>207.85</v>
      </c>
      <c r="F27" s="9"/>
      <c r="G27" s="9"/>
    </row>
    <row r="28" spans="2:7" ht="42.75" customHeight="1" x14ac:dyDescent="0.2">
      <c r="B28" s="9" t="s">
        <v>46</v>
      </c>
      <c r="C28" s="15" t="s">
        <v>56</v>
      </c>
      <c r="D28" s="9" t="s">
        <v>13</v>
      </c>
      <c r="E28" s="9">
        <v>9.98</v>
      </c>
      <c r="F28" s="9"/>
      <c r="G28" s="9"/>
    </row>
    <row r="29" spans="2:7" ht="42.75" customHeight="1" x14ac:dyDescent="0.2">
      <c r="B29" s="9" t="s">
        <v>36</v>
      </c>
      <c r="C29" s="15" t="s">
        <v>44</v>
      </c>
      <c r="D29" s="9" t="s">
        <v>12</v>
      </c>
      <c r="E29" s="9">
        <v>164.38</v>
      </c>
      <c r="F29" s="9"/>
      <c r="G29" s="9"/>
    </row>
    <row r="30" spans="2:7" ht="42.75" customHeight="1" x14ac:dyDescent="0.2">
      <c r="B30" s="9" t="s">
        <v>37</v>
      </c>
      <c r="C30" s="15" t="s">
        <v>26</v>
      </c>
      <c r="D30" s="9" t="s">
        <v>12</v>
      </c>
      <c r="E30" s="9">
        <v>26.06</v>
      </c>
      <c r="F30" s="9"/>
      <c r="G30" s="9"/>
    </row>
    <row r="31" spans="2:7" ht="42.75" customHeight="1" x14ac:dyDescent="0.2">
      <c r="B31" s="9" t="s">
        <v>38</v>
      </c>
      <c r="C31" s="15" t="s">
        <v>57</v>
      </c>
      <c r="D31" s="9" t="s">
        <v>12</v>
      </c>
      <c r="E31" s="9">
        <v>30.27</v>
      </c>
      <c r="F31" s="9"/>
      <c r="G31" s="9"/>
    </row>
    <row r="32" spans="2:7" ht="42.75" customHeight="1" x14ac:dyDescent="0.2">
      <c r="B32" s="9" t="s">
        <v>27</v>
      </c>
      <c r="C32" s="15" t="s">
        <v>58</v>
      </c>
      <c r="D32" s="9" t="s">
        <v>12</v>
      </c>
      <c r="E32" s="9">
        <v>32.35</v>
      </c>
      <c r="F32" s="9"/>
      <c r="G32" s="9"/>
    </row>
    <row r="33" spans="2:7" ht="42.75" customHeight="1" x14ac:dyDescent="0.2">
      <c r="B33" s="9" t="s">
        <v>43</v>
      </c>
      <c r="C33" s="15" t="s">
        <v>28</v>
      </c>
      <c r="D33" s="9" t="s">
        <v>22</v>
      </c>
      <c r="E33" s="9">
        <v>452</v>
      </c>
      <c r="F33" s="9"/>
      <c r="G33" s="9"/>
    </row>
    <row r="34" spans="2:7" ht="34.5" customHeight="1" x14ac:dyDescent="0.25">
      <c r="B34" s="61" t="s">
        <v>111</v>
      </c>
      <c r="C34" s="62"/>
      <c r="D34" s="62"/>
      <c r="E34" s="62"/>
      <c r="F34" s="62"/>
      <c r="G34" s="63"/>
    </row>
    <row r="35" spans="2:7" ht="34.5" customHeight="1" x14ac:dyDescent="0.2">
      <c r="B35" s="44" t="s">
        <v>59</v>
      </c>
      <c r="C35" s="44"/>
      <c r="D35" s="44"/>
      <c r="E35" s="44"/>
      <c r="F35" s="44"/>
      <c r="G35" s="44"/>
    </row>
    <row r="36" spans="2:7" ht="34.5" customHeight="1" x14ac:dyDescent="0.2">
      <c r="B36" s="21" t="s">
        <v>112</v>
      </c>
      <c r="C36" s="22" t="s">
        <v>60</v>
      </c>
      <c r="D36" s="23" t="s">
        <v>61</v>
      </c>
      <c r="E36" s="23">
        <v>12741</v>
      </c>
      <c r="F36" s="24"/>
      <c r="G36" s="24"/>
    </row>
    <row r="37" spans="2:7" ht="51" customHeight="1" x14ac:dyDescent="0.2">
      <c r="B37" s="64" t="s">
        <v>62</v>
      </c>
      <c r="C37" s="64"/>
      <c r="D37" s="64"/>
      <c r="E37" s="64"/>
      <c r="F37" s="64"/>
      <c r="G37" s="64"/>
    </row>
    <row r="38" spans="2:7" x14ac:dyDescent="0.2">
      <c r="B38" s="21" t="s">
        <v>112</v>
      </c>
      <c r="C38" s="22" t="s">
        <v>63</v>
      </c>
      <c r="D38" s="23" t="s">
        <v>61</v>
      </c>
      <c r="E38" s="23">
        <v>1362</v>
      </c>
      <c r="F38" s="24"/>
      <c r="G38" s="24"/>
    </row>
    <row r="39" spans="2:7" ht="15" customHeight="1" x14ac:dyDescent="0.2">
      <c r="B39" s="44" t="s">
        <v>64</v>
      </c>
      <c r="C39" s="44"/>
      <c r="D39" s="44"/>
      <c r="E39" s="44"/>
      <c r="F39" s="44"/>
      <c r="G39" s="44"/>
    </row>
    <row r="40" spans="2:7" ht="28.5" x14ac:dyDescent="0.2">
      <c r="B40" s="21" t="s">
        <v>112</v>
      </c>
      <c r="C40" s="22" t="s">
        <v>65</v>
      </c>
      <c r="D40" s="23" t="s">
        <v>61</v>
      </c>
      <c r="E40" s="23">
        <v>7962</v>
      </c>
      <c r="F40" s="24"/>
      <c r="G40" s="24"/>
    </row>
    <row r="41" spans="2:7" x14ac:dyDescent="0.2">
      <c r="B41" s="44" t="s">
        <v>66</v>
      </c>
      <c r="C41" s="44"/>
      <c r="D41" s="44"/>
      <c r="E41" s="44"/>
      <c r="F41" s="44"/>
      <c r="G41" s="44"/>
    </row>
    <row r="42" spans="2:7" ht="28.5" x14ac:dyDescent="0.2">
      <c r="B42" s="21" t="s">
        <v>112</v>
      </c>
      <c r="C42" s="22" t="s">
        <v>67</v>
      </c>
      <c r="D42" s="23" t="s">
        <v>61</v>
      </c>
      <c r="E42" s="23">
        <v>1988</v>
      </c>
      <c r="F42" s="24"/>
      <c r="G42" s="24"/>
    </row>
    <row r="43" spans="2:7" ht="33" customHeight="1" x14ac:dyDescent="0.2">
      <c r="B43" s="45" t="s">
        <v>68</v>
      </c>
      <c r="C43" s="45"/>
      <c r="D43" s="45"/>
      <c r="E43" s="45"/>
      <c r="F43" s="45"/>
      <c r="G43" s="45"/>
    </row>
    <row r="44" spans="2:7" ht="28.5" x14ac:dyDescent="0.2">
      <c r="B44" s="21" t="s">
        <v>112</v>
      </c>
      <c r="C44" s="22" t="s">
        <v>69</v>
      </c>
      <c r="D44" s="23" t="s">
        <v>61</v>
      </c>
      <c r="E44" s="23">
        <v>1512</v>
      </c>
      <c r="F44" s="24"/>
      <c r="G44" s="24"/>
    </row>
    <row r="45" spans="2:7" x14ac:dyDescent="0.2">
      <c r="B45" s="46" t="s">
        <v>70</v>
      </c>
      <c r="C45" s="46"/>
      <c r="D45" s="46"/>
      <c r="E45" s="46"/>
      <c r="F45" s="46"/>
      <c r="G45" s="46"/>
    </row>
    <row r="46" spans="2:7" x14ac:dyDescent="0.2">
      <c r="B46" s="23" t="s">
        <v>113</v>
      </c>
      <c r="C46" s="25" t="s">
        <v>72</v>
      </c>
      <c r="D46" s="23" t="s">
        <v>61</v>
      </c>
      <c r="E46" s="23">
        <v>25565</v>
      </c>
      <c r="F46" s="24"/>
      <c r="G46" s="24"/>
    </row>
    <row r="47" spans="2:7" ht="33.75" customHeight="1" x14ac:dyDescent="0.2">
      <c r="B47" s="46" t="s">
        <v>73</v>
      </c>
      <c r="C47" s="46"/>
      <c r="D47" s="46"/>
      <c r="E47" s="46"/>
      <c r="F47" s="46"/>
      <c r="G47" s="46"/>
    </row>
    <row r="48" spans="2:7" ht="28.5" x14ac:dyDescent="0.2">
      <c r="B48" s="23" t="s">
        <v>114</v>
      </c>
      <c r="C48" s="26" t="s">
        <v>75</v>
      </c>
      <c r="D48" s="23" t="s">
        <v>76</v>
      </c>
      <c r="E48" s="23">
        <v>45</v>
      </c>
      <c r="F48" s="27"/>
      <c r="G48" s="28"/>
    </row>
    <row r="49" spans="2:7" ht="20.25" customHeight="1" x14ac:dyDescent="0.2">
      <c r="B49" s="23" t="s">
        <v>114</v>
      </c>
      <c r="C49" s="23" t="s">
        <v>77</v>
      </c>
      <c r="D49" s="23" t="s">
        <v>76</v>
      </c>
      <c r="E49" s="23">
        <v>20</v>
      </c>
      <c r="F49" s="27"/>
      <c r="G49" s="28"/>
    </row>
    <row r="50" spans="2:7" ht="15" x14ac:dyDescent="0.2">
      <c r="B50" s="47" t="s">
        <v>110</v>
      </c>
      <c r="C50" s="48"/>
      <c r="D50" s="48"/>
      <c r="E50" s="48"/>
      <c r="F50" s="48"/>
      <c r="G50" s="49"/>
    </row>
    <row r="51" spans="2:7" ht="30" x14ac:dyDescent="0.2">
      <c r="B51" s="29" t="s">
        <v>115</v>
      </c>
      <c r="C51" s="30" t="s">
        <v>78</v>
      </c>
      <c r="D51" s="29" t="s">
        <v>79</v>
      </c>
      <c r="E51" s="29">
        <v>10</v>
      </c>
      <c r="F51" s="29"/>
      <c r="G51" s="29"/>
    </row>
    <row r="52" spans="2:7" ht="30" x14ac:dyDescent="0.2">
      <c r="B52" s="29" t="s">
        <v>71</v>
      </c>
      <c r="C52" s="30" t="s">
        <v>80</v>
      </c>
      <c r="D52" s="29" t="s">
        <v>76</v>
      </c>
      <c r="E52" s="29">
        <v>4</v>
      </c>
      <c r="F52" s="29"/>
      <c r="G52" s="29"/>
    </row>
    <row r="53" spans="2:7" ht="30" x14ac:dyDescent="0.2">
      <c r="B53" s="29" t="s">
        <v>116</v>
      </c>
      <c r="C53" s="30" t="s">
        <v>81</v>
      </c>
      <c r="D53" s="29" t="s">
        <v>79</v>
      </c>
      <c r="E53" s="29">
        <v>150</v>
      </c>
      <c r="F53" s="31"/>
      <c r="G53" s="31"/>
    </row>
    <row r="54" spans="2:7" ht="29.25" x14ac:dyDescent="0.2">
      <c r="B54" s="29" t="s">
        <v>74</v>
      </c>
      <c r="C54" s="32" t="s">
        <v>82</v>
      </c>
      <c r="D54" s="29" t="s">
        <v>76</v>
      </c>
      <c r="E54" s="29">
        <v>10</v>
      </c>
      <c r="F54" s="31"/>
      <c r="G54" s="31"/>
    </row>
    <row r="55" spans="2:7" ht="15" x14ac:dyDescent="0.2">
      <c r="B55" s="29" t="s">
        <v>117</v>
      </c>
      <c r="C55" s="33" t="s">
        <v>83</v>
      </c>
      <c r="D55" s="29" t="s">
        <v>84</v>
      </c>
      <c r="E55" s="29">
        <v>128.15</v>
      </c>
      <c r="F55" s="31"/>
      <c r="G55" s="31"/>
    </row>
    <row r="56" spans="2:7" ht="29.25" x14ac:dyDescent="0.2">
      <c r="B56" s="29" t="s">
        <v>118</v>
      </c>
      <c r="C56" s="30" t="s">
        <v>85</v>
      </c>
      <c r="D56" s="29" t="s">
        <v>84</v>
      </c>
      <c r="E56" s="34">
        <v>94.68</v>
      </c>
      <c r="F56" s="31"/>
      <c r="G56" s="31"/>
    </row>
    <row r="57" spans="2:7" ht="30" x14ac:dyDescent="0.2">
      <c r="B57" s="29" t="s">
        <v>119</v>
      </c>
      <c r="C57" s="30" t="s">
        <v>86</v>
      </c>
      <c r="D57" s="29" t="s">
        <v>76</v>
      </c>
      <c r="E57" s="29">
        <v>570</v>
      </c>
      <c r="F57" s="29"/>
      <c r="G57" s="31"/>
    </row>
    <row r="58" spans="2:7" ht="30" x14ac:dyDescent="0.2">
      <c r="B58" s="29" t="s">
        <v>120</v>
      </c>
      <c r="C58" s="32" t="s">
        <v>87</v>
      </c>
      <c r="D58" s="29" t="s">
        <v>76</v>
      </c>
      <c r="E58" s="29">
        <v>115</v>
      </c>
      <c r="F58" s="29"/>
      <c r="G58" s="31"/>
    </row>
    <row r="59" spans="2:7" ht="29.25" x14ac:dyDescent="0.2">
      <c r="B59" s="29" t="s">
        <v>121</v>
      </c>
      <c r="C59" s="32" t="s">
        <v>88</v>
      </c>
      <c r="D59" s="29" t="s">
        <v>76</v>
      </c>
      <c r="E59" s="29">
        <v>13</v>
      </c>
      <c r="F59" s="31"/>
      <c r="G59" s="31"/>
    </row>
    <row r="60" spans="2:7" ht="44.25" x14ac:dyDescent="0.2">
      <c r="B60" s="29" t="s">
        <v>122</v>
      </c>
      <c r="C60" s="32" t="s">
        <v>89</v>
      </c>
      <c r="D60" s="29" t="s">
        <v>76</v>
      </c>
      <c r="E60" s="29">
        <v>150</v>
      </c>
      <c r="F60" s="31"/>
      <c r="G60" s="31"/>
    </row>
    <row r="61" spans="2:7" ht="30" x14ac:dyDescent="0.2">
      <c r="B61" s="29" t="s">
        <v>123</v>
      </c>
      <c r="C61" s="32" t="s">
        <v>90</v>
      </c>
      <c r="D61" s="29" t="s">
        <v>76</v>
      </c>
      <c r="E61" s="29">
        <v>20</v>
      </c>
      <c r="F61" s="31"/>
      <c r="G61" s="31"/>
    </row>
    <row r="62" spans="2:7" ht="29.25" x14ac:dyDescent="0.2">
      <c r="B62" s="29" t="s">
        <v>124</v>
      </c>
      <c r="C62" s="32" t="s">
        <v>91</v>
      </c>
      <c r="D62" s="29" t="s">
        <v>92</v>
      </c>
      <c r="E62" s="29">
        <v>1000</v>
      </c>
      <c r="F62" s="31"/>
      <c r="G62" s="31"/>
    </row>
    <row r="63" spans="2:7" ht="29.25" x14ac:dyDescent="0.2">
      <c r="B63" s="29" t="s">
        <v>125</v>
      </c>
      <c r="C63" s="32" t="s">
        <v>93</v>
      </c>
      <c r="D63" s="29" t="s">
        <v>92</v>
      </c>
      <c r="E63" s="29">
        <v>1000</v>
      </c>
      <c r="F63" s="31"/>
      <c r="G63" s="31"/>
    </row>
    <row r="64" spans="2:7" ht="59.25" x14ac:dyDescent="0.2">
      <c r="B64" s="29" t="s">
        <v>126</v>
      </c>
      <c r="C64" s="30" t="s">
        <v>94</v>
      </c>
      <c r="D64" s="29" t="s">
        <v>76</v>
      </c>
      <c r="E64" s="29">
        <v>426</v>
      </c>
      <c r="F64" s="31"/>
      <c r="G64" s="31"/>
    </row>
    <row r="65" spans="2:7" ht="29.25" x14ac:dyDescent="0.2">
      <c r="B65" s="29" t="s">
        <v>127</v>
      </c>
      <c r="C65" s="30" t="s">
        <v>95</v>
      </c>
      <c r="D65" s="29" t="s">
        <v>76</v>
      </c>
      <c r="E65" s="29">
        <v>150</v>
      </c>
      <c r="F65" s="31"/>
      <c r="G65" s="31"/>
    </row>
    <row r="66" spans="2:7" ht="15" x14ac:dyDescent="0.2">
      <c r="B66" s="29" t="s">
        <v>128</v>
      </c>
      <c r="C66" s="30" t="s">
        <v>96</v>
      </c>
      <c r="D66" s="29" t="s">
        <v>79</v>
      </c>
      <c r="E66" s="29">
        <v>314</v>
      </c>
      <c r="F66" s="29"/>
      <c r="G66" s="31"/>
    </row>
    <row r="67" spans="2:7" ht="30" x14ac:dyDescent="0.2">
      <c r="B67" s="29" t="s">
        <v>129</v>
      </c>
      <c r="C67" s="30" t="s">
        <v>97</v>
      </c>
      <c r="D67" s="29" t="s">
        <v>79</v>
      </c>
      <c r="E67" s="29">
        <v>13</v>
      </c>
      <c r="F67" s="29"/>
      <c r="G67" s="31"/>
    </row>
    <row r="68" spans="2:7" ht="30" x14ac:dyDescent="0.2">
      <c r="B68" s="29" t="s">
        <v>130</v>
      </c>
      <c r="C68" s="30" t="s">
        <v>98</v>
      </c>
      <c r="D68" s="29" t="s">
        <v>76</v>
      </c>
      <c r="E68" s="29">
        <v>275</v>
      </c>
      <c r="F68" s="29"/>
      <c r="G68" s="29"/>
    </row>
    <row r="69" spans="2:7" ht="29.25" x14ac:dyDescent="0.2">
      <c r="B69" s="29" t="s">
        <v>131</v>
      </c>
      <c r="C69" s="30" t="s">
        <v>99</v>
      </c>
      <c r="D69" s="29" t="s">
        <v>76</v>
      </c>
      <c r="E69" s="29">
        <v>166</v>
      </c>
      <c r="F69" s="29"/>
      <c r="G69" s="31"/>
    </row>
    <row r="70" spans="2:7" ht="15" x14ac:dyDescent="0.2">
      <c r="B70" s="29" t="s">
        <v>132</v>
      </c>
      <c r="C70" s="30" t="s">
        <v>100</v>
      </c>
      <c r="D70" s="29" t="s">
        <v>76</v>
      </c>
      <c r="E70" s="29">
        <v>32</v>
      </c>
      <c r="F70" s="29"/>
      <c r="G70" s="31"/>
    </row>
    <row r="71" spans="2:7" ht="29.25" x14ac:dyDescent="0.2">
      <c r="B71" s="29" t="s">
        <v>133</v>
      </c>
      <c r="C71" s="30" t="s">
        <v>101</v>
      </c>
      <c r="D71" s="29" t="s">
        <v>12</v>
      </c>
      <c r="E71" s="35">
        <v>7</v>
      </c>
      <c r="F71" s="31"/>
      <c r="G71" s="31"/>
    </row>
    <row r="72" spans="2:7" ht="58.5" x14ac:dyDescent="0.25">
      <c r="B72" s="29" t="s">
        <v>134</v>
      </c>
      <c r="C72" s="36" t="s">
        <v>102</v>
      </c>
      <c r="D72" s="29" t="s">
        <v>12</v>
      </c>
      <c r="E72" s="37">
        <v>3.79</v>
      </c>
      <c r="F72" s="29"/>
      <c r="G72" s="31"/>
    </row>
    <row r="73" spans="2:7" ht="15" x14ac:dyDescent="0.2">
      <c r="B73" s="47" t="s">
        <v>141</v>
      </c>
      <c r="C73" s="50"/>
      <c r="D73" s="50"/>
      <c r="E73" s="50"/>
      <c r="F73" s="50"/>
      <c r="G73" s="51"/>
    </row>
    <row r="74" spans="2:7" ht="44.25" x14ac:dyDescent="0.2">
      <c r="B74" s="29" t="s">
        <v>135</v>
      </c>
      <c r="C74" s="30" t="s">
        <v>103</v>
      </c>
      <c r="D74" s="29" t="s">
        <v>76</v>
      </c>
      <c r="E74" s="29">
        <v>245</v>
      </c>
      <c r="F74" s="29"/>
      <c r="G74" s="31"/>
    </row>
    <row r="75" spans="2:7" ht="30" x14ac:dyDescent="0.2">
      <c r="B75" s="29" t="s">
        <v>136</v>
      </c>
      <c r="C75" s="30" t="s">
        <v>104</v>
      </c>
      <c r="D75" s="29" t="s">
        <v>12</v>
      </c>
      <c r="E75" s="29">
        <v>0.6</v>
      </c>
      <c r="F75" s="31"/>
      <c r="G75" s="31"/>
    </row>
    <row r="76" spans="2:7" ht="15" x14ac:dyDescent="0.2">
      <c r="B76" s="29" t="s">
        <v>137</v>
      </c>
      <c r="C76" s="30" t="s">
        <v>105</v>
      </c>
      <c r="D76" s="29" t="s">
        <v>106</v>
      </c>
      <c r="E76" s="29">
        <v>7.61</v>
      </c>
      <c r="F76" s="29"/>
      <c r="G76" s="31"/>
    </row>
    <row r="77" spans="2:7" ht="15" x14ac:dyDescent="0.2">
      <c r="B77" s="41" t="s">
        <v>142</v>
      </c>
      <c r="C77" s="42"/>
      <c r="D77" s="42"/>
      <c r="E77" s="42"/>
      <c r="F77" s="42"/>
      <c r="G77" s="43"/>
    </row>
    <row r="78" spans="2:7" ht="29.25" x14ac:dyDescent="0.2">
      <c r="B78" s="38" t="s">
        <v>138</v>
      </c>
      <c r="C78" s="30" t="s">
        <v>107</v>
      </c>
      <c r="D78" s="29" t="s">
        <v>76</v>
      </c>
      <c r="E78" s="38">
        <v>90</v>
      </c>
      <c r="F78" s="39"/>
      <c r="G78" s="40"/>
    </row>
    <row r="79" spans="2:7" ht="29.25" x14ac:dyDescent="0.2">
      <c r="B79" s="38" t="s">
        <v>139</v>
      </c>
      <c r="C79" s="30" t="s">
        <v>108</v>
      </c>
      <c r="D79" s="29" t="s">
        <v>76</v>
      </c>
      <c r="E79" s="38">
        <v>204</v>
      </c>
      <c r="F79" s="40"/>
      <c r="G79" s="40"/>
    </row>
    <row r="80" spans="2:7" ht="29.25" x14ac:dyDescent="0.2">
      <c r="B80" s="38" t="s">
        <v>140</v>
      </c>
      <c r="C80" s="30" t="s">
        <v>109</v>
      </c>
      <c r="D80" s="38" t="s">
        <v>76</v>
      </c>
      <c r="E80" s="38">
        <v>20</v>
      </c>
      <c r="F80" s="40"/>
      <c r="G80" s="40"/>
    </row>
    <row r="81" spans="2:7" ht="15" customHeight="1" x14ac:dyDescent="0.25">
      <c r="B81" s="54" t="s">
        <v>29</v>
      </c>
      <c r="C81" s="55"/>
      <c r="D81" s="55"/>
      <c r="E81" s="55"/>
      <c r="F81" s="56"/>
      <c r="G81" s="10">
        <f>SUM(G78:G80,G74:G76,G51:G72,G48:G49,G46,G44,G42,G40,G38,G36,G18:G33)</f>
        <v>0</v>
      </c>
    </row>
    <row r="82" spans="2:7" ht="15" x14ac:dyDescent="0.25">
      <c r="B82" s="54" t="s">
        <v>30</v>
      </c>
      <c r="C82" s="55"/>
      <c r="D82" s="55"/>
      <c r="E82" s="55"/>
      <c r="F82" s="56"/>
      <c r="G82" s="17">
        <v>0.08</v>
      </c>
    </row>
    <row r="83" spans="2:7" ht="15" x14ac:dyDescent="0.25">
      <c r="B83" s="54" t="s">
        <v>31</v>
      </c>
      <c r="C83" s="55"/>
      <c r="D83" s="55"/>
      <c r="E83" s="55"/>
      <c r="F83" s="56"/>
      <c r="G83" s="16">
        <f>G82*G81</f>
        <v>0</v>
      </c>
    </row>
    <row r="84" spans="2:7" ht="15" x14ac:dyDescent="0.25">
      <c r="B84" s="57" t="s">
        <v>32</v>
      </c>
      <c r="C84" s="58"/>
      <c r="D84" s="58"/>
      <c r="E84" s="58"/>
      <c r="F84" s="59"/>
      <c r="G84" s="18">
        <f>G83+G81</f>
        <v>0</v>
      </c>
    </row>
    <row r="85" spans="2:7" x14ac:dyDescent="0.2">
      <c r="C85" s="12" t="s">
        <v>15</v>
      </c>
      <c r="D85" s="60"/>
      <c r="E85" s="60"/>
      <c r="F85" s="60"/>
      <c r="G85" s="60"/>
    </row>
    <row r="89" spans="2:7" ht="15" x14ac:dyDescent="0.2">
      <c r="D89" s="14"/>
      <c r="E89" s="52" t="s">
        <v>14</v>
      </c>
      <c r="F89" s="52"/>
      <c r="G89" s="52"/>
    </row>
    <row r="90" spans="2:7" ht="24.75" customHeight="1" x14ac:dyDescent="0.2">
      <c r="D90" s="53" t="s">
        <v>45</v>
      </c>
      <c r="E90" s="53"/>
      <c r="F90" s="53"/>
      <c r="G90" s="53"/>
    </row>
  </sheetData>
  <mergeCells count="23">
    <mergeCell ref="B34:G34"/>
    <mergeCell ref="B35:G35"/>
    <mergeCell ref="B37:G37"/>
    <mergeCell ref="B39:G39"/>
    <mergeCell ref="C7:G7"/>
    <mergeCell ref="C8:G8"/>
    <mergeCell ref="B13:G14"/>
    <mergeCell ref="B17:G17"/>
    <mergeCell ref="B15:G15"/>
    <mergeCell ref="E89:G89"/>
    <mergeCell ref="D90:G90"/>
    <mergeCell ref="B81:F81"/>
    <mergeCell ref="B82:F82"/>
    <mergeCell ref="B83:F83"/>
    <mergeCell ref="B84:F84"/>
    <mergeCell ref="D85:G85"/>
    <mergeCell ref="B77:G77"/>
    <mergeCell ref="B41:G41"/>
    <mergeCell ref="B43:G43"/>
    <mergeCell ref="B45:G45"/>
    <mergeCell ref="B47:G47"/>
    <mergeCell ref="B50:G50"/>
    <mergeCell ref="B73:G73"/>
  </mergeCells>
  <phoneticPr fontId="17" type="noConversion"/>
  <pageMargins left="0.7" right="0.7" top="0.75" bottom="0.75" header="0.3" footer="0.3"/>
  <pageSetup paperSize="9" scale="7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część 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Paweł Czapka (Nadleśnictwo Ostrowiec Św.)</dc:creator>
  <cp:lastModifiedBy>Paweł Czapka</cp:lastModifiedBy>
  <cp:lastPrinted>2020-10-12T07:01:53Z</cp:lastPrinted>
  <dcterms:created xsi:type="dcterms:W3CDTF">2015-10-12T10:23:14Z</dcterms:created>
  <dcterms:modified xsi:type="dcterms:W3CDTF">2020-12-07T08:13:02Z</dcterms:modified>
</cp:coreProperties>
</file>