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GOGLE POWTORKA\"/>
    </mc:Choice>
  </mc:AlternateContent>
  <xr:revisionPtr revIDLastSave="0" documentId="8_{C71C4409-6A24-40BE-9A82-51A3DD000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I42" i="1" l="1"/>
  <c r="H42" i="1"/>
  <c r="F29" i="1" l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 s="1"/>
  <c r="I39" i="1" s="1"/>
  <c r="F40" i="1"/>
  <c r="H40" i="1" s="1"/>
  <c r="I40" i="1" s="1"/>
  <c r="F41" i="1"/>
  <c r="H41" i="1" s="1"/>
  <c r="I41" i="1" s="1"/>
  <c r="H29" i="1" l="1"/>
  <c r="I29" i="1" s="1"/>
  <c r="F28" i="1"/>
  <c r="F43" i="1" s="1"/>
  <c r="F4" i="1"/>
  <c r="H4" i="1" s="1"/>
  <c r="I4" i="1" s="1"/>
  <c r="H28" i="1" l="1"/>
  <c r="I28" i="1" s="1"/>
  <c r="I17" i="1"/>
  <c r="F17" i="1"/>
  <c r="I43" i="1" l="1"/>
</calcChain>
</file>

<file path=xl/sharedStrings.xml><?xml version="1.0" encoding="utf-8"?>
<sst xmlns="http://schemas.openxmlformats.org/spreadsheetml/2006/main" count="75" uniqueCount="47">
  <si>
    <t>Dane adresowe firmy składającej ofertę</t>
  </si>
  <si>
    <t>L.P.</t>
  </si>
  <si>
    <t>Przedmiot zamówienia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</si>
  <si>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</si>
  <si>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</si>
  <si>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</si>
  <si>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</si>
  <si>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</si>
  <si>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</si>
  <si>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</si>
  <si>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Nazwa, producent i nr katalogowy oferowanego produktu</t>
  </si>
  <si>
    <t>Razem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</si>
  <si>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konsystencję), oraz wielkość opakowania i jego rodzaj, nie gorsze niż produkty wyszczególnione przez Zamawiającego w opisie przedmiotu zamówienia.</t>
  </si>
  <si>
    <t>…………………………………………………….</t>
  </si>
  <si>
    <t>(podpis Wykonawcy lub upoważnionego przedstawiciela)</t>
  </si>
  <si>
    <t>Szt.</t>
  </si>
  <si>
    <t xml:space="preserve">Dodatkowe informacje: około 2 godziny na jednym ładowaniu, Obiektywy typu pancake, Odległość między źrenicami (IPD): od 58 mm do 71 mm, Regulowane paski, Wbudowane kamery, Wi-Fi 6E (w zależności od regionu) </t>
  </si>
  <si>
    <t>Dołączone akcesoria: Bateria AA - 2 szt., Kabel do ładowania, Kontroler - 2 szt., Pasek na nadgarstek - 2 szt., Zasilacz</t>
  </si>
  <si>
    <t>Gwarancja: 24 miesiące</t>
  </si>
  <si>
    <t>Przeznaczenie: PC</t>
  </si>
  <si>
    <t>Rozdzielczość ekranu: 4128 x 2208 (2064 x 2208 na każde oko)</t>
  </si>
  <si>
    <t>Częstotliwość odświeżania [Hz]: do 90</t>
  </si>
  <si>
    <t>Pole widzenia [stopnie]: co najmniej 110</t>
  </si>
  <si>
    <t>Pamięć wbudowana [GB]: co najmniej 128</t>
  </si>
  <si>
    <t>Dźwięk: Wbudowane głośniki, Wbudowany mikrofon</t>
  </si>
  <si>
    <t>Czujniki: Akcelerometr, Czujnik podczerwieni, Czujnik zbliżeniowy(czujnik głębi), Żyroskop</t>
  </si>
  <si>
    <t>Część 2</t>
  </si>
  <si>
    <t>Złącza: USB-C 3.0 - 1 szt.</t>
  </si>
  <si>
    <t xml:space="preserve">Część 1 </t>
  </si>
  <si>
    <t>Serwa 
Napięcie zasilania: od 4,8 V do 6,6 V
Nie posiada ogranicznika ruchu
Wymiary: 40,7 x 19,7 x 42,9 mm
Masa: 55 g
Parametry dla 4,8 V: Moment: 9,4 kg*cm (0,83 Nm), Prędkość: 0,19 s/60° 
Parametry dla 6,0 V: Moment: 11 kg*cm (1 Nm), Prędkość: 0,15 s/60°
W komplecie zestaw orczyków, podkładek i wkrętów.</t>
  </si>
  <si>
    <t>Specyfikacja serwa
Napięcie zasilania: od 4,8 V do 6,0 V
Nie posiada ogranicznika ruchu
Typ: cyfrowe
Serwo posiada aluminiowe tryby i łożyska kulkowe
Sygnał sterujący: 50 Hz / 1 - 2 ms
Wymiary: 40,7 x 20,5 x 39,5 mm
Masa: 60 g
 Parametry dla 4,8 V: Moment: 16,5 kg*cm (1,61 Nm), Prędkość: 0,18 s/60°
 Parametry dla 6,0 V: Moment: 20,0 kg*cm (1,96 Nm), Prędkość: 0,16 s/60°
 W komplecie zestaw orczyków, podkładek i wkrętów.</t>
  </si>
  <si>
    <t>Czujnik GSR - oporu elektrycznego skóry
Napięcie zasilania: 3,3 V / 5 V
Czułość: regulowana potencjometrem
Interfejs: Analogowy
Zestaw zawiera: Czujnik GSR, Opaski na palce wymagane do wykonania pomiaru z przewodem 45 cm, który można rozszerzyć, Przewód połączeniowy typu Grove 20 cm
Wymiary: 24 x 20 x 9,8 mm
Masa: 29 g</t>
  </si>
  <si>
    <t>Czujnik tętna ludzkiego serca z klipem na ucho
Napięcie zasilania: od 3 V do 5 V
Pobór prądu: 6,5 mA
Długość przewodu do klipsa: 120 cm
Zakres pomiarowy: powyżej 30 uderzeń/min</t>
  </si>
  <si>
    <t>Spinki karoserii 6mm czarne (w opakowaniu 10 szt.)
rozmiar: 12,5 x 10,0 x 0,5 cm</t>
  </si>
  <si>
    <t>op</t>
  </si>
  <si>
    <t>Spinki do mocowania karoserii
Dedykowane do modeli w skali 1:8.
W zestawie: 12szt. Gumek, 20szt. spinek</t>
  </si>
  <si>
    <t>Nakrętka samokontrolująca w opakowaniu 10 szt.
Rodzaj: samokontrolująca / samohamowna
Rozmiar: M2.5
Wkładka: poliamidowa
Kolor wkładki: granatowy</t>
  </si>
  <si>
    <t>Rozdzielacz/przełącznik
Porty wejściowe (Input): 2xHDMI 2.0
Porty wyjściowe (Output): 2xHDMI 2.0
Wyjścia audio (Output): 2xSPDIF oraz 2xAUX
Zasilanie: poprzez dołączony kabel zasilajacy USB oraz dołączony zasilacz
Obsługa standardu HDMI 2.0 oraz HDMI 2.2
Wspierane rozdzielczości ULTRA HD 4K/60Hz, FULL HD 1080p, HD 720P oraz niższe
Obsługiwane formaty kolorów: Deep color 30bit, 36bit, 48bit, xYCC601, Adobe RGB, Adobe YCC601, xvYCC
Obsługiwane formaty audio: DTS-HD/Dolby-trueHD, LPCM 192kHz, DTS.
Funkcja wzmacniacza
Wejścia mogą być wybierane za pomocą pilota lub przycisku umieszczonego na urządzeniu.
Diody LED sygnalizujące aktualną pracę urządzenia
Cyfrowa transmisja - brak utraty jakości sygnału</t>
  </si>
  <si>
    <t>Ładowarka sieciowa GaN3 Pro 2x USB-C 2x USB-A 100W
Złącza USB-C - 2 szt., USB-A - 2 szt.
Moc 100 W
Prąd wyjściowy 3 A, 4,5 A, 5 A
Długość przewodu 1,5 m
Kolor Czarny
Kabel w zestawie Kabel zasilający
Dodatkowe informacje Możliwość ładowania czterech urządzeń jednocześnie, Power Delivery, Quick Charge
Dołączone akcesoria Kabel USB-C
gwarancja 24 miesięcy</t>
  </si>
  <si>
    <t>Powerbank 12000mAh 65W Niebieski
Pojemność nominalna 12 000 mAh
Rodzaj ogniwa Litowo-polimerowy
Ładowanie urządzeń ze złączem USB Typu-C
Rodzaje złączy USB Typu-C (In)
Liczba wyjść 2
Napięcie nominalne 5 V
Prąd wyjściowy 3 A, 3,25 A, 6 A
Łączna moc 65 W
Ładowanie bezprzewodowe Nie
Dodatkowe informacje Wbudowany wyświetlacz, Możliwość ładowania dwóch urządzeń jednocześnie, Zabezpieczenie termiczne (OTP), Zabezpieczenie przeciwprzepięciowe (OVP), Zabezpieczenie przed przeładowaniem
Dołączone akcesoria Kabel USB Typu-C - USB Typu-C
Kolor Niebieski
Gwarancja 12 miesięcy</t>
  </si>
  <si>
    <r>
      <t>Stabilizowany zasilacz sieciowy 12V / 5A
Wejście : 100~265V / 47/60 Hz AC
Wyjście : stabilizowane 12V
Natężenie : ciągłe 5A
Wymiary : 125 x 57 x 31,5 mm (</t>
    </r>
    <r>
      <rPr>
        <sz val="10"/>
        <color rgb="FF000000"/>
        <rFont val="Calibri"/>
        <family val="2"/>
        <charset val="238"/>
        <scheme val="minor"/>
      </rPr>
      <t>± 1,5 mm)</t>
    </r>
    <r>
      <rPr>
        <sz val="10"/>
        <color indexed="8"/>
        <rFont val="Calibri"/>
        <family val="2"/>
        <charset val="238"/>
        <scheme val="minor"/>
      </rPr>
      <t xml:space="preserve">
Waga (z kablami) : ~ 313 g</t>
    </r>
  </si>
  <si>
    <t xml:space="preserve"> Ładowarka Li-Pol / Li-Fe / Li-Ion / Ni-CD /Ni-MH z balanserem + zasilacz 230 V
apięcie pracy samej ładowarki: DC od 11 V do 18 V 
Moc wyjściowa: 
maks. moc ładowania 50 W
maks. moc rozładowywania 5 W 
Prąd ładowania: od 0,1 A do 5,0 A  
Prąd rozładowywania: od 0,1 A do 1,0 A 
Ilość obsługiwanych ogniw NiCD / NiMH: 1-15 
Ilość obsługiwanych cel Li-Po / Fe / Ion: 1-6 
Obsługiwane akumulatory Pb: od 2 V do 20 V 
Wbudowana pamięć ładowarki: maks. 5 pakietów 
Funkcja cyklowania pakietów 
4 przyciski programujące
Wymiary: 134 x 86 x 26 mm (± 1,5 mm)
Waga (bez przewodów): ~ 400 g 
Wbudowane gniazda:
gniazda do balancera: 2 s, 3 s, 4 s, 5 s, 6 s
gniazda pod wtyki Gold 4 mm  
gniazdo typu Jack (zasilanie 12 V DC) 
gniazdo pod opcjonalny sensor temperatury</t>
  </si>
  <si>
    <t>Moduł WEMOS D1 Uno R3 ESP8266 WiFi
napięcie zasilania: 5V do 18V (z gniazda DC)
napięcie zasilania z USB 5V
logika układu 3.3V
mikrokontroler ESP8266
pamięć Flash 4MB
10 wyjść PWM
11 wejść/wyjść cyfrowych I/O
1 wejście analogowe
obsługiwane interfejsy UART, SPI, I2C, 1-Wire
złącze micro USB
kompatybilny z: Arduino Uno R3, NodeMcu, środowiskiem ArduinoIDE (w repozytorium "ESP8266 Boards" należy wybrać płytkę "LOLIN(WeMos) D1 R1")
wymiary: 70mm x 55mm x 15mm (± 1,5 mm)</t>
  </si>
  <si>
    <t>Google wirtualnej rzeczywistości 128GB</t>
  </si>
  <si>
    <t>Kolor: jasny</t>
  </si>
  <si>
    <t>Przenośny dysk SSD 1TB USB 3.2 Gen.2 ciemny
Pojemność 1000 GB
Interfejs USB 3.2 Gen. 2
Złącza USB Type-C
Prędkość odczytu (maksymalna) 1050 MB/s
Prędkość zapisu (maksymalna) 1000 MB/s
Dodatkowe informacje Zwiększona odporność na drgania, 256-bitowe szyfrowanie danych AES, Odporność na wibracje i upadki, Odporność na zachlapanie, Wodoodporność, Kurzoodporność, Ochrona danych za pomocą klucza dostępu
Dołączone akcesoria Instrukcja obsługi, Kabel USB-C, Adapter USB-C na USB-A
Kolor ciemny
Gwarancja 60 miesięcy</t>
  </si>
  <si>
    <t>Kabel USB-C kątowy 90° PD 100W 0,5m
Typ produktu USB Typu-C - USB Typu-C
Zastosowanie Transmisja danych, Zasilający
Złącza kątowe Jedno
Złącze 1 USB Typu-C męskie
Złącze 2 USB Typu-C męskie
Standard USB 2.0
Przepustowość do 480 Mbit/s
Ekranowany Nie
Obsługiwane zasilanie do 100 W
Maks. Natężenie 5 A
Możliwość pracy dwukierunkowej (duplex) Tak
Długość ~ 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</si>
</sst>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Border="0" applyProtection="0"/>
  </cellStyleXfs>
  <cellXfs count="70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9" xfId="0" applyNumberFormat="1" applyFont="1" applyFill="1" applyBorder="1" applyAlignment="1" applyProtection="1">
      <alignment vertical="top"/>
    </xf>
    <xf numFmtId="44" fontId="2" fillId="2" borderId="9" xfId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top"/>
    </xf>
    <xf numFmtId="164" fontId="0" fillId="0" borderId="0" xfId="0" applyNumberFormat="1"/>
    <xf numFmtId="44" fontId="0" fillId="0" borderId="0" xfId="0" applyNumberFormat="1"/>
    <xf numFmtId="0" fontId="6" fillId="0" borderId="14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8" fillId="0" borderId="13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4" fontId="0" fillId="2" borderId="1" xfId="1" applyFont="1" applyFill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/>
    </xf>
    <xf numFmtId="9" fontId="0" fillId="2" borderId="1" xfId="0" applyNumberFormat="1" applyFill="1" applyBorder="1" applyAlignment="1" applyProtection="1">
      <alignment vertical="center"/>
      <protection locked="0"/>
    </xf>
    <xf numFmtId="44" fontId="0" fillId="0" borderId="1" xfId="0" applyNumberFormat="1" applyBorder="1" applyAlignment="1" applyProtection="1">
      <alignment vertical="center"/>
    </xf>
    <xf numFmtId="0" fontId="0" fillId="2" borderId="1" xfId="0" applyFill="1" applyBorder="1" applyAlignment="1" applyProtection="1">
      <alignment vertical="top"/>
      <protection locked="0"/>
    </xf>
    <xf numFmtId="0" fontId="6" fillId="0" borderId="1" xfId="0" applyFont="1" applyBorder="1" applyAlignment="1">
      <alignment wrapText="1"/>
    </xf>
    <xf numFmtId="0" fontId="6" fillId="0" borderId="14" xfId="2" applyFont="1" applyBorder="1" applyAlignment="1" applyProtection="1">
      <alignment wrapText="1"/>
    </xf>
    <xf numFmtId="0" fontId="6" fillId="0" borderId="14" xfId="2" applyFont="1" applyBorder="1" applyAlignment="1" applyProtection="1"/>
    <xf numFmtId="0" fontId="0" fillId="0" borderId="14" xfId="0" applyFont="1" applyBorder="1"/>
    <xf numFmtId="0" fontId="7" fillId="0" borderId="10" xfId="0" applyFont="1" applyBorder="1"/>
    <xf numFmtId="0" fontId="7" fillId="0" borderId="14" xfId="0" applyFont="1" applyBorder="1" applyAlignment="1"/>
    <xf numFmtId="0" fontId="0" fillId="0" borderId="10" xfId="0" applyBorder="1" applyAlignment="1" applyProtection="1">
      <alignment horizontal="center" vertical="center"/>
    </xf>
    <xf numFmtId="44" fontId="0" fillId="0" borderId="1" xfId="0" applyNumberForma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0" fillId="2" borderId="7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0" fillId="2" borderId="8" xfId="0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11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4" fontId="0" fillId="2" borderId="13" xfId="1" applyFont="1" applyFill="1" applyBorder="1" applyAlignment="1" applyProtection="1">
      <alignment horizontal="center" vertical="center"/>
      <protection locked="0"/>
    </xf>
    <xf numFmtId="44" fontId="0" fillId="2" borderId="14" xfId="1" applyFont="1" applyFill="1" applyBorder="1" applyAlignment="1" applyProtection="1">
      <alignment horizontal="center" vertical="center"/>
      <protection locked="0"/>
    </xf>
    <xf numFmtId="44" fontId="0" fillId="2" borderId="10" xfId="1" applyFont="1" applyFill="1" applyBorder="1" applyAlignment="1" applyProtection="1">
      <alignment horizontal="center" vertical="center"/>
      <protection locked="0"/>
    </xf>
    <xf numFmtId="44" fontId="0" fillId="0" borderId="13" xfId="1" applyFont="1" applyBorder="1" applyAlignment="1" applyProtection="1">
      <alignment horizontal="center" vertical="center"/>
    </xf>
    <xf numFmtId="44" fontId="0" fillId="0" borderId="14" xfId="1" applyFont="1" applyBorder="1" applyAlignment="1" applyProtection="1">
      <alignment horizontal="center" vertical="center"/>
    </xf>
    <xf numFmtId="44" fontId="0" fillId="0" borderId="10" xfId="1" applyFont="1" applyBorder="1" applyAlignment="1" applyProtection="1">
      <alignment horizontal="center" vertical="center"/>
    </xf>
    <xf numFmtId="9" fontId="0" fillId="2" borderId="13" xfId="0" applyNumberFormat="1" applyFill="1" applyBorder="1" applyAlignment="1" applyProtection="1">
      <alignment horizontal="center" vertical="center"/>
      <protection locked="0"/>
    </xf>
    <xf numFmtId="9" fontId="0" fillId="2" borderId="14" xfId="0" applyNumberFormat="1" applyFill="1" applyBorder="1" applyAlignment="1" applyProtection="1">
      <alignment horizontal="center" vertical="center"/>
      <protection locked="0"/>
    </xf>
    <xf numFmtId="9" fontId="0" fillId="2" borderId="10" xfId="0" applyNumberFormat="1" applyFill="1" applyBorder="1" applyAlignment="1" applyProtection="1">
      <alignment horizontal="center" vertical="center"/>
      <protection locked="0"/>
    </xf>
    <xf numFmtId="44" fontId="0" fillId="0" borderId="13" xfId="0" applyNumberFormat="1" applyBorder="1" applyAlignment="1" applyProtection="1">
      <alignment horizontal="center" vertical="center"/>
    </xf>
    <xf numFmtId="44" fontId="0" fillId="0" borderId="14" xfId="0" applyNumberFormat="1" applyBorder="1" applyAlignment="1" applyProtection="1">
      <alignment horizontal="center" vertical="center"/>
    </xf>
    <xf numFmtId="44" fontId="0" fillId="0" borderId="10" xfId="0" applyNumberFormat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</cellXfs>
  <cellStyles count="3">
    <cellStyle name="Excel Built-in Normal 1" xfId="2" xr:uid="{DF1FDED8-5954-47DC-B586-C9ADF219B207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topLeftCell="A10" zoomScaleNormal="100" workbookViewId="0">
      <selection activeCell="N27" sqref="N27"/>
    </sheetView>
  </sheetViews>
  <sheetFormatPr defaultRowHeight="15" x14ac:dyDescent="0.25"/>
  <cols>
    <col min="1" max="1" width="4" bestFit="1" customWidth="1"/>
    <col min="2" max="2" width="50.85546875" customWidth="1"/>
    <col min="3" max="3" width="7.140625" bestFit="1" customWidth="1"/>
    <col min="4" max="4" width="4.85546875" bestFit="1" customWidth="1"/>
    <col min="5" max="5" width="11.5703125" customWidth="1"/>
    <col min="10" max="10" width="16.42578125" customWidth="1"/>
    <col min="12" max="13" width="12.28515625" style="20" bestFit="1" customWidth="1"/>
    <col min="14" max="14" width="11.85546875" style="19" bestFit="1" customWidth="1"/>
  </cols>
  <sheetData>
    <row r="1" spans="1:10" ht="69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48" x14ac:dyDescent="0.25">
      <c r="A2" s="15" t="s">
        <v>1</v>
      </c>
      <c r="B2" s="16" t="s">
        <v>2</v>
      </c>
      <c r="C2" s="15" t="s">
        <v>3</v>
      </c>
      <c r="D2" s="15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4" t="s">
        <v>10</v>
      </c>
    </row>
    <row r="3" spans="1:10" x14ac:dyDescent="0.25">
      <c r="A3" s="45" t="s">
        <v>28</v>
      </c>
      <c r="B3" s="46"/>
      <c r="C3" s="46"/>
      <c r="D3" s="46"/>
      <c r="E3" s="47"/>
      <c r="F3" s="47"/>
      <c r="G3" s="47"/>
      <c r="H3" s="47"/>
      <c r="I3" s="47"/>
      <c r="J3" s="48"/>
    </row>
    <row r="4" spans="1:10" x14ac:dyDescent="0.25">
      <c r="A4" s="50">
        <v>1</v>
      </c>
      <c r="B4" s="25" t="s">
        <v>43</v>
      </c>
      <c r="C4" s="52" t="s">
        <v>15</v>
      </c>
      <c r="D4" s="52">
        <v>1</v>
      </c>
      <c r="E4" s="55"/>
      <c r="F4" s="58">
        <f t="shared" ref="F4" si="0">E4*D4</f>
        <v>0</v>
      </c>
      <c r="G4" s="61"/>
      <c r="H4" s="58">
        <f t="shared" ref="H4" si="1">F4*G4</f>
        <v>0</v>
      </c>
      <c r="I4" s="64">
        <f t="shared" ref="I4" si="2">F4+H4</f>
        <v>0</v>
      </c>
      <c r="J4" s="67"/>
    </row>
    <row r="5" spans="1:10" ht="51.75" x14ac:dyDescent="0.25">
      <c r="A5" s="51"/>
      <c r="B5" s="21" t="s">
        <v>16</v>
      </c>
      <c r="C5" s="53"/>
      <c r="D5" s="53"/>
      <c r="E5" s="56"/>
      <c r="F5" s="59"/>
      <c r="G5" s="62"/>
      <c r="H5" s="59"/>
      <c r="I5" s="65"/>
      <c r="J5" s="68"/>
    </row>
    <row r="6" spans="1:10" ht="26.25" x14ac:dyDescent="0.25">
      <c r="A6" s="51"/>
      <c r="B6" s="34" t="s">
        <v>17</v>
      </c>
      <c r="C6" s="53"/>
      <c r="D6" s="53"/>
      <c r="E6" s="56"/>
      <c r="F6" s="59"/>
      <c r="G6" s="62"/>
      <c r="H6" s="59"/>
      <c r="I6" s="65"/>
      <c r="J6" s="68"/>
    </row>
    <row r="7" spans="1:10" x14ac:dyDescent="0.25">
      <c r="A7" s="51"/>
      <c r="B7" s="35" t="s">
        <v>44</v>
      </c>
      <c r="C7" s="53"/>
      <c r="D7" s="53"/>
      <c r="E7" s="56"/>
      <c r="F7" s="59"/>
      <c r="G7" s="62"/>
      <c r="H7" s="59"/>
      <c r="I7" s="65"/>
      <c r="J7" s="68"/>
    </row>
    <row r="8" spans="1:10" x14ac:dyDescent="0.25">
      <c r="A8" s="51"/>
      <c r="B8" s="35" t="s">
        <v>18</v>
      </c>
      <c r="C8" s="53"/>
      <c r="D8" s="53"/>
      <c r="E8" s="56"/>
      <c r="F8" s="59"/>
      <c r="G8" s="62"/>
      <c r="H8" s="59"/>
      <c r="I8" s="65"/>
      <c r="J8" s="68"/>
    </row>
    <row r="9" spans="1:10" x14ac:dyDescent="0.25">
      <c r="A9" s="51"/>
      <c r="B9" s="35" t="s">
        <v>19</v>
      </c>
      <c r="C9" s="53"/>
      <c r="D9" s="53"/>
      <c r="E9" s="56"/>
      <c r="F9" s="59"/>
      <c r="G9" s="62"/>
      <c r="H9" s="59"/>
      <c r="I9" s="65"/>
      <c r="J9" s="68"/>
    </row>
    <row r="10" spans="1:10" x14ac:dyDescent="0.25">
      <c r="A10" s="51"/>
      <c r="B10" s="38" t="s">
        <v>20</v>
      </c>
      <c r="C10" s="53"/>
      <c r="D10" s="53"/>
      <c r="E10" s="56"/>
      <c r="F10" s="59"/>
      <c r="G10" s="62"/>
      <c r="H10" s="59"/>
      <c r="I10" s="65"/>
      <c r="J10" s="68"/>
    </row>
    <row r="11" spans="1:10" x14ac:dyDescent="0.25">
      <c r="A11" s="51"/>
      <c r="B11" s="34" t="s">
        <v>21</v>
      </c>
      <c r="C11" s="53"/>
      <c r="D11" s="53"/>
      <c r="E11" s="56"/>
      <c r="F11" s="59"/>
      <c r="G11" s="62"/>
      <c r="H11" s="59"/>
      <c r="I11" s="65"/>
      <c r="J11" s="68"/>
    </row>
    <row r="12" spans="1:10" x14ac:dyDescent="0.25">
      <c r="A12" s="51"/>
      <c r="B12" s="34" t="s">
        <v>22</v>
      </c>
      <c r="C12" s="53"/>
      <c r="D12" s="53"/>
      <c r="E12" s="56"/>
      <c r="F12" s="59"/>
      <c r="G12" s="62"/>
      <c r="H12" s="59"/>
      <c r="I12" s="65"/>
      <c r="J12" s="68"/>
    </row>
    <row r="13" spans="1:10" x14ac:dyDescent="0.25">
      <c r="A13" s="51"/>
      <c r="B13" s="36" t="s">
        <v>23</v>
      </c>
      <c r="C13" s="53"/>
      <c r="D13" s="53"/>
      <c r="E13" s="56"/>
      <c r="F13" s="59"/>
      <c r="G13" s="62"/>
      <c r="H13" s="59"/>
      <c r="I13" s="65"/>
      <c r="J13" s="68"/>
    </row>
    <row r="14" spans="1:10" x14ac:dyDescent="0.25">
      <c r="A14" s="51"/>
      <c r="B14" s="34" t="s">
        <v>24</v>
      </c>
      <c r="C14" s="53"/>
      <c r="D14" s="53"/>
      <c r="E14" s="56"/>
      <c r="F14" s="59"/>
      <c r="G14" s="62"/>
      <c r="H14" s="59"/>
      <c r="I14" s="65"/>
      <c r="J14" s="68"/>
    </row>
    <row r="15" spans="1:10" ht="26.25" x14ac:dyDescent="0.25">
      <c r="A15" s="51"/>
      <c r="B15" s="34" t="s">
        <v>25</v>
      </c>
      <c r="C15" s="53"/>
      <c r="D15" s="53"/>
      <c r="E15" s="56"/>
      <c r="F15" s="59"/>
      <c r="G15" s="62"/>
      <c r="H15" s="59"/>
      <c r="I15" s="65"/>
      <c r="J15" s="68"/>
    </row>
    <row r="16" spans="1:10" x14ac:dyDescent="0.25">
      <c r="A16" s="51"/>
      <c r="B16" s="37" t="s">
        <v>27</v>
      </c>
      <c r="C16" s="54"/>
      <c r="D16" s="54"/>
      <c r="E16" s="57"/>
      <c r="F16" s="60"/>
      <c r="G16" s="63"/>
      <c r="H16" s="60"/>
      <c r="I16" s="66"/>
      <c r="J16" s="69"/>
    </row>
    <row r="17" spans="1:10" ht="15.75" thickBot="1" x14ac:dyDescent="0.3">
      <c r="A17" s="18"/>
      <c r="B17" s="42" t="s">
        <v>11</v>
      </c>
      <c r="C17" s="43"/>
      <c r="D17" s="43"/>
      <c r="E17" s="44"/>
      <c r="F17" s="13">
        <f>SUM(F4:F4)</f>
        <v>0</v>
      </c>
      <c r="G17" s="1"/>
      <c r="H17" s="1"/>
      <c r="I17" s="12">
        <f>SUM(I4:I4)</f>
        <v>0</v>
      </c>
      <c r="J17" s="2"/>
    </row>
    <row r="18" spans="1:10" ht="33.75" customHeight="1" x14ac:dyDescent="0.25">
      <c r="B18" s="41" t="s">
        <v>12</v>
      </c>
      <c r="C18" s="41"/>
      <c r="D18" s="41"/>
      <c r="E18" s="41"/>
      <c r="F18" s="41"/>
      <c r="G18" s="41"/>
      <c r="H18" s="41"/>
      <c r="I18" s="41"/>
      <c r="J18" s="41"/>
    </row>
    <row r="19" spans="1:10" x14ac:dyDescent="0.25">
      <c r="B19" s="3"/>
      <c r="C19" s="4"/>
      <c r="D19" s="5"/>
      <c r="E19" s="3"/>
      <c r="F19" s="3"/>
      <c r="G19" s="3"/>
      <c r="H19" s="3"/>
      <c r="I19" s="3"/>
      <c r="J19" s="3"/>
    </row>
    <row r="20" spans="1:10" x14ac:dyDescent="0.25">
      <c r="B20" s="3"/>
      <c r="C20" s="4"/>
      <c r="D20" s="5"/>
      <c r="E20" s="3"/>
      <c r="F20" s="3"/>
      <c r="G20" s="3"/>
      <c r="H20" s="3"/>
      <c r="I20" s="3"/>
      <c r="J20" s="3"/>
    </row>
    <row r="21" spans="1:10" x14ac:dyDescent="0.25">
      <c r="B21" s="6"/>
      <c r="C21" s="7"/>
      <c r="D21" s="8"/>
      <c r="F21" t="s">
        <v>13</v>
      </c>
    </row>
    <row r="22" spans="1:10" x14ac:dyDescent="0.25">
      <c r="A22" s="9"/>
      <c r="B22" s="10"/>
      <c r="C22" s="11"/>
      <c r="D22" s="11"/>
      <c r="E22" s="10"/>
      <c r="F22" s="6" t="s">
        <v>14</v>
      </c>
      <c r="G22" s="7"/>
      <c r="H22" s="7"/>
      <c r="I22" s="7"/>
    </row>
    <row r="26" spans="1:10" ht="48" x14ac:dyDescent="0.25">
      <c r="A26" s="15" t="s">
        <v>1</v>
      </c>
      <c r="B26" s="16" t="s">
        <v>2</v>
      </c>
      <c r="C26" s="15" t="s">
        <v>3</v>
      </c>
      <c r="D26" s="15" t="s">
        <v>4</v>
      </c>
      <c r="E26" s="17" t="s">
        <v>5</v>
      </c>
      <c r="F26" s="17" t="s">
        <v>6</v>
      </c>
      <c r="G26" s="17" t="s">
        <v>7</v>
      </c>
      <c r="H26" s="17" t="s">
        <v>8</v>
      </c>
      <c r="I26" s="17" t="s">
        <v>9</v>
      </c>
      <c r="J26" s="14" t="s">
        <v>10</v>
      </c>
    </row>
    <row r="27" spans="1:10" x14ac:dyDescent="0.25">
      <c r="A27" s="45" t="s">
        <v>26</v>
      </c>
      <c r="B27" s="46"/>
      <c r="C27" s="46"/>
      <c r="D27" s="46"/>
      <c r="E27" s="47"/>
      <c r="F27" s="47"/>
      <c r="G27" s="47"/>
      <c r="H27" s="47"/>
      <c r="I27" s="47"/>
      <c r="J27" s="48"/>
    </row>
    <row r="28" spans="1:10" ht="178.5" x14ac:dyDescent="0.25">
      <c r="A28" s="26">
        <v>1</v>
      </c>
      <c r="B28" s="27" t="s">
        <v>45</v>
      </c>
      <c r="C28" s="22" t="s">
        <v>15</v>
      </c>
      <c r="D28" s="22">
        <v>2</v>
      </c>
      <c r="E28" s="28"/>
      <c r="F28" s="29">
        <f t="shared" ref="F28:F29" si="3">E28*D28</f>
        <v>0</v>
      </c>
      <c r="G28" s="30"/>
      <c r="H28" s="29">
        <f t="shared" ref="H28:H29" si="4">F28*G28</f>
        <v>0</v>
      </c>
      <c r="I28" s="31">
        <f t="shared" ref="I28:I29" si="5">F28+H28</f>
        <v>0</v>
      </c>
      <c r="J28" s="32"/>
    </row>
    <row r="29" spans="1:10" ht="127.5" x14ac:dyDescent="0.25">
      <c r="A29" s="26">
        <v>2</v>
      </c>
      <c r="B29" s="27" t="s">
        <v>29</v>
      </c>
      <c r="C29" s="22" t="s">
        <v>15</v>
      </c>
      <c r="D29" s="22">
        <v>20</v>
      </c>
      <c r="E29" s="28"/>
      <c r="F29" s="29">
        <f t="shared" si="3"/>
        <v>0</v>
      </c>
      <c r="G29" s="30"/>
      <c r="H29" s="29">
        <f t="shared" si="4"/>
        <v>0</v>
      </c>
      <c r="I29" s="31">
        <f t="shared" si="5"/>
        <v>0</v>
      </c>
      <c r="J29" s="32"/>
    </row>
    <row r="30" spans="1:10" ht="165.75" x14ac:dyDescent="0.25">
      <c r="A30" s="26">
        <v>3</v>
      </c>
      <c r="B30" s="27" t="s">
        <v>30</v>
      </c>
      <c r="C30" s="22" t="s">
        <v>15</v>
      </c>
      <c r="D30" s="22">
        <v>20</v>
      </c>
      <c r="E30" s="28"/>
      <c r="F30" s="29">
        <f t="shared" ref="F30:F42" si="6">E30*D30</f>
        <v>0</v>
      </c>
      <c r="G30" s="30"/>
      <c r="H30" s="29">
        <f t="shared" ref="H30:H42" si="7">F30*G30</f>
        <v>0</v>
      </c>
      <c r="I30" s="31">
        <f t="shared" ref="I30:I42" si="8">F30+H30</f>
        <v>0</v>
      </c>
      <c r="J30" s="32"/>
    </row>
    <row r="31" spans="1:10" ht="115.5" x14ac:dyDescent="0.25">
      <c r="A31" s="26">
        <v>4</v>
      </c>
      <c r="B31" s="33" t="s">
        <v>31</v>
      </c>
      <c r="C31" s="22" t="s">
        <v>15</v>
      </c>
      <c r="D31" s="22">
        <v>2</v>
      </c>
      <c r="E31" s="28"/>
      <c r="F31" s="29">
        <f t="shared" si="6"/>
        <v>0</v>
      </c>
      <c r="G31" s="30"/>
      <c r="H31" s="29">
        <f t="shared" si="7"/>
        <v>0</v>
      </c>
      <c r="I31" s="31">
        <f t="shared" si="8"/>
        <v>0</v>
      </c>
      <c r="J31" s="32"/>
    </row>
    <row r="32" spans="1:10" ht="64.5" x14ac:dyDescent="0.25">
      <c r="A32" s="26">
        <v>5</v>
      </c>
      <c r="B32" s="33" t="s">
        <v>32</v>
      </c>
      <c r="C32" s="22" t="s">
        <v>15</v>
      </c>
      <c r="D32" s="22">
        <v>2</v>
      </c>
      <c r="E32" s="23"/>
      <c r="F32" s="29">
        <f t="shared" si="6"/>
        <v>0</v>
      </c>
      <c r="G32" s="30"/>
      <c r="H32" s="29">
        <f t="shared" si="7"/>
        <v>0</v>
      </c>
      <c r="I32" s="31">
        <f t="shared" si="8"/>
        <v>0</v>
      </c>
      <c r="J32" s="24"/>
    </row>
    <row r="33" spans="1:10" ht="26.25" x14ac:dyDescent="0.25">
      <c r="A33" s="26">
        <v>6</v>
      </c>
      <c r="B33" s="33" t="s">
        <v>33</v>
      </c>
      <c r="C33" s="22" t="s">
        <v>34</v>
      </c>
      <c r="D33" s="22">
        <v>2</v>
      </c>
      <c r="E33" s="23"/>
      <c r="F33" s="29">
        <f t="shared" si="6"/>
        <v>0</v>
      </c>
      <c r="G33" s="30"/>
      <c r="H33" s="29">
        <f t="shared" si="7"/>
        <v>0</v>
      </c>
      <c r="I33" s="31">
        <f t="shared" si="8"/>
        <v>0</v>
      </c>
      <c r="J33" s="24"/>
    </row>
    <row r="34" spans="1:10" ht="39" x14ac:dyDescent="0.25">
      <c r="A34" s="26">
        <v>7</v>
      </c>
      <c r="B34" s="33" t="s">
        <v>35</v>
      </c>
      <c r="C34" s="22" t="s">
        <v>34</v>
      </c>
      <c r="D34" s="22">
        <v>2</v>
      </c>
      <c r="E34" s="23"/>
      <c r="F34" s="29">
        <f t="shared" si="6"/>
        <v>0</v>
      </c>
      <c r="G34" s="30"/>
      <c r="H34" s="29">
        <f t="shared" si="7"/>
        <v>0</v>
      </c>
      <c r="I34" s="31">
        <f t="shared" si="8"/>
        <v>0</v>
      </c>
      <c r="J34" s="24"/>
    </row>
    <row r="35" spans="1:10" ht="64.5" x14ac:dyDescent="0.25">
      <c r="A35" s="26">
        <v>8</v>
      </c>
      <c r="B35" s="33" t="s">
        <v>36</v>
      </c>
      <c r="C35" s="22" t="s">
        <v>34</v>
      </c>
      <c r="D35" s="22">
        <v>5</v>
      </c>
      <c r="E35" s="23"/>
      <c r="F35" s="29">
        <f t="shared" si="6"/>
        <v>0</v>
      </c>
      <c r="G35" s="30"/>
      <c r="H35" s="29">
        <f t="shared" si="7"/>
        <v>0</v>
      </c>
      <c r="I35" s="31">
        <f t="shared" si="8"/>
        <v>0</v>
      </c>
      <c r="J35" s="24"/>
    </row>
    <row r="36" spans="1:10" ht="230.25" x14ac:dyDescent="0.25">
      <c r="A36" s="26">
        <v>9</v>
      </c>
      <c r="B36" s="33" t="s">
        <v>37</v>
      </c>
      <c r="C36" s="22" t="s">
        <v>15</v>
      </c>
      <c r="D36" s="22">
        <v>1</v>
      </c>
      <c r="E36" s="23"/>
      <c r="F36" s="29">
        <f t="shared" si="6"/>
        <v>0</v>
      </c>
      <c r="G36" s="30"/>
      <c r="H36" s="29">
        <f t="shared" si="7"/>
        <v>0</v>
      </c>
      <c r="I36" s="31">
        <f t="shared" si="8"/>
        <v>0</v>
      </c>
      <c r="J36" s="24"/>
    </row>
    <row r="37" spans="1:10" ht="141" x14ac:dyDescent="0.25">
      <c r="A37" s="26">
        <v>10</v>
      </c>
      <c r="B37" s="33" t="s">
        <v>38</v>
      </c>
      <c r="C37" s="22" t="s">
        <v>15</v>
      </c>
      <c r="D37" s="22">
        <v>2</v>
      </c>
      <c r="E37" s="23"/>
      <c r="F37" s="29">
        <f t="shared" si="6"/>
        <v>0</v>
      </c>
      <c r="G37" s="30"/>
      <c r="H37" s="29">
        <f t="shared" si="7"/>
        <v>0</v>
      </c>
      <c r="I37" s="31">
        <f t="shared" si="8"/>
        <v>0</v>
      </c>
      <c r="J37" s="24"/>
    </row>
    <row r="38" spans="1:10" ht="217.5" x14ac:dyDescent="0.25">
      <c r="A38" s="26">
        <v>11</v>
      </c>
      <c r="B38" s="33" t="s">
        <v>39</v>
      </c>
      <c r="C38" s="22" t="s">
        <v>15</v>
      </c>
      <c r="D38" s="22">
        <v>2</v>
      </c>
      <c r="E38" s="23"/>
      <c r="F38" s="29">
        <f t="shared" si="6"/>
        <v>0</v>
      </c>
      <c r="G38" s="30"/>
      <c r="H38" s="29">
        <f t="shared" si="7"/>
        <v>0</v>
      </c>
      <c r="I38" s="31">
        <f t="shared" si="8"/>
        <v>0</v>
      </c>
      <c r="J38" s="24"/>
    </row>
    <row r="39" spans="1:10" ht="77.25" x14ac:dyDescent="0.25">
      <c r="A39" s="26">
        <v>12</v>
      </c>
      <c r="B39" s="33" t="s">
        <v>40</v>
      </c>
      <c r="C39" s="22" t="s">
        <v>15</v>
      </c>
      <c r="D39" s="22">
        <v>6</v>
      </c>
      <c r="E39" s="23"/>
      <c r="F39" s="29">
        <f t="shared" si="6"/>
        <v>0</v>
      </c>
      <c r="G39" s="30"/>
      <c r="H39" s="29">
        <f t="shared" si="7"/>
        <v>0</v>
      </c>
      <c r="I39" s="31">
        <f t="shared" si="8"/>
        <v>0</v>
      </c>
      <c r="J39" s="24"/>
    </row>
    <row r="40" spans="1:10" ht="268.5" x14ac:dyDescent="0.25">
      <c r="A40" s="26">
        <v>13</v>
      </c>
      <c r="B40" s="33" t="s">
        <v>41</v>
      </c>
      <c r="C40" s="22" t="s">
        <v>15</v>
      </c>
      <c r="D40" s="22">
        <v>6</v>
      </c>
      <c r="E40" s="23"/>
      <c r="F40" s="29">
        <f t="shared" si="6"/>
        <v>0</v>
      </c>
      <c r="G40" s="30"/>
      <c r="H40" s="29">
        <f t="shared" si="7"/>
        <v>0</v>
      </c>
      <c r="I40" s="31">
        <f t="shared" si="8"/>
        <v>0</v>
      </c>
      <c r="J40" s="24"/>
    </row>
    <row r="41" spans="1:10" ht="192" x14ac:dyDescent="0.25">
      <c r="A41" s="26">
        <v>14</v>
      </c>
      <c r="B41" s="33" t="s">
        <v>42</v>
      </c>
      <c r="C41" s="22" t="s">
        <v>15</v>
      </c>
      <c r="D41" s="22">
        <v>20</v>
      </c>
      <c r="E41" s="23"/>
      <c r="F41" s="29">
        <f t="shared" si="6"/>
        <v>0</v>
      </c>
      <c r="G41" s="30"/>
      <c r="H41" s="29">
        <f t="shared" si="7"/>
        <v>0</v>
      </c>
      <c r="I41" s="31">
        <f t="shared" si="8"/>
        <v>0</v>
      </c>
      <c r="J41" s="24"/>
    </row>
    <row r="42" spans="1:10" ht="166.5" x14ac:dyDescent="0.25">
      <c r="A42" s="39">
        <v>15</v>
      </c>
      <c r="B42" s="33" t="s">
        <v>46</v>
      </c>
      <c r="C42" s="22" t="s">
        <v>15</v>
      </c>
      <c r="D42" s="22">
        <v>3</v>
      </c>
      <c r="E42" s="23"/>
      <c r="F42" s="29">
        <f t="shared" si="6"/>
        <v>0</v>
      </c>
      <c r="G42" s="30"/>
      <c r="H42" s="29">
        <f t="shared" si="7"/>
        <v>0</v>
      </c>
      <c r="I42" s="40">
        <f t="shared" si="8"/>
        <v>0</v>
      </c>
      <c r="J42" s="24"/>
    </row>
    <row r="43" spans="1:10" ht="15.75" thickBot="1" x14ac:dyDescent="0.3">
      <c r="A43" s="18"/>
      <c r="B43" s="42" t="s">
        <v>11</v>
      </c>
      <c r="C43" s="43"/>
      <c r="D43" s="43"/>
      <c r="E43" s="44"/>
      <c r="F43" s="13">
        <f>SUM(F28:F41)</f>
        <v>0</v>
      </c>
      <c r="G43" s="1"/>
      <c r="H43" s="1"/>
      <c r="I43" s="12">
        <f>SUM(I28:I41)</f>
        <v>0</v>
      </c>
      <c r="J43" s="2"/>
    </row>
    <row r="44" spans="1:10" ht="42.75" customHeight="1" x14ac:dyDescent="0.25">
      <c r="B44" s="41" t="s">
        <v>12</v>
      </c>
      <c r="C44" s="41"/>
      <c r="D44" s="41"/>
      <c r="E44" s="41"/>
      <c r="F44" s="41"/>
      <c r="G44" s="41"/>
      <c r="H44" s="41"/>
      <c r="I44" s="41"/>
      <c r="J44" s="41"/>
    </row>
    <row r="45" spans="1:10" x14ac:dyDescent="0.25">
      <c r="B45" s="3"/>
      <c r="C45" s="4"/>
      <c r="D45" s="5"/>
      <c r="E45" s="3"/>
      <c r="F45" s="3"/>
      <c r="G45" s="3"/>
      <c r="H45" s="3"/>
      <c r="I45" s="3"/>
      <c r="J45" s="3"/>
    </row>
    <row r="46" spans="1:10" x14ac:dyDescent="0.25">
      <c r="B46" s="3"/>
      <c r="C46" s="4"/>
      <c r="D46" s="5"/>
      <c r="E46" s="3"/>
      <c r="F46" s="3"/>
      <c r="G46" s="3"/>
      <c r="H46" s="3"/>
      <c r="I46" s="3"/>
      <c r="J46" s="3"/>
    </row>
    <row r="47" spans="1:10" x14ac:dyDescent="0.25">
      <c r="B47" s="6"/>
      <c r="C47" s="7"/>
      <c r="D47" s="8"/>
      <c r="F47" t="s">
        <v>13</v>
      </c>
    </row>
    <row r="48" spans="1:10" x14ac:dyDescent="0.25">
      <c r="A48" s="9"/>
      <c r="B48" s="10"/>
      <c r="C48" s="11"/>
      <c r="D48" s="11"/>
      <c r="E48" s="10"/>
      <c r="F48" s="6" t="s">
        <v>14</v>
      </c>
      <c r="G48" s="7"/>
      <c r="H48" s="7"/>
      <c r="I48" s="7"/>
    </row>
  </sheetData>
  <mergeCells count="16">
    <mergeCell ref="B44:J44"/>
    <mergeCell ref="B43:E43"/>
    <mergeCell ref="A27:J27"/>
    <mergeCell ref="A1:J1"/>
    <mergeCell ref="A3:J3"/>
    <mergeCell ref="B17:E17"/>
    <mergeCell ref="B18:J18"/>
    <mergeCell ref="A4:A16"/>
    <mergeCell ref="C4:C16"/>
    <mergeCell ref="D4:D16"/>
    <mergeCell ref="E4:E16"/>
    <mergeCell ref="F4:F16"/>
    <mergeCell ref="G4:G16"/>
    <mergeCell ref="H4:H16"/>
    <mergeCell ref="I4:I16"/>
    <mergeCell ref="J4:J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a</cp:lastModifiedBy>
  <cp:lastPrinted>2022-03-11T09:14:23Z</cp:lastPrinted>
  <dcterms:created xsi:type="dcterms:W3CDTF">2022-03-10T13:47:34Z</dcterms:created>
  <dcterms:modified xsi:type="dcterms:W3CDTF">2024-11-20T08:14:50Z</dcterms:modified>
</cp:coreProperties>
</file>