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4415" windowHeight="6480" tabRatio="696" activeTab="0"/>
  </bookViews>
  <sheets>
    <sheet name="przedmiar robót" sheetId="1" r:id="rId1"/>
    <sheet name="kosztorys inwestorski" sheetId="2" r:id="rId2"/>
    <sheet name="kosztorys ofertowy" sheetId="3" r:id="rId3"/>
  </sheets>
  <definedNames>
    <definedName name="_xlfn.BAHTTEXT" hidden="1">#NAME?</definedName>
    <definedName name="_xlnm.Print_Area" localSheetId="1">'kosztorys inwestorski'!$A$1:$H$30</definedName>
    <definedName name="_xlnm.Print_Area" localSheetId="2">'kosztorys ofertowy'!$A$1:$G$36</definedName>
    <definedName name="_xlnm.Print_Area" localSheetId="0">'przedmiar robót'!$A$1:$E$24</definedName>
  </definedNames>
  <calcPr fullCalcOnLoad="1"/>
</workbook>
</file>

<file path=xl/sharedStrings.xml><?xml version="1.0" encoding="utf-8"?>
<sst xmlns="http://schemas.openxmlformats.org/spreadsheetml/2006/main" count="111" uniqueCount="64">
  <si>
    <t>PRZEDMIAR ROBÓT</t>
  </si>
  <si>
    <t>lp.</t>
  </si>
  <si>
    <t>Podstawa</t>
  </si>
  <si>
    <t xml:space="preserve">Opis </t>
  </si>
  <si>
    <t>j.m.</t>
  </si>
  <si>
    <t>ilość</t>
  </si>
  <si>
    <t>mb</t>
  </si>
  <si>
    <r>
      <t>m</t>
    </r>
    <r>
      <rPr>
        <b/>
        <vertAlign val="superscript"/>
        <sz val="9"/>
        <rFont val="Arial CE"/>
        <family val="2"/>
      </rPr>
      <t>2</t>
    </r>
  </si>
  <si>
    <r>
      <t>m</t>
    </r>
    <r>
      <rPr>
        <b/>
        <vertAlign val="superscript"/>
        <sz val="9"/>
        <rFont val="Arial CE"/>
        <family val="2"/>
      </rPr>
      <t>3</t>
    </r>
  </si>
  <si>
    <t>ha</t>
  </si>
  <si>
    <t>D-01.01.01</t>
  </si>
  <si>
    <t>D-08.01.01</t>
  </si>
  <si>
    <t>m</t>
  </si>
  <si>
    <t>D-02.01.01</t>
  </si>
  <si>
    <r>
      <t>m</t>
    </r>
    <r>
      <rPr>
        <b/>
        <vertAlign val="superscript"/>
        <sz val="9"/>
        <rFont val="Arial"/>
        <family val="2"/>
      </rPr>
      <t>3</t>
    </r>
  </si>
  <si>
    <t>D-04.01.01</t>
  </si>
  <si>
    <t>ROBOTY  PRZYGOTOWAWCZE Kod CPV 45100000-8</t>
  </si>
  <si>
    <t>ROBOTY ZIEMNE  Kod CPV 45100000-8</t>
  </si>
  <si>
    <t>ELEMENTY ULIC   Kod CPV 45233000-0</t>
  </si>
  <si>
    <t>D-04.05.01</t>
  </si>
  <si>
    <t>D-04.04.03</t>
  </si>
  <si>
    <t>ROBOTY WYKOŃCZENIOWE Kod CPV 45230000-9</t>
  </si>
  <si>
    <t>D-06.02.01</t>
  </si>
  <si>
    <t>Wykonanie nawierzchni z kostki brukowej betonowej, kolor czerwony, wibroprasowanej grubości 8cm na podsypce cementowo-piaskowej.</t>
  </si>
  <si>
    <t>Wykonanie nawierzchni z kostki brukowej betonowej, kolor szary, wibroprasowanej grubości 8cm na podsypce cementowo-piaskowej.</t>
  </si>
  <si>
    <t>D-05.03.23</t>
  </si>
  <si>
    <t>PODBUDOWA I NAWIERZCHNIA   Kod CPV 45233000-9</t>
  </si>
  <si>
    <t>KOSZTORYS INWESTORSKI UPROSZCZONY</t>
  </si>
  <si>
    <t>Krot.</t>
  </si>
  <si>
    <t>cena jedn.</t>
  </si>
  <si>
    <t>Wartość netto</t>
  </si>
  <si>
    <r>
      <t>m</t>
    </r>
    <r>
      <rPr>
        <b/>
        <vertAlign val="superscript"/>
        <sz val="9"/>
        <rFont val="Arial"/>
        <family val="2"/>
      </rPr>
      <t>2</t>
    </r>
  </si>
  <si>
    <t>ROBOTY WYKOŃCZENIOWE  Kod CPV 45233000-9</t>
  </si>
  <si>
    <t>ELEMENTY ULIC Kod CPV 45233000-0</t>
  </si>
  <si>
    <t>Wartość brutto</t>
  </si>
  <si>
    <t>Roboty pomiarowe przy powierzchniowych robotach ziemnych (koryta pod nawierzchnie placów postojowych)</t>
  </si>
  <si>
    <t>Profilowanie i zagęszczanie podłoża pod warstwy konstrukcyjne nawierzchni wykonane mechanicznie w gruncie kat. III.</t>
  </si>
  <si>
    <t>D-01.02.04</t>
  </si>
  <si>
    <t>Zagospodarowanie terenu przed remizą strażacką wraz z wjazdem dla pojazdów Ochotniczej Straży Pożarnej w m. Stara Słupia</t>
  </si>
  <si>
    <t>D-08.03.01</t>
  </si>
  <si>
    <t>Ustawienie obrzeży betonowych o wymiarach 8x30cm na ławie z oporem z betonu C8/10 , spoiny wypełnione zaprawą cementową.</t>
  </si>
  <si>
    <t>Ustawienie krawężnika betonowego o wym. 15x30x100cm wraz z wykonaniem ławy z oporem z betonu C8/10.</t>
  </si>
  <si>
    <t>Wykonanie murków czołowych oraz innych prostych elementów z betonu C25/30 wraz z wykonaniem deskowania . obudowa wlotów przepustów, dla rur 30cm, ścianki czołowe o wymiarach 1,6x1,2x0,15cm.</t>
  </si>
  <si>
    <t>D-05.02.01</t>
  </si>
  <si>
    <t>Uzupełnienie poboczy materiałem kamiennym frakcji 0-31 wraz z zagęszczeniem śr. gr. 10 cm</t>
  </si>
  <si>
    <t>Rozebranie nawierzchni z betonu asfaltowego , grubość nawierzchni 4cm ,
z odwozem materiałów z rozbiórki na odl. 5km.</t>
  </si>
  <si>
    <t>Rozebranie nawierzchni z kruszywa kamiennego , grubość nawierzchni 15cm,
z odwozem materiałów z rozbiórki na odl. 5km.</t>
  </si>
  <si>
    <t>Rozebranie przepustów z rur betonowych 40cm , z odwozem materiałów
z rozbiórki na odl. 5km.</t>
  </si>
  <si>
    <t>Podatek VAT 23%</t>
  </si>
  <si>
    <t>Pieczęć oferenta</t>
  </si>
  <si>
    <t>Data   ........…………..................</t>
  </si>
  <si>
    <t>KOSZTORYS OFERTOWY</t>
  </si>
  <si>
    <t>Wartość
netto</t>
  </si>
  <si>
    <t>Razem (netto)</t>
  </si>
  <si>
    <r>
      <t xml:space="preserve">Vat  </t>
    </r>
    <r>
      <rPr>
        <sz val="10"/>
        <rFont val="Arial"/>
        <family val="2"/>
      </rPr>
      <t>.......  %</t>
    </r>
  </si>
  <si>
    <t>Ogółem (brutto)</t>
  </si>
  <si>
    <r>
      <t xml:space="preserve">Słownie (netto)   </t>
    </r>
    <r>
      <rPr>
        <sz val="10"/>
        <rFont val="Times New Roman CE"/>
        <family val="1"/>
      </rPr>
      <t xml:space="preserve"> ...................................................................................................................................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</si>
  <si>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</t>
  </si>
  <si>
    <t>Zagospodarowanie terenu przed remizą strażacką wraz z wjazdem dla pojazdów Ochotniczej Straży
Pożarnej w m. Stara Słupia</t>
  </si>
  <si>
    <t>Wykonanie dolnej warstwy podbudowy z kruszywa związanego cementem o wytrzymałości , klasa Rc=3/4MPa , z dowozem samochodami , pielęgnacja podbudowy przez posypanie piaskiem i polewanie wodą, grubość warstwy po zagęszczeniu 20cm.</t>
  </si>
  <si>
    <t>Wykonanie górnej warstwy podbudowy z kruszywa łamanego stabilizowanego mechanicznie (0-63mm) - warstwa grubości po zagęszczeniu 20cm.</t>
  </si>
  <si>
    <t>Wykonanie wykopów w gruncie kat III z transportem urobku samochodami na odl. do 3km. ( roboty wykonywane w 95% mechanicznie , 5% ręcznie ) - zdjęcie warstwy humusu , korytowanie pod warstwy konstrukcyjne , renowacja przydrożnego rowu.</t>
  </si>
  <si>
    <t>Wykonanie przepustu z rur HDPE 40cm na ławie z kruszywa łamanego , rury przepustu o sztywności obwodowej min. SN8.</t>
  </si>
  <si>
    <r>
      <t xml:space="preserve">słownie: (netto) trzydzieści sześć tysięcy dwieście czterdzieści dziewięć zł  </t>
    </r>
    <r>
      <rPr>
        <b/>
        <vertAlign val="superscript"/>
        <sz val="10"/>
        <rFont val="Arial"/>
        <family val="2"/>
      </rPr>
      <t>54</t>
    </r>
    <r>
      <rPr>
        <b/>
        <sz val="10"/>
        <rFont val="Arial"/>
        <family val="2"/>
      </rPr>
      <t>/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 zł</t>
    </r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</si>
</sst>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0"/>
    <numFmt numFmtId="167" formatCode="0.00000000"/>
    <numFmt numFmtId="168" formatCode="0.000000000"/>
    <numFmt numFmtId="169" formatCode="0.000000"/>
    <numFmt numFmtId="170" formatCode="0.00000"/>
    <numFmt numFmtId="171" formatCode="0.0000"/>
    <numFmt numFmtId="172" formatCode="0.0E+00;\ᦼ"/>
    <numFmt numFmtId="173" formatCode="#,##0.00\ &quot;zł&quot;"/>
    <numFmt numFmtId="174" formatCode="#,##0.000_ ;\-#,##0.000\ "/>
    <numFmt numFmtId="175" formatCode="#,##0.00_ ;\-#,##0.00\ "/>
    <numFmt numFmtId="176" formatCode="#,##0.0000_ ;\-#,##0.0000\ "/>
    <numFmt numFmtId="177" formatCode="#,##0.00000_ ;\-#,##0.00000\ "/>
    <numFmt numFmtId="178" formatCode="_-* #,##0.0\ _z_ł_-;\-* #,##0.0\ _z_ł_-;_-* &quot;-&quot;??\ _z_ł_-;_-@_-"/>
    <numFmt numFmtId="179" formatCode="_-* #,##0\ _z_ł_-;\-* #,##0\ _z_ł_-;_-* &quot;-&quot;??\ _z_ł_-;_-@_-"/>
    <numFmt numFmtId="180" formatCode="_-* #,##0.0000\ &quot;zł&quot;_-;\-* #,##0.0000\ &quot;zł&quot;_-;_-* &quot;-&quot;????\ &quot;zł&quot;_-;_-@_-"/>
    <numFmt numFmtId="181" formatCode="#,##0.000\ &quot;zł&quot;"/>
    <numFmt numFmtId="182" formatCode="#,##0.0_ ;\-#,##0.0\ "/>
    <numFmt numFmtId="183" formatCode="#,##0_ ;\-#,##0\ "/>
    <numFmt numFmtId="184" formatCode="#,##0.000000_ ;\-#,##0.000000\ "/>
    <numFmt numFmtId="185" formatCode="#,##0.0000000_ ;\-#,##0.0000000\ "/>
    <numFmt numFmtId="186" formatCode="0.000E+00"/>
    <numFmt numFmtId="187" formatCode="0.0000E+00"/>
    <numFmt numFmtId="188" formatCode="0.00000E+00"/>
    <numFmt numFmtId="189" formatCode="0.000000E+00"/>
    <numFmt numFmtId="190" formatCode="0.0E+00"/>
    <numFmt numFmtId="191" formatCode="0E+00"/>
    <numFmt numFmtId="192" formatCode="0.0000000E+00"/>
    <numFmt numFmtId="193" formatCode="0.00000000E+00"/>
    <numFmt numFmtId="194" formatCode="0.000000000E+00"/>
    <numFmt numFmtId="195" formatCode="0.0000000000E+00"/>
    <numFmt numFmtId="196" formatCode="0.00000000000E+00"/>
    <numFmt numFmtId="197" formatCode="#,##0.0\ &quot;zł&quot;"/>
    <numFmt numFmtId="198" formatCode="#,##0\ &quot;zł&quot;"/>
    <numFmt numFmtId="199" formatCode="#,##0.0000\ &quot;zł&quot;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_-* #,##0.0\ _z_ł_-;\-* #,##0.0\ _z_ł_-;_-* &quot;-&quot;?\ _z_ł_-;_-@_-"/>
    <numFmt numFmtId="204" formatCode="_-* #,##0.000\ _z_ł_-;\-* #,##0.000\ _z_ł_-;_-* &quot;-&quot;??\ _z_ł_-;_-@_-"/>
    <numFmt numFmtId="205" formatCode="_-* #,##0.0000\ _z_ł_-;\-* #,##0.0000\ _z_ł_-;_-* &quot;-&quot;??\ _z_ł_-;_-@_-"/>
    <numFmt numFmtId="206" formatCode="_-* #,##0.00000\ _z_ł_-;\-* #,##0.00000\ _z_ł_-;_-* &quot;-&quot;??\ _z_ł_-;_-@_-"/>
    <numFmt numFmtId="207" formatCode="_-* #,##0\ _z_ł_-;\-* #,##0\ _z_ł_-;_-* &quot;-&quot;?\ _z_ł_-;_-@_-"/>
    <numFmt numFmtId="208" formatCode="_-* #,##0.00\ _z_ł_-;\-* #,##0.00\ _z_ł_-;_-* &quot;-&quot;?\ _z_ł_-;_-@_-"/>
    <numFmt numFmtId="209" formatCode="_-* #,##0.000\ _z_ł_-;\-* #,##0.000\ _z_ł_-;_-* &quot;-&quot;?\ _z_ł_-;_-@_-"/>
    <numFmt numFmtId="210" formatCode="_-* #,##0.0000\ _z_ł_-;\-* #,##0.0000\ _z_ł_-;_-* &quot;-&quot;?\ _z_ł_-;_-@_-"/>
    <numFmt numFmtId="211" formatCode="_-* #,##0.00000\ _z_ł_-;\-* #,##0.00000\ _z_ł_-;_-* &quot;-&quot;?\ _z_ł_-;_-@_-"/>
    <numFmt numFmtId="212" formatCode="_-* #,##0.000000\ _z_ł_-;\-* #,##0.000000\ _z_ł_-;_-* &quot;-&quot;?\ _z_ł_-;_-@_-"/>
    <numFmt numFmtId="213" formatCode="_-* #,##0.000\ &quot;zł&quot;_-;\-* #,##0.000\ &quot;zł&quot;_-;_-* &quot;-&quot;??\ &quot;zł&quot;_-;_-@_-"/>
  </numFmts>
  <fonts count="73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b/>
      <vertAlign val="superscript"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bscript"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"/>
      <family val="1"/>
    </font>
    <font>
      <sz val="11"/>
      <name val="Arial CE"/>
      <family val="2"/>
    </font>
    <font>
      <b/>
      <u val="single"/>
      <sz val="10"/>
      <name val="Times New Roman CE"/>
      <family val="1"/>
    </font>
    <font>
      <b/>
      <sz val="9"/>
      <name val="Times New Roman CE"/>
      <family val="1"/>
    </font>
    <font>
      <sz val="8"/>
      <name val="Arial"/>
      <family val="2"/>
    </font>
    <font>
      <sz val="8"/>
      <name val="Times New Roman CE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4" fontId="7" fillId="0" borderId="11" xfId="4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174" fontId="0" fillId="0" borderId="0" xfId="42" applyNumberFormat="1" applyFont="1" applyFill="1" applyBorder="1" applyAlignment="1">
      <alignment/>
    </xf>
    <xf numFmtId="174" fontId="0" fillId="0" borderId="0" xfId="42" applyNumberForma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16" fillId="34" borderId="0" xfId="0" applyFont="1" applyFill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174" fontId="17" fillId="34" borderId="11" xfId="44" applyNumberFormat="1" applyFont="1" applyFill="1" applyBorder="1" applyAlignment="1">
      <alignment horizontal="center" vertical="center"/>
    </xf>
    <xf numFmtId="174" fontId="14" fillId="34" borderId="11" xfId="44" applyNumberFormat="1" applyFont="1" applyFill="1" applyBorder="1" applyAlignment="1">
      <alignment horizontal="center" vertical="center" textRotation="90"/>
    </xf>
    <xf numFmtId="173" fontId="17" fillId="34" borderId="11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inden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/>
    </xf>
    <xf numFmtId="165" fontId="17" fillId="34" borderId="11" xfId="44" applyNumberFormat="1" applyFont="1" applyFill="1" applyBorder="1" applyAlignment="1">
      <alignment horizontal="center"/>
    </xf>
    <xf numFmtId="164" fontId="18" fillId="34" borderId="11" xfId="0" applyNumberFormat="1" applyFont="1" applyFill="1" applyBorder="1" applyAlignment="1">
      <alignment horizontal="center"/>
    </xf>
    <xf numFmtId="44" fontId="17" fillId="34" borderId="11" xfId="68" applyFont="1" applyFill="1" applyBorder="1" applyAlignment="1">
      <alignment/>
    </xf>
    <xf numFmtId="0" fontId="19" fillId="34" borderId="0" xfId="0" applyFont="1" applyFill="1" applyAlignment="1">
      <alignment/>
    </xf>
    <xf numFmtId="0" fontId="11" fillId="34" borderId="15" xfId="0" applyFont="1" applyFill="1" applyBorder="1" applyAlignment="1">
      <alignment horizontal="left" vertical="center" wrapText="1"/>
    </xf>
    <xf numFmtId="1" fontId="17" fillId="34" borderId="11" xfId="44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0" fillId="34" borderId="16" xfId="0" applyFont="1" applyFill="1" applyBorder="1" applyAlignment="1">
      <alignment horizontal="center"/>
    </xf>
    <xf numFmtId="1" fontId="17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 vertical="center" wrapText="1"/>
    </xf>
    <xf numFmtId="44" fontId="17" fillId="34" borderId="11" xfId="68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4" fontId="17" fillId="0" borderId="11" xfId="68" applyFont="1" applyFill="1" applyBorder="1" applyAlignment="1">
      <alignment/>
    </xf>
    <xf numFmtId="0" fontId="19" fillId="0" borderId="0" xfId="0" applyFont="1" applyFill="1" applyAlignment="1">
      <alignment/>
    </xf>
    <xf numFmtId="0" fontId="17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0" fontId="17" fillId="34" borderId="0" xfId="0" applyFont="1" applyFill="1" applyBorder="1" applyAlignment="1">
      <alignment/>
    </xf>
    <xf numFmtId="174" fontId="17" fillId="34" borderId="0" xfId="44" applyNumberFormat="1" applyFont="1" applyFill="1" applyBorder="1" applyAlignment="1">
      <alignment/>
    </xf>
    <xf numFmtId="173" fontId="22" fillId="34" borderId="0" xfId="0" applyNumberFormat="1" applyFont="1" applyFill="1" applyBorder="1" applyAlignment="1">
      <alignment/>
    </xf>
    <xf numFmtId="173" fontId="23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 vertical="center" wrapText="1"/>
    </xf>
    <xf numFmtId="174" fontId="19" fillId="34" borderId="0" xfId="44" applyNumberFormat="1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173" fontId="17" fillId="34" borderId="0" xfId="0" applyNumberFormat="1" applyFont="1" applyFill="1" applyBorder="1" applyAlignment="1">
      <alignment/>
    </xf>
    <xf numFmtId="173" fontId="16" fillId="34" borderId="0" xfId="0" applyNumberFormat="1" applyFont="1" applyFill="1" applyBorder="1" applyAlignment="1">
      <alignment/>
    </xf>
    <xf numFmtId="173" fontId="19" fillId="34" borderId="0" xfId="0" applyNumberFormat="1" applyFont="1" applyFill="1" applyBorder="1" applyAlignment="1">
      <alignment horizontal="center"/>
    </xf>
    <xf numFmtId="174" fontId="0" fillId="0" borderId="0" xfId="44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4" fontId="0" fillId="0" borderId="0" xfId="44" applyNumberForma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/>
    </xf>
    <xf numFmtId="164" fontId="17" fillId="34" borderId="11" xfId="44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/>
    </xf>
    <xf numFmtId="0" fontId="8" fillId="34" borderId="11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165" fontId="7" fillId="34" borderId="11" xfId="42" applyNumberFormat="1" applyFont="1" applyFill="1" applyBorder="1" applyAlignment="1">
      <alignment horizontal="center"/>
    </xf>
    <xf numFmtId="1" fontId="7" fillId="34" borderId="11" xfId="42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26" fillId="34" borderId="0" xfId="54" applyFont="1" applyFill="1">
      <alignment/>
      <protection/>
    </xf>
    <xf numFmtId="0" fontId="27" fillId="34" borderId="0" xfId="54" applyFont="1" applyFill="1">
      <alignment/>
      <protection/>
    </xf>
    <xf numFmtId="0" fontId="26" fillId="34" borderId="0" xfId="54" applyFont="1" applyFill="1" applyBorder="1">
      <alignment/>
      <protection/>
    </xf>
    <xf numFmtId="0" fontId="28" fillId="34" borderId="0" xfId="54" applyFont="1" applyFill="1" applyAlignment="1">
      <alignment horizontal="right"/>
      <protection/>
    </xf>
    <xf numFmtId="0" fontId="26" fillId="0" borderId="0" xfId="54" applyFont="1" applyFill="1">
      <alignment/>
      <protection/>
    </xf>
    <xf numFmtId="0" fontId="26" fillId="0" borderId="0" xfId="54" applyFont="1" applyFill="1" applyBorder="1">
      <alignment/>
      <protection/>
    </xf>
    <xf numFmtId="0" fontId="31" fillId="0" borderId="0" xfId="54" applyFont="1" applyFill="1" applyBorder="1">
      <alignment/>
      <protection/>
    </xf>
    <xf numFmtId="0" fontId="28" fillId="34" borderId="0" xfId="54" applyFont="1" applyFill="1" applyBorder="1" applyAlignment="1">
      <alignment horizontal="left" vertical="center"/>
      <protection/>
    </xf>
    <xf numFmtId="0" fontId="32" fillId="34" borderId="0" xfId="54" applyFont="1" applyFill="1" applyBorder="1" applyAlignment="1">
      <alignment horizontal="left" vertical="center"/>
      <protection/>
    </xf>
    <xf numFmtId="0" fontId="0" fillId="0" borderId="0" xfId="54" applyFill="1" applyBorder="1">
      <alignment/>
      <protection/>
    </xf>
    <xf numFmtId="0" fontId="33" fillId="34" borderId="10" xfId="54" applyFont="1" applyFill="1" applyBorder="1" applyAlignment="1">
      <alignment horizontal="center" vertical="center"/>
      <protection/>
    </xf>
    <xf numFmtId="0" fontId="33" fillId="34" borderId="11" xfId="54" applyFont="1" applyFill="1" applyBorder="1" applyAlignment="1">
      <alignment horizontal="center" vertical="center"/>
      <protection/>
    </xf>
    <xf numFmtId="0" fontId="28" fillId="34" borderId="12" xfId="54" applyFont="1" applyFill="1" applyBorder="1" applyAlignment="1">
      <alignment horizontal="center" vertical="center"/>
      <protection/>
    </xf>
    <xf numFmtId="0" fontId="28" fillId="34" borderId="11" xfId="54" applyFont="1" applyFill="1" applyBorder="1" applyAlignment="1">
      <alignment horizontal="center" vertical="center"/>
      <protection/>
    </xf>
    <xf numFmtId="174" fontId="28" fillId="34" borderId="11" xfId="44" applyNumberFormat="1" applyFont="1" applyFill="1" applyBorder="1" applyAlignment="1">
      <alignment horizontal="center" vertical="center"/>
    </xf>
    <xf numFmtId="173" fontId="28" fillId="34" borderId="11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vertical="center"/>
      <protection/>
    </xf>
    <xf numFmtId="0" fontId="19" fillId="34" borderId="15" xfId="54" applyFont="1" applyFill="1" applyBorder="1">
      <alignment/>
      <protection/>
    </xf>
    <xf numFmtId="0" fontId="34" fillId="34" borderId="15" xfId="54" applyFont="1" applyFill="1" applyBorder="1" applyAlignment="1">
      <alignment wrapText="1"/>
      <protection/>
    </xf>
    <xf numFmtId="0" fontId="17" fillId="34" borderId="10" xfId="54" applyFont="1" applyFill="1" applyBorder="1">
      <alignment/>
      <protection/>
    </xf>
    <xf numFmtId="44" fontId="19" fillId="34" borderId="14" xfId="68" applyFont="1" applyFill="1" applyBorder="1" applyAlignment="1">
      <alignment/>
    </xf>
    <xf numFmtId="0" fontId="19" fillId="34" borderId="0" xfId="54" applyFont="1" applyFill="1">
      <alignment/>
      <protection/>
    </xf>
    <xf numFmtId="0" fontId="34" fillId="34" borderId="0" xfId="54" applyFont="1" applyFill="1" applyBorder="1" applyAlignment="1">
      <alignment horizontal="center"/>
      <protection/>
    </xf>
    <xf numFmtId="0" fontId="34" fillId="34" borderId="0" xfId="54" applyFont="1" applyFill="1" applyBorder="1" applyAlignment="1">
      <alignment wrapText="1"/>
      <protection/>
    </xf>
    <xf numFmtId="44" fontId="19" fillId="34" borderId="12" xfId="68" applyFont="1" applyFill="1" applyBorder="1" applyAlignment="1">
      <alignment/>
    </xf>
    <xf numFmtId="0" fontId="35" fillId="34" borderId="0" xfId="54" applyFont="1" applyFill="1" applyBorder="1" applyAlignment="1">
      <alignment horizontal="center"/>
      <protection/>
    </xf>
    <xf numFmtId="0" fontId="35" fillId="34" borderId="0" xfId="54" applyFont="1" applyFill="1" applyBorder="1" applyAlignment="1">
      <alignment wrapText="1"/>
      <protection/>
    </xf>
    <xf numFmtId="0" fontId="36" fillId="34" borderId="0" xfId="54" applyFont="1" applyFill="1" applyBorder="1">
      <alignment/>
      <protection/>
    </xf>
    <xf numFmtId="44" fontId="26" fillId="34" borderId="0" xfId="68" applyFont="1" applyFill="1" applyBorder="1" applyAlignment="1">
      <alignment/>
    </xf>
    <xf numFmtId="44" fontId="28" fillId="34" borderId="0" xfId="68" applyFont="1" applyFill="1" applyBorder="1" applyAlignment="1">
      <alignment/>
    </xf>
    <xf numFmtId="0" fontId="28" fillId="34" borderId="0" xfId="54" applyFont="1" applyFill="1" applyAlignment="1">
      <alignment horizontal="left"/>
      <protection/>
    </xf>
    <xf numFmtId="0" fontId="35" fillId="34" borderId="0" xfId="54" applyFont="1" applyFill="1" applyAlignment="1">
      <alignment wrapText="1"/>
      <protection/>
    </xf>
    <xf numFmtId="0" fontId="36" fillId="34" borderId="0" xfId="54" applyFont="1" applyFill="1">
      <alignment/>
      <protection/>
    </xf>
    <xf numFmtId="0" fontId="0" fillId="34" borderId="0" xfId="54" applyFill="1" applyBorder="1" applyAlignment="1">
      <alignment horizontal="center"/>
      <protection/>
    </xf>
    <xf numFmtId="0" fontId="27" fillId="34" borderId="0" xfId="54" applyFont="1" applyFill="1" applyBorder="1" applyAlignment="1">
      <alignment horizontal="center"/>
      <protection/>
    </xf>
    <xf numFmtId="0" fontId="26" fillId="34" borderId="0" xfId="54" applyFont="1" applyFill="1" applyBorder="1" applyAlignment="1">
      <alignment horizontal="center"/>
      <protection/>
    </xf>
    <xf numFmtId="174" fontId="26" fillId="34" borderId="0" xfId="44" applyNumberFormat="1" applyFont="1" applyFill="1" applyBorder="1" applyAlignment="1">
      <alignment/>
    </xf>
    <xf numFmtId="173" fontId="26" fillId="34" borderId="0" xfId="54" applyNumberFormat="1" applyFont="1" applyFill="1" applyBorder="1">
      <alignment/>
      <protection/>
    </xf>
    <xf numFmtId="0" fontId="0" fillId="34" borderId="0" xfId="54" applyFill="1" applyBorder="1">
      <alignment/>
      <protection/>
    </xf>
    <xf numFmtId="0" fontId="0" fillId="0" borderId="0" xfId="54" applyFill="1" applyBorder="1" applyAlignment="1">
      <alignment horizontal="center"/>
      <protection/>
    </xf>
    <xf numFmtId="0" fontId="27" fillId="0" borderId="0" xfId="54" applyFont="1" applyFill="1" applyBorder="1" applyAlignment="1">
      <alignment horizontal="center"/>
      <protection/>
    </xf>
    <xf numFmtId="0" fontId="26" fillId="0" borderId="0" xfId="54" applyFont="1" applyFill="1" applyBorder="1" applyAlignment="1">
      <alignment horizontal="center"/>
      <protection/>
    </xf>
    <xf numFmtId="174" fontId="26" fillId="0" borderId="0" xfId="44" applyNumberFormat="1" applyFont="1" applyFill="1" applyBorder="1" applyAlignment="1">
      <alignment/>
    </xf>
    <xf numFmtId="173" fontId="26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center"/>
      <protection/>
    </xf>
    <xf numFmtId="164" fontId="7" fillId="34" borderId="11" xfId="42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/>
    </xf>
    <xf numFmtId="0" fontId="22" fillId="34" borderId="0" xfId="0" applyFont="1" applyFill="1" applyAlignment="1">
      <alignment horizontal="center" wrapText="1"/>
    </xf>
    <xf numFmtId="173" fontId="24" fillId="34" borderId="0" xfId="0" applyNumberFormat="1" applyFont="1" applyFill="1" applyBorder="1" applyAlignment="1">
      <alignment horizontal="right"/>
    </xf>
    <xf numFmtId="0" fontId="29" fillId="34" borderId="0" xfId="54" applyFont="1" applyFill="1" applyBorder="1" applyAlignment="1">
      <alignment horizontal="center"/>
      <protection/>
    </xf>
    <xf numFmtId="0" fontId="30" fillId="34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view="pageBreakPreview" zoomScale="110" zoomScaleSheetLayoutView="110" zoomScalePageLayoutView="0" workbookViewId="0" topLeftCell="B1">
      <selection activeCell="E24" sqref="E24"/>
    </sheetView>
  </sheetViews>
  <sheetFormatPr defaultColWidth="9.00390625" defaultRowHeight="12.75"/>
  <cols>
    <col min="1" max="1" width="2.75390625" style="1" customWidth="1"/>
    <col min="2" max="2" width="9.125" style="10" bestFit="1" customWidth="1"/>
    <col min="3" max="3" width="61.25390625" style="2" customWidth="1"/>
    <col min="4" max="4" width="4.25390625" style="1" bestFit="1" customWidth="1"/>
    <col min="5" max="5" width="7.875" style="12" customWidth="1"/>
    <col min="6" max="16384" width="9.125" style="2" customWidth="1"/>
  </cols>
  <sheetData>
    <row r="1" spans="2:5" ht="18">
      <c r="B1" s="145" t="s">
        <v>0</v>
      </c>
      <c r="C1" s="145"/>
      <c r="D1" s="145"/>
      <c r="E1" s="145"/>
    </row>
    <row r="2" spans="1:5" ht="48.75" customHeight="1">
      <c r="A2" s="146" t="s">
        <v>38</v>
      </c>
      <c r="B2" s="146"/>
      <c r="C2" s="146"/>
      <c r="D2" s="146"/>
      <c r="E2" s="146"/>
    </row>
    <row r="3" spans="1:5" ht="12" customHeight="1">
      <c r="A3" s="13"/>
      <c r="B3" s="13"/>
      <c r="C3" s="13"/>
      <c r="D3" s="13"/>
      <c r="E3" s="13"/>
    </row>
    <row r="4" spans="1:5" s="8" customFormat="1" ht="24.75" customHeight="1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</row>
    <row r="5" spans="1:5" s="18" customFormat="1" ht="9.75" customHeight="1">
      <c r="A5" s="14"/>
      <c r="B5" s="15"/>
      <c r="C5" s="16" t="s">
        <v>16</v>
      </c>
      <c r="D5" s="15"/>
      <c r="E5" s="17"/>
    </row>
    <row r="6" spans="1:5" s="9" customFormat="1" ht="28.5" customHeight="1">
      <c r="A6" s="77">
        <v>1</v>
      </c>
      <c r="B6" s="36" t="s">
        <v>10</v>
      </c>
      <c r="C6" s="78" t="s">
        <v>35</v>
      </c>
      <c r="D6" s="79" t="s">
        <v>9</v>
      </c>
      <c r="E6" s="91">
        <v>0.015</v>
      </c>
    </row>
    <row r="7" spans="1:5" s="9" customFormat="1" ht="27.75" customHeight="1">
      <c r="A7" s="77">
        <v>2</v>
      </c>
      <c r="B7" s="36" t="s">
        <v>37</v>
      </c>
      <c r="C7" s="78" t="s">
        <v>45</v>
      </c>
      <c r="D7" s="79" t="s">
        <v>7</v>
      </c>
      <c r="E7" s="92">
        <v>26</v>
      </c>
    </row>
    <row r="8" spans="1:5" s="9" customFormat="1" ht="27.75" customHeight="1">
      <c r="A8" s="77">
        <v>3</v>
      </c>
      <c r="B8" s="36" t="s">
        <v>37</v>
      </c>
      <c r="C8" s="78" t="s">
        <v>46</v>
      </c>
      <c r="D8" s="79" t="s">
        <v>7</v>
      </c>
      <c r="E8" s="92">
        <v>82</v>
      </c>
    </row>
    <row r="9" spans="1:5" s="9" customFormat="1" ht="29.25" customHeight="1">
      <c r="A9" s="77">
        <v>4</v>
      </c>
      <c r="B9" s="36" t="s">
        <v>37</v>
      </c>
      <c r="C9" s="78" t="s">
        <v>47</v>
      </c>
      <c r="D9" s="79" t="s">
        <v>6</v>
      </c>
      <c r="E9" s="92">
        <v>8</v>
      </c>
    </row>
    <row r="10" spans="1:5" s="18" customFormat="1" ht="9.75" customHeight="1">
      <c r="A10" s="19"/>
      <c r="B10" s="15"/>
      <c r="C10" s="16" t="s">
        <v>17</v>
      </c>
      <c r="D10" s="20"/>
      <c r="E10" s="73"/>
    </row>
    <row r="11" spans="1:5" s="9" customFormat="1" ht="56.25" customHeight="1">
      <c r="A11" s="81">
        <v>5</v>
      </c>
      <c r="B11" s="75" t="s">
        <v>13</v>
      </c>
      <c r="C11" s="42" t="s">
        <v>61</v>
      </c>
      <c r="D11" s="79" t="s">
        <v>8</v>
      </c>
      <c r="E11" s="96">
        <v>86</v>
      </c>
    </row>
    <row r="12" spans="1:5" s="18" customFormat="1" ht="9.75" customHeight="1">
      <c r="A12" s="19"/>
      <c r="B12" s="15"/>
      <c r="C12" s="22" t="s">
        <v>18</v>
      </c>
      <c r="D12" s="20"/>
      <c r="E12" s="73"/>
    </row>
    <row r="13" spans="1:5" s="9" customFormat="1" ht="29.25" customHeight="1">
      <c r="A13" s="81">
        <v>6</v>
      </c>
      <c r="B13" s="36" t="s">
        <v>11</v>
      </c>
      <c r="C13" s="88" t="s">
        <v>41</v>
      </c>
      <c r="D13" s="84" t="s">
        <v>12</v>
      </c>
      <c r="E13" s="93">
        <v>53</v>
      </c>
    </row>
    <row r="14" spans="1:5" s="9" customFormat="1" ht="29.25" customHeight="1">
      <c r="A14" s="81">
        <v>7</v>
      </c>
      <c r="B14" s="36" t="s">
        <v>39</v>
      </c>
      <c r="C14" s="88" t="s">
        <v>40</v>
      </c>
      <c r="D14" s="79" t="s">
        <v>12</v>
      </c>
      <c r="E14" s="93">
        <v>34</v>
      </c>
    </row>
    <row r="15" spans="1:5" s="18" customFormat="1" ht="9.75" customHeight="1">
      <c r="A15" s="21"/>
      <c r="B15" s="15"/>
      <c r="C15" s="16" t="s">
        <v>26</v>
      </c>
      <c r="D15" s="20"/>
      <c r="E15" s="73"/>
    </row>
    <row r="16" spans="1:5" s="9" customFormat="1" ht="32.25" customHeight="1">
      <c r="A16" s="77">
        <v>8</v>
      </c>
      <c r="B16" s="75" t="s">
        <v>15</v>
      </c>
      <c r="C16" s="76" t="s">
        <v>36</v>
      </c>
      <c r="D16" s="79" t="s">
        <v>7</v>
      </c>
      <c r="E16" s="93">
        <v>172</v>
      </c>
    </row>
    <row r="17" spans="1:5" s="9" customFormat="1" ht="51.75" customHeight="1">
      <c r="A17" s="82">
        <v>9</v>
      </c>
      <c r="B17" s="75" t="s">
        <v>19</v>
      </c>
      <c r="C17" s="83" t="s">
        <v>59</v>
      </c>
      <c r="D17" s="84" t="s">
        <v>7</v>
      </c>
      <c r="E17" s="94">
        <v>167</v>
      </c>
    </row>
    <row r="18" spans="1:5" s="9" customFormat="1" ht="27.75" customHeight="1">
      <c r="A18" s="82">
        <v>10</v>
      </c>
      <c r="B18" s="75" t="s">
        <v>20</v>
      </c>
      <c r="C18" s="85" t="s">
        <v>60</v>
      </c>
      <c r="D18" s="84" t="s">
        <v>7</v>
      </c>
      <c r="E18" s="94">
        <v>148</v>
      </c>
    </row>
    <row r="19" spans="1:5" s="9" customFormat="1" ht="30.75" customHeight="1">
      <c r="A19" s="81">
        <v>11</v>
      </c>
      <c r="B19" s="36" t="s">
        <v>25</v>
      </c>
      <c r="C19" s="76" t="s">
        <v>23</v>
      </c>
      <c r="D19" s="84" t="s">
        <v>7</v>
      </c>
      <c r="E19" s="94">
        <v>62</v>
      </c>
    </row>
    <row r="20" spans="1:5" s="9" customFormat="1" ht="30.75" customHeight="1">
      <c r="A20" s="86">
        <v>12</v>
      </c>
      <c r="B20" s="74" t="s">
        <v>25</v>
      </c>
      <c r="C20" s="87" t="s">
        <v>24</v>
      </c>
      <c r="D20" s="84" t="s">
        <v>7</v>
      </c>
      <c r="E20" s="94">
        <v>91</v>
      </c>
    </row>
    <row r="21" spans="1:5" s="9" customFormat="1" ht="9.75" customHeight="1">
      <c r="A21" s="19"/>
      <c r="B21" s="15"/>
      <c r="C21" s="22" t="s">
        <v>21</v>
      </c>
      <c r="D21" s="20"/>
      <c r="E21" s="73"/>
    </row>
    <row r="22" spans="1:5" s="9" customFormat="1" ht="30.75" customHeight="1">
      <c r="A22" s="86">
        <v>13</v>
      </c>
      <c r="B22" s="74" t="s">
        <v>43</v>
      </c>
      <c r="C22" s="87" t="s">
        <v>44</v>
      </c>
      <c r="D22" s="84" t="s">
        <v>7</v>
      </c>
      <c r="E22" s="94">
        <v>28</v>
      </c>
    </row>
    <row r="23" spans="1:5" s="9" customFormat="1" ht="33.75" customHeight="1">
      <c r="A23" s="81">
        <v>14</v>
      </c>
      <c r="B23" s="89" t="s">
        <v>22</v>
      </c>
      <c r="C23" s="90" t="s">
        <v>62</v>
      </c>
      <c r="D23" s="79" t="s">
        <v>6</v>
      </c>
      <c r="E23" s="95">
        <v>9</v>
      </c>
    </row>
    <row r="24" spans="1:5" s="9" customFormat="1" ht="42.75" customHeight="1">
      <c r="A24" s="81">
        <v>15</v>
      </c>
      <c r="B24" s="89" t="s">
        <v>22</v>
      </c>
      <c r="C24" s="90" t="s">
        <v>42</v>
      </c>
      <c r="D24" s="79" t="s">
        <v>8</v>
      </c>
      <c r="E24" s="95">
        <v>0.6</v>
      </c>
    </row>
    <row r="63" ht="12.75">
      <c r="E63" s="11"/>
    </row>
  </sheetData>
  <sheetProtection/>
  <mergeCells count="2">
    <mergeCell ref="B1:E1"/>
    <mergeCell ref="A2:E2"/>
  </mergeCells>
  <printOptions/>
  <pageMargins left="1.1811023622047245" right="0.1968503937007874" top="0.5511811023622047" bottom="0.6692913385826772" header="0.2755905511811024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view="pageBreakPreview" zoomScaleNormal="130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2.625" style="1" customWidth="1"/>
    <col min="2" max="2" width="9.375" style="10" customWidth="1"/>
    <col min="3" max="3" width="42.00390625" style="2" customWidth="1"/>
    <col min="4" max="4" width="4.625" style="1" customWidth="1"/>
    <col min="5" max="5" width="7.75390625" style="72" customWidth="1"/>
    <col min="6" max="6" width="3.125" style="72" customWidth="1"/>
    <col min="7" max="7" width="13.00390625" style="71" customWidth="1"/>
    <col min="8" max="8" width="15.625" style="71" bestFit="1" customWidth="1"/>
    <col min="9" max="9" width="13.125" style="2" bestFit="1" customWidth="1"/>
    <col min="10" max="10" width="12.75390625" style="2" bestFit="1" customWidth="1"/>
    <col min="11" max="16384" width="9.125" style="2" customWidth="1"/>
  </cols>
  <sheetData>
    <row r="1" spans="1:8" s="23" customFormat="1" ht="20.25">
      <c r="A1" s="147" t="s">
        <v>27</v>
      </c>
      <c r="B1" s="147"/>
      <c r="C1" s="147"/>
      <c r="D1" s="147"/>
      <c r="E1" s="147"/>
      <c r="F1" s="147"/>
      <c r="G1" s="147"/>
      <c r="H1" s="147"/>
    </row>
    <row r="2" spans="1:8" s="23" customFormat="1" ht="30.75" customHeight="1">
      <c r="A2" s="148" t="s">
        <v>38</v>
      </c>
      <c r="B2" s="148"/>
      <c r="C2" s="148"/>
      <c r="D2" s="148"/>
      <c r="E2" s="148"/>
      <c r="F2" s="148"/>
      <c r="G2" s="148"/>
      <c r="H2" s="148"/>
    </row>
    <row r="3" spans="1:8" s="23" customFormat="1" ht="9.75" customHeight="1">
      <c r="A3" s="24"/>
      <c r="B3" s="24"/>
      <c r="C3" s="24"/>
      <c r="D3" s="24"/>
      <c r="E3" s="24"/>
      <c r="F3" s="24"/>
      <c r="G3" s="24"/>
      <c r="H3" s="24"/>
    </row>
    <row r="4" spans="1:8" s="8" customFormat="1" ht="24.75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5</v>
      </c>
      <c r="F4" s="30" t="s">
        <v>28</v>
      </c>
      <c r="G4" s="31" t="s">
        <v>29</v>
      </c>
      <c r="H4" s="31" t="s">
        <v>30</v>
      </c>
    </row>
    <row r="5" spans="1:8" s="18" customFormat="1" ht="9.75" customHeight="1">
      <c r="A5" s="32"/>
      <c r="B5" s="33"/>
      <c r="C5" s="34" t="s">
        <v>16</v>
      </c>
      <c r="D5" s="33"/>
      <c r="E5" s="33"/>
      <c r="F5" s="33"/>
      <c r="G5" s="33"/>
      <c r="H5" s="35"/>
    </row>
    <row r="6" spans="1:8" s="41" customFormat="1" ht="36">
      <c r="A6" s="36">
        <f>'przedmiar robót'!A6</f>
        <v>1</v>
      </c>
      <c r="B6" s="36" t="str">
        <f>'przedmiar robót'!B6</f>
        <v>D-01.01.01</v>
      </c>
      <c r="C6" s="78" t="str">
        <f>'przedmiar robót'!C6</f>
        <v>Roboty pomiarowe przy powierzchniowych robotach ziemnych (koryta pod nawierzchnie placów postojowych)</v>
      </c>
      <c r="D6" s="37" t="str">
        <f>'przedmiar robót'!D6</f>
        <v>ha</v>
      </c>
      <c r="E6" s="38">
        <f>'przedmiar robót'!E6</f>
        <v>0.015</v>
      </c>
      <c r="F6" s="39">
        <v>1</v>
      </c>
      <c r="G6" s="40">
        <v>2412.79</v>
      </c>
      <c r="H6" s="40">
        <f>E6*F6*G6</f>
        <v>36.191849999999995</v>
      </c>
    </row>
    <row r="7" spans="1:8" s="41" customFormat="1" ht="38.25" customHeight="1">
      <c r="A7" s="36">
        <f>'przedmiar robót'!A7</f>
        <v>2</v>
      </c>
      <c r="B7" s="36" t="str">
        <f>'przedmiar robót'!B7</f>
        <v>D-01.02.04</v>
      </c>
      <c r="C7" s="78" t="str">
        <f>'przedmiar robót'!C7</f>
        <v>Rozebranie nawierzchni z betonu asfaltowego , grubość nawierzchni 4cm ,
z odwozem materiałów z rozbiórki na odl. 5km.</v>
      </c>
      <c r="D7" s="37" t="s">
        <v>31</v>
      </c>
      <c r="E7" s="43">
        <f>'przedmiar robót'!E7</f>
        <v>26</v>
      </c>
      <c r="F7" s="39">
        <v>1</v>
      </c>
      <c r="G7" s="40">
        <v>19.01</v>
      </c>
      <c r="H7" s="40">
        <f>E7*F7*G7</f>
        <v>494.26000000000005</v>
      </c>
    </row>
    <row r="8" spans="1:8" s="41" customFormat="1" ht="39.75" customHeight="1">
      <c r="A8" s="36">
        <f>'przedmiar robót'!A8</f>
        <v>3</v>
      </c>
      <c r="B8" s="36" t="str">
        <f>'przedmiar robót'!B8</f>
        <v>D-01.02.04</v>
      </c>
      <c r="C8" s="78" t="str">
        <f>'przedmiar robót'!C8</f>
        <v>Rozebranie nawierzchni z kruszywa kamiennego , grubość nawierzchni 15cm,
z odwozem materiałów z rozbiórki na odl. 5km.</v>
      </c>
      <c r="D8" s="37" t="s">
        <v>31</v>
      </c>
      <c r="E8" s="43">
        <f>'przedmiar robót'!E8</f>
        <v>82</v>
      </c>
      <c r="F8" s="39">
        <v>1</v>
      </c>
      <c r="G8" s="40">
        <v>9.77</v>
      </c>
      <c r="H8" s="40">
        <f>E8*F8*G8</f>
        <v>801.14</v>
      </c>
    </row>
    <row r="9" spans="1:8" s="41" customFormat="1" ht="36.75" customHeight="1">
      <c r="A9" s="36">
        <f>'przedmiar robót'!A9</f>
        <v>4</v>
      </c>
      <c r="B9" s="36" t="str">
        <f>'przedmiar robót'!B9</f>
        <v>D-01.02.04</v>
      </c>
      <c r="C9" s="78" t="str">
        <f>'przedmiar robót'!C9</f>
        <v>Rozebranie przepustów z rur betonowych 40cm , z odwozem materiałów
z rozbiórki na odl. 5km.</v>
      </c>
      <c r="D9" s="37" t="s">
        <v>31</v>
      </c>
      <c r="E9" s="43">
        <f>'przedmiar robót'!E9</f>
        <v>8</v>
      </c>
      <c r="F9" s="39">
        <v>1</v>
      </c>
      <c r="G9" s="40">
        <v>73.49</v>
      </c>
      <c r="H9" s="40">
        <f>E9*F9*G9</f>
        <v>587.92</v>
      </c>
    </row>
    <row r="10" spans="1:8" s="18" customFormat="1" ht="9.75" customHeight="1">
      <c r="A10" s="32"/>
      <c r="B10" s="33"/>
      <c r="C10" s="34" t="s">
        <v>17</v>
      </c>
      <c r="D10" s="33"/>
      <c r="E10" s="33"/>
      <c r="F10" s="33"/>
      <c r="G10" s="33"/>
      <c r="H10" s="35"/>
    </row>
    <row r="11" spans="1:8" s="41" customFormat="1" ht="66.75" customHeight="1">
      <c r="A11" s="36">
        <f>'przedmiar robót'!A11</f>
        <v>5</v>
      </c>
      <c r="B11" s="36" t="str">
        <f>'przedmiar robót'!B11</f>
        <v>D-02.01.01</v>
      </c>
      <c r="C11" s="78" t="str">
        <f>'przedmiar robót'!C11</f>
        <v>Wykonanie wykopów w gruncie kat III z transportem urobku samochodami na odl. do 3km. ( roboty wykonywane w 95% mechanicznie , 5% ręcznie ) - zdjęcie warstwy humusu , korytowanie pod warstwy konstrukcyjne , renowacja przydrożnego rowu.</v>
      </c>
      <c r="D11" s="37" t="s">
        <v>14</v>
      </c>
      <c r="E11" s="43">
        <f>'przedmiar robót'!E11</f>
        <v>86</v>
      </c>
      <c r="F11" s="39">
        <v>1</v>
      </c>
      <c r="G11" s="40">
        <v>31.44</v>
      </c>
      <c r="H11" s="40">
        <f>E11*F11*G11</f>
        <v>2703.84</v>
      </c>
    </row>
    <row r="12" spans="1:8" s="49" customFormat="1" ht="9.75" customHeight="1">
      <c r="A12" s="32"/>
      <c r="B12" s="33"/>
      <c r="C12" s="34" t="s">
        <v>33</v>
      </c>
      <c r="D12" s="33"/>
      <c r="E12" s="33"/>
      <c r="F12" s="33"/>
      <c r="G12" s="33"/>
      <c r="H12" s="35"/>
    </row>
    <row r="13" spans="1:8" s="44" customFormat="1" ht="40.5" customHeight="1">
      <c r="A13" s="36">
        <f>'przedmiar robót'!A13</f>
        <v>6</v>
      </c>
      <c r="B13" s="36" t="str">
        <f>'przedmiar robót'!B13</f>
        <v>D-08.01.01</v>
      </c>
      <c r="C13" s="47" t="str">
        <f>'przedmiar robót'!C13</f>
        <v>Ustawienie krawężnika betonowego o wym. 15x30x100cm wraz z wykonaniem ławy z oporem z betonu C8/10.</v>
      </c>
      <c r="D13" s="45" t="s">
        <v>6</v>
      </c>
      <c r="E13" s="43">
        <f>'przedmiar robót'!E13</f>
        <v>53</v>
      </c>
      <c r="F13" s="39">
        <v>1</v>
      </c>
      <c r="G13" s="40">
        <v>72.79</v>
      </c>
      <c r="H13" s="40">
        <f>E13*F13*G13</f>
        <v>3857.8700000000003</v>
      </c>
    </row>
    <row r="14" spans="1:8" s="44" customFormat="1" ht="40.5" customHeight="1">
      <c r="A14" s="36">
        <f>'przedmiar robót'!A14</f>
        <v>7</v>
      </c>
      <c r="B14" s="36" t="str">
        <f>'przedmiar robót'!B14</f>
        <v>D-08.03.01</v>
      </c>
      <c r="C14" s="47" t="str">
        <f>'przedmiar robót'!C14</f>
        <v>Ustawienie obrzeży betonowych o wymiarach 8x30cm na ławie z oporem z betonu C8/10 , spoiny wypełnione zaprawą cementową.</v>
      </c>
      <c r="D14" s="37" t="s">
        <v>6</v>
      </c>
      <c r="E14" s="43">
        <f>'przedmiar robót'!E14</f>
        <v>34</v>
      </c>
      <c r="F14" s="39">
        <v>1</v>
      </c>
      <c r="G14" s="40">
        <v>37.94</v>
      </c>
      <c r="H14" s="40">
        <f>E14*F14*G14</f>
        <v>1289.96</v>
      </c>
    </row>
    <row r="15" spans="1:8" s="18" customFormat="1" ht="9.75" customHeight="1">
      <c r="A15" s="32"/>
      <c r="B15" s="33"/>
      <c r="C15" s="16" t="s">
        <v>26</v>
      </c>
      <c r="D15" s="33"/>
      <c r="E15" s="33"/>
      <c r="F15" s="33"/>
      <c r="G15" s="33"/>
      <c r="H15" s="35"/>
    </row>
    <row r="16" spans="1:8" s="41" customFormat="1" ht="40.5" customHeight="1">
      <c r="A16" s="36">
        <f>'przedmiar robót'!A16</f>
        <v>8</v>
      </c>
      <c r="B16" s="36" t="str">
        <f>'przedmiar robót'!B16</f>
        <v>D-04.01.01</v>
      </c>
      <c r="C16" s="78" t="str">
        <f>'przedmiar robót'!C16</f>
        <v>Profilowanie i zagęszczanie podłoża pod warstwy konstrukcyjne nawierzchni wykonane mechanicznie w gruncie kat. III.</v>
      </c>
      <c r="D16" s="37" t="s">
        <v>31</v>
      </c>
      <c r="E16" s="43">
        <f>'przedmiar robót'!E16</f>
        <v>172</v>
      </c>
      <c r="F16" s="39">
        <v>1</v>
      </c>
      <c r="G16" s="40">
        <v>1.77</v>
      </c>
      <c r="H16" s="40">
        <f>E16*F16*G16</f>
        <v>304.44</v>
      </c>
    </row>
    <row r="17" spans="1:8" s="44" customFormat="1" ht="64.5" customHeight="1">
      <c r="A17" s="36">
        <f>'przedmiar robót'!A17</f>
        <v>9</v>
      </c>
      <c r="B17" s="36" t="str">
        <f>'przedmiar robót'!B17</f>
        <v>D-04.05.01</v>
      </c>
      <c r="C17" s="78" t="str">
        <f>'przedmiar robót'!C17</f>
        <v>Wykonanie dolnej warstwy podbudowy z kruszywa związanego cementem o wytrzymałości , klasa Rc=3/4MPa , z dowozem samochodami , pielęgnacja podbudowy przez posypanie piaskiem i polewanie wodą, grubość warstwy po zagęszczeniu 20cm.</v>
      </c>
      <c r="D17" s="45" t="s">
        <v>31</v>
      </c>
      <c r="E17" s="46">
        <f>'przedmiar robót'!E17</f>
        <v>167</v>
      </c>
      <c r="F17" s="39">
        <v>1</v>
      </c>
      <c r="G17" s="48">
        <f>52.68*0.9</f>
        <v>47.412</v>
      </c>
      <c r="H17" s="48">
        <f>E17*F17*G17</f>
        <v>7917.804</v>
      </c>
    </row>
    <row r="18" spans="1:8" s="41" customFormat="1" ht="41.25" customHeight="1">
      <c r="A18" s="36">
        <f>'przedmiar robót'!A18</f>
        <v>10</v>
      </c>
      <c r="B18" s="36" t="str">
        <f>'przedmiar robót'!B18</f>
        <v>D-04.04.03</v>
      </c>
      <c r="C18" s="78" t="str">
        <f>'przedmiar robót'!C18</f>
        <v>Wykonanie górnej warstwy podbudowy z kruszywa łamanego stabilizowanego mechanicznie (0-63mm) - warstwa grubości po zagęszczeniu 20cm.</v>
      </c>
      <c r="D18" s="37" t="s">
        <v>31</v>
      </c>
      <c r="E18" s="43">
        <f>'przedmiar robót'!E18</f>
        <v>148</v>
      </c>
      <c r="F18" s="39">
        <v>1</v>
      </c>
      <c r="G18" s="40">
        <f>29.2*0.8</f>
        <v>23.36</v>
      </c>
      <c r="H18" s="40">
        <f>E18*F18*G18</f>
        <v>3457.2799999999997</v>
      </c>
    </row>
    <row r="19" spans="1:8" s="44" customFormat="1" ht="39.75" customHeight="1">
      <c r="A19" s="36">
        <f>'przedmiar robót'!A19</f>
        <v>11</v>
      </c>
      <c r="B19" s="36" t="str">
        <f>'przedmiar robót'!B19</f>
        <v>D-05.03.23</v>
      </c>
      <c r="C19" s="78" t="str">
        <f>'przedmiar robót'!C19</f>
        <v>Wykonanie nawierzchni z kostki brukowej betonowej, kolor czerwony, wibroprasowanej grubości 8cm na podsypce cementowo-piaskowej.</v>
      </c>
      <c r="D19" s="45" t="s">
        <v>31</v>
      </c>
      <c r="E19" s="43">
        <f>'przedmiar robót'!E19</f>
        <v>62</v>
      </c>
      <c r="F19" s="39">
        <v>1</v>
      </c>
      <c r="G19" s="40">
        <v>82.77</v>
      </c>
      <c r="H19" s="40">
        <f>E19*F19*G19</f>
        <v>5131.74</v>
      </c>
    </row>
    <row r="20" spans="1:8" s="44" customFormat="1" ht="41.25" customHeight="1">
      <c r="A20" s="36">
        <f>'przedmiar robót'!A20</f>
        <v>12</v>
      </c>
      <c r="B20" s="36" t="str">
        <f>'przedmiar robót'!B20</f>
        <v>D-05.03.23</v>
      </c>
      <c r="C20" s="78" t="str">
        <f>'przedmiar robót'!C20</f>
        <v>Wykonanie nawierzchni z kostki brukowej betonowej, kolor szary, wibroprasowanej grubości 8cm na podsypce cementowo-piaskowej.</v>
      </c>
      <c r="D20" s="45" t="s">
        <v>31</v>
      </c>
      <c r="E20" s="43">
        <f>'przedmiar robót'!E20</f>
        <v>91</v>
      </c>
      <c r="F20" s="39">
        <v>1</v>
      </c>
      <c r="G20" s="40">
        <v>79.94</v>
      </c>
      <c r="H20" s="40">
        <f>E20*F20*G20</f>
        <v>7274.54</v>
      </c>
    </row>
    <row r="21" spans="1:8" s="50" customFormat="1" ht="9.75" customHeight="1">
      <c r="A21" s="32"/>
      <c r="B21" s="33"/>
      <c r="C21" s="34" t="s">
        <v>32</v>
      </c>
      <c r="D21" s="33"/>
      <c r="E21" s="33"/>
      <c r="F21" s="33"/>
      <c r="G21" s="33"/>
      <c r="H21" s="35"/>
    </row>
    <row r="22" spans="1:8" s="44" customFormat="1" ht="28.5" customHeight="1">
      <c r="A22" s="36">
        <f>'przedmiar robót'!A22</f>
        <v>13</v>
      </c>
      <c r="B22" s="36" t="str">
        <f>'przedmiar robót'!B22</f>
        <v>D-05.02.01</v>
      </c>
      <c r="C22" s="78" t="str">
        <f>'przedmiar robót'!C22</f>
        <v>Uzupełnienie poboczy materiałem kamiennym frakcji 0-31 wraz z zagęszczeniem śr. gr. 10 cm</v>
      </c>
      <c r="D22" s="45" t="s">
        <v>31</v>
      </c>
      <c r="E22" s="43">
        <f>'przedmiar robót'!E22</f>
        <v>28</v>
      </c>
      <c r="F22" s="39">
        <v>1</v>
      </c>
      <c r="G22" s="40">
        <v>9.5</v>
      </c>
      <c r="H22" s="40">
        <f>E22*F22*G22</f>
        <v>266</v>
      </c>
    </row>
    <row r="23" spans="1:9" s="9" customFormat="1" ht="43.5" customHeight="1">
      <c r="A23" s="36">
        <f>'przedmiar robót'!A23</f>
        <v>14</v>
      </c>
      <c r="B23" s="36" t="str">
        <f>'przedmiar robót'!B23</f>
        <v>D-06.02.01</v>
      </c>
      <c r="C23" s="78" t="str">
        <f>'przedmiar robót'!C23</f>
        <v>Wykonanie przepustu z rur HDPE 40cm na ławie z kruszywa łamanego , rury przepustu o sztywności obwodowej min. SN8.</v>
      </c>
      <c r="D23" s="84" t="s">
        <v>6</v>
      </c>
      <c r="E23" s="43">
        <f>'przedmiar robót'!E23</f>
        <v>9</v>
      </c>
      <c r="F23" s="39">
        <v>1</v>
      </c>
      <c r="G23" s="40">
        <v>183.95</v>
      </c>
      <c r="H23" s="51">
        <f>E23*F23*G23</f>
        <v>1655.55</v>
      </c>
      <c r="I23" s="52"/>
    </row>
    <row r="24" spans="1:9" s="9" customFormat="1" ht="57" customHeight="1">
      <c r="A24" s="36">
        <f>'przedmiar robót'!A24</f>
        <v>15</v>
      </c>
      <c r="B24" s="36" t="str">
        <f>'przedmiar robót'!B24</f>
        <v>D-06.02.01</v>
      </c>
      <c r="C24" s="78" t="str">
        <f>'przedmiar robót'!C24</f>
        <v>Wykonanie murków czołowych oraz innych prostych elementów z betonu C25/30 wraz z wykonaniem deskowania . obudowa wlotów przepustów, dla rur 30cm, ścianki czołowe o wymiarach 1,6x1,2x0,15cm.</v>
      </c>
      <c r="D24" s="37" t="s">
        <v>14</v>
      </c>
      <c r="E24" s="80">
        <f>'przedmiar robót'!E24</f>
        <v>0.6</v>
      </c>
      <c r="F24" s="39">
        <v>1</v>
      </c>
      <c r="G24" s="40">
        <v>785</v>
      </c>
      <c r="H24" s="51">
        <f>E24*F24*G24</f>
        <v>471</v>
      </c>
      <c r="I24" s="52"/>
    </row>
    <row r="25" spans="1:8" s="59" customFormat="1" ht="11.25" customHeight="1">
      <c r="A25" s="53"/>
      <c r="B25" s="54"/>
      <c r="C25" s="55"/>
      <c r="D25" s="55"/>
      <c r="E25" s="56"/>
      <c r="F25" s="56"/>
      <c r="G25" s="57"/>
      <c r="H25" s="58"/>
    </row>
    <row r="26" spans="1:8" s="23" customFormat="1" ht="15">
      <c r="A26" s="60"/>
      <c r="B26" s="61"/>
      <c r="C26" s="62"/>
      <c r="D26" s="60"/>
      <c r="E26" s="63"/>
      <c r="F26" s="64" t="s">
        <v>30</v>
      </c>
      <c r="G26" s="149">
        <f>SUM(H6:H25)</f>
        <v>36249.53585</v>
      </c>
      <c r="H26" s="149"/>
    </row>
    <row r="27" spans="1:8" s="23" customFormat="1" ht="15">
      <c r="A27" s="60"/>
      <c r="B27" s="61"/>
      <c r="C27" s="65"/>
      <c r="D27" s="60"/>
      <c r="E27" s="63"/>
      <c r="F27" s="64" t="s">
        <v>48</v>
      </c>
      <c r="G27" s="149">
        <f>G26*0.23</f>
        <v>8337.393245500001</v>
      </c>
      <c r="H27" s="149"/>
    </row>
    <row r="28" spans="1:8" s="23" customFormat="1" ht="15">
      <c r="A28" s="60"/>
      <c r="B28" s="61"/>
      <c r="C28" s="65"/>
      <c r="D28" s="60"/>
      <c r="E28" s="63"/>
      <c r="F28" s="64" t="s">
        <v>34</v>
      </c>
      <c r="G28" s="149">
        <f>G26+G27</f>
        <v>44586.9290955</v>
      </c>
      <c r="H28" s="149"/>
    </row>
    <row r="29" spans="1:8" s="23" customFormat="1" ht="8.25" customHeight="1">
      <c r="A29" s="66"/>
      <c r="B29" s="61"/>
      <c r="C29" s="65"/>
      <c r="D29" s="60"/>
      <c r="E29" s="63"/>
      <c r="F29" s="63"/>
      <c r="G29" s="67"/>
      <c r="H29" s="68"/>
    </row>
    <row r="30" spans="1:8" s="23" customFormat="1" ht="19.5" customHeight="1">
      <c r="A30" s="60"/>
      <c r="B30" s="53" t="s">
        <v>63</v>
      </c>
      <c r="C30" s="53"/>
      <c r="D30" s="60"/>
      <c r="E30" s="63"/>
      <c r="F30" s="63"/>
      <c r="G30" s="69"/>
      <c r="H30" s="69"/>
    </row>
    <row r="98" spans="1:10" s="71" customFormat="1" ht="12.75">
      <c r="A98" s="1"/>
      <c r="B98" s="10"/>
      <c r="C98" s="2"/>
      <c r="D98" s="1"/>
      <c r="E98" s="70"/>
      <c r="F98" s="70"/>
      <c r="I98" s="2"/>
      <c r="J98" s="2"/>
    </row>
  </sheetData>
  <sheetProtection/>
  <mergeCells count="5">
    <mergeCell ref="A1:H1"/>
    <mergeCell ref="A2:H2"/>
    <mergeCell ref="G26:H26"/>
    <mergeCell ref="G27:H27"/>
    <mergeCell ref="G28:H28"/>
  </mergeCells>
  <printOptions/>
  <pageMargins left="1.062992125984252" right="0.1968503937007874" top="0.31496062992125984" bottom="0.4330708661417323" header="0" footer="0"/>
  <pageSetup fitToHeight="2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0"/>
  <sheetViews>
    <sheetView view="pageBreakPreview" zoomScaleNormal="120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2.375" style="136" customWidth="1"/>
    <col min="2" max="2" width="8.625" style="141" customWidth="1"/>
    <col min="3" max="3" width="39.00390625" style="106" customWidth="1"/>
    <col min="4" max="4" width="4.625" style="136" customWidth="1"/>
    <col min="5" max="5" width="6.375" style="72" customWidth="1"/>
    <col min="6" max="6" width="9.375" style="140" customWidth="1"/>
    <col min="7" max="7" width="15.625" style="140" customWidth="1"/>
    <col min="8" max="16384" width="9.125" style="106" customWidth="1"/>
  </cols>
  <sheetData>
    <row r="1" spans="1:7" s="101" customFormat="1" ht="12.75">
      <c r="A1" s="97"/>
      <c r="B1" s="98" t="s">
        <v>49</v>
      </c>
      <c r="C1" s="99"/>
      <c r="D1" s="97"/>
      <c r="E1" s="97"/>
      <c r="F1" s="98" t="s">
        <v>50</v>
      </c>
      <c r="G1" s="100"/>
    </row>
    <row r="2" spans="1:7" s="101" customFormat="1" ht="12.75">
      <c r="A2" s="97"/>
      <c r="B2" s="98"/>
      <c r="C2" s="99"/>
      <c r="D2" s="97"/>
      <c r="E2" s="97"/>
      <c r="F2" s="97"/>
      <c r="G2" s="100"/>
    </row>
    <row r="3" spans="1:7" s="101" customFormat="1" ht="12.75">
      <c r="A3" s="97"/>
      <c r="B3" s="98"/>
      <c r="C3" s="99"/>
      <c r="D3" s="97"/>
      <c r="E3" s="97"/>
      <c r="F3" s="97"/>
      <c r="G3" s="100"/>
    </row>
    <row r="4" spans="1:7" s="101" customFormat="1" ht="12.75">
      <c r="A4" s="97"/>
      <c r="B4" s="98"/>
      <c r="C4" s="99"/>
      <c r="D4" s="97"/>
      <c r="E4" s="97"/>
      <c r="F4" s="97"/>
      <c r="G4" s="100"/>
    </row>
    <row r="5" spans="1:7" s="102" customFormat="1" ht="18.75">
      <c r="A5" s="150" t="s">
        <v>51</v>
      </c>
      <c r="B5" s="150"/>
      <c r="C5" s="150"/>
      <c r="D5" s="150"/>
      <c r="E5" s="150"/>
      <c r="F5" s="150"/>
      <c r="G5" s="150"/>
    </row>
    <row r="6" spans="1:7" s="103" customFormat="1" ht="43.5" customHeight="1">
      <c r="A6" s="151" t="s">
        <v>58</v>
      </c>
      <c r="B6" s="151"/>
      <c r="C6" s="151"/>
      <c r="D6" s="151"/>
      <c r="E6" s="151"/>
      <c r="F6" s="151"/>
      <c r="G6" s="151"/>
    </row>
    <row r="7" spans="1:7" ht="12.75" customHeight="1">
      <c r="A7" s="99"/>
      <c r="B7" s="104"/>
      <c r="C7" s="105"/>
      <c r="D7" s="105"/>
      <c r="E7" s="105"/>
      <c r="F7" s="105"/>
      <c r="G7" s="105"/>
    </row>
    <row r="8" spans="1:7" s="113" customFormat="1" ht="30" customHeight="1">
      <c r="A8" s="107" t="s">
        <v>1</v>
      </c>
      <c r="B8" s="108" t="s">
        <v>2</v>
      </c>
      <c r="C8" s="109" t="s">
        <v>3</v>
      </c>
      <c r="D8" s="110" t="s">
        <v>4</v>
      </c>
      <c r="E8" s="111" t="s">
        <v>5</v>
      </c>
      <c r="F8" s="112" t="s">
        <v>29</v>
      </c>
      <c r="G8" s="112" t="s">
        <v>52</v>
      </c>
    </row>
    <row r="9" spans="1:7" s="18" customFormat="1" ht="9.75" customHeight="1">
      <c r="A9" s="14"/>
      <c r="B9" s="15"/>
      <c r="C9" s="16" t="s">
        <v>16</v>
      </c>
      <c r="D9" s="16"/>
      <c r="E9" s="16"/>
      <c r="F9" s="15"/>
      <c r="G9" s="17"/>
    </row>
    <row r="10" spans="1:7" s="9" customFormat="1" ht="41.25" customHeight="1">
      <c r="A10" s="77">
        <f>'przedmiar robót'!A6</f>
        <v>1</v>
      </c>
      <c r="B10" s="36" t="str">
        <f>'przedmiar robót'!B6</f>
        <v>D-01.01.01</v>
      </c>
      <c r="C10" s="78" t="str">
        <f>'przedmiar robót'!C6</f>
        <v>Roboty pomiarowe przy powierzchniowych robotach ziemnych (koryta pod nawierzchnie placów postojowych)</v>
      </c>
      <c r="D10" s="79" t="str">
        <f>'przedmiar robót'!D6</f>
        <v>ha</v>
      </c>
      <c r="E10" s="91">
        <f>'przedmiar robót'!E6</f>
        <v>0.015</v>
      </c>
      <c r="F10" s="143"/>
      <c r="G10" s="144"/>
    </row>
    <row r="11" spans="1:7" s="9" customFormat="1" ht="40.5" customHeight="1">
      <c r="A11" s="77">
        <f>'przedmiar robót'!A7</f>
        <v>2</v>
      </c>
      <c r="B11" s="36" t="str">
        <f>'przedmiar robót'!B7</f>
        <v>D-01.02.04</v>
      </c>
      <c r="C11" s="78" t="str">
        <f>'przedmiar robót'!C7</f>
        <v>Rozebranie nawierzchni z betonu asfaltowego , grubość nawierzchni 4cm ,
z odwozem materiałów z rozbiórki na odl. 5km.</v>
      </c>
      <c r="D11" s="79" t="str">
        <f>'przedmiar robót'!D7</f>
        <v>m2</v>
      </c>
      <c r="E11" s="92">
        <f>'przedmiar robót'!E7</f>
        <v>26</v>
      </c>
      <c r="F11" s="144"/>
      <c r="G11" s="144"/>
    </row>
    <row r="12" spans="1:7" s="9" customFormat="1" ht="36.75" customHeight="1">
      <c r="A12" s="77">
        <f>'przedmiar robót'!A8</f>
        <v>3</v>
      </c>
      <c r="B12" s="36" t="str">
        <f>'przedmiar robót'!B8</f>
        <v>D-01.02.04</v>
      </c>
      <c r="C12" s="78" t="str">
        <f>'przedmiar robót'!C8</f>
        <v>Rozebranie nawierzchni z kruszywa kamiennego , grubość nawierzchni 15cm,
z odwozem materiałów z rozbiórki na odl. 5km.</v>
      </c>
      <c r="D12" s="79" t="str">
        <f>'przedmiar robót'!D8</f>
        <v>m2</v>
      </c>
      <c r="E12" s="92">
        <f>'przedmiar robót'!E8</f>
        <v>82</v>
      </c>
      <c r="F12" s="144"/>
      <c r="G12" s="144"/>
    </row>
    <row r="13" spans="1:7" s="9" customFormat="1" ht="39" customHeight="1">
      <c r="A13" s="77">
        <f>'przedmiar robót'!A9</f>
        <v>4</v>
      </c>
      <c r="B13" s="36" t="str">
        <f>'przedmiar robót'!B9</f>
        <v>D-01.02.04</v>
      </c>
      <c r="C13" s="78" t="str">
        <f>'przedmiar robót'!C9</f>
        <v>Rozebranie przepustów z rur betonowych 40cm , z odwozem materiałów
z rozbiórki na odl. 5km.</v>
      </c>
      <c r="D13" s="79" t="str">
        <f>'przedmiar robót'!D9</f>
        <v>mb</v>
      </c>
      <c r="E13" s="92">
        <f>'przedmiar robót'!E9</f>
        <v>8</v>
      </c>
      <c r="F13" s="144"/>
      <c r="G13" s="144"/>
    </row>
    <row r="14" spans="1:7" s="18" customFormat="1" ht="9.75" customHeight="1">
      <c r="A14" s="19"/>
      <c r="B14" s="15"/>
      <c r="C14" s="16" t="s">
        <v>17</v>
      </c>
      <c r="D14" s="16"/>
      <c r="E14" s="16"/>
      <c r="F14" s="20"/>
      <c r="G14" s="73"/>
    </row>
    <row r="15" spans="1:7" s="9" customFormat="1" ht="78" customHeight="1">
      <c r="A15" s="77">
        <f>'przedmiar robót'!A11</f>
        <v>5</v>
      </c>
      <c r="B15" s="36" t="str">
        <f>'przedmiar robót'!B11</f>
        <v>D-02.01.01</v>
      </c>
      <c r="C15" s="78" t="str">
        <f>'przedmiar robót'!C11</f>
        <v>Wykonanie wykopów w gruncie kat III z transportem urobku samochodami na odl. do 3km. ( roboty wykonywane w 95% mechanicznie , 5% ręcznie ) - zdjęcie warstwy humusu , korytowanie pod warstwy konstrukcyjne , renowacja przydrożnego rowu.</v>
      </c>
      <c r="D15" s="79" t="str">
        <f>'przedmiar robót'!D11</f>
        <v>m3</v>
      </c>
      <c r="E15" s="92">
        <f>'przedmiar robót'!E11</f>
        <v>86</v>
      </c>
      <c r="F15" s="144"/>
      <c r="G15" s="144"/>
    </row>
    <row r="16" spans="1:7" s="18" customFormat="1" ht="9.75" customHeight="1">
      <c r="A16" s="19"/>
      <c r="B16" s="15"/>
      <c r="C16" s="22" t="s">
        <v>18</v>
      </c>
      <c r="D16" s="22"/>
      <c r="E16" s="22"/>
      <c r="F16" s="20"/>
      <c r="G16" s="73"/>
    </row>
    <row r="17" spans="1:7" s="9" customFormat="1" ht="38.25" customHeight="1">
      <c r="A17" s="77">
        <f>'przedmiar robót'!A13</f>
        <v>6</v>
      </c>
      <c r="B17" s="36" t="str">
        <f>'przedmiar robót'!B13</f>
        <v>D-08.01.01</v>
      </c>
      <c r="C17" s="78" t="str">
        <f>'przedmiar robót'!C13</f>
        <v>Ustawienie krawężnika betonowego o wym. 15x30x100cm wraz z wykonaniem ławy z oporem z betonu C8/10.</v>
      </c>
      <c r="D17" s="79" t="str">
        <f>'przedmiar robót'!D13</f>
        <v>m</v>
      </c>
      <c r="E17" s="92">
        <f>'przedmiar robót'!E13</f>
        <v>53</v>
      </c>
      <c r="F17" s="144"/>
      <c r="G17" s="144"/>
    </row>
    <row r="18" spans="1:7" s="9" customFormat="1" ht="41.25" customHeight="1">
      <c r="A18" s="77">
        <f>'przedmiar robót'!A14</f>
        <v>7</v>
      </c>
      <c r="B18" s="36" t="str">
        <f>'przedmiar robót'!B14</f>
        <v>D-08.03.01</v>
      </c>
      <c r="C18" s="78" t="str">
        <f>'przedmiar robót'!C14</f>
        <v>Ustawienie obrzeży betonowych o wymiarach 8x30cm na ławie z oporem z betonu C8/10 , spoiny wypełnione zaprawą cementową.</v>
      </c>
      <c r="D18" s="79" t="str">
        <f>'przedmiar robót'!D14</f>
        <v>m</v>
      </c>
      <c r="E18" s="92">
        <f>'przedmiar robót'!E14</f>
        <v>34</v>
      </c>
      <c r="F18" s="144"/>
      <c r="G18" s="144"/>
    </row>
    <row r="19" spans="1:7" s="18" customFormat="1" ht="9.75" customHeight="1">
      <c r="A19" s="21"/>
      <c r="B19" s="15"/>
      <c r="C19" s="16" t="s">
        <v>26</v>
      </c>
      <c r="D19" s="16"/>
      <c r="E19" s="16"/>
      <c r="F19" s="20"/>
      <c r="G19" s="73"/>
    </row>
    <row r="20" spans="1:7" s="9" customFormat="1" ht="39.75" customHeight="1">
      <c r="A20" s="77">
        <f>'przedmiar robót'!A16</f>
        <v>8</v>
      </c>
      <c r="B20" s="36" t="str">
        <f>'przedmiar robót'!B16</f>
        <v>D-04.01.01</v>
      </c>
      <c r="C20" s="78" t="str">
        <f>'przedmiar robót'!C16</f>
        <v>Profilowanie i zagęszczanie podłoża pod warstwy konstrukcyjne nawierzchni wykonane mechanicznie w gruncie kat. III.</v>
      </c>
      <c r="D20" s="79" t="str">
        <f>'przedmiar robót'!D16</f>
        <v>m2</v>
      </c>
      <c r="E20" s="92">
        <f>'przedmiar robót'!E16</f>
        <v>172</v>
      </c>
      <c r="F20" s="144"/>
      <c r="G20" s="144"/>
    </row>
    <row r="21" spans="1:7" s="9" customFormat="1" ht="78.75" customHeight="1">
      <c r="A21" s="77">
        <f>'przedmiar robót'!A17</f>
        <v>9</v>
      </c>
      <c r="B21" s="36" t="str">
        <f>'przedmiar robót'!B17</f>
        <v>D-04.05.01</v>
      </c>
      <c r="C21" s="78" t="str">
        <f>'przedmiar robót'!C17</f>
        <v>Wykonanie dolnej warstwy podbudowy z kruszywa związanego cementem o wytrzymałości , klasa Rc=3/4MPa , z dowozem samochodami , pielęgnacja podbudowy przez posypanie piaskiem i polewanie wodą, grubość warstwy po zagęszczeniu 20cm.</v>
      </c>
      <c r="D21" s="79" t="str">
        <f>'przedmiar robót'!D17</f>
        <v>m2</v>
      </c>
      <c r="E21" s="92">
        <f>'przedmiar robót'!E17</f>
        <v>167</v>
      </c>
      <c r="F21" s="144"/>
      <c r="G21" s="144"/>
    </row>
    <row r="22" spans="1:7" s="9" customFormat="1" ht="50.25" customHeight="1">
      <c r="A22" s="77">
        <f>'przedmiar robót'!A18</f>
        <v>10</v>
      </c>
      <c r="B22" s="36" t="str">
        <f>'przedmiar robót'!B18</f>
        <v>D-04.04.03</v>
      </c>
      <c r="C22" s="78" t="str">
        <f>'przedmiar robót'!C18</f>
        <v>Wykonanie górnej warstwy podbudowy z kruszywa łamanego stabilizowanego mechanicznie (0-63mm) - warstwa grubości po zagęszczeniu 20cm.</v>
      </c>
      <c r="D22" s="79" t="str">
        <f>'przedmiar robót'!D18</f>
        <v>m2</v>
      </c>
      <c r="E22" s="92">
        <f>'przedmiar robót'!E18</f>
        <v>148</v>
      </c>
      <c r="F22" s="144"/>
      <c r="G22" s="144"/>
    </row>
    <row r="23" spans="1:7" s="9" customFormat="1" ht="52.5" customHeight="1">
      <c r="A23" s="77">
        <f>'przedmiar robót'!A19</f>
        <v>11</v>
      </c>
      <c r="B23" s="36" t="str">
        <f>'przedmiar robót'!B19</f>
        <v>D-05.03.23</v>
      </c>
      <c r="C23" s="78" t="str">
        <f>'przedmiar robót'!C19</f>
        <v>Wykonanie nawierzchni z kostki brukowej betonowej, kolor czerwony, wibroprasowanej grubości 8cm na podsypce cementowo-piaskowej.</v>
      </c>
      <c r="D23" s="79" t="str">
        <f>'przedmiar robót'!D19</f>
        <v>m2</v>
      </c>
      <c r="E23" s="92">
        <f>'przedmiar robót'!E19</f>
        <v>62</v>
      </c>
      <c r="F23" s="144"/>
      <c r="G23" s="144"/>
    </row>
    <row r="24" spans="1:7" s="9" customFormat="1" ht="53.25" customHeight="1">
      <c r="A24" s="77">
        <f>'przedmiar robót'!A20</f>
        <v>12</v>
      </c>
      <c r="B24" s="36" t="str">
        <f>'przedmiar robót'!B20</f>
        <v>D-05.03.23</v>
      </c>
      <c r="C24" s="78" t="str">
        <f>'przedmiar robót'!C20</f>
        <v>Wykonanie nawierzchni z kostki brukowej betonowej, kolor szary, wibroprasowanej grubości 8cm na podsypce cementowo-piaskowej.</v>
      </c>
      <c r="D24" s="79" t="str">
        <f>'przedmiar robót'!D20</f>
        <v>m2</v>
      </c>
      <c r="E24" s="92">
        <f>'przedmiar robót'!E20</f>
        <v>91</v>
      </c>
      <c r="F24" s="144"/>
      <c r="G24" s="144"/>
    </row>
    <row r="25" spans="1:7" s="9" customFormat="1" ht="9.75" customHeight="1">
      <c r="A25" s="19"/>
      <c r="B25" s="15"/>
      <c r="C25" s="22" t="s">
        <v>21</v>
      </c>
      <c r="D25" s="22"/>
      <c r="E25" s="22"/>
      <c r="F25" s="20"/>
      <c r="G25" s="73"/>
    </row>
    <row r="26" spans="1:7" s="9" customFormat="1" ht="34.5" customHeight="1">
      <c r="A26" s="77">
        <f>'przedmiar robót'!A22</f>
        <v>13</v>
      </c>
      <c r="B26" s="36" t="str">
        <f>'przedmiar robót'!B22</f>
        <v>D-05.02.01</v>
      </c>
      <c r="C26" s="78" t="str">
        <f>'przedmiar robót'!C22</f>
        <v>Uzupełnienie poboczy materiałem kamiennym frakcji 0-31 wraz z zagęszczeniem śr. gr. 10 cm</v>
      </c>
      <c r="D26" s="79" t="str">
        <f>'przedmiar robót'!D22</f>
        <v>m2</v>
      </c>
      <c r="E26" s="92">
        <f>'przedmiar robót'!E22</f>
        <v>28</v>
      </c>
      <c r="F26" s="144"/>
      <c r="G26" s="144"/>
    </row>
    <row r="27" spans="1:7" s="9" customFormat="1" ht="42" customHeight="1">
      <c r="A27" s="77">
        <f>'przedmiar robót'!A23</f>
        <v>14</v>
      </c>
      <c r="B27" s="36" t="str">
        <f>'przedmiar robót'!B23</f>
        <v>D-06.02.01</v>
      </c>
      <c r="C27" s="78" t="str">
        <f>'przedmiar robót'!C23</f>
        <v>Wykonanie przepustu z rur HDPE 40cm na ławie z kruszywa łamanego , rury przepustu o sztywności obwodowej min. SN8.</v>
      </c>
      <c r="D27" s="79" t="str">
        <f>'przedmiar robót'!D23</f>
        <v>mb</v>
      </c>
      <c r="E27" s="92">
        <f>'przedmiar robót'!E23</f>
        <v>9</v>
      </c>
      <c r="F27" s="144"/>
      <c r="G27" s="144"/>
    </row>
    <row r="28" spans="1:7" s="9" customFormat="1" ht="64.5" customHeight="1">
      <c r="A28" s="77">
        <f>'przedmiar robót'!A24</f>
        <v>15</v>
      </c>
      <c r="B28" s="36" t="str">
        <f>'przedmiar robót'!B24</f>
        <v>D-06.02.01</v>
      </c>
      <c r="C28" s="78" t="str">
        <f>'przedmiar robót'!C24</f>
        <v>Wykonanie murków czołowych oraz innych prostych elementów z betonu C25/30 wraz z wykonaniem deskowania . obudowa wlotów przepustów, dla rur 30cm, ścianki czołowe o wymiarach 1,6x1,2x0,15cm.</v>
      </c>
      <c r="D28" s="79" t="str">
        <f>'przedmiar robót'!D24</f>
        <v>m3</v>
      </c>
      <c r="E28" s="142">
        <f>'przedmiar robót'!E24</f>
        <v>0.6</v>
      </c>
      <c r="F28" s="144"/>
      <c r="G28" s="144"/>
    </row>
    <row r="29" spans="1:7" s="97" customFormat="1" ht="27" customHeight="1">
      <c r="A29" s="114"/>
      <c r="B29" s="114"/>
      <c r="C29" s="114"/>
      <c r="D29" s="115"/>
      <c r="E29" s="116" t="s">
        <v>53</v>
      </c>
      <c r="F29" s="117"/>
      <c r="G29" s="40"/>
    </row>
    <row r="30" spans="1:7" s="97" customFormat="1" ht="26.25" customHeight="1">
      <c r="A30" s="118"/>
      <c r="B30" s="118"/>
      <c r="C30" s="119"/>
      <c r="D30" s="120"/>
      <c r="E30" s="116" t="s">
        <v>54</v>
      </c>
      <c r="F30" s="121"/>
      <c r="G30" s="40"/>
    </row>
    <row r="31" spans="1:7" s="97" customFormat="1" ht="24.75" customHeight="1">
      <c r="A31" s="118"/>
      <c r="B31" s="118"/>
      <c r="C31" s="119"/>
      <c r="D31" s="120"/>
      <c r="E31" s="116" t="s">
        <v>55</v>
      </c>
      <c r="F31" s="121"/>
      <c r="G31" s="40"/>
    </row>
    <row r="32" spans="3:7" s="97" customFormat="1" ht="24.75" customHeight="1">
      <c r="C32" s="122"/>
      <c r="D32" s="123"/>
      <c r="E32" s="124"/>
      <c r="F32" s="125"/>
      <c r="G32" s="126"/>
    </row>
    <row r="33" spans="2:6" s="97" customFormat="1" ht="14.25">
      <c r="B33" s="127" t="s">
        <v>56</v>
      </c>
      <c r="C33" s="99"/>
      <c r="D33" s="128"/>
      <c r="E33" s="128"/>
      <c r="F33" s="129"/>
    </row>
    <row r="34" spans="2:6" s="97" customFormat="1" ht="14.25">
      <c r="B34" s="127"/>
      <c r="C34" s="99"/>
      <c r="D34" s="128"/>
      <c r="E34" s="128"/>
      <c r="F34" s="129"/>
    </row>
    <row r="35" s="97" customFormat="1" ht="12.75">
      <c r="C35" s="97" t="s">
        <v>57</v>
      </c>
    </row>
    <row r="36" spans="1:7" s="135" customFormat="1" ht="12.75">
      <c r="A36" s="130"/>
      <c r="B36" s="131"/>
      <c r="C36" s="99"/>
      <c r="D36" s="132"/>
      <c r="E36" s="133"/>
      <c r="F36" s="134"/>
      <c r="G36" s="134"/>
    </row>
    <row r="37" spans="1:7" ht="12.75">
      <c r="A37" s="130"/>
      <c r="B37" s="131"/>
      <c r="C37" s="99"/>
      <c r="D37" s="132"/>
      <c r="E37" s="133"/>
      <c r="F37" s="134"/>
      <c r="G37" s="134"/>
    </row>
    <row r="38" spans="2:5" ht="12.75">
      <c r="B38" s="137"/>
      <c r="C38" s="102"/>
      <c r="D38" s="138"/>
      <c r="E38" s="139"/>
    </row>
    <row r="39" spans="2:5" ht="12.75">
      <c r="B39" s="137"/>
      <c r="C39" s="102"/>
      <c r="D39" s="138"/>
      <c r="E39" s="139"/>
    </row>
    <row r="40" spans="2:5" ht="12.75">
      <c r="B40" s="137"/>
      <c r="C40" s="102"/>
      <c r="D40" s="138"/>
      <c r="E40" s="139"/>
    </row>
    <row r="41" spans="2:5" ht="12.75">
      <c r="B41" s="137"/>
      <c r="C41" s="102"/>
      <c r="D41" s="138"/>
      <c r="E41" s="139"/>
    </row>
    <row r="42" spans="2:5" ht="12.75">
      <c r="B42" s="137"/>
      <c r="C42" s="102"/>
      <c r="D42" s="138"/>
      <c r="E42" s="139"/>
    </row>
    <row r="43" spans="2:5" ht="12.75">
      <c r="B43" s="137"/>
      <c r="C43" s="102"/>
      <c r="D43" s="138"/>
      <c r="E43" s="139"/>
    </row>
    <row r="44" spans="2:5" ht="12.75">
      <c r="B44" s="137"/>
      <c r="C44" s="102"/>
      <c r="D44" s="138"/>
      <c r="E44" s="139"/>
    </row>
    <row r="45" spans="2:5" ht="12.75">
      <c r="B45" s="137"/>
      <c r="C45" s="102"/>
      <c r="D45" s="138"/>
      <c r="E45" s="139"/>
    </row>
    <row r="46" spans="2:5" ht="12.75">
      <c r="B46" s="137"/>
      <c r="C46" s="102"/>
      <c r="D46" s="138"/>
      <c r="E46" s="139"/>
    </row>
    <row r="47" spans="2:5" ht="12.75">
      <c r="B47" s="137"/>
      <c r="C47" s="102"/>
      <c r="D47" s="138"/>
      <c r="E47" s="139"/>
    </row>
    <row r="48" spans="1:12" s="140" customFormat="1" ht="12.75">
      <c r="A48" s="136"/>
      <c r="B48" s="137"/>
      <c r="C48" s="102"/>
      <c r="D48" s="138"/>
      <c r="E48" s="139"/>
      <c r="H48" s="106"/>
      <c r="I48" s="106"/>
      <c r="J48" s="106"/>
      <c r="K48" s="106"/>
      <c r="L48" s="106"/>
    </row>
    <row r="49" spans="1:12" s="140" customFormat="1" ht="12.75">
      <c r="A49" s="136"/>
      <c r="B49" s="137"/>
      <c r="C49" s="102"/>
      <c r="D49" s="138"/>
      <c r="E49" s="139"/>
      <c r="H49" s="106"/>
      <c r="I49" s="106"/>
      <c r="J49" s="106"/>
      <c r="K49" s="106"/>
      <c r="L49" s="106"/>
    </row>
    <row r="50" spans="1:12" s="140" customFormat="1" ht="12.75">
      <c r="A50" s="136"/>
      <c r="B50" s="137"/>
      <c r="C50" s="102"/>
      <c r="D50" s="138"/>
      <c r="E50" s="139"/>
      <c r="H50" s="106"/>
      <c r="I50" s="106"/>
      <c r="J50" s="106"/>
      <c r="K50" s="106"/>
      <c r="L50" s="106"/>
    </row>
    <row r="51" spans="1:12" s="140" customFormat="1" ht="12.75">
      <c r="A51" s="136"/>
      <c r="B51" s="137"/>
      <c r="C51" s="102"/>
      <c r="D51" s="138"/>
      <c r="E51" s="139"/>
      <c r="H51" s="106"/>
      <c r="I51" s="106"/>
      <c r="J51" s="106"/>
      <c r="K51" s="106"/>
      <c r="L51" s="106"/>
    </row>
    <row r="52" spans="1:12" s="140" customFormat="1" ht="12.75">
      <c r="A52" s="136"/>
      <c r="B52" s="137"/>
      <c r="C52" s="102"/>
      <c r="D52" s="138"/>
      <c r="E52" s="139"/>
      <c r="H52" s="106"/>
      <c r="I52" s="106"/>
      <c r="J52" s="106"/>
      <c r="K52" s="106"/>
      <c r="L52" s="106"/>
    </row>
    <row r="53" spans="1:12" s="140" customFormat="1" ht="12.75">
      <c r="A53" s="136"/>
      <c r="B53" s="137"/>
      <c r="C53" s="102"/>
      <c r="D53" s="138"/>
      <c r="E53" s="139"/>
      <c r="H53" s="106"/>
      <c r="I53" s="106"/>
      <c r="J53" s="106"/>
      <c r="K53" s="106"/>
      <c r="L53" s="106"/>
    </row>
    <row r="54" spans="1:12" s="140" customFormat="1" ht="12.75">
      <c r="A54" s="136"/>
      <c r="B54" s="137"/>
      <c r="C54" s="102"/>
      <c r="D54" s="138"/>
      <c r="E54" s="139"/>
      <c r="H54" s="106"/>
      <c r="I54" s="106"/>
      <c r="J54" s="106"/>
      <c r="K54" s="106"/>
      <c r="L54" s="106"/>
    </row>
    <row r="55" spans="1:12" s="140" customFormat="1" ht="12.75">
      <c r="A55" s="136"/>
      <c r="B55" s="137"/>
      <c r="C55" s="102"/>
      <c r="D55" s="138"/>
      <c r="E55" s="139"/>
      <c r="H55" s="106"/>
      <c r="I55" s="106"/>
      <c r="J55" s="106"/>
      <c r="K55" s="106"/>
      <c r="L55" s="106"/>
    </row>
    <row r="56" spans="1:12" s="140" customFormat="1" ht="12.75">
      <c r="A56" s="136"/>
      <c r="B56" s="137"/>
      <c r="C56" s="102"/>
      <c r="D56" s="138"/>
      <c r="E56" s="139"/>
      <c r="H56" s="106"/>
      <c r="I56" s="106"/>
      <c r="J56" s="106"/>
      <c r="K56" s="106"/>
      <c r="L56" s="106"/>
    </row>
    <row r="57" spans="1:12" s="140" customFormat="1" ht="12.75">
      <c r="A57" s="136"/>
      <c r="B57" s="137"/>
      <c r="C57" s="102"/>
      <c r="D57" s="138"/>
      <c r="E57" s="139"/>
      <c r="H57" s="106"/>
      <c r="I57" s="106"/>
      <c r="J57" s="106"/>
      <c r="K57" s="106"/>
      <c r="L57" s="106"/>
    </row>
    <row r="58" spans="1:12" s="140" customFormat="1" ht="12.75">
      <c r="A58" s="136"/>
      <c r="B58" s="137"/>
      <c r="C58" s="102"/>
      <c r="D58" s="138"/>
      <c r="E58" s="139"/>
      <c r="H58" s="106"/>
      <c r="I58" s="106"/>
      <c r="J58" s="106"/>
      <c r="K58" s="106"/>
      <c r="L58" s="106"/>
    </row>
    <row r="59" spans="1:12" s="140" customFormat="1" ht="12.75">
      <c r="A59" s="136"/>
      <c r="B59" s="137"/>
      <c r="C59" s="102"/>
      <c r="D59" s="138"/>
      <c r="E59" s="139"/>
      <c r="H59" s="106"/>
      <c r="I59" s="106"/>
      <c r="J59" s="106"/>
      <c r="K59" s="106"/>
      <c r="L59" s="106"/>
    </row>
    <row r="60" spans="1:12" s="140" customFormat="1" ht="12.75">
      <c r="A60" s="136"/>
      <c r="B60" s="137"/>
      <c r="C60" s="102"/>
      <c r="D60" s="138"/>
      <c r="E60" s="139"/>
      <c r="H60" s="106"/>
      <c r="I60" s="106"/>
      <c r="J60" s="106"/>
      <c r="K60" s="106"/>
      <c r="L60" s="106"/>
    </row>
    <row r="61" spans="1:12" s="140" customFormat="1" ht="12.75">
      <c r="A61" s="136"/>
      <c r="B61" s="137"/>
      <c r="C61" s="102"/>
      <c r="D61" s="138"/>
      <c r="E61" s="139"/>
      <c r="H61" s="106"/>
      <c r="I61" s="106"/>
      <c r="J61" s="106"/>
      <c r="K61" s="106"/>
      <c r="L61" s="106"/>
    </row>
    <row r="62" spans="1:12" s="140" customFormat="1" ht="12.75">
      <c r="A62" s="136"/>
      <c r="B62" s="137"/>
      <c r="C62" s="102"/>
      <c r="D62" s="138"/>
      <c r="E62" s="139"/>
      <c r="H62" s="106"/>
      <c r="I62" s="106"/>
      <c r="J62" s="106"/>
      <c r="K62" s="106"/>
      <c r="L62" s="106"/>
    </row>
    <row r="63" spans="1:12" s="140" customFormat="1" ht="12.75">
      <c r="A63" s="136"/>
      <c r="B63" s="137"/>
      <c r="C63" s="102"/>
      <c r="D63" s="138"/>
      <c r="E63" s="139"/>
      <c r="H63" s="106"/>
      <c r="I63" s="106"/>
      <c r="J63" s="106"/>
      <c r="K63" s="106"/>
      <c r="L63" s="106"/>
    </row>
    <row r="64" spans="1:12" s="140" customFormat="1" ht="12.75">
      <c r="A64" s="136"/>
      <c r="B64" s="137"/>
      <c r="C64" s="102"/>
      <c r="D64" s="138"/>
      <c r="E64" s="139"/>
      <c r="H64" s="106"/>
      <c r="I64" s="106"/>
      <c r="J64" s="106"/>
      <c r="K64" s="106"/>
      <c r="L64" s="106"/>
    </row>
    <row r="65" spans="1:12" s="140" customFormat="1" ht="12.75">
      <c r="A65" s="136"/>
      <c r="B65" s="137"/>
      <c r="C65" s="102"/>
      <c r="D65" s="138"/>
      <c r="E65" s="139"/>
      <c r="H65" s="106"/>
      <c r="I65" s="106"/>
      <c r="J65" s="106"/>
      <c r="K65" s="106"/>
      <c r="L65" s="106"/>
    </row>
    <row r="66" spans="1:12" s="140" customFormat="1" ht="12.75">
      <c r="A66" s="136"/>
      <c r="B66" s="137"/>
      <c r="C66" s="102"/>
      <c r="D66" s="138"/>
      <c r="E66" s="139"/>
      <c r="H66" s="106"/>
      <c r="I66" s="106"/>
      <c r="J66" s="106"/>
      <c r="K66" s="106"/>
      <c r="L66" s="106"/>
    </row>
    <row r="67" spans="1:12" s="140" customFormat="1" ht="12.75">
      <c r="A67" s="136"/>
      <c r="B67" s="137"/>
      <c r="C67" s="102"/>
      <c r="D67" s="138"/>
      <c r="E67" s="139"/>
      <c r="H67" s="106"/>
      <c r="I67" s="106"/>
      <c r="J67" s="106"/>
      <c r="K67" s="106"/>
      <c r="L67" s="106"/>
    </row>
    <row r="68" spans="1:12" s="140" customFormat="1" ht="12.75">
      <c r="A68" s="136"/>
      <c r="B68" s="137"/>
      <c r="C68" s="102"/>
      <c r="D68" s="138"/>
      <c r="E68" s="139"/>
      <c r="H68" s="106"/>
      <c r="I68" s="106"/>
      <c r="J68" s="106"/>
      <c r="K68" s="106"/>
      <c r="L68" s="106"/>
    </row>
    <row r="69" spans="1:12" s="140" customFormat="1" ht="12.75">
      <c r="A69" s="136"/>
      <c r="B69" s="137"/>
      <c r="C69" s="102"/>
      <c r="D69" s="138"/>
      <c r="E69" s="139"/>
      <c r="H69" s="106"/>
      <c r="I69" s="106"/>
      <c r="J69" s="106"/>
      <c r="K69" s="106"/>
      <c r="L69" s="106"/>
    </row>
    <row r="70" spans="1:12" s="140" customFormat="1" ht="12.75">
      <c r="A70" s="136"/>
      <c r="B70" s="137"/>
      <c r="C70" s="102"/>
      <c r="D70" s="138"/>
      <c r="E70" s="139"/>
      <c r="H70" s="106"/>
      <c r="I70" s="106"/>
      <c r="J70" s="106"/>
      <c r="K70" s="106"/>
      <c r="L70" s="106"/>
    </row>
    <row r="71" spans="1:12" s="140" customFormat="1" ht="12.75">
      <c r="A71" s="136"/>
      <c r="B71" s="137"/>
      <c r="C71" s="102"/>
      <c r="D71" s="138"/>
      <c r="E71" s="139"/>
      <c r="H71" s="106"/>
      <c r="I71" s="106"/>
      <c r="J71" s="106"/>
      <c r="K71" s="106"/>
      <c r="L71" s="106"/>
    </row>
    <row r="72" spans="1:12" s="140" customFormat="1" ht="12.75">
      <c r="A72" s="136"/>
      <c r="B72" s="137"/>
      <c r="C72" s="102"/>
      <c r="D72" s="138"/>
      <c r="E72" s="139"/>
      <c r="H72" s="106"/>
      <c r="I72" s="106"/>
      <c r="J72" s="106"/>
      <c r="K72" s="106"/>
      <c r="L72" s="106"/>
    </row>
    <row r="73" spans="1:12" s="140" customFormat="1" ht="12.75">
      <c r="A73" s="136"/>
      <c r="B73" s="137"/>
      <c r="C73" s="102"/>
      <c r="D73" s="138"/>
      <c r="E73" s="139"/>
      <c r="H73" s="106"/>
      <c r="I73" s="106"/>
      <c r="J73" s="106"/>
      <c r="K73" s="106"/>
      <c r="L73" s="106"/>
    </row>
    <row r="74" spans="1:12" s="140" customFormat="1" ht="12.75">
      <c r="A74" s="136"/>
      <c r="B74" s="137"/>
      <c r="C74" s="102"/>
      <c r="D74" s="138"/>
      <c r="E74" s="139"/>
      <c r="H74" s="106"/>
      <c r="I74" s="106"/>
      <c r="J74" s="106"/>
      <c r="K74" s="106"/>
      <c r="L74" s="106"/>
    </row>
    <row r="75" spans="1:12" s="140" customFormat="1" ht="12.75">
      <c r="A75" s="136"/>
      <c r="B75" s="137"/>
      <c r="C75" s="102"/>
      <c r="D75" s="138"/>
      <c r="E75" s="139"/>
      <c r="H75" s="106"/>
      <c r="I75" s="106"/>
      <c r="J75" s="106"/>
      <c r="K75" s="106"/>
      <c r="L75" s="106"/>
    </row>
    <row r="76" spans="1:12" s="140" customFormat="1" ht="12.75">
      <c r="A76" s="136"/>
      <c r="B76" s="137"/>
      <c r="C76" s="102"/>
      <c r="D76" s="138"/>
      <c r="E76" s="139"/>
      <c r="H76" s="106"/>
      <c r="I76" s="106"/>
      <c r="J76" s="106"/>
      <c r="K76" s="106"/>
      <c r="L76" s="106"/>
    </row>
    <row r="77" spans="1:12" s="140" customFormat="1" ht="12.75">
      <c r="A77" s="136"/>
      <c r="B77" s="137"/>
      <c r="C77" s="102"/>
      <c r="D77" s="138"/>
      <c r="E77" s="139"/>
      <c r="H77" s="106"/>
      <c r="I77" s="106"/>
      <c r="J77" s="106"/>
      <c r="K77" s="106"/>
      <c r="L77" s="106"/>
    </row>
    <row r="78" spans="1:12" s="140" customFormat="1" ht="12.75">
      <c r="A78" s="136"/>
      <c r="B78" s="137"/>
      <c r="C78" s="102"/>
      <c r="D78" s="138"/>
      <c r="E78" s="139"/>
      <c r="H78" s="106"/>
      <c r="I78" s="106"/>
      <c r="J78" s="106"/>
      <c r="K78" s="106"/>
      <c r="L78" s="106"/>
    </row>
    <row r="79" spans="1:12" s="140" customFormat="1" ht="12.75">
      <c r="A79" s="136"/>
      <c r="B79" s="137"/>
      <c r="C79" s="102"/>
      <c r="D79" s="138"/>
      <c r="E79" s="139"/>
      <c r="H79" s="106"/>
      <c r="I79" s="106"/>
      <c r="J79" s="106"/>
      <c r="K79" s="106"/>
      <c r="L79" s="106"/>
    </row>
    <row r="80" spans="1:12" s="140" customFormat="1" ht="12.75">
      <c r="A80" s="136"/>
      <c r="B80" s="137"/>
      <c r="C80" s="102"/>
      <c r="D80" s="138"/>
      <c r="E80" s="139"/>
      <c r="H80" s="106"/>
      <c r="I80" s="106"/>
      <c r="J80" s="106"/>
      <c r="K80" s="106"/>
      <c r="L80" s="106"/>
    </row>
    <row r="81" spans="1:12" s="140" customFormat="1" ht="12.75">
      <c r="A81" s="136"/>
      <c r="B81" s="137"/>
      <c r="C81" s="102"/>
      <c r="D81" s="138"/>
      <c r="E81" s="139"/>
      <c r="H81" s="106"/>
      <c r="I81" s="106"/>
      <c r="J81" s="106"/>
      <c r="K81" s="106"/>
      <c r="L81" s="106"/>
    </row>
    <row r="82" spans="1:12" s="140" customFormat="1" ht="12.75">
      <c r="A82" s="136"/>
      <c r="B82" s="137"/>
      <c r="C82" s="102"/>
      <c r="D82" s="138"/>
      <c r="E82" s="139"/>
      <c r="H82" s="106"/>
      <c r="I82" s="106"/>
      <c r="J82" s="106"/>
      <c r="K82" s="106"/>
      <c r="L82" s="106"/>
    </row>
    <row r="83" spans="1:12" s="140" customFormat="1" ht="12.75">
      <c r="A83" s="136"/>
      <c r="B83" s="137"/>
      <c r="C83" s="102"/>
      <c r="D83" s="138"/>
      <c r="E83" s="139"/>
      <c r="H83" s="106"/>
      <c r="I83" s="106"/>
      <c r="J83" s="106"/>
      <c r="K83" s="106"/>
      <c r="L83" s="106"/>
    </row>
    <row r="84" spans="1:12" s="140" customFormat="1" ht="12.75">
      <c r="A84" s="136"/>
      <c r="B84" s="137"/>
      <c r="C84" s="102"/>
      <c r="D84" s="138"/>
      <c r="E84" s="139"/>
      <c r="H84" s="106"/>
      <c r="I84" s="106"/>
      <c r="J84" s="106"/>
      <c r="K84" s="106"/>
      <c r="L84" s="106"/>
    </row>
    <row r="85" spans="1:12" s="140" customFormat="1" ht="12.75">
      <c r="A85" s="136"/>
      <c r="B85" s="137"/>
      <c r="C85" s="102"/>
      <c r="D85" s="138"/>
      <c r="E85" s="139"/>
      <c r="H85" s="106"/>
      <c r="I85" s="106"/>
      <c r="J85" s="106"/>
      <c r="K85" s="106"/>
      <c r="L85" s="106"/>
    </row>
    <row r="86" spans="1:12" s="140" customFormat="1" ht="12.75">
      <c r="A86" s="136"/>
      <c r="B86" s="137"/>
      <c r="C86" s="102"/>
      <c r="D86" s="138"/>
      <c r="E86" s="139"/>
      <c r="H86" s="106"/>
      <c r="I86" s="106"/>
      <c r="J86" s="106"/>
      <c r="K86" s="106"/>
      <c r="L86" s="106"/>
    </row>
    <row r="87" spans="1:12" s="140" customFormat="1" ht="12.75">
      <c r="A87" s="136"/>
      <c r="B87" s="137"/>
      <c r="C87" s="102"/>
      <c r="D87" s="138"/>
      <c r="E87" s="139"/>
      <c r="H87" s="106"/>
      <c r="I87" s="106"/>
      <c r="J87" s="106"/>
      <c r="K87" s="106"/>
      <c r="L87" s="106"/>
    </row>
    <row r="88" spans="1:12" s="140" customFormat="1" ht="12.75">
      <c r="A88" s="136"/>
      <c r="B88" s="137"/>
      <c r="C88" s="102"/>
      <c r="D88" s="138"/>
      <c r="E88" s="139"/>
      <c r="H88" s="106"/>
      <c r="I88" s="106"/>
      <c r="J88" s="106"/>
      <c r="K88" s="106"/>
      <c r="L88" s="106"/>
    </row>
    <row r="89" spans="1:12" s="140" customFormat="1" ht="12.75">
      <c r="A89" s="136"/>
      <c r="B89" s="137"/>
      <c r="C89" s="102"/>
      <c r="D89" s="138"/>
      <c r="E89" s="139"/>
      <c r="H89" s="106"/>
      <c r="I89" s="106"/>
      <c r="J89" s="106"/>
      <c r="K89" s="106"/>
      <c r="L89" s="106"/>
    </row>
    <row r="90" spans="1:12" s="140" customFormat="1" ht="12.75">
      <c r="A90" s="136"/>
      <c r="B90" s="137"/>
      <c r="C90" s="102"/>
      <c r="D90" s="138"/>
      <c r="E90" s="139"/>
      <c r="H90" s="106"/>
      <c r="I90" s="106"/>
      <c r="J90" s="106"/>
      <c r="K90" s="106"/>
      <c r="L90" s="106"/>
    </row>
    <row r="91" spans="1:12" s="140" customFormat="1" ht="12.75">
      <c r="A91" s="136"/>
      <c r="B91" s="137"/>
      <c r="C91" s="102"/>
      <c r="D91" s="138"/>
      <c r="E91" s="139"/>
      <c r="H91" s="106"/>
      <c r="I91" s="106"/>
      <c r="J91" s="106"/>
      <c r="K91" s="106"/>
      <c r="L91" s="106"/>
    </row>
    <row r="92" spans="1:12" s="140" customFormat="1" ht="12.75">
      <c r="A92" s="136"/>
      <c r="B92" s="137"/>
      <c r="C92" s="102"/>
      <c r="D92" s="138"/>
      <c r="E92" s="139"/>
      <c r="H92" s="106"/>
      <c r="I92" s="106"/>
      <c r="J92" s="106"/>
      <c r="K92" s="106"/>
      <c r="L92" s="106"/>
    </row>
    <row r="93" spans="1:12" s="140" customFormat="1" ht="12.75">
      <c r="A93" s="136"/>
      <c r="B93" s="137"/>
      <c r="C93" s="102"/>
      <c r="D93" s="138"/>
      <c r="E93" s="139"/>
      <c r="H93" s="106"/>
      <c r="I93" s="106"/>
      <c r="J93" s="106"/>
      <c r="K93" s="106"/>
      <c r="L93" s="106"/>
    </row>
    <row r="94" spans="1:12" s="140" customFormat="1" ht="12.75">
      <c r="A94" s="136"/>
      <c r="B94" s="137"/>
      <c r="C94" s="102"/>
      <c r="D94" s="138"/>
      <c r="E94" s="139"/>
      <c r="H94" s="106"/>
      <c r="I94" s="106"/>
      <c r="J94" s="106"/>
      <c r="K94" s="106"/>
      <c r="L94" s="106"/>
    </row>
    <row r="95" spans="1:12" s="140" customFormat="1" ht="12.75">
      <c r="A95" s="136"/>
      <c r="B95" s="137"/>
      <c r="C95" s="102"/>
      <c r="D95" s="138"/>
      <c r="E95" s="139"/>
      <c r="H95" s="106"/>
      <c r="I95" s="106"/>
      <c r="J95" s="106"/>
      <c r="K95" s="106"/>
      <c r="L95" s="106"/>
    </row>
    <row r="96" spans="1:12" s="140" customFormat="1" ht="12.75">
      <c r="A96" s="136"/>
      <c r="B96" s="137"/>
      <c r="C96" s="102"/>
      <c r="D96" s="138"/>
      <c r="E96" s="139"/>
      <c r="H96" s="106"/>
      <c r="I96" s="106"/>
      <c r="J96" s="106"/>
      <c r="K96" s="106"/>
      <c r="L96" s="106"/>
    </row>
    <row r="97" spans="1:12" s="140" customFormat="1" ht="12.75">
      <c r="A97" s="136"/>
      <c r="B97" s="137"/>
      <c r="C97" s="102"/>
      <c r="D97" s="138"/>
      <c r="E97" s="139"/>
      <c r="H97" s="106"/>
      <c r="I97" s="106"/>
      <c r="J97" s="106"/>
      <c r="K97" s="106"/>
      <c r="L97" s="106"/>
    </row>
    <row r="98" spans="1:12" s="140" customFormat="1" ht="12.75">
      <c r="A98" s="136"/>
      <c r="B98" s="137"/>
      <c r="C98" s="102"/>
      <c r="D98" s="138"/>
      <c r="E98" s="139"/>
      <c r="H98" s="106"/>
      <c r="I98" s="106"/>
      <c r="J98" s="106"/>
      <c r="K98" s="106"/>
      <c r="L98" s="106"/>
    </row>
    <row r="99" spans="1:12" s="140" customFormat="1" ht="12.75">
      <c r="A99" s="136"/>
      <c r="B99" s="137"/>
      <c r="C99" s="102"/>
      <c r="D99" s="138"/>
      <c r="E99" s="139"/>
      <c r="H99" s="106"/>
      <c r="I99" s="106"/>
      <c r="J99" s="106"/>
      <c r="K99" s="106"/>
      <c r="L99" s="106"/>
    </row>
    <row r="100" spans="1:12" s="140" customFormat="1" ht="12.75">
      <c r="A100" s="136"/>
      <c r="B100" s="137"/>
      <c r="C100" s="102"/>
      <c r="D100" s="138"/>
      <c r="E100" s="139"/>
      <c r="H100" s="106"/>
      <c r="I100" s="106"/>
      <c r="J100" s="106"/>
      <c r="K100" s="106"/>
      <c r="L100" s="106"/>
    </row>
    <row r="101" spans="1:12" s="140" customFormat="1" ht="12.75">
      <c r="A101" s="136"/>
      <c r="B101" s="137"/>
      <c r="C101" s="102"/>
      <c r="D101" s="138"/>
      <c r="E101" s="139"/>
      <c r="H101" s="106"/>
      <c r="I101" s="106"/>
      <c r="J101" s="106"/>
      <c r="K101" s="106"/>
      <c r="L101" s="106"/>
    </row>
    <row r="102" spans="1:12" s="140" customFormat="1" ht="12.75">
      <c r="A102" s="136"/>
      <c r="B102" s="137"/>
      <c r="C102" s="102"/>
      <c r="D102" s="138"/>
      <c r="E102" s="139"/>
      <c r="H102" s="106"/>
      <c r="I102" s="106"/>
      <c r="J102" s="106"/>
      <c r="K102" s="106"/>
      <c r="L102" s="106"/>
    </row>
    <row r="103" spans="1:12" s="140" customFormat="1" ht="12.75">
      <c r="A103" s="136"/>
      <c r="B103" s="137"/>
      <c r="C103" s="102"/>
      <c r="D103" s="138"/>
      <c r="E103" s="139"/>
      <c r="H103" s="106"/>
      <c r="I103" s="106"/>
      <c r="J103" s="106"/>
      <c r="K103" s="106"/>
      <c r="L103" s="106"/>
    </row>
    <row r="104" spans="1:12" s="140" customFormat="1" ht="12.75">
      <c r="A104" s="136"/>
      <c r="B104" s="137"/>
      <c r="C104" s="102"/>
      <c r="D104" s="138"/>
      <c r="E104" s="139"/>
      <c r="H104" s="106"/>
      <c r="I104" s="106"/>
      <c r="J104" s="106"/>
      <c r="K104" s="106"/>
      <c r="L104" s="106"/>
    </row>
    <row r="105" spans="1:12" s="140" customFormat="1" ht="12.75">
      <c r="A105" s="136"/>
      <c r="B105" s="137"/>
      <c r="C105" s="102"/>
      <c r="D105" s="138"/>
      <c r="E105" s="139"/>
      <c r="H105" s="106"/>
      <c r="I105" s="106"/>
      <c r="J105" s="106"/>
      <c r="K105" s="106"/>
      <c r="L105" s="106"/>
    </row>
    <row r="106" spans="1:12" s="140" customFormat="1" ht="12.75">
      <c r="A106" s="136"/>
      <c r="B106" s="137"/>
      <c r="C106" s="102"/>
      <c r="D106" s="138"/>
      <c r="E106" s="139"/>
      <c r="H106" s="106"/>
      <c r="I106" s="106"/>
      <c r="J106" s="106"/>
      <c r="K106" s="106"/>
      <c r="L106" s="106"/>
    </row>
    <row r="107" spans="1:12" s="140" customFormat="1" ht="12.75">
      <c r="A107" s="136"/>
      <c r="B107" s="137"/>
      <c r="C107" s="102"/>
      <c r="D107" s="138"/>
      <c r="E107" s="139"/>
      <c r="H107" s="106"/>
      <c r="I107" s="106"/>
      <c r="J107" s="106"/>
      <c r="K107" s="106"/>
      <c r="L107" s="106"/>
    </row>
    <row r="108" spans="1:12" s="140" customFormat="1" ht="12.75">
      <c r="A108" s="136"/>
      <c r="B108" s="137"/>
      <c r="C108" s="102"/>
      <c r="D108" s="138"/>
      <c r="E108" s="139"/>
      <c r="H108" s="106"/>
      <c r="I108" s="106"/>
      <c r="J108" s="106"/>
      <c r="K108" s="106"/>
      <c r="L108" s="106"/>
    </row>
    <row r="109" spans="1:12" s="140" customFormat="1" ht="12.75">
      <c r="A109" s="136"/>
      <c r="B109" s="137"/>
      <c r="C109" s="102"/>
      <c r="D109" s="138"/>
      <c r="E109" s="139"/>
      <c r="H109" s="106"/>
      <c r="I109" s="106"/>
      <c r="J109" s="106"/>
      <c r="K109" s="106"/>
      <c r="L109" s="106"/>
    </row>
    <row r="110" spans="1:12" s="140" customFormat="1" ht="12.75">
      <c r="A110" s="136"/>
      <c r="B110" s="137"/>
      <c r="C110" s="102"/>
      <c r="D110" s="138"/>
      <c r="E110" s="139"/>
      <c r="H110" s="106"/>
      <c r="I110" s="106"/>
      <c r="J110" s="106"/>
      <c r="K110" s="106"/>
      <c r="L110" s="106"/>
    </row>
    <row r="111" spans="1:12" s="140" customFormat="1" ht="12.75">
      <c r="A111" s="136"/>
      <c r="B111" s="137"/>
      <c r="C111" s="102"/>
      <c r="D111" s="138"/>
      <c r="E111" s="139"/>
      <c r="H111" s="106"/>
      <c r="I111" s="106"/>
      <c r="J111" s="106"/>
      <c r="K111" s="106"/>
      <c r="L111" s="106"/>
    </row>
    <row r="112" spans="1:12" s="140" customFormat="1" ht="12.75">
      <c r="A112" s="136"/>
      <c r="B112" s="137"/>
      <c r="C112" s="102"/>
      <c r="D112" s="138"/>
      <c r="E112" s="139"/>
      <c r="H112" s="106"/>
      <c r="I112" s="106"/>
      <c r="J112" s="106"/>
      <c r="K112" s="106"/>
      <c r="L112" s="106"/>
    </row>
    <row r="113" spans="1:12" s="140" customFormat="1" ht="12.75">
      <c r="A113" s="136"/>
      <c r="B113" s="137"/>
      <c r="C113" s="102"/>
      <c r="D113" s="138"/>
      <c r="E113" s="139"/>
      <c r="H113" s="106"/>
      <c r="I113" s="106"/>
      <c r="J113" s="106"/>
      <c r="K113" s="106"/>
      <c r="L113" s="106"/>
    </row>
    <row r="114" spans="1:12" s="140" customFormat="1" ht="12.75">
      <c r="A114" s="136"/>
      <c r="B114" s="137"/>
      <c r="C114" s="102"/>
      <c r="D114" s="138"/>
      <c r="E114" s="139"/>
      <c r="H114" s="106"/>
      <c r="I114" s="106"/>
      <c r="J114" s="106"/>
      <c r="K114" s="106"/>
      <c r="L114" s="106"/>
    </row>
    <row r="115" spans="1:12" s="140" customFormat="1" ht="12.75">
      <c r="A115" s="136"/>
      <c r="B115" s="137"/>
      <c r="C115" s="102"/>
      <c r="D115" s="138"/>
      <c r="E115" s="139"/>
      <c r="H115" s="106"/>
      <c r="I115" s="106"/>
      <c r="J115" s="106"/>
      <c r="K115" s="106"/>
      <c r="L115" s="106"/>
    </row>
    <row r="116" spans="1:12" s="140" customFormat="1" ht="12.75">
      <c r="A116" s="136"/>
      <c r="B116" s="137"/>
      <c r="C116" s="102"/>
      <c r="D116" s="138"/>
      <c r="E116" s="139"/>
      <c r="H116" s="106"/>
      <c r="I116" s="106"/>
      <c r="J116" s="106"/>
      <c r="K116" s="106"/>
      <c r="L116" s="106"/>
    </row>
    <row r="117" spans="1:12" s="140" customFormat="1" ht="12.75">
      <c r="A117" s="136"/>
      <c r="B117" s="137"/>
      <c r="C117" s="102"/>
      <c r="D117" s="138"/>
      <c r="E117" s="139"/>
      <c r="H117" s="106"/>
      <c r="I117" s="106"/>
      <c r="J117" s="106"/>
      <c r="K117" s="106"/>
      <c r="L117" s="106"/>
    </row>
    <row r="118" spans="1:12" s="140" customFormat="1" ht="12.75">
      <c r="A118" s="136"/>
      <c r="B118" s="137"/>
      <c r="C118" s="102"/>
      <c r="D118" s="138"/>
      <c r="E118" s="139"/>
      <c r="H118" s="106"/>
      <c r="I118" s="106"/>
      <c r="J118" s="106"/>
      <c r="K118" s="106"/>
      <c r="L118" s="106"/>
    </row>
    <row r="119" spans="1:12" s="140" customFormat="1" ht="12.75">
      <c r="A119" s="136"/>
      <c r="B119" s="137"/>
      <c r="C119" s="102"/>
      <c r="D119" s="138"/>
      <c r="E119" s="139"/>
      <c r="H119" s="106"/>
      <c r="I119" s="106"/>
      <c r="J119" s="106"/>
      <c r="K119" s="106"/>
      <c r="L119" s="106"/>
    </row>
    <row r="120" spans="1:12" s="140" customFormat="1" ht="12.75">
      <c r="A120" s="136"/>
      <c r="B120" s="137"/>
      <c r="C120" s="102"/>
      <c r="D120" s="138"/>
      <c r="E120" s="139"/>
      <c r="H120" s="106"/>
      <c r="I120" s="106"/>
      <c r="J120" s="106"/>
      <c r="K120" s="106"/>
      <c r="L120" s="106"/>
    </row>
    <row r="121" spans="1:12" s="140" customFormat="1" ht="12.75">
      <c r="A121" s="136"/>
      <c r="B121" s="137"/>
      <c r="C121" s="102"/>
      <c r="D121" s="138"/>
      <c r="E121" s="139"/>
      <c r="H121" s="106"/>
      <c r="I121" s="106"/>
      <c r="J121" s="106"/>
      <c r="K121" s="106"/>
      <c r="L121" s="106"/>
    </row>
    <row r="122" spans="1:12" s="140" customFormat="1" ht="12.75">
      <c r="A122" s="136"/>
      <c r="B122" s="137"/>
      <c r="C122" s="102"/>
      <c r="D122" s="138"/>
      <c r="E122" s="139"/>
      <c r="H122" s="106"/>
      <c r="I122" s="106"/>
      <c r="J122" s="106"/>
      <c r="K122" s="106"/>
      <c r="L122" s="106"/>
    </row>
    <row r="123" spans="1:12" s="140" customFormat="1" ht="12.75">
      <c r="A123" s="136"/>
      <c r="B123" s="137"/>
      <c r="C123" s="102"/>
      <c r="D123" s="138"/>
      <c r="E123" s="139"/>
      <c r="H123" s="106"/>
      <c r="I123" s="106"/>
      <c r="J123" s="106"/>
      <c r="K123" s="106"/>
      <c r="L123" s="106"/>
    </row>
    <row r="124" spans="1:12" s="140" customFormat="1" ht="12.75">
      <c r="A124" s="136"/>
      <c r="B124" s="137"/>
      <c r="C124" s="102"/>
      <c r="D124" s="138"/>
      <c r="E124" s="139"/>
      <c r="H124" s="106"/>
      <c r="I124" s="106"/>
      <c r="J124" s="106"/>
      <c r="K124" s="106"/>
      <c r="L124" s="106"/>
    </row>
    <row r="125" spans="1:12" s="140" customFormat="1" ht="12.75">
      <c r="A125" s="136"/>
      <c r="B125" s="137"/>
      <c r="C125" s="102"/>
      <c r="D125" s="138"/>
      <c r="E125" s="139"/>
      <c r="H125" s="106"/>
      <c r="I125" s="106"/>
      <c r="J125" s="106"/>
      <c r="K125" s="106"/>
      <c r="L125" s="106"/>
    </row>
    <row r="126" spans="1:12" s="140" customFormat="1" ht="12.75">
      <c r="A126" s="136"/>
      <c r="B126" s="137"/>
      <c r="C126" s="102"/>
      <c r="D126" s="138"/>
      <c r="E126" s="139"/>
      <c r="H126" s="106"/>
      <c r="I126" s="106"/>
      <c r="J126" s="106"/>
      <c r="K126" s="106"/>
      <c r="L126" s="106"/>
    </row>
    <row r="127" spans="1:12" s="140" customFormat="1" ht="12.75">
      <c r="A127" s="136"/>
      <c r="B127" s="137"/>
      <c r="C127" s="102"/>
      <c r="D127" s="138"/>
      <c r="E127" s="139"/>
      <c r="H127" s="106"/>
      <c r="I127" s="106"/>
      <c r="J127" s="106"/>
      <c r="K127" s="106"/>
      <c r="L127" s="106"/>
    </row>
    <row r="128" spans="1:12" s="140" customFormat="1" ht="12.75">
      <c r="A128" s="136"/>
      <c r="B128" s="137"/>
      <c r="C128" s="102"/>
      <c r="D128" s="138"/>
      <c r="E128" s="139"/>
      <c r="H128" s="106"/>
      <c r="I128" s="106"/>
      <c r="J128" s="106"/>
      <c r="K128" s="106"/>
      <c r="L128" s="106"/>
    </row>
    <row r="129" spans="1:12" s="140" customFormat="1" ht="12.75">
      <c r="A129" s="136"/>
      <c r="B129" s="137"/>
      <c r="C129" s="102"/>
      <c r="D129" s="138"/>
      <c r="E129" s="139"/>
      <c r="H129" s="106"/>
      <c r="I129" s="106"/>
      <c r="J129" s="106"/>
      <c r="K129" s="106"/>
      <c r="L129" s="106"/>
    </row>
    <row r="130" spans="1:12" s="140" customFormat="1" ht="12.75">
      <c r="A130" s="136"/>
      <c r="B130" s="137"/>
      <c r="C130" s="102"/>
      <c r="D130" s="138"/>
      <c r="E130" s="139"/>
      <c r="H130" s="106"/>
      <c r="I130" s="106"/>
      <c r="J130" s="106"/>
      <c r="K130" s="106"/>
      <c r="L130" s="106"/>
    </row>
    <row r="131" spans="1:12" s="140" customFormat="1" ht="12.75">
      <c r="A131" s="136"/>
      <c r="B131" s="137"/>
      <c r="C131" s="102"/>
      <c r="D131" s="138"/>
      <c r="E131" s="139"/>
      <c r="H131" s="106"/>
      <c r="I131" s="106"/>
      <c r="J131" s="106"/>
      <c r="K131" s="106"/>
      <c r="L131" s="106"/>
    </row>
    <row r="132" spans="1:12" s="140" customFormat="1" ht="12.75">
      <c r="A132" s="136"/>
      <c r="B132" s="137"/>
      <c r="C132" s="102"/>
      <c r="D132" s="138"/>
      <c r="E132" s="139"/>
      <c r="H132" s="106"/>
      <c r="I132" s="106"/>
      <c r="J132" s="106"/>
      <c r="K132" s="106"/>
      <c r="L132" s="106"/>
    </row>
    <row r="133" spans="1:12" s="140" customFormat="1" ht="12.75">
      <c r="A133" s="136"/>
      <c r="B133" s="137"/>
      <c r="C133" s="102"/>
      <c r="D133" s="138"/>
      <c r="E133" s="139"/>
      <c r="H133" s="106"/>
      <c r="I133" s="106"/>
      <c r="J133" s="106"/>
      <c r="K133" s="106"/>
      <c r="L133" s="106"/>
    </row>
    <row r="134" spans="1:12" s="140" customFormat="1" ht="12.75">
      <c r="A134" s="136"/>
      <c r="B134" s="137"/>
      <c r="C134" s="102"/>
      <c r="D134" s="138"/>
      <c r="E134" s="139"/>
      <c r="H134" s="106"/>
      <c r="I134" s="106"/>
      <c r="J134" s="106"/>
      <c r="K134" s="106"/>
      <c r="L134" s="106"/>
    </row>
    <row r="135" spans="1:12" s="140" customFormat="1" ht="12.75">
      <c r="A135" s="136"/>
      <c r="B135" s="137"/>
      <c r="C135" s="102"/>
      <c r="D135" s="138"/>
      <c r="E135" s="139"/>
      <c r="H135" s="106"/>
      <c r="I135" s="106"/>
      <c r="J135" s="106"/>
      <c r="K135" s="106"/>
      <c r="L135" s="106"/>
    </row>
    <row r="136" spans="1:12" s="140" customFormat="1" ht="12.75">
      <c r="A136" s="136"/>
      <c r="B136" s="137"/>
      <c r="C136" s="102"/>
      <c r="D136" s="138"/>
      <c r="E136" s="139"/>
      <c r="H136" s="106"/>
      <c r="I136" s="106"/>
      <c r="J136" s="106"/>
      <c r="K136" s="106"/>
      <c r="L136" s="106"/>
    </row>
    <row r="137" spans="1:12" s="140" customFormat="1" ht="12.75">
      <c r="A137" s="136"/>
      <c r="B137" s="137"/>
      <c r="C137" s="102"/>
      <c r="D137" s="138"/>
      <c r="E137" s="139"/>
      <c r="H137" s="106"/>
      <c r="I137" s="106"/>
      <c r="J137" s="106"/>
      <c r="K137" s="106"/>
      <c r="L137" s="106"/>
    </row>
    <row r="138" spans="1:12" s="140" customFormat="1" ht="12.75">
      <c r="A138" s="136"/>
      <c r="B138" s="137"/>
      <c r="C138" s="102"/>
      <c r="D138" s="138"/>
      <c r="E138" s="139"/>
      <c r="H138" s="106"/>
      <c r="I138" s="106"/>
      <c r="J138" s="106"/>
      <c r="K138" s="106"/>
      <c r="L138" s="106"/>
    </row>
    <row r="139" spans="1:12" s="140" customFormat="1" ht="12.75">
      <c r="A139" s="136"/>
      <c r="B139" s="137"/>
      <c r="C139" s="102"/>
      <c r="D139" s="138"/>
      <c r="E139" s="139"/>
      <c r="H139" s="106"/>
      <c r="I139" s="106"/>
      <c r="J139" s="106"/>
      <c r="K139" s="106"/>
      <c r="L139" s="106"/>
    </row>
    <row r="140" spans="1:12" s="140" customFormat="1" ht="12.75">
      <c r="A140" s="136"/>
      <c r="B140" s="137"/>
      <c r="C140" s="102"/>
      <c r="D140" s="138"/>
      <c r="E140" s="139"/>
      <c r="H140" s="106"/>
      <c r="I140" s="106"/>
      <c r="J140" s="106"/>
      <c r="K140" s="106"/>
      <c r="L140" s="106"/>
    </row>
    <row r="141" spans="1:12" s="140" customFormat="1" ht="12.75">
      <c r="A141" s="136"/>
      <c r="B141" s="137"/>
      <c r="C141" s="102"/>
      <c r="D141" s="138"/>
      <c r="E141" s="139"/>
      <c r="H141" s="106"/>
      <c r="I141" s="106"/>
      <c r="J141" s="106"/>
      <c r="K141" s="106"/>
      <c r="L141" s="106"/>
    </row>
    <row r="142" spans="1:12" s="140" customFormat="1" ht="12.75">
      <c r="A142" s="136"/>
      <c r="B142" s="137"/>
      <c r="C142" s="102"/>
      <c r="D142" s="138"/>
      <c r="E142" s="139"/>
      <c r="H142" s="106"/>
      <c r="I142" s="106"/>
      <c r="J142" s="106"/>
      <c r="K142" s="106"/>
      <c r="L142" s="106"/>
    </row>
    <row r="143" spans="1:12" s="140" customFormat="1" ht="12.75">
      <c r="A143" s="136"/>
      <c r="B143" s="137"/>
      <c r="C143" s="102"/>
      <c r="D143" s="138"/>
      <c r="E143" s="139"/>
      <c r="H143" s="106"/>
      <c r="I143" s="106"/>
      <c r="J143" s="106"/>
      <c r="K143" s="106"/>
      <c r="L143" s="106"/>
    </row>
    <row r="144" spans="1:12" s="140" customFormat="1" ht="12.75">
      <c r="A144" s="136"/>
      <c r="B144" s="137"/>
      <c r="C144" s="102"/>
      <c r="D144" s="138"/>
      <c r="E144" s="139"/>
      <c r="H144" s="106"/>
      <c r="I144" s="106"/>
      <c r="J144" s="106"/>
      <c r="K144" s="106"/>
      <c r="L144" s="106"/>
    </row>
    <row r="145" spans="1:12" s="140" customFormat="1" ht="12.75">
      <c r="A145" s="136"/>
      <c r="B145" s="137"/>
      <c r="C145" s="102"/>
      <c r="D145" s="138"/>
      <c r="E145" s="139"/>
      <c r="H145" s="106"/>
      <c r="I145" s="106"/>
      <c r="J145" s="106"/>
      <c r="K145" s="106"/>
      <c r="L145" s="106"/>
    </row>
    <row r="146" spans="1:12" s="140" customFormat="1" ht="12.75">
      <c r="A146" s="136"/>
      <c r="B146" s="137"/>
      <c r="C146" s="102"/>
      <c r="D146" s="138"/>
      <c r="E146" s="139"/>
      <c r="H146" s="106"/>
      <c r="I146" s="106"/>
      <c r="J146" s="106"/>
      <c r="K146" s="106"/>
      <c r="L146" s="106"/>
    </row>
    <row r="147" spans="1:12" s="140" customFormat="1" ht="12.75">
      <c r="A147" s="136"/>
      <c r="B147" s="137"/>
      <c r="C147" s="102"/>
      <c r="D147" s="138"/>
      <c r="E147" s="139"/>
      <c r="H147" s="106"/>
      <c r="I147" s="106"/>
      <c r="J147" s="106"/>
      <c r="K147" s="106"/>
      <c r="L147" s="106"/>
    </row>
    <row r="148" spans="1:12" s="140" customFormat="1" ht="12.75">
      <c r="A148" s="136"/>
      <c r="B148" s="137"/>
      <c r="C148" s="102"/>
      <c r="D148" s="138"/>
      <c r="E148" s="139"/>
      <c r="H148" s="106"/>
      <c r="I148" s="106"/>
      <c r="J148" s="106"/>
      <c r="K148" s="106"/>
      <c r="L148" s="106"/>
    </row>
    <row r="149" spans="1:12" s="140" customFormat="1" ht="12.75">
      <c r="A149" s="136"/>
      <c r="B149" s="137"/>
      <c r="C149" s="102"/>
      <c r="D149" s="138"/>
      <c r="E149" s="139"/>
      <c r="H149" s="106"/>
      <c r="I149" s="106"/>
      <c r="J149" s="106"/>
      <c r="K149" s="106"/>
      <c r="L149" s="106"/>
    </row>
    <row r="150" spans="1:12" s="140" customFormat="1" ht="12.75">
      <c r="A150" s="136"/>
      <c r="B150" s="137"/>
      <c r="C150" s="102"/>
      <c r="D150" s="138"/>
      <c r="E150" s="139"/>
      <c r="H150" s="106"/>
      <c r="I150" s="106"/>
      <c r="J150" s="106"/>
      <c r="K150" s="106"/>
      <c r="L150" s="106"/>
    </row>
    <row r="151" spans="1:12" s="140" customFormat="1" ht="12.75">
      <c r="A151" s="136"/>
      <c r="B151" s="137"/>
      <c r="C151" s="102"/>
      <c r="D151" s="138"/>
      <c r="E151" s="139"/>
      <c r="H151" s="106"/>
      <c r="I151" s="106"/>
      <c r="J151" s="106"/>
      <c r="K151" s="106"/>
      <c r="L151" s="106"/>
    </row>
    <row r="152" spans="1:12" s="140" customFormat="1" ht="12.75">
      <c r="A152" s="136"/>
      <c r="B152" s="137"/>
      <c r="C152" s="102"/>
      <c r="D152" s="138"/>
      <c r="E152" s="139"/>
      <c r="H152" s="106"/>
      <c r="I152" s="106"/>
      <c r="J152" s="106"/>
      <c r="K152" s="106"/>
      <c r="L152" s="106"/>
    </row>
    <row r="153" spans="1:12" s="140" customFormat="1" ht="12.75">
      <c r="A153" s="136"/>
      <c r="B153" s="137"/>
      <c r="C153" s="102"/>
      <c r="D153" s="138"/>
      <c r="E153" s="139"/>
      <c r="H153" s="106"/>
      <c r="I153" s="106"/>
      <c r="J153" s="106"/>
      <c r="K153" s="106"/>
      <c r="L153" s="106"/>
    </row>
    <row r="154" spans="1:12" s="140" customFormat="1" ht="12.75">
      <c r="A154" s="136"/>
      <c r="B154" s="137"/>
      <c r="C154" s="102"/>
      <c r="D154" s="138"/>
      <c r="E154" s="139"/>
      <c r="H154" s="106"/>
      <c r="I154" s="106"/>
      <c r="J154" s="106"/>
      <c r="K154" s="106"/>
      <c r="L154" s="106"/>
    </row>
    <row r="155" spans="1:12" s="140" customFormat="1" ht="12.75">
      <c r="A155" s="136"/>
      <c r="B155" s="137"/>
      <c r="C155" s="102"/>
      <c r="D155" s="138"/>
      <c r="E155" s="139"/>
      <c r="H155" s="106"/>
      <c r="I155" s="106"/>
      <c r="J155" s="106"/>
      <c r="K155" s="106"/>
      <c r="L155" s="106"/>
    </row>
    <row r="156" spans="1:12" s="140" customFormat="1" ht="12.75">
      <c r="A156" s="136"/>
      <c r="B156" s="137"/>
      <c r="C156" s="102"/>
      <c r="D156" s="138"/>
      <c r="E156" s="139"/>
      <c r="H156" s="106"/>
      <c r="I156" s="106"/>
      <c r="J156" s="106"/>
      <c r="K156" s="106"/>
      <c r="L156" s="106"/>
    </row>
    <row r="157" spans="1:12" s="140" customFormat="1" ht="12.75">
      <c r="A157" s="136"/>
      <c r="B157" s="137"/>
      <c r="C157" s="102"/>
      <c r="D157" s="138"/>
      <c r="E157" s="139"/>
      <c r="H157" s="106"/>
      <c r="I157" s="106"/>
      <c r="J157" s="106"/>
      <c r="K157" s="106"/>
      <c r="L157" s="106"/>
    </row>
    <row r="158" spans="1:12" s="140" customFormat="1" ht="12.75">
      <c r="A158" s="136"/>
      <c r="B158" s="137"/>
      <c r="C158" s="102"/>
      <c r="D158" s="138"/>
      <c r="E158" s="139"/>
      <c r="H158" s="106"/>
      <c r="I158" s="106"/>
      <c r="J158" s="106"/>
      <c r="K158" s="106"/>
      <c r="L158" s="106"/>
    </row>
    <row r="159" spans="1:12" s="140" customFormat="1" ht="12.75">
      <c r="A159" s="136"/>
      <c r="B159" s="137"/>
      <c r="C159" s="102"/>
      <c r="D159" s="138"/>
      <c r="E159" s="139"/>
      <c r="H159" s="106"/>
      <c r="I159" s="106"/>
      <c r="J159" s="106"/>
      <c r="K159" s="106"/>
      <c r="L159" s="106"/>
    </row>
    <row r="160" spans="1:12" s="140" customFormat="1" ht="12.75">
      <c r="A160" s="136"/>
      <c r="B160" s="137"/>
      <c r="C160" s="102"/>
      <c r="D160" s="138"/>
      <c r="E160" s="139"/>
      <c r="H160" s="106"/>
      <c r="I160" s="106"/>
      <c r="J160" s="106"/>
      <c r="K160" s="106"/>
      <c r="L160" s="106"/>
    </row>
    <row r="161" spans="1:12" s="140" customFormat="1" ht="12.75">
      <c r="A161" s="136"/>
      <c r="B161" s="137"/>
      <c r="C161" s="102"/>
      <c r="D161" s="138"/>
      <c r="E161" s="139"/>
      <c r="H161" s="106"/>
      <c r="I161" s="106"/>
      <c r="J161" s="106"/>
      <c r="K161" s="106"/>
      <c r="L161" s="106"/>
    </row>
    <row r="162" spans="1:12" s="140" customFormat="1" ht="12.75">
      <c r="A162" s="136"/>
      <c r="B162" s="137"/>
      <c r="C162" s="102"/>
      <c r="D162" s="138"/>
      <c r="E162" s="139"/>
      <c r="H162" s="106"/>
      <c r="I162" s="106"/>
      <c r="J162" s="106"/>
      <c r="K162" s="106"/>
      <c r="L162" s="106"/>
    </row>
    <row r="163" spans="1:12" s="140" customFormat="1" ht="12.75">
      <c r="A163" s="136"/>
      <c r="B163" s="137"/>
      <c r="C163" s="102"/>
      <c r="D163" s="138"/>
      <c r="E163" s="139"/>
      <c r="H163" s="106"/>
      <c r="I163" s="106"/>
      <c r="J163" s="106"/>
      <c r="K163" s="106"/>
      <c r="L163" s="106"/>
    </row>
    <row r="164" spans="1:12" s="140" customFormat="1" ht="12.75">
      <c r="A164" s="136"/>
      <c r="B164" s="137"/>
      <c r="C164" s="102"/>
      <c r="D164" s="138"/>
      <c r="E164" s="139"/>
      <c r="H164" s="106"/>
      <c r="I164" s="106"/>
      <c r="J164" s="106"/>
      <c r="K164" s="106"/>
      <c r="L164" s="106"/>
    </row>
    <row r="165" spans="1:12" s="140" customFormat="1" ht="12.75">
      <c r="A165" s="136"/>
      <c r="B165" s="137"/>
      <c r="C165" s="102"/>
      <c r="D165" s="138"/>
      <c r="E165" s="139"/>
      <c r="H165" s="106"/>
      <c r="I165" s="106"/>
      <c r="J165" s="106"/>
      <c r="K165" s="106"/>
      <c r="L165" s="106"/>
    </row>
    <row r="166" spans="1:12" s="140" customFormat="1" ht="12.75">
      <c r="A166" s="136"/>
      <c r="B166" s="137"/>
      <c r="C166" s="102"/>
      <c r="D166" s="138"/>
      <c r="E166" s="139"/>
      <c r="H166" s="106"/>
      <c r="I166" s="106"/>
      <c r="J166" s="106"/>
      <c r="K166" s="106"/>
      <c r="L166" s="106"/>
    </row>
    <row r="167" spans="1:12" s="140" customFormat="1" ht="12.75">
      <c r="A167" s="136"/>
      <c r="B167" s="137"/>
      <c r="C167" s="102"/>
      <c r="D167" s="138"/>
      <c r="E167" s="139"/>
      <c r="H167" s="106"/>
      <c r="I167" s="106"/>
      <c r="J167" s="106"/>
      <c r="K167" s="106"/>
      <c r="L167" s="106"/>
    </row>
    <row r="168" spans="1:12" s="140" customFormat="1" ht="12.75">
      <c r="A168" s="136"/>
      <c r="B168" s="137"/>
      <c r="C168" s="102"/>
      <c r="D168" s="138"/>
      <c r="E168" s="139"/>
      <c r="H168" s="106"/>
      <c r="I168" s="106"/>
      <c r="J168" s="106"/>
      <c r="K168" s="106"/>
      <c r="L168" s="106"/>
    </row>
    <row r="169" spans="1:12" s="140" customFormat="1" ht="12.75">
      <c r="A169" s="136"/>
      <c r="B169" s="137"/>
      <c r="C169" s="102"/>
      <c r="D169" s="138"/>
      <c r="E169" s="139"/>
      <c r="H169" s="106"/>
      <c r="I169" s="106"/>
      <c r="J169" s="106"/>
      <c r="K169" s="106"/>
      <c r="L169" s="106"/>
    </row>
    <row r="170" spans="1:12" s="140" customFormat="1" ht="12.75">
      <c r="A170" s="136"/>
      <c r="B170" s="137"/>
      <c r="C170" s="102"/>
      <c r="D170" s="138"/>
      <c r="E170" s="139"/>
      <c r="H170" s="106"/>
      <c r="I170" s="106"/>
      <c r="J170" s="106"/>
      <c r="K170" s="106"/>
      <c r="L170" s="106"/>
    </row>
    <row r="171" spans="1:12" s="140" customFormat="1" ht="12.75">
      <c r="A171" s="136"/>
      <c r="B171" s="137"/>
      <c r="C171" s="102"/>
      <c r="D171" s="138"/>
      <c r="E171" s="139"/>
      <c r="H171" s="106"/>
      <c r="I171" s="106"/>
      <c r="J171" s="106"/>
      <c r="K171" s="106"/>
      <c r="L171" s="106"/>
    </row>
    <row r="172" spans="1:12" s="140" customFormat="1" ht="12.75">
      <c r="A172" s="136"/>
      <c r="B172" s="137"/>
      <c r="C172" s="102"/>
      <c r="D172" s="138"/>
      <c r="E172" s="139"/>
      <c r="H172" s="106"/>
      <c r="I172" s="106"/>
      <c r="J172" s="106"/>
      <c r="K172" s="106"/>
      <c r="L172" s="106"/>
    </row>
    <row r="173" spans="1:12" s="140" customFormat="1" ht="12.75">
      <c r="A173" s="136"/>
      <c r="B173" s="137"/>
      <c r="C173" s="102"/>
      <c r="D173" s="138"/>
      <c r="E173" s="139"/>
      <c r="H173" s="106"/>
      <c r="I173" s="106"/>
      <c r="J173" s="106"/>
      <c r="K173" s="106"/>
      <c r="L173" s="106"/>
    </row>
    <row r="174" spans="1:12" s="140" customFormat="1" ht="12.75">
      <c r="A174" s="136"/>
      <c r="B174" s="137"/>
      <c r="C174" s="102"/>
      <c r="D174" s="138"/>
      <c r="E174" s="139"/>
      <c r="H174" s="106"/>
      <c r="I174" s="106"/>
      <c r="J174" s="106"/>
      <c r="K174" s="106"/>
      <c r="L174" s="106"/>
    </row>
    <row r="175" spans="1:12" s="140" customFormat="1" ht="12.75">
      <c r="A175" s="136"/>
      <c r="B175" s="137"/>
      <c r="C175" s="102"/>
      <c r="D175" s="138"/>
      <c r="E175" s="139"/>
      <c r="H175" s="106"/>
      <c r="I175" s="106"/>
      <c r="J175" s="106"/>
      <c r="K175" s="106"/>
      <c r="L175" s="106"/>
    </row>
    <row r="176" spans="1:12" s="140" customFormat="1" ht="12.75">
      <c r="A176" s="136"/>
      <c r="B176" s="137"/>
      <c r="C176" s="102"/>
      <c r="D176" s="138"/>
      <c r="E176" s="139"/>
      <c r="H176" s="106"/>
      <c r="I176" s="106"/>
      <c r="J176" s="106"/>
      <c r="K176" s="106"/>
      <c r="L176" s="106"/>
    </row>
    <row r="177" spans="1:12" s="140" customFormat="1" ht="12.75">
      <c r="A177" s="136"/>
      <c r="B177" s="137"/>
      <c r="C177" s="102"/>
      <c r="D177" s="138"/>
      <c r="E177" s="139"/>
      <c r="H177" s="106"/>
      <c r="I177" s="106"/>
      <c r="J177" s="106"/>
      <c r="K177" s="106"/>
      <c r="L177" s="106"/>
    </row>
    <row r="178" spans="1:12" s="140" customFormat="1" ht="12.75">
      <c r="A178" s="136"/>
      <c r="B178" s="137"/>
      <c r="C178" s="102"/>
      <c r="D178" s="138"/>
      <c r="E178" s="139"/>
      <c r="H178" s="106"/>
      <c r="I178" s="106"/>
      <c r="J178" s="106"/>
      <c r="K178" s="106"/>
      <c r="L178" s="106"/>
    </row>
    <row r="179" spans="1:12" s="140" customFormat="1" ht="12.75">
      <c r="A179" s="136"/>
      <c r="B179" s="137"/>
      <c r="C179" s="102"/>
      <c r="D179" s="138"/>
      <c r="E179" s="139"/>
      <c r="H179" s="106"/>
      <c r="I179" s="106"/>
      <c r="J179" s="106"/>
      <c r="K179" s="106"/>
      <c r="L179" s="106"/>
    </row>
    <row r="180" spans="1:12" s="140" customFormat="1" ht="12.75">
      <c r="A180" s="136"/>
      <c r="B180" s="137"/>
      <c r="C180" s="102"/>
      <c r="D180" s="138"/>
      <c r="E180" s="139"/>
      <c r="H180" s="106"/>
      <c r="I180" s="106"/>
      <c r="J180" s="106"/>
      <c r="K180" s="106"/>
      <c r="L180" s="106"/>
    </row>
    <row r="181" spans="1:12" s="140" customFormat="1" ht="12.75">
      <c r="A181" s="136"/>
      <c r="B181" s="137"/>
      <c r="C181" s="102"/>
      <c r="D181" s="138"/>
      <c r="E181" s="139"/>
      <c r="H181" s="106"/>
      <c r="I181" s="106"/>
      <c r="J181" s="106"/>
      <c r="K181" s="106"/>
      <c r="L181" s="106"/>
    </row>
    <row r="182" spans="1:12" s="140" customFormat="1" ht="12.75">
      <c r="A182" s="136"/>
      <c r="B182" s="137"/>
      <c r="C182" s="102"/>
      <c r="D182" s="138"/>
      <c r="E182" s="139"/>
      <c r="H182" s="106"/>
      <c r="I182" s="106"/>
      <c r="J182" s="106"/>
      <c r="K182" s="106"/>
      <c r="L182" s="106"/>
    </row>
    <row r="183" spans="1:12" s="140" customFormat="1" ht="12.75">
      <c r="A183" s="136"/>
      <c r="B183" s="137"/>
      <c r="C183" s="102"/>
      <c r="D183" s="138"/>
      <c r="E183" s="139"/>
      <c r="H183" s="106"/>
      <c r="I183" s="106"/>
      <c r="J183" s="106"/>
      <c r="K183" s="106"/>
      <c r="L183" s="106"/>
    </row>
    <row r="184" spans="1:12" s="140" customFormat="1" ht="12.75">
      <c r="A184" s="136"/>
      <c r="B184" s="137"/>
      <c r="C184" s="102"/>
      <c r="D184" s="138"/>
      <c r="E184" s="139"/>
      <c r="H184" s="106"/>
      <c r="I184" s="106"/>
      <c r="J184" s="106"/>
      <c r="K184" s="106"/>
      <c r="L184" s="106"/>
    </row>
    <row r="185" spans="1:12" s="140" customFormat="1" ht="12.75">
      <c r="A185" s="136"/>
      <c r="B185" s="137"/>
      <c r="C185" s="102"/>
      <c r="D185" s="138"/>
      <c r="E185" s="139"/>
      <c r="H185" s="106"/>
      <c r="I185" s="106"/>
      <c r="J185" s="106"/>
      <c r="K185" s="106"/>
      <c r="L185" s="106"/>
    </row>
    <row r="186" spans="1:12" s="140" customFormat="1" ht="12.75">
      <c r="A186" s="136"/>
      <c r="B186" s="137"/>
      <c r="C186" s="102"/>
      <c r="D186" s="138"/>
      <c r="E186" s="139"/>
      <c r="H186" s="106"/>
      <c r="I186" s="106"/>
      <c r="J186" s="106"/>
      <c r="K186" s="106"/>
      <c r="L186" s="106"/>
    </row>
    <row r="187" spans="1:12" s="140" customFormat="1" ht="12.75">
      <c r="A187" s="136"/>
      <c r="B187" s="137"/>
      <c r="C187" s="102"/>
      <c r="D187" s="138"/>
      <c r="E187" s="139"/>
      <c r="H187" s="106"/>
      <c r="I187" s="106"/>
      <c r="J187" s="106"/>
      <c r="K187" s="106"/>
      <c r="L187" s="106"/>
    </row>
    <row r="188" spans="1:12" s="140" customFormat="1" ht="12.75">
      <c r="A188" s="136"/>
      <c r="B188" s="137"/>
      <c r="C188" s="102"/>
      <c r="D188" s="138"/>
      <c r="E188" s="139"/>
      <c r="H188" s="106"/>
      <c r="I188" s="106"/>
      <c r="J188" s="106"/>
      <c r="K188" s="106"/>
      <c r="L188" s="106"/>
    </row>
    <row r="189" spans="1:12" s="140" customFormat="1" ht="12.75">
      <c r="A189" s="136"/>
      <c r="B189" s="137"/>
      <c r="C189" s="102"/>
      <c r="D189" s="138"/>
      <c r="E189" s="139"/>
      <c r="H189" s="106"/>
      <c r="I189" s="106"/>
      <c r="J189" s="106"/>
      <c r="K189" s="106"/>
      <c r="L189" s="106"/>
    </row>
    <row r="190" spans="1:12" s="140" customFormat="1" ht="12.75">
      <c r="A190" s="136"/>
      <c r="B190" s="137"/>
      <c r="C190" s="102"/>
      <c r="D190" s="138"/>
      <c r="E190" s="139"/>
      <c r="H190" s="106"/>
      <c r="I190" s="106"/>
      <c r="J190" s="106"/>
      <c r="K190" s="106"/>
      <c r="L190" s="106"/>
    </row>
    <row r="191" spans="1:12" s="140" customFormat="1" ht="12.75">
      <c r="A191" s="136"/>
      <c r="B191" s="137"/>
      <c r="C191" s="102"/>
      <c r="D191" s="138"/>
      <c r="E191" s="139"/>
      <c r="H191" s="106"/>
      <c r="I191" s="106"/>
      <c r="J191" s="106"/>
      <c r="K191" s="106"/>
      <c r="L191" s="106"/>
    </row>
    <row r="192" spans="1:12" s="140" customFormat="1" ht="12.75">
      <c r="A192" s="136"/>
      <c r="B192" s="137"/>
      <c r="C192" s="102"/>
      <c r="D192" s="138"/>
      <c r="E192" s="139"/>
      <c r="H192" s="106"/>
      <c r="I192" s="106"/>
      <c r="J192" s="106"/>
      <c r="K192" s="106"/>
      <c r="L192" s="106"/>
    </row>
    <row r="193" spans="1:12" s="140" customFormat="1" ht="12.75">
      <c r="A193" s="136"/>
      <c r="B193" s="137"/>
      <c r="C193" s="102"/>
      <c r="D193" s="138"/>
      <c r="E193" s="139"/>
      <c r="H193" s="106"/>
      <c r="I193" s="106"/>
      <c r="J193" s="106"/>
      <c r="K193" s="106"/>
      <c r="L193" s="106"/>
    </row>
    <row r="194" spans="1:12" s="140" customFormat="1" ht="12.75">
      <c r="A194" s="136"/>
      <c r="B194" s="137"/>
      <c r="C194" s="102"/>
      <c r="D194" s="138"/>
      <c r="E194" s="139"/>
      <c r="H194" s="106"/>
      <c r="I194" s="106"/>
      <c r="J194" s="106"/>
      <c r="K194" s="106"/>
      <c r="L194" s="106"/>
    </row>
    <row r="195" spans="1:12" s="140" customFormat="1" ht="12.75">
      <c r="A195" s="136"/>
      <c r="B195" s="137"/>
      <c r="C195" s="102"/>
      <c r="D195" s="138"/>
      <c r="E195" s="139"/>
      <c r="H195" s="106"/>
      <c r="I195" s="106"/>
      <c r="J195" s="106"/>
      <c r="K195" s="106"/>
      <c r="L195" s="106"/>
    </row>
    <row r="196" spans="1:12" s="140" customFormat="1" ht="12.75">
      <c r="A196" s="136"/>
      <c r="B196" s="137"/>
      <c r="C196" s="102"/>
      <c r="D196" s="138"/>
      <c r="E196" s="139"/>
      <c r="H196" s="106"/>
      <c r="I196" s="106"/>
      <c r="J196" s="106"/>
      <c r="K196" s="106"/>
      <c r="L196" s="106"/>
    </row>
    <row r="197" spans="1:12" s="140" customFormat="1" ht="12.75">
      <c r="A197" s="136"/>
      <c r="B197" s="137"/>
      <c r="C197" s="102"/>
      <c r="D197" s="138"/>
      <c r="E197" s="139"/>
      <c r="H197" s="106"/>
      <c r="I197" s="106"/>
      <c r="J197" s="106"/>
      <c r="K197" s="106"/>
      <c r="L197" s="106"/>
    </row>
    <row r="198" spans="1:12" s="140" customFormat="1" ht="12.75">
      <c r="A198" s="136"/>
      <c r="B198" s="137"/>
      <c r="C198" s="102"/>
      <c r="D198" s="138"/>
      <c r="E198" s="139"/>
      <c r="H198" s="106"/>
      <c r="I198" s="106"/>
      <c r="J198" s="106"/>
      <c r="K198" s="106"/>
      <c r="L198" s="106"/>
    </row>
    <row r="199" spans="1:12" s="140" customFormat="1" ht="12.75">
      <c r="A199" s="136"/>
      <c r="B199" s="137"/>
      <c r="C199" s="102"/>
      <c r="D199" s="138"/>
      <c r="E199" s="139"/>
      <c r="H199" s="106"/>
      <c r="I199" s="106"/>
      <c r="J199" s="106"/>
      <c r="K199" s="106"/>
      <c r="L199" s="106"/>
    </row>
    <row r="200" spans="1:12" s="140" customFormat="1" ht="12.75">
      <c r="A200" s="136"/>
      <c r="B200" s="137"/>
      <c r="C200" s="102"/>
      <c r="D200" s="138"/>
      <c r="E200" s="139"/>
      <c r="H200" s="106"/>
      <c r="I200" s="106"/>
      <c r="J200" s="106"/>
      <c r="K200" s="106"/>
      <c r="L200" s="106"/>
    </row>
    <row r="201" spans="1:12" s="140" customFormat="1" ht="12.75">
      <c r="A201" s="136"/>
      <c r="B201" s="137"/>
      <c r="C201" s="102"/>
      <c r="D201" s="138"/>
      <c r="E201" s="139"/>
      <c r="H201" s="106"/>
      <c r="I201" s="106"/>
      <c r="J201" s="106"/>
      <c r="K201" s="106"/>
      <c r="L201" s="106"/>
    </row>
    <row r="202" spans="1:12" s="140" customFormat="1" ht="12.75">
      <c r="A202" s="136"/>
      <c r="B202" s="137"/>
      <c r="C202" s="102"/>
      <c r="D202" s="138"/>
      <c r="E202" s="139"/>
      <c r="H202" s="106"/>
      <c r="I202" s="106"/>
      <c r="J202" s="106"/>
      <c r="K202" s="106"/>
      <c r="L202" s="106"/>
    </row>
    <row r="203" spans="1:12" s="140" customFormat="1" ht="12.75">
      <c r="A203" s="136"/>
      <c r="B203" s="137"/>
      <c r="C203" s="102"/>
      <c r="D203" s="138"/>
      <c r="E203" s="139"/>
      <c r="H203" s="106"/>
      <c r="I203" s="106"/>
      <c r="J203" s="106"/>
      <c r="K203" s="106"/>
      <c r="L203" s="106"/>
    </row>
    <row r="204" spans="1:12" s="140" customFormat="1" ht="12.75">
      <c r="A204" s="136"/>
      <c r="B204" s="137"/>
      <c r="C204" s="102"/>
      <c r="D204" s="138"/>
      <c r="E204" s="139"/>
      <c r="H204" s="106"/>
      <c r="I204" s="106"/>
      <c r="J204" s="106"/>
      <c r="K204" s="106"/>
      <c r="L204" s="106"/>
    </row>
    <row r="205" spans="1:12" s="140" customFormat="1" ht="12.75">
      <c r="A205" s="136"/>
      <c r="B205" s="137"/>
      <c r="C205" s="102"/>
      <c r="D205" s="138"/>
      <c r="E205" s="139"/>
      <c r="H205" s="106"/>
      <c r="I205" s="106"/>
      <c r="J205" s="106"/>
      <c r="K205" s="106"/>
      <c r="L205" s="106"/>
    </row>
    <row r="206" spans="1:12" s="140" customFormat="1" ht="12.75">
      <c r="A206" s="136"/>
      <c r="B206" s="137"/>
      <c r="C206" s="102"/>
      <c r="D206" s="138"/>
      <c r="E206" s="139"/>
      <c r="H206" s="106"/>
      <c r="I206" s="106"/>
      <c r="J206" s="106"/>
      <c r="K206" s="106"/>
      <c r="L206" s="106"/>
    </row>
    <row r="207" spans="1:12" s="140" customFormat="1" ht="12.75">
      <c r="A207" s="136"/>
      <c r="B207" s="137"/>
      <c r="C207" s="102"/>
      <c r="D207" s="138"/>
      <c r="E207" s="139"/>
      <c r="H207" s="106"/>
      <c r="I207" s="106"/>
      <c r="J207" s="106"/>
      <c r="K207" s="106"/>
      <c r="L207" s="106"/>
    </row>
    <row r="208" spans="1:12" s="140" customFormat="1" ht="12.75">
      <c r="A208" s="136"/>
      <c r="B208" s="137"/>
      <c r="C208" s="102"/>
      <c r="D208" s="138"/>
      <c r="E208" s="139"/>
      <c r="H208" s="106"/>
      <c r="I208" s="106"/>
      <c r="J208" s="106"/>
      <c r="K208" s="106"/>
      <c r="L208" s="106"/>
    </row>
    <row r="209" spans="1:12" s="140" customFormat="1" ht="12.75">
      <c r="A209" s="136"/>
      <c r="B209" s="137"/>
      <c r="C209" s="102"/>
      <c r="D209" s="138"/>
      <c r="E209" s="139"/>
      <c r="H209" s="106"/>
      <c r="I209" s="106"/>
      <c r="J209" s="106"/>
      <c r="K209" s="106"/>
      <c r="L209" s="106"/>
    </row>
    <row r="210" spans="1:12" s="140" customFormat="1" ht="12.75">
      <c r="A210" s="136"/>
      <c r="B210" s="137"/>
      <c r="C210" s="102"/>
      <c r="D210" s="138"/>
      <c r="E210" s="139"/>
      <c r="H210" s="106"/>
      <c r="I210" s="106"/>
      <c r="J210" s="106"/>
      <c r="K210" s="106"/>
      <c r="L210" s="106"/>
    </row>
    <row r="211" spans="1:12" s="140" customFormat="1" ht="12.75">
      <c r="A211" s="136"/>
      <c r="B211" s="137"/>
      <c r="C211" s="102"/>
      <c r="D211" s="138"/>
      <c r="E211" s="139"/>
      <c r="H211" s="106"/>
      <c r="I211" s="106"/>
      <c r="J211" s="106"/>
      <c r="K211" s="106"/>
      <c r="L211" s="106"/>
    </row>
    <row r="212" spans="1:12" s="140" customFormat="1" ht="12.75">
      <c r="A212" s="136"/>
      <c r="B212" s="137"/>
      <c r="C212" s="102"/>
      <c r="D212" s="138"/>
      <c r="E212" s="139"/>
      <c r="H212" s="106"/>
      <c r="I212" s="106"/>
      <c r="J212" s="106"/>
      <c r="K212" s="106"/>
      <c r="L212" s="106"/>
    </row>
    <row r="213" spans="1:12" s="140" customFormat="1" ht="12.75">
      <c r="A213" s="136"/>
      <c r="B213" s="137"/>
      <c r="C213" s="102"/>
      <c r="D213" s="138"/>
      <c r="E213" s="139"/>
      <c r="H213" s="106"/>
      <c r="I213" s="106"/>
      <c r="J213" s="106"/>
      <c r="K213" s="106"/>
      <c r="L213" s="106"/>
    </row>
    <row r="214" spans="1:12" s="140" customFormat="1" ht="12.75">
      <c r="A214" s="136"/>
      <c r="B214" s="137"/>
      <c r="C214" s="102"/>
      <c r="D214" s="138"/>
      <c r="E214" s="139"/>
      <c r="H214" s="106"/>
      <c r="I214" s="106"/>
      <c r="J214" s="106"/>
      <c r="K214" s="106"/>
      <c r="L214" s="106"/>
    </row>
    <row r="215" spans="1:12" s="140" customFormat="1" ht="12.75">
      <c r="A215" s="136"/>
      <c r="B215" s="137"/>
      <c r="C215" s="102"/>
      <c r="D215" s="138"/>
      <c r="E215" s="139"/>
      <c r="H215" s="106"/>
      <c r="I215" s="106"/>
      <c r="J215" s="106"/>
      <c r="K215" s="106"/>
      <c r="L215" s="106"/>
    </row>
    <row r="216" spans="1:12" s="140" customFormat="1" ht="12.75">
      <c r="A216" s="136"/>
      <c r="B216" s="137"/>
      <c r="C216" s="102"/>
      <c r="D216" s="138"/>
      <c r="E216" s="139"/>
      <c r="H216" s="106"/>
      <c r="I216" s="106"/>
      <c r="J216" s="106"/>
      <c r="K216" s="106"/>
      <c r="L216" s="106"/>
    </row>
    <row r="217" spans="1:12" s="140" customFormat="1" ht="12.75">
      <c r="A217" s="136"/>
      <c r="B217" s="137"/>
      <c r="C217" s="102"/>
      <c r="D217" s="138"/>
      <c r="E217" s="139"/>
      <c r="H217" s="106"/>
      <c r="I217" s="106"/>
      <c r="J217" s="106"/>
      <c r="K217" s="106"/>
      <c r="L217" s="106"/>
    </row>
    <row r="218" spans="1:12" s="140" customFormat="1" ht="12.75">
      <c r="A218" s="136"/>
      <c r="B218" s="137"/>
      <c r="C218" s="102"/>
      <c r="D218" s="138"/>
      <c r="E218" s="139"/>
      <c r="H218" s="106"/>
      <c r="I218" s="106"/>
      <c r="J218" s="106"/>
      <c r="K218" s="106"/>
      <c r="L218" s="106"/>
    </row>
    <row r="219" spans="1:12" s="140" customFormat="1" ht="12.75">
      <c r="A219" s="136"/>
      <c r="B219" s="137"/>
      <c r="C219" s="102"/>
      <c r="D219" s="138"/>
      <c r="E219" s="139"/>
      <c r="H219" s="106"/>
      <c r="I219" s="106"/>
      <c r="J219" s="106"/>
      <c r="K219" s="106"/>
      <c r="L219" s="106"/>
    </row>
    <row r="220" spans="1:12" s="140" customFormat="1" ht="12.75">
      <c r="A220" s="136"/>
      <c r="B220" s="137"/>
      <c r="C220" s="102"/>
      <c r="D220" s="138"/>
      <c r="E220" s="139"/>
      <c r="H220" s="106"/>
      <c r="I220" s="106"/>
      <c r="J220" s="106"/>
      <c r="K220" s="106"/>
      <c r="L220" s="106"/>
    </row>
    <row r="221" spans="1:12" s="140" customFormat="1" ht="12.75">
      <c r="A221" s="136"/>
      <c r="B221" s="137"/>
      <c r="C221" s="102"/>
      <c r="D221" s="138"/>
      <c r="E221" s="139"/>
      <c r="H221" s="106"/>
      <c r="I221" s="106"/>
      <c r="J221" s="106"/>
      <c r="K221" s="106"/>
      <c r="L221" s="106"/>
    </row>
    <row r="222" spans="1:12" s="140" customFormat="1" ht="12.75">
      <c r="A222" s="136"/>
      <c r="B222" s="137"/>
      <c r="C222" s="102"/>
      <c r="D222" s="138"/>
      <c r="E222" s="139"/>
      <c r="H222" s="106"/>
      <c r="I222" s="106"/>
      <c r="J222" s="106"/>
      <c r="K222" s="106"/>
      <c r="L222" s="106"/>
    </row>
    <row r="223" spans="1:12" s="140" customFormat="1" ht="12.75">
      <c r="A223" s="136"/>
      <c r="B223" s="137"/>
      <c r="C223" s="102"/>
      <c r="D223" s="138"/>
      <c r="E223" s="139"/>
      <c r="H223" s="106"/>
      <c r="I223" s="106"/>
      <c r="J223" s="106"/>
      <c r="K223" s="106"/>
      <c r="L223" s="106"/>
    </row>
    <row r="224" spans="1:12" s="140" customFormat="1" ht="12.75">
      <c r="A224" s="136"/>
      <c r="B224" s="137"/>
      <c r="C224" s="102"/>
      <c r="D224" s="138"/>
      <c r="E224" s="139"/>
      <c r="H224" s="106"/>
      <c r="I224" s="106"/>
      <c r="J224" s="106"/>
      <c r="K224" s="106"/>
      <c r="L224" s="106"/>
    </row>
    <row r="225" spans="1:12" s="140" customFormat="1" ht="12.75">
      <c r="A225" s="136"/>
      <c r="B225" s="137"/>
      <c r="C225" s="102"/>
      <c r="D225" s="138"/>
      <c r="E225" s="139"/>
      <c r="H225" s="106"/>
      <c r="I225" s="106"/>
      <c r="J225" s="106"/>
      <c r="K225" s="106"/>
      <c r="L225" s="106"/>
    </row>
    <row r="226" spans="1:12" s="140" customFormat="1" ht="12.75">
      <c r="A226" s="136"/>
      <c r="B226" s="137"/>
      <c r="C226" s="102"/>
      <c r="D226" s="138"/>
      <c r="E226" s="139"/>
      <c r="H226" s="106"/>
      <c r="I226" s="106"/>
      <c r="J226" s="106"/>
      <c r="K226" s="106"/>
      <c r="L226" s="106"/>
    </row>
    <row r="227" spans="1:12" s="140" customFormat="1" ht="12.75">
      <c r="A227" s="136"/>
      <c r="B227" s="137"/>
      <c r="C227" s="102"/>
      <c r="D227" s="138"/>
      <c r="E227" s="139"/>
      <c r="H227" s="106"/>
      <c r="I227" s="106"/>
      <c r="J227" s="106"/>
      <c r="K227" s="106"/>
      <c r="L227" s="106"/>
    </row>
    <row r="228" spans="1:12" s="140" customFormat="1" ht="12.75">
      <c r="A228" s="136"/>
      <c r="B228" s="137"/>
      <c r="C228" s="102"/>
      <c r="D228" s="138"/>
      <c r="E228" s="139"/>
      <c r="H228" s="106"/>
      <c r="I228" s="106"/>
      <c r="J228" s="106"/>
      <c r="K228" s="106"/>
      <c r="L228" s="106"/>
    </row>
    <row r="229" spans="1:12" s="140" customFormat="1" ht="12.75">
      <c r="A229" s="136"/>
      <c r="B229" s="137"/>
      <c r="C229" s="102"/>
      <c r="D229" s="138"/>
      <c r="E229" s="139"/>
      <c r="H229" s="106"/>
      <c r="I229" s="106"/>
      <c r="J229" s="106"/>
      <c r="K229" s="106"/>
      <c r="L229" s="106"/>
    </row>
    <row r="230" spans="1:12" s="140" customFormat="1" ht="12.75">
      <c r="A230" s="136"/>
      <c r="B230" s="137"/>
      <c r="C230" s="102"/>
      <c r="D230" s="138"/>
      <c r="E230" s="139"/>
      <c r="H230" s="106"/>
      <c r="I230" s="106"/>
      <c r="J230" s="106"/>
      <c r="K230" s="106"/>
      <c r="L230" s="106"/>
    </row>
    <row r="231" spans="1:12" s="140" customFormat="1" ht="12.75">
      <c r="A231" s="136"/>
      <c r="B231" s="137"/>
      <c r="C231" s="102"/>
      <c r="D231" s="138"/>
      <c r="E231" s="139"/>
      <c r="H231" s="106"/>
      <c r="I231" s="106"/>
      <c r="J231" s="106"/>
      <c r="K231" s="106"/>
      <c r="L231" s="106"/>
    </row>
    <row r="232" spans="1:12" s="140" customFormat="1" ht="12.75">
      <c r="A232" s="136"/>
      <c r="B232" s="137"/>
      <c r="C232" s="102"/>
      <c r="D232" s="138"/>
      <c r="E232" s="139"/>
      <c r="H232" s="106"/>
      <c r="I232" s="106"/>
      <c r="J232" s="106"/>
      <c r="K232" s="106"/>
      <c r="L232" s="106"/>
    </row>
    <row r="233" spans="1:12" s="140" customFormat="1" ht="12.75">
      <c r="A233" s="136"/>
      <c r="B233" s="137"/>
      <c r="C233" s="102"/>
      <c r="D233" s="138"/>
      <c r="E233" s="139"/>
      <c r="H233" s="106"/>
      <c r="I233" s="106"/>
      <c r="J233" s="106"/>
      <c r="K233" s="106"/>
      <c r="L233" s="106"/>
    </row>
    <row r="234" spans="1:12" s="140" customFormat="1" ht="12.75">
      <c r="A234" s="136"/>
      <c r="B234" s="137"/>
      <c r="C234" s="102"/>
      <c r="D234" s="138"/>
      <c r="E234" s="139"/>
      <c r="H234" s="106"/>
      <c r="I234" s="106"/>
      <c r="J234" s="106"/>
      <c r="K234" s="106"/>
      <c r="L234" s="106"/>
    </row>
    <row r="235" spans="1:12" s="140" customFormat="1" ht="12.75">
      <c r="A235" s="136"/>
      <c r="B235" s="137"/>
      <c r="C235" s="102"/>
      <c r="D235" s="138"/>
      <c r="E235" s="139"/>
      <c r="H235" s="106"/>
      <c r="I235" s="106"/>
      <c r="J235" s="106"/>
      <c r="K235" s="106"/>
      <c r="L235" s="106"/>
    </row>
    <row r="236" spans="1:12" s="140" customFormat="1" ht="12.75">
      <c r="A236" s="136"/>
      <c r="B236" s="137"/>
      <c r="C236" s="102"/>
      <c r="D236" s="138"/>
      <c r="E236" s="139"/>
      <c r="H236" s="106"/>
      <c r="I236" s="106"/>
      <c r="J236" s="106"/>
      <c r="K236" s="106"/>
      <c r="L236" s="106"/>
    </row>
    <row r="237" spans="1:12" s="140" customFormat="1" ht="12.75">
      <c r="A237" s="136"/>
      <c r="B237" s="137"/>
      <c r="C237" s="102"/>
      <c r="D237" s="138"/>
      <c r="E237" s="139"/>
      <c r="H237" s="106"/>
      <c r="I237" s="106"/>
      <c r="J237" s="106"/>
      <c r="K237" s="106"/>
      <c r="L237" s="106"/>
    </row>
    <row r="238" spans="1:12" s="140" customFormat="1" ht="12.75">
      <c r="A238" s="136"/>
      <c r="B238" s="137"/>
      <c r="C238" s="102"/>
      <c r="D238" s="138"/>
      <c r="E238" s="139"/>
      <c r="H238" s="106"/>
      <c r="I238" s="106"/>
      <c r="J238" s="106"/>
      <c r="K238" s="106"/>
      <c r="L238" s="106"/>
    </row>
    <row r="239" spans="1:12" s="140" customFormat="1" ht="12.75">
      <c r="A239" s="136"/>
      <c r="B239" s="137"/>
      <c r="C239" s="102"/>
      <c r="D239" s="138"/>
      <c r="E239" s="139"/>
      <c r="H239" s="106"/>
      <c r="I239" s="106"/>
      <c r="J239" s="106"/>
      <c r="K239" s="106"/>
      <c r="L239" s="106"/>
    </row>
    <row r="240" spans="1:12" s="140" customFormat="1" ht="12.75">
      <c r="A240" s="136"/>
      <c r="B240" s="137"/>
      <c r="C240" s="102"/>
      <c r="D240" s="138"/>
      <c r="E240" s="139"/>
      <c r="H240" s="106"/>
      <c r="I240" s="106"/>
      <c r="J240" s="106"/>
      <c r="K240" s="106"/>
      <c r="L240" s="106"/>
    </row>
    <row r="241" spans="1:12" s="140" customFormat="1" ht="12.75">
      <c r="A241" s="136"/>
      <c r="B241" s="137"/>
      <c r="C241" s="102"/>
      <c r="D241" s="138"/>
      <c r="E241" s="139"/>
      <c r="H241" s="106"/>
      <c r="I241" s="106"/>
      <c r="J241" s="106"/>
      <c r="K241" s="106"/>
      <c r="L241" s="106"/>
    </row>
    <row r="242" spans="1:12" s="140" customFormat="1" ht="12.75">
      <c r="A242" s="136"/>
      <c r="B242" s="137"/>
      <c r="C242" s="102"/>
      <c r="D242" s="138"/>
      <c r="E242" s="139"/>
      <c r="H242" s="106"/>
      <c r="I242" s="106"/>
      <c r="J242" s="106"/>
      <c r="K242" s="106"/>
      <c r="L242" s="106"/>
    </row>
    <row r="243" spans="1:12" s="140" customFormat="1" ht="12.75">
      <c r="A243" s="136"/>
      <c r="B243" s="137"/>
      <c r="C243" s="102"/>
      <c r="D243" s="138"/>
      <c r="E243" s="139"/>
      <c r="H243" s="106"/>
      <c r="I243" s="106"/>
      <c r="J243" s="106"/>
      <c r="K243" s="106"/>
      <c r="L243" s="106"/>
    </row>
    <row r="244" spans="1:12" s="140" customFormat="1" ht="12.75">
      <c r="A244" s="136"/>
      <c r="B244" s="137"/>
      <c r="C244" s="102"/>
      <c r="D244" s="138"/>
      <c r="E244" s="139"/>
      <c r="H244" s="106"/>
      <c r="I244" s="106"/>
      <c r="J244" s="106"/>
      <c r="K244" s="106"/>
      <c r="L244" s="106"/>
    </row>
    <row r="245" spans="1:12" s="140" customFormat="1" ht="12.75">
      <c r="A245" s="136"/>
      <c r="B245" s="137"/>
      <c r="C245" s="102"/>
      <c r="D245" s="138"/>
      <c r="E245" s="139"/>
      <c r="H245" s="106"/>
      <c r="I245" s="106"/>
      <c r="J245" s="106"/>
      <c r="K245" s="106"/>
      <c r="L245" s="106"/>
    </row>
    <row r="246" spans="1:12" s="140" customFormat="1" ht="12.75">
      <c r="A246" s="136"/>
      <c r="B246" s="137"/>
      <c r="C246" s="102"/>
      <c r="D246" s="138"/>
      <c r="E246" s="139"/>
      <c r="H246" s="106"/>
      <c r="I246" s="106"/>
      <c r="J246" s="106"/>
      <c r="K246" s="106"/>
      <c r="L246" s="106"/>
    </row>
    <row r="247" spans="1:12" s="140" customFormat="1" ht="12.75">
      <c r="A247" s="136"/>
      <c r="B247" s="137"/>
      <c r="C247" s="102"/>
      <c r="D247" s="138"/>
      <c r="E247" s="139"/>
      <c r="H247" s="106"/>
      <c r="I247" s="106"/>
      <c r="J247" s="106"/>
      <c r="K247" s="106"/>
      <c r="L247" s="106"/>
    </row>
    <row r="248" spans="1:12" s="140" customFormat="1" ht="12.75">
      <c r="A248" s="136"/>
      <c r="B248" s="137"/>
      <c r="C248" s="102"/>
      <c r="D248" s="138"/>
      <c r="E248" s="139"/>
      <c r="H248" s="106"/>
      <c r="I248" s="106"/>
      <c r="J248" s="106"/>
      <c r="K248" s="106"/>
      <c r="L248" s="106"/>
    </row>
    <row r="249" spans="1:12" s="140" customFormat="1" ht="12.75">
      <c r="A249" s="136"/>
      <c r="B249" s="137"/>
      <c r="C249" s="102"/>
      <c r="D249" s="138"/>
      <c r="E249" s="139"/>
      <c r="H249" s="106"/>
      <c r="I249" s="106"/>
      <c r="J249" s="106"/>
      <c r="K249" s="106"/>
      <c r="L249" s="106"/>
    </row>
    <row r="250" spans="1:12" s="140" customFormat="1" ht="12.75">
      <c r="A250" s="136"/>
      <c r="B250" s="137"/>
      <c r="C250" s="102"/>
      <c r="D250" s="138"/>
      <c r="E250" s="139"/>
      <c r="H250" s="106"/>
      <c r="I250" s="106"/>
      <c r="J250" s="106"/>
      <c r="K250" s="106"/>
      <c r="L250" s="106"/>
    </row>
    <row r="251" spans="1:12" s="140" customFormat="1" ht="12.75">
      <c r="A251" s="136"/>
      <c r="B251" s="137"/>
      <c r="C251" s="102"/>
      <c r="D251" s="138"/>
      <c r="E251" s="139"/>
      <c r="H251" s="106"/>
      <c r="I251" s="106"/>
      <c r="J251" s="106"/>
      <c r="K251" s="106"/>
      <c r="L251" s="106"/>
    </row>
    <row r="252" spans="1:12" s="140" customFormat="1" ht="12.75">
      <c r="A252" s="136"/>
      <c r="B252" s="137"/>
      <c r="C252" s="102"/>
      <c r="D252" s="138"/>
      <c r="E252" s="139"/>
      <c r="H252" s="106"/>
      <c r="I252" s="106"/>
      <c r="J252" s="106"/>
      <c r="K252" s="106"/>
      <c r="L252" s="106"/>
    </row>
    <row r="253" spans="1:12" s="140" customFormat="1" ht="12.75">
      <c r="A253" s="136"/>
      <c r="B253" s="137"/>
      <c r="C253" s="102"/>
      <c r="D253" s="138"/>
      <c r="E253" s="139"/>
      <c r="H253" s="106"/>
      <c r="I253" s="106"/>
      <c r="J253" s="106"/>
      <c r="K253" s="106"/>
      <c r="L253" s="106"/>
    </row>
    <row r="254" spans="1:12" s="140" customFormat="1" ht="12.75">
      <c r="A254" s="136"/>
      <c r="B254" s="137"/>
      <c r="C254" s="102"/>
      <c r="D254" s="138"/>
      <c r="E254" s="139"/>
      <c r="H254" s="106"/>
      <c r="I254" s="106"/>
      <c r="J254" s="106"/>
      <c r="K254" s="106"/>
      <c r="L254" s="106"/>
    </row>
    <row r="255" spans="1:12" s="140" customFormat="1" ht="12.75">
      <c r="A255" s="136"/>
      <c r="B255" s="137"/>
      <c r="C255" s="102"/>
      <c r="D255" s="138"/>
      <c r="E255" s="139"/>
      <c r="H255" s="106"/>
      <c r="I255" s="106"/>
      <c r="J255" s="106"/>
      <c r="K255" s="106"/>
      <c r="L255" s="106"/>
    </row>
    <row r="256" spans="1:12" s="140" customFormat="1" ht="12.75">
      <c r="A256" s="136"/>
      <c r="B256" s="137"/>
      <c r="C256" s="102"/>
      <c r="D256" s="138"/>
      <c r="E256" s="139"/>
      <c r="H256" s="106"/>
      <c r="I256" s="106"/>
      <c r="J256" s="106"/>
      <c r="K256" s="106"/>
      <c r="L256" s="106"/>
    </row>
    <row r="257" spans="1:12" s="140" customFormat="1" ht="12.75">
      <c r="A257" s="136"/>
      <c r="B257" s="137"/>
      <c r="C257" s="102"/>
      <c r="D257" s="138"/>
      <c r="E257" s="139"/>
      <c r="H257" s="106"/>
      <c r="I257" s="106"/>
      <c r="J257" s="106"/>
      <c r="K257" s="106"/>
      <c r="L257" s="106"/>
    </row>
    <row r="258" spans="1:12" s="140" customFormat="1" ht="12.75">
      <c r="A258" s="136"/>
      <c r="B258" s="137"/>
      <c r="C258" s="102"/>
      <c r="D258" s="138"/>
      <c r="E258" s="139"/>
      <c r="H258" s="106"/>
      <c r="I258" s="106"/>
      <c r="J258" s="106"/>
      <c r="K258" s="106"/>
      <c r="L258" s="106"/>
    </row>
    <row r="259" spans="1:12" s="140" customFormat="1" ht="12.75">
      <c r="A259" s="136"/>
      <c r="B259" s="137"/>
      <c r="C259" s="102"/>
      <c r="D259" s="138"/>
      <c r="E259" s="139"/>
      <c r="H259" s="106"/>
      <c r="I259" s="106"/>
      <c r="J259" s="106"/>
      <c r="K259" s="106"/>
      <c r="L259" s="106"/>
    </row>
    <row r="260" spans="1:12" s="140" customFormat="1" ht="12.75">
      <c r="A260" s="136"/>
      <c r="B260" s="137"/>
      <c r="C260" s="102"/>
      <c r="D260" s="138"/>
      <c r="E260" s="139"/>
      <c r="H260" s="106"/>
      <c r="I260" s="106"/>
      <c r="J260" s="106"/>
      <c r="K260" s="106"/>
      <c r="L260" s="106"/>
    </row>
    <row r="261" spans="1:12" s="140" customFormat="1" ht="12.75">
      <c r="A261" s="136"/>
      <c r="B261" s="137"/>
      <c r="C261" s="102"/>
      <c r="D261" s="138"/>
      <c r="E261" s="139"/>
      <c r="H261" s="106"/>
      <c r="I261" s="106"/>
      <c r="J261" s="106"/>
      <c r="K261" s="106"/>
      <c r="L261" s="106"/>
    </row>
    <row r="262" spans="1:12" s="140" customFormat="1" ht="12.75">
      <c r="A262" s="136"/>
      <c r="B262" s="137"/>
      <c r="C262" s="102"/>
      <c r="D262" s="138"/>
      <c r="E262" s="139"/>
      <c r="H262" s="106"/>
      <c r="I262" s="106"/>
      <c r="J262" s="106"/>
      <c r="K262" s="106"/>
      <c r="L262" s="106"/>
    </row>
    <row r="263" spans="1:12" s="140" customFormat="1" ht="12.75">
      <c r="A263" s="136"/>
      <c r="B263" s="137"/>
      <c r="C263" s="102"/>
      <c r="D263" s="138"/>
      <c r="E263" s="139"/>
      <c r="H263" s="106"/>
      <c r="I263" s="106"/>
      <c r="J263" s="106"/>
      <c r="K263" s="106"/>
      <c r="L263" s="106"/>
    </row>
    <row r="264" spans="1:12" s="140" customFormat="1" ht="12.75">
      <c r="A264" s="136"/>
      <c r="B264" s="137"/>
      <c r="C264" s="102"/>
      <c r="D264" s="138"/>
      <c r="E264" s="139"/>
      <c r="H264" s="106"/>
      <c r="I264" s="106"/>
      <c r="J264" s="106"/>
      <c r="K264" s="106"/>
      <c r="L264" s="106"/>
    </row>
    <row r="265" spans="1:12" s="140" customFormat="1" ht="12.75">
      <c r="A265" s="136"/>
      <c r="B265" s="137"/>
      <c r="C265" s="102"/>
      <c r="D265" s="138"/>
      <c r="E265" s="139"/>
      <c r="H265" s="106"/>
      <c r="I265" s="106"/>
      <c r="J265" s="106"/>
      <c r="K265" s="106"/>
      <c r="L265" s="106"/>
    </row>
    <row r="266" spans="1:12" s="140" customFormat="1" ht="12.75">
      <c r="A266" s="136"/>
      <c r="B266" s="137"/>
      <c r="C266" s="102"/>
      <c r="D266" s="138"/>
      <c r="E266" s="139"/>
      <c r="H266" s="106"/>
      <c r="I266" s="106"/>
      <c r="J266" s="106"/>
      <c r="K266" s="106"/>
      <c r="L266" s="106"/>
    </row>
    <row r="267" spans="1:12" s="140" customFormat="1" ht="12.75">
      <c r="A267" s="136"/>
      <c r="B267" s="137"/>
      <c r="C267" s="102"/>
      <c r="D267" s="138"/>
      <c r="E267" s="139"/>
      <c r="H267" s="106"/>
      <c r="I267" s="106"/>
      <c r="J267" s="106"/>
      <c r="K267" s="106"/>
      <c r="L267" s="106"/>
    </row>
    <row r="268" spans="1:12" s="140" customFormat="1" ht="12.75">
      <c r="A268" s="136"/>
      <c r="B268" s="137"/>
      <c r="C268" s="102"/>
      <c r="D268" s="138"/>
      <c r="E268" s="139"/>
      <c r="H268" s="106"/>
      <c r="I268" s="106"/>
      <c r="J268" s="106"/>
      <c r="K268" s="106"/>
      <c r="L268" s="106"/>
    </row>
    <row r="269" spans="1:12" s="140" customFormat="1" ht="12.75">
      <c r="A269" s="136"/>
      <c r="B269" s="137"/>
      <c r="C269" s="102"/>
      <c r="D269" s="138"/>
      <c r="E269" s="139"/>
      <c r="H269" s="106"/>
      <c r="I269" s="106"/>
      <c r="J269" s="106"/>
      <c r="K269" s="106"/>
      <c r="L269" s="106"/>
    </row>
    <row r="270" spans="1:12" s="140" customFormat="1" ht="12.75">
      <c r="A270" s="136"/>
      <c r="B270" s="137"/>
      <c r="C270" s="102"/>
      <c r="D270" s="138"/>
      <c r="E270" s="139"/>
      <c r="H270" s="106"/>
      <c r="I270" s="106"/>
      <c r="J270" s="106"/>
      <c r="K270" s="106"/>
      <c r="L270" s="106"/>
    </row>
    <row r="271" spans="1:12" s="140" customFormat="1" ht="12.75">
      <c r="A271" s="136"/>
      <c r="B271" s="137"/>
      <c r="C271" s="102"/>
      <c r="D271" s="138"/>
      <c r="E271" s="139"/>
      <c r="H271" s="106"/>
      <c r="I271" s="106"/>
      <c r="J271" s="106"/>
      <c r="K271" s="106"/>
      <c r="L271" s="106"/>
    </row>
    <row r="272" spans="1:12" s="140" customFormat="1" ht="12.75">
      <c r="A272" s="136"/>
      <c r="B272" s="137"/>
      <c r="C272" s="102"/>
      <c r="D272" s="138"/>
      <c r="E272" s="139"/>
      <c r="H272" s="106"/>
      <c r="I272" s="106"/>
      <c r="J272" s="106"/>
      <c r="K272" s="106"/>
      <c r="L272" s="106"/>
    </row>
    <row r="273" spans="1:12" s="140" customFormat="1" ht="12.75">
      <c r="A273" s="136"/>
      <c r="B273" s="137"/>
      <c r="C273" s="102"/>
      <c r="D273" s="138"/>
      <c r="E273" s="139"/>
      <c r="H273" s="106"/>
      <c r="I273" s="106"/>
      <c r="J273" s="106"/>
      <c r="K273" s="106"/>
      <c r="L273" s="106"/>
    </row>
    <row r="274" spans="1:12" s="140" customFormat="1" ht="12.75">
      <c r="A274" s="136"/>
      <c r="B274" s="137"/>
      <c r="C274" s="102"/>
      <c r="D274" s="138"/>
      <c r="E274" s="139"/>
      <c r="H274" s="106"/>
      <c r="I274" s="106"/>
      <c r="J274" s="106"/>
      <c r="K274" s="106"/>
      <c r="L274" s="106"/>
    </row>
    <row r="275" spans="1:12" s="140" customFormat="1" ht="12.75">
      <c r="A275" s="136"/>
      <c r="B275" s="137"/>
      <c r="C275" s="102"/>
      <c r="D275" s="138"/>
      <c r="E275" s="139"/>
      <c r="H275" s="106"/>
      <c r="I275" s="106"/>
      <c r="J275" s="106"/>
      <c r="K275" s="106"/>
      <c r="L275" s="106"/>
    </row>
    <row r="276" spans="1:12" s="140" customFormat="1" ht="12.75">
      <c r="A276" s="136"/>
      <c r="B276" s="137"/>
      <c r="C276" s="102"/>
      <c r="D276" s="138"/>
      <c r="E276" s="139"/>
      <c r="H276" s="106"/>
      <c r="I276" s="106"/>
      <c r="J276" s="106"/>
      <c r="K276" s="106"/>
      <c r="L276" s="106"/>
    </row>
    <row r="277" spans="1:12" s="140" customFormat="1" ht="12.75">
      <c r="A277" s="136"/>
      <c r="B277" s="137"/>
      <c r="C277" s="102"/>
      <c r="D277" s="138"/>
      <c r="E277" s="139"/>
      <c r="H277" s="106"/>
      <c r="I277" s="106"/>
      <c r="J277" s="106"/>
      <c r="K277" s="106"/>
      <c r="L277" s="106"/>
    </row>
    <row r="278" spans="1:12" s="140" customFormat="1" ht="12.75">
      <c r="A278" s="136"/>
      <c r="B278" s="137"/>
      <c r="C278" s="102"/>
      <c r="D278" s="138"/>
      <c r="E278" s="139"/>
      <c r="H278" s="106"/>
      <c r="I278" s="106"/>
      <c r="J278" s="106"/>
      <c r="K278" s="106"/>
      <c r="L278" s="106"/>
    </row>
    <row r="279" spans="1:12" s="140" customFormat="1" ht="12.75">
      <c r="A279" s="136"/>
      <c r="B279" s="137"/>
      <c r="C279" s="102"/>
      <c r="D279" s="138"/>
      <c r="E279" s="139"/>
      <c r="H279" s="106"/>
      <c r="I279" s="106"/>
      <c r="J279" s="106"/>
      <c r="K279" s="106"/>
      <c r="L279" s="106"/>
    </row>
    <row r="280" spans="1:12" s="140" customFormat="1" ht="12.75">
      <c r="A280" s="136"/>
      <c r="B280" s="137"/>
      <c r="C280" s="102"/>
      <c r="D280" s="138"/>
      <c r="E280" s="139"/>
      <c r="H280" s="106"/>
      <c r="I280" s="106"/>
      <c r="J280" s="106"/>
      <c r="K280" s="106"/>
      <c r="L280" s="106"/>
    </row>
    <row r="281" spans="1:12" s="140" customFormat="1" ht="12.75">
      <c r="A281" s="136"/>
      <c r="B281" s="137"/>
      <c r="C281" s="102"/>
      <c r="D281" s="138"/>
      <c r="E281" s="139"/>
      <c r="H281" s="106"/>
      <c r="I281" s="106"/>
      <c r="J281" s="106"/>
      <c r="K281" s="106"/>
      <c r="L281" s="106"/>
    </row>
    <row r="282" spans="1:12" s="140" customFormat="1" ht="12.75">
      <c r="A282" s="136"/>
      <c r="B282" s="137"/>
      <c r="C282" s="102"/>
      <c r="D282" s="138"/>
      <c r="E282" s="139"/>
      <c r="H282" s="106"/>
      <c r="I282" s="106"/>
      <c r="J282" s="106"/>
      <c r="K282" s="106"/>
      <c r="L282" s="106"/>
    </row>
    <row r="283" spans="1:12" s="140" customFormat="1" ht="12.75">
      <c r="A283" s="136"/>
      <c r="B283" s="137"/>
      <c r="C283" s="102"/>
      <c r="D283" s="138"/>
      <c r="E283" s="139"/>
      <c r="H283" s="106"/>
      <c r="I283" s="106"/>
      <c r="J283" s="106"/>
      <c r="K283" s="106"/>
      <c r="L283" s="106"/>
    </row>
    <row r="284" spans="1:12" s="140" customFormat="1" ht="12.75">
      <c r="A284" s="136"/>
      <c r="B284" s="137"/>
      <c r="C284" s="102"/>
      <c r="D284" s="138"/>
      <c r="E284" s="139"/>
      <c r="H284" s="106"/>
      <c r="I284" s="106"/>
      <c r="J284" s="106"/>
      <c r="K284" s="106"/>
      <c r="L284" s="106"/>
    </row>
    <row r="285" spans="1:12" s="140" customFormat="1" ht="12.75">
      <c r="A285" s="136"/>
      <c r="B285" s="137"/>
      <c r="C285" s="102"/>
      <c r="D285" s="138"/>
      <c r="E285" s="139"/>
      <c r="H285" s="106"/>
      <c r="I285" s="106"/>
      <c r="J285" s="106"/>
      <c r="K285" s="106"/>
      <c r="L285" s="106"/>
    </row>
    <row r="286" spans="1:12" s="140" customFormat="1" ht="12.75">
      <c r="A286" s="136"/>
      <c r="B286" s="137"/>
      <c r="C286" s="102"/>
      <c r="D286" s="138"/>
      <c r="E286" s="139"/>
      <c r="H286" s="106"/>
      <c r="I286" s="106"/>
      <c r="J286" s="106"/>
      <c r="K286" s="106"/>
      <c r="L286" s="106"/>
    </row>
    <row r="287" spans="1:12" s="140" customFormat="1" ht="12.75">
      <c r="A287" s="136"/>
      <c r="B287" s="137"/>
      <c r="C287" s="102"/>
      <c r="D287" s="138"/>
      <c r="E287" s="139"/>
      <c r="H287" s="106"/>
      <c r="I287" s="106"/>
      <c r="J287" s="106"/>
      <c r="K287" s="106"/>
      <c r="L287" s="106"/>
    </row>
    <row r="288" spans="1:12" s="140" customFormat="1" ht="12.75">
      <c r="A288" s="136"/>
      <c r="B288" s="137"/>
      <c r="C288" s="102"/>
      <c r="D288" s="138"/>
      <c r="E288" s="139"/>
      <c r="H288" s="106"/>
      <c r="I288" s="106"/>
      <c r="J288" s="106"/>
      <c r="K288" s="106"/>
      <c r="L288" s="106"/>
    </row>
    <row r="289" spans="1:12" s="140" customFormat="1" ht="12.75">
      <c r="A289" s="136"/>
      <c r="B289" s="137"/>
      <c r="C289" s="102"/>
      <c r="D289" s="138"/>
      <c r="E289" s="139"/>
      <c r="H289" s="106"/>
      <c r="I289" s="106"/>
      <c r="J289" s="106"/>
      <c r="K289" s="106"/>
      <c r="L289" s="106"/>
    </row>
    <row r="290" spans="1:12" s="140" customFormat="1" ht="12.75">
      <c r="A290" s="136"/>
      <c r="B290" s="137"/>
      <c r="C290" s="102"/>
      <c r="D290" s="138"/>
      <c r="E290" s="139"/>
      <c r="H290" s="106"/>
      <c r="I290" s="106"/>
      <c r="J290" s="106"/>
      <c r="K290" s="106"/>
      <c r="L290" s="106"/>
    </row>
    <row r="291" spans="1:12" s="140" customFormat="1" ht="12.75">
      <c r="A291" s="136"/>
      <c r="B291" s="137"/>
      <c r="C291" s="102"/>
      <c r="D291" s="138"/>
      <c r="E291" s="139"/>
      <c r="H291" s="106"/>
      <c r="I291" s="106"/>
      <c r="J291" s="106"/>
      <c r="K291" s="106"/>
      <c r="L291" s="106"/>
    </row>
    <row r="292" spans="1:12" s="140" customFormat="1" ht="12.75">
      <c r="A292" s="136"/>
      <c r="B292" s="137"/>
      <c r="C292" s="102"/>
      <c r="D292" s="138"/>
      <c r="E292" s="139"/>
      <c r="H292" s="106"/>
      <c r="I292" s="106"/>
      <c r="J292" s="106"/>
      <c r="K292" s="106"/>
      <c r="L292" s="106"/>
    </row>
    <row r="293" spans="1:12" s="140" customFormat="1" ht="12.75">
      <c r="A293" s="136"/>
      <c r="B293" s="137"/>
      <c r="C293" s="102"/>
      <c r="D293" s="138"/>
      <c r="E293" s="139"/>
      <c r="H293" s="106"/>
      <c r="I293" s="106"/>
      <c r="J293" s="106"/>
      <c r="K293" s="106"/>
      <c r="L293" s="106"/>
    </row>
    <row r="294" spans="1:12" s="140" customFormat="1" ht="12.75">
      <c r="A294" s="136"/>
      <c r="B294" s="137"/>
      <c r="C294" s="102"/>
      <c r="D294" s="138"/>
      <c r="E294" s="139"/>
      <c r="H294" s="106"/>
      <c r="I294" s="106"/>
      <c r="J294" s="106"/>
      <c r="K294" s="106"/>
      <c r="L294" s="106"/>
    </row>
    <row r="295" spans="1:12" s="140" customFormat="1" ht="12.75">
      <c r="A295" s="136"/>
      <c r="B295" s="137"/>
      <c r="C295" s="102"/>
      <c r="D295" s="138"/>
      <c r="E295" s="139"/>
      <c r="H295" s="106"/>
      <c r="I295" s="106"/>
      <c r="J295" s="106"/>
      <c r="K295" s="106"/>
      <c r="L295" s="106"/>
    </row>
    <row r="296" spans="1:12" s="140" customFormat="1" ht="12.75">
      <c r="A296" s="136"/>
      <c r="B296" s="137"/>
      <c r="C296" s="102"/>
      <c r="D296" s="138"/>
      <c r="E296" s="139"/>
      <c r="H296" s="106"/>
      <c r="I296" s="106"/>
      <c r="J296" s="106"/>
      <c r="K296" s="106"/>
      <c r="L296" s="106"/>
    </row>
    <row r="297" spans="1:12" s="140" customFormat="1" ht="12.75">
      <c r="A297" s="136"/>
      <c r="B297" s="137"/>
      <c r="C297" s="102"/>
      <c r="D297" s="138"/>
      <c r="E297" s="139"/>
      <c r="H297" s="106"/>
      <c r="I297" s="106"/>
      <c r="J297" s="106"/>
      <c r="K297" s="106"/>
      <c r="L297" s="106"/>
    </row>
    <row r="298" spans="1:12" s="140" customFormat="1" ht="12.75">
      <c r="A298" s="136"/>
      <c r="B298" s="137"/>
      <c r="C298" s="102"/>
      <c r="D298" s="138"/>
      <c r="E298" s="139"/>
      <c r="H298" s="106"/>
      <c r="I298" s="106"/>
      <c r="J298" s="106"/>
      <c r="K298" s="106"/>
      <c r="L298" s="106"/>
    </row>
    <row r="299" spans="1:12" s="140" customFormat="1" ht="12.75">
      <c r="A299" s="136"/>
      <c r="B299" s="137"/>
      <c r="C299" s="102"/>
      <c r="D299" s="138"/>
      <c r="E299" s="139"/>
      <c r="H299" s="106"/>
      <c r="I299" s="106"/>
      <c r="J299" s="106"/>
      <c r="K299" s="106"/>
      <c r="L299" s="106"/>
    </row>
    <row r="300" spans="1:12" s="140" customFormat="1" ht="12.75">
      <c r="A300" s="136"/>
      <c r="B300" s="137"/>
      <c r="C300" s="102"/>
      <c r="D300" s="138"/>
      <c r="E300" s="139"/>
      <c r="H300" s="106"/>
      <c r="I300" s="106"/>
      <c r="J300" s="106"/>
      <c r="K300" s="106"/>
      <c r="L300" s="106"/>
    </row>
    <row r="301" spans="1:12" s="140" customFormat="1" ht="12.75">
      <c r="A301" s="136"/>
      <c r="B301" s="137"/>
      <c r="C301" s="102"/>
      <c r="D301" s="138"/>
      <c r="E301" s="139"/>
      <c r="H301" s="106"/>
      <c r="I301" s="106"/>
      <c r="J301" s="106"/>
      <c r="K301" s="106"/>
      <c r="L301" s="106"/>
    </row>
    <row r="302" spans="1:12" s="140" customFormat="1" ht="12.75">
      <c r="A302" s="136"/>
      <c r="B302" s="137"/>
      <c r="C302" s="102"/>
      <c r="D302" s="138"/>
      <c r="E302" s="139"/>
      <c r="H302" s="106"/>
      <c r="I302" s="106"/>
      <c r="J302" s="106"/>
      <c r="K302" s="106"/>
      <c r="L302" s="106"/>
    </row>
    <row r="303" spans="1:12" s="140" customFormat="1" ht="12.75">
      <c r="A303" s="136"/>
      <c r="B303" s="137"/>
      <c r="C303" s="102"/>
      <c r="D303" s="138"/>
      <c r="E303" s="139"/>
      <c r="H303" s="106"/>
      <c r="I303" s="106"/>
      <c r="J303" s="106"/>
      <c r="K303" s="106"/>
      <c r="L303" s="106"/>
    </row>
    <row r="304" spans="1:12" s="140" customFormat="1" ht="12.75">
      <c r="A304" s="136"/>
      <c r="B304" s="137"/>
      <c r="C304" s="102"/>
      <c r="D304" s="138"/>
      <c r="E304" s="139"/>
      <c r="H304" s="106"/>
      <c r="I304" s="106"/>
      <c r="J304" s="106"/>
      <c r="K304" s="106"/>
      <c r="L304" s="106"/>
    </row>
    <row r="305" spans="1:12" s="140" customFormat="1" ht="12.75">
      <c r="A305" s="136"/>
      <c r="B305" s="137"/>
      <c r="C305" s="102"/>
      <c r="D305" s="138"/>
      <c r="E305" s="139"/>
      <c r="H305" s="106"/>
      <c r="I305" s="106"/>
      <c r="J305" s="106"/>
      <c r="K305" s="106"/>
      <c r="L305" s="106"/>
    </row>
    <row r="306" spans="1:12" s="140" customFormat="1" ht="12.75">
      <c r="A306" s="136"/>
      <c r="B306" s="137"/>
      <c r="C306" s="102"/>
      <c r="D306" s="138"/>
      <c r="E306" s="139"/>
      <c r="H306" s="106"/>
      <c r="I306" s="106"/>
      <c r="J306" s="106"/>
      <c r="K306" s="106"/>
      <c r="L306" s="106"/>
    </row>
    <row r="307" spans="1:12" s="140" customFormat="1" ht="12.75">
      <c r="A307" s="136"/>
      <c r="B307" s="137"/>
      <c r="C307" s="102"/>
      <c r="D307" s="138"/>
      <c r="E307" s="139"/>
      <c r="H307" s="106"/>
      <c r="I307" s="106"/>
      <c r="J307" s="106"/>
      <c r="K307" s="106"/>
      <c r="L307" s="106"/>
    </row>
    <row r="308" spans="1:12" s="140" customFormat="1" ht="12.75">
      <c r="A308" s="136"/>
      <c r="B308" s="137"/>
      <c r="C308" s="102"/>
      <c r="D308" s="138"/>
      <c r="E308" s="139"/>
      <c r="H308" s="106"/>
      <c r="I308" s="106"/>
      <c r="J308" s="106"/>
      <c r="K308" s="106"/>
      <c r="L308" s="106"/>
    </row>
    <row r="309" spans="1:12" s="140" customFormat="1" ht="12.75">
      <c r="A309" s="136"/>
      <c r="B309" s="137"/>
      <c r="C309" s="102"/>
      <c r="D309" s="138"/>
      <c r="E309" s="139"/>
      <c r="H309" s="106"/>
      <c r="I309" s="106"/>
      <c r="J309" s="106"/>
      <c r="K309" s="106"/>
      <c r="L309" s="106"/>
    </row>
    <row r="310" spans="1:12" s="140" customFormat="1" ht="12.75">
      <c r="A310" s="136"/>
      <c r="B310" s="137"/>
      <c r="C310" s="102"/>
      <c r="D310" s="138"/>
      <c r="E310" s="139"/>
      <c r="H310" s="106"/>
      <c r="I310" s="106"/>
      <c r="J310" s="106"/>
      <c r="K310" s="106"/>
      <c r="L310" s="106"/>
    </row>
    <row r="311" spans="1:12" s="140" customFormat="1" ht="12.75">
      <c r="A311" s="136"/>
      <c r="B311" s="137"/>
      <c r="C311" s="102"/>
      <c r="D311" s="138"/>
      <c r="E311" s="139"/>
      <c r="H311" s="106"/>
      <c r="I311" s="106"/>
      <c r="J311" s="106"/>
      <c r="K311" s="106"/>
      <c r="L311" s="106"/>
    </row>
    <row r="312" spans="1:12" s="140" customFormat="1" ht="12.75">
      <c r="A312" s="136"/>
      <c r="B312" s="137"/>
      <c r="C312" s="102"/>
      <c r="D312" s="138"/>
      <c r="E312" s="139"/>
      <c r="H312" s="106"/>
      <c r="I312" s="106"/>
      <c r="J312" s="106"/>
      <c r="K312" s="106"/>
      <c r="L312" s="106"/>
    </row>
    <row r="313" spans="1:12" s="140" customFormat="1" ht="12.75">
      <c r="A313" s="136"/>
      <c r="B313" s="137"/>
      <c r="C313" s="102"/>
      <c r="D313" s="138"/>
      <c r="E313" s="139"/>
      <c r="H313" s="106"/>
      <c r="I313" s="106"/>
      <c r="J313" s="106"/>
      <c r="K313" s="106"/>
      <c r="L313" s="106"/>
    </row>
    <row r="314" spans="1:12" s="140" customFormat="1" ht="12.75">
      <c r="A314" s="136"/>
      <c r="B314" s="137"/>
      <c r="C314" s="102"/>
      <c r="D314" s="138"/>
      <c r="E314" s="139"/>
      <c r="H314" s="106"/>
      <c r="I314" s="106"/>
      <c r="J314" s="106"/>
      <c r="K314" s="106"/>
      <c r="L314" s="106"/>
    </row>
    <row r="315" spans="1:12" s="140" customFormat="1" ht="12.75">
      <c r="A315" s="136"/>
      <c r="B315" s="137"/>
      <c r="C315" s="102"/>
      <c r="D315" s="138"/>
      <c r="E315" s="139"/>
      <c r="H315" s="106"/>
      <c r="I315" s="106"/>
      <c r="J315" s="106"/>
      <c r="K315" s="106"/>
      <c r="L315" s="106"/>
    </row>
    <row r="316" spans="1:12" s="140" customFormat="1" ht="12.75">
      <c r="A316" s="136"/>
      <c r="B316" s="137"/>
      <c r="C316" s="102"/>
      <c r="D316" s="138"/>
      <c r="E316" s="139"/>
      <c r="H316" s="106"/>
      <c r="I316" s="106"/>
      <c r="J316" s="106"/>
      <c r="K316" s="106"/>
      <c r="L316" s="106"/>
    </row>
    <row r="317" spans="1:12" s="140" customFormat="1" ht="12.75">
      <c r="A317" s="136"/>
      <c r="B317" s="137"/>
      <c r="C317" s="102"/>
      <c r="D317" s="138"/>
      <c r="E317" s="139"/>
      <c r="H317" s="106"/>
      <c r="I317" s="106"/>
      <c r="J317" s="106"/>
      <c r="K317" s="106"/>
      <c r="L317" s="106"/>
    </row>
    <row r="318" spans="1:12" s="140" customFormat="1" ht="12.75">
      <c r="A318" s="136"/>
      <c r="B318" s="137"/>
      <c r="C318" s="102"/>
      <c r="D318" s="138"/>
      <c r="E318" s="139"/>
      <c r="H318" s="106"/>
      <c r="I318" s="106"/>
      <c r="J318" s="106"/>
      <c r="K318" s="106"/>
      <c r="L318" s="106"/>
    </row>
    <row r="319" spans="1:12" s="140" customFormat="1" ht="12.75">
      <c r="A319" s="136"/>
      <c r="B319" s="137"/>
      <c r="C319" s="102"/>
      <c r="D319" s="138"/>
      <c r="E319" s="139"/>
      <c r="H319" s="106"/>
      <c r="I319" s="106"/>
      <c r="J319" s="106"/>
      <c r="K319" s="106"/>
      <c r="L319" s="106"/>
    </row>
    <row r="320" spans="1:12" s="140" customFormat="1" ht="12.75">
      <c r="A320" s="136"/>
      <c r="B320" s="137"/>
      <c r="C320" s="102"/>
      <c r="D320" s="138"/>
      <c r="E320" s="139"/>
      <c r="H320" s="106"/>
      <c r="I320" s="106"/>
      <c r="J320" s="106"/>
      <c r="K320" s="106"/>
      <c r="L320" s="106"/>
    </row>
    <row r="321" spans="1:12" s="140" customFormat="1" ht="12.75">
      <c r="A321" s="136"/>
      <c r="B321" s="137"/>
      <c r="C321" s="102"/>
      <c r="D321" s="138"/>
      <c r="E321" s="139"/>
      <c r="H321" s="106"/>
      <c r="I321" s="106"/>
      <c r="J321" s="106"/>
      <c r="K321" s="106"/>
      <c r="L321" s="106"/>
    </row>
    <row r="322" spans="1:12" s="140" customFormat="1" ht="12.75">
      <c r="A322" s="136"/>
      <c r="B322" s="137"/>
      <c r="C322" s="102"/>
      <c r="D322" s="138"/>
      <c r="E322" s="139"/>
      <c r="H322" s="106"/>
      <c r="I322" s="106"/>
      <c r="J322" s="106"/>
      <c r="K322" s="106"/>
      <c r="L322" s="106"/>
    </row>
    <row r="323" spans="1:12" s="140" customFormat="1" ht="12.75">
      <c r="A323" s="136"/>
      <c r="B323" s="137"/>
      <c r="C323" s="102"/>
      <c r="D323" s="138"/>
      <c r="E323" s="139"/>
      <c r="H323" s="106"/>
      <c r="I323" s="106"/>
      <c r="J323" s="106"/>
      <c r="K323" s="106"/>
      <c r="L323" s="106"/>
    </row>
    <row r="324" spans="1:12" s="140" customFormat="1" ht="12.75">
      <c r="A324" s="136"/>
      <c r="B324" s="137"/>
      <c r="C324" s="102"/>
      <c r="D324" s="138"/>
      <c r="E324" s="139"/>
      <c r="H324" s="106"/>
      <c r="I324" s="106"/>
      <c r="J324" s="106"/>
      <c r="K324" s="106"/>
      <c r="L324" s="106"/>
    </row>
    <row r="325" spans="1:12" s="140" customFormat="1" ht="12.75">
      <c r="A325" s="136"/>
      <c r="B325" s="137"/>
      <c r="C325" s="102"/>
      <c r="D325" s="138"/>
      <c r="E325" s="139"/>
      <c r="H325" s="106"/>
      <c r="I325" s="106"/>
      <c r="J325" s="106"/>
      <c r="K325" s="106"/>
      <c r="L325" s="106"/>
    </row>
    <row r="326" spans="1:12" s="140" customFormat="1" ht="12.75">
      <c r="A326" s="136"/>
      <c r="B326" s="137"/>
      <c r="C326" s="102"/>
      <c r="D326" s="138"/>
      <c r="E326" s="139"/>
      <c r="H326" s="106"/>
      <c r="I326" s="106"/>
      <c r="J326" s="106"/>
      <c r="K326" s="106"/>
      <c r="L326" s="106"/>
    </row>
    <row r="327" spans="1:12" s="140" customFormat="1" ht="12.75">
      <c r="A327" s="136"/>
      <c r="B327" s="137"/>
      <c r="C327" s="102"/>
      <c r="D327" s="138"/>
      <c r="E327" s="139"/>
      <c r="H327" s="106"/>
      <c r="I327" s="106"/>
      <c r="J327" s="106"/>
      <c r="K327" s="106"/>
      <c r="L327" s="106"/>
    </row>
    <row r="328" spans="1:12" s="140" customFormat="1" ht="12.75">
      <c r="A328" s="136"/>
      <c r="B328" s="137"/>
      <c r="C328" s="102"/>
      <c r="D328" s="138"/>
      <c r="E328" s="139"/>
      <c r="H328" s="106"/>
      <c r="I328" s="106"/>
      <c r="J328" s="106"/>
      <c r="K328" s="106"/>
      <c r="L328" s="106"/>
    </row>
    <row r="329" spans="1:12" s="140" customFormat="1" ht="12.75">
      <c r="A329" s="136"/>
      <c r="B329" s="137"/>
      <c r="C329" s="102"/>
      <c r="D329" s="138"/>
      <c r="E329" s="139"/>
      <c r="H329" s="106"/>
      <c r="I329" s="106"/>
      <c r="J329" s="106"/>
      <c r="K329" s="106"/>
      <c r="L329" s="106"/>
    </row>
    <row r="330" spans="1:12" s="140" customFormat="1" ht="12.75">
      <c r="A330" s="136"/>
      <c r="B330" s="137"/>
      <c r="C330" s="102"/>
      <c r="D330" s="138"/>
      <c r="E330" s="139"/>
      <c r="H330" s="106"/>
      <c r="I330" s="106"/>
      <c r="J330" s="106"/>
      <c r="K330" s="106"/>
      <c r="L330" s="106"/>
    </row>
    <row r="331" spans="1:12" s="140" customFormat="1" ht="12.75">
      <c r="A331" s="136"/>
      <c r="B331" s="137"/>
      <c r="C331" s="102"/>
      <c r="D331" s="138"/>
      <c r="E331" s="139"/>
      <c r="H331" s="106"/>
      <c r="I331" s="106"/>
      <c r="J331" s="106"/>
      <c r="K331" s="106"/>
      <c r="L331" s="106"/>
    </row>
    <row r="332" spans="1:12" s="140" customFormat="1" ht="12.75">
      <c r="A332" s="136"/>
      <c r="B332" s="137"/>
      <c r="C332" s="102"/>
      <c r="D332" s="138"/>
      <c r="E332" s="139"/>
      <c r="H332" s="106"/>
      <c r="I332" s="106"/>
      <c r="J332" s="106"/>
      <c r="K332" s="106"/>
      <c r="L332" s="106"/>
    </row>
    <row r="333" spans="1:12" s="140" customFormat="1" ht="12.75">
      <c r="A333" s="136"/>
      <c r="B333" s="137"/>
      <c r="C333" s="102"/>
      <c r="D333" s="138"/>
      <c r="E333" s="139"/>
      <c r="H333" s="106"/>
      <c r="I333" s="106"/>
      <c r="J333" s="106"/>
      <c r="K333" s="106"/>
      <c r="L333" s="106"/>
    </row>
    <row r="334" spans="1:12" s="140" customFormat="1" ht="12.75">
      <c r="A334" s="136"/>
      <c r="B334" s="137"/>
      <c r="C334" s="102"/>
      <c r="D334" s="138"/>
      <c r="E334" s="139"/>
      <c r="H334" s="106"/>
      <c r="I334" s="106"/>
      <c r="J334" s="106"/>
      <c r="K334" s="106"/>
      <c r="L334" s="106"/>
    </row>
    <row r="335" spans="1:12" s="140" customFormat="1" ht="12.75">
      <c r="A335" s="136"/>
      <c r="B335" s="137"/>
      <c r="C335" s="102"/>
      <c r="D335" s="138"/>
      <c r="E335" s="139"/>
      <c r="H335" s="106"/>
      <c r="I335" s="106"/>
      <c r="J335" s="106"/>
      <c r="K335" s="106"/>
      <c r="L335" s="106"/>
    </row>
    <row r="336" spans="1:12" s="140" customFormat="1" ht="12.75">
      <c r="A336" s="136"/>
      <c r="B336" s="137"/>
      <c r="C336" s="102"/>
      <c r="D336" s="138"/>
      <c r="E336" s="139"/>
      <c r="H336" s="106"/>
      <c r="I336" s="106"/>
      <c r="J336" s="106"/>
      <c r="K336" s="106"/>
      <c r="L336" s="106"/>
    </row>
    <row r="337" spans="1:12" s="140" customFormat="1" ht="12.75">
      <c r="A337" s="136"/>
      <c r="B337" s="137"/>
      <c r="C337" s="102"/>
      <c r="D337" s="138"/>
      <c r="E337" s="139"/>
      <c r="H337" s="106"/>
      <c r="I337" s="106"/>
      <c r="J337" s="106"/>
      <c r="K337" s="106"/>
      <c r="L337" s="106"/>
    </row>
    <row r="338" spans="1:12" s="140" customFormat="1" ht="12.75">
      <c r="A338" s="136"/>
      <c r="B338" s="137"/>
      <c r="C338" s="102"/>
      <c r="D338" s="138"/>
      <c r="E338" s="139"/>
      <c r="H338" s="106"/>
      <c r="I338" s="106"/>
      <c r="J338" s="106"/>
      <c r="K338" s="106"/>
      <c r="L338" s="106"/>
    </row>
    <row r="339" spans="1:12" s="140" customFormat="1" ht="12.75">
      <c r="A339" s="136"/>
      <c r="B339" s="137"/>
      <c r="C339" s="102"/>
      <c r="D339" s="138"/>
      <c r="E339" s="139"/>
      <c r="H339" s="106"/>
      <c r="I339" s="106"/>
      <c r="J339" s="106"/>
      <c r="K339" s="106"/>
      <c r="L339" s="106"/>
    </row>
    <row r="340" spans="1:12" s="140" customFormat="1" ht="12.75">
      <c r="A340" s="136"/>
      <c r="B340" s="137"/>
      <c r="C340" s="102"/>
      <c r="D340" s="138"/>
      <c r="E340" s="139"/>
      <c r="H340" s="106"/>
      <c r="I340" s="106"/>
      <c r="J340" s="106"/>
      <c r="K340" s="106"/>
      <c r="L340" s="106"/>
    </row>
    <row r="341" spans="1:12" s="140" customFormat="1" ht="12.75">
      <c r="A341" s="136"/>
      <c r="B341" s="137"/>
      <c r="C341" s="102"/>
      <c r="D341" s="138"/>
      <c r="E341" s="139"/>
      <c r="H341" s="106"/>
      <c r="I341" s="106"/>
      <c r="J341" s="106"/>
      <c r="K341" s="106"/>
      <c r="L341" s="106"/>
    </row>
    <row r="342" spans="1:12" s="140" customFormat="1" ht="12.75">
      <c r="A342" s="136"/>
      <c r="B342" s="137"/>
      <c r="C342" s="102"/>
      <c r="D342" s="138"/>
      <c r="E342" s="139"/>
      <c r="H342" s="106"/>
      <c r="I342" s="106"/>
      <c r="J342" s="106"/>
      <c r="K342" s="106"/>
      <c r="L342" s="106"/>
    </row>
    <row r="343" spans="1:12" s="140" customFormat="1" ht="12.75">
      <c r="A343" s="136"/>
      <c r="B343" s="137"/>
      <c r="C343" s="102"/>
      <c r="D343" s="138"/>
      <c r="E343" s="139"/>
      <c r="H343" s="106"/>
      <c r="I343" s="106"/>
      <c r="J343" s="106"/>
      <c r="K343" s="106"/>
      <c r="L343" s="106"/>
    </row>
    <row r="344" spans="1:12" s="140" customFormat="1" ht="12.75">
      <c r="A344" s="136"/>
      <c r="B344" s="137"/>
      <c r="C344" s="102"/>
      <c r="D344" s="138"/>
      <c r="E344" s="139"/>
      <c r="H344" s="106"/>
      <c r="I344" s="106"/>
      <c r="J344" s="106"/>
      <c r="K344" s="106"/>
      <c r="L344" s="106"/>
    </row>
    <row r="345" spans="1:12" s="140" customFormat="1" ht="12.75">
      <c r="A345" s="136"/>
      <c r="B345" s="137"/>
      <c r="C345" s="102"/>
      <c r="D345" s="138"/>
      <c r="E345" s="139"/>
      <c r="H345" s="106"/>
      <c r="I345" s="106"/>
      <c r="J345" s="106"/>
      <c r="K345" s="106"/>
      <c r="L345" s="106"/>
    </row>
    <row r="346" spans="1:12" s="140" customFormat="1" ht="12.75">
      <c r="A346" s="136"/>
      <c r="B346" s="137"/>
      <c r="C346" s="102"/>
      <c r="D346" s="138"/>
      <c r="E346" s="139"/>
      <c r="H346" s="106"/>
      <c r="I346" s="106"/>
      <c r="J346" s="106"/>
      <c r="K346" s="106"/>
      <c r="L346" s="106"/>
    </row>
    <row r="347" spans="1:12" s="140" customFormat="1" ht="12.75">
      <c r="A347" s="136"/>
      <c r="B347" s="137"/>
      <c r="C347" s="102"/>
      <c r="D347" s="138"/>
      <c r="E347" s="139"/>
      <c r="H347" s="106"/>
      <c r="I347" s="106"/>
      <c r="J347" s="106"/>
      <c r="K347" s="106"/>
      <c r="L347" s="106"/>
    </row>
    <row r="348" spans="1:12" s="140" customFormat="1" ht="12.75">
      <c r="A348" s="136"/>
      <c r="B348" s="137"/>
      <c r="C348" s="102"/>
      <c r="D348" s="138"/>
      <c r="E348" s="139"/>
      <c r="H348" s="106"/>
      <c r="I348" s="106"/>
      <c r="J348" s="106"/>
      <c r="K348" s="106"/>
      <c r="L348" s="106"/>
    </row>
    <row r="349" spans="1:12" s="140" customFormat="1" ht="12.75">
      <c r="A349" s="136"/>
      <c r="B349" s="137"/>
      <c r="C349" s="102"/>
      <c r="D349" s="138"/>
      <c r="E349" s="139"/>
      <c r="H349" s="106"/>
      <c r="I349" s="106"/>
      <c r="J349" s="106"/>
      <c r="K349" s="106"/>
      <c r="L349" s="106"/>
    </row>
    <row r="350" spans="1:12" s="140" customFormat="1" ht="12.75">
      <c r="A350" s="136"/>
      <c r="B350" s="137"/>
      <c r="C350" s="102"/>
      <c r="D350" s="138"/>
      <c r="E350" s="139"/>
      <c r="H350" s="106"/>
      <c r="I350" s="106"/>
      <c r="J350" s="106"/>
      <c r="K350" s="106"/>
      <c r="L350" s="106"/>
    </row>
    <row r="351" spans="1:12" s="140" customFormat="1" ht="12.75">
      <c r="A351" s="136"/>
      <c r="B351" s="137"/>
      <c r="C351" s="102"/>
      <c r="D351" s="138"/>
      <c r="E351" s="139"/>
      <c r="H351" s="106"/>
      <c r="I351" s="106"/>
      <c r="J351" s="106"/>
      <c r="K351" s="106"/>
      <c r="L351" s="106"/>
    </row>
    <row r="352" spans="1:12" s="140" customFormat="1" ht="12.75">
      <c r="A352" s="136"/>
      <c r="B352" s="137"/>
      <c r="C352" s="102"/>
      <c r="D352" s="138"/>
      <c r="E352" s="139"/>
      <c r="H352" s="106"/>
      <c r="I352" s="106"/>
      <c r="J352" s="106"/>
      <c r="K352" s="106"/>
      <c r="L352" s="106"/>
    </row>
    <row r="353" spans="1:12" s="140" customFormat="1" ht="12.75">
      <c r="A353" s="136"/>
      <c r="B353" s="137"/>
      <c r="C353" s="102"/>
      <c r="D353" s="138"/>
      <c r="E353" s="139"/>
      <c r="H353" s="106"/>
      <c r="I353" s="106"/>
      <c r="J353" s="106"/>
      <c r="K353" s="106"/>
      <c r="L353" s="106"/>
    </row>
    <row r="354" spans="1:12" s="140" customFormat="1" ht="12.75">
      <c r="A354" s="136"/>
      <c r="B354" s="137"/>
      <c r="C354" s="102"/>
      <c r="D354" s="138"/>
      <c r="E354" s="139"/>
      <c r="H354" s="106"/>
      <c r="I354" s="106"/>
      <c r="J354" s="106"/>
      <c r="K354" s="106"/>
      <c r="L354" s="106"/>
    </row>
    <row r="355" spans="1:12" s="140" customFormat="1" ht="12.75">
      <c r="A355" s="136"/>
      <c r="B355" s="137"/>
      <c r="C355" s="102"/>
      <c r="D355" s="138"/>
      <c r="E355" s="139"/>
      <c r="H355" s="106"/>
      <c r="I355" s="106"/>
      <c r="J355" s="106"/>
      <c r="K355" s="106"/>
      <c r="L355" s="106"/>
    </row>
    <row r="356" spans="1:12" s="140" customFormat="1" ht="12.75">
      <c r="A356" s="136"/>
      <c r="B356" s="137"/>
      <c r="C356" s="102"/>
      <c r="D356" s="138"/>
      <c r="E356" s="139"/>
      <c r="H356" s="106"/>
      <c r="I356" s="106"/>
      <c r="J356" s="106"/>
      <c r="K356" s="106"/>
      <c r="L356" s="106"/>
    </row>
    <row r="357" spans="1:12" s="140" customFormat="1" ht="12.75">
      <c r="A357" s="136"/>
      <c r="B357" s="137"/>
      <c r="C357" s="102"/>
      <c r="D357" s="138"/>
      <c r="E357" s="139"/>
      <c r="H357" s="106"/>
      <c r="I357" s="106"/>
      <c r="J357" s="106"/>
      <c r="K357" s="106"/>
      <c r="L357" s="106"/>
    </row>
    <row r="358" spans="1:12" s="140" customFormat="1" ht="12.75">
      <c r="A358" s="136"/>
      <c r="B358" s="137"/>
      <c r="C358" s="102"/>
      <c r="D358" s="138"/>
      <c r="E358" s="139"/>
      <c r="H358" s="106"/>
      <c r="I358" s="106"/>
      <c r="J358" s="106"/>
      <c r="K358" s="106"/>
      <c r="L358" s="106"/>
    </row>
    <row r="359" spans="1:12" s="140" customFormat="1" ht="12.75">
      <c r="A359" s="136"/>
      <c r="B359" s="137"/>
      <c r="C359" s="102"/>
      <c r="D359" s="138"/>
      <c r="E359" s="139"/>
      <c r="H359" s="106"/>
      <c r="I359" s="106"/>
      <c r="J359" s="106"/>
      <c r="K359" s="106"/>
      <c r="L359" s="106"/>
    </row>
    <row r="360" spans="1:12" s="140" customFormat="1" ht="12.75">
      <c r="A360" s="136"/>
      <c r="B360" s="137"/>
      <c r="C360" s="102"/>
      <c r="D360" s="138"/>
      <c r="E360" s="139"/>
      <c r="H360" s="106"/>
      <c r="I360" s="106"/>
      <c r="J360" s="106"/>
      <c r="K360" s="106"/>
      <c r="L360" s="106"/>
    </row>
    <row r="361" spans="1:12" s="140" customFormat="1" ht="12.75">
      <c r="A361" s="136"/>
      <c r="B361" s="137"/>
      <c r="C361" s="102"/>
      <c r="D361" s="138"/>
      <c r="E361" s="139"/>
      <c r="H361" s="106"/>
      <c r="I361" s="106"/>
      <c r="J361" s="106"/>
      <c r="K361" s="106"/>
      <c r="L361" s="106"/>
    </row>
    <row r="362" spans="1:12" s="140" customFormat="1" ht="12.75">
      <c r="A362" s="136"/>
      <c r="B362" s="137"/>
      <c r="C362" s="102"/>
      <c r="D362" s="138"/>
      <c r="E362" s="139"/>
      <c r="H362" s="106"/>
      <c r="I362" s="106"/>
      <c r="J362" s="106"/>
      <c r="K362" s="106"/>
      <c r="L362" s="106"/>
    </row>
    <row r="363" spans="1:12" s="140" customFormat="1" ht="12.75">
      <c r="A363" s="136"/>
      <c r="B363" s="137"/>
      <c r="C363" s="102"/>
      <c r="D363" s="138"/>
      <c r="E363" s="139"/>
      <c r="H363" s="106"/>
      <c r="I363" s="106"/>
      <c r="J363" s="106"/>
      <c r="K363" s="106"/>
      <c r="L363" s="106"/>
    </row>
    <row r="364" spans="1:12" s="140" customFormat="1" ht="12.75">
      <c r="A364" s="136"/>
      <c r="B364" s="137"/>
      <c r="C364" s="102"/>
      <c r="D364" s="138"/>
      <c r="E364" s="139"/>
      <c r="H364" s="106"/>
      <c r="I364" s="106"/>
      <c r="J364" s="106"/>
      <c r="K364" s="106"/>
      <c r="L364" s="106"/>
    </row>
    <row r="365" spans="1:12" s="140" customFormat="1" ht="12.75">
      <c r="A365" s="136"/>
      <c r="B365" s="137"/>
      <c r="C365" s="102"/>
      <c r="D365" s="138"/>
      <c r="E365" s="139"/>
      <c r="H365" s="106"/>
      <c r="I365" s="106"/>
      <c r="J365" s="106"/>
      <c r="K365" s="106"/>
      <c r="L365" s="106"/>
    </row>
    <row r="366" spans="1:12" s="140" customFormat="1" ht="12.75">
      <c r="A366" s="136"/>
      <c r="B366" s="137"/>
      <c r="C366" s="102"/>
      <c r="D366" s="138"/>
      <c r="E366" s="139"/>
      <c r="H366" s="106"/>
      <c r="I366" s="106"/>
      <c r="J366" s="106"/>
      <c r="K366" s="106"/>
      <c r="L366" s="106"/>
    </row>
    <row r="367" spans="1:12" s="140" customFormat="1" ht="12.75">
      <c r="A367" s="136"/>
      <c r="B367" s="137"/>
      <c r="C367" s="102"/>
      <c r="D367" s="138"/>
      <c r="E367" s="139"/>
      <c r="H367" s="106"/>
      <c r="I367" s="106"/>
      <c r="J367" s="106"/>
      <c r="K367" s="106"/>
      <c r="L367" s="106"/>
    </row>
    <row r="368" spans="1:12" s="140" customFormat="1" ht="12.75">
      <c r="A368" s="136"/>
      <c r="B368" s="137"/>
      <c r="C368" s="102"/>
      <c r="D368" s="138"/>
      <c r="E368" s="139"/>
      <c r="H368" s="106"/>
      <c r="I368" s="106"/>
      <c r="J368" s="106"/>
      <c r="K368" s="106"/>
      <c r="L368" s="106"/>
    </row>
    <row r="369" spans="1:12" s="140" customFormat="1" ht="12.75">
      <c r="A369" s="136"/>
      <c r="B369" s="137"/>
      <c r="C369" s="102"/>
      <c r="D369" s="138"/>
      <c r="E369" s="139"/>
      <c r="H369" s="106"/>
      <c r="I369" s="106"/>
      <c r="J369" s="106"/>
      <c r="K369" s="106"/>
      <c r="L369" s="106"/>
    </row>
    <row r="370" spans="1:12" s="140" customFormat="1" ht="12.75">
      <c r="A370" s="136"/>
      <c r="B370" s="137"/>
      <c r="C370" s="102"/>
      <c r="D370" s="138"/>
      <c r="E370" s="139"/>
      <c r="H370" s="106"/>
      <c r="I370" s="106"/>
      <c r="J370" s="106"/>
      <c r="K370" s="106"/>
      <c r="L370" s="106"/>
    </row>
    <row r="371" spans="1:12" s="140" customFormat="1" ht="12.75">
      <c r="A371" s="136"/>
      <c r="B371" s="137"/>
      <c r="C371" s="102"/>
      <c r="D371" s="138"/>
      <c r="E371" s="139"/>
      <c r="H371" s="106"/>
      <c r="I371" s="106"/>
      <c r="J371" s="106"/>
      <c r="K371" s="106"/>
      <c r="L371" s="106"/>
    </row>
    <row r="372" spans="1:12" s="140" customFormat="1" ht="12.75">
      <c r="A372" s="136"/>
      <c r="B372" s="137"/>
      <c r="C372" s="102"/>
      <c r="D372" s="138"/>
      <c r="E372" s="139"/>
      <c r="H372" s="106"/>
      <c r="I372" s="106"/>
      <c r="J372" s="106"/>
      <c r="K372" s="106"/>
      <c r="L372" s="106"/>
    </row>
    <row r="373" spans="1:12" s="140" customFormat="1" ht="12.75">
      <c r="A373" s="136"/>
      <c r="B373" s="137"/>
      <c r="C373" s="102"/>
      <c r="D373" s="138"/>
      <c r="E373" s="139"/>
      <c r="H373" s="106"/>
      <c r="I373" s="106"/>
      <c r="J373" s="106"/>
      <c r="K373" s="106"/>
      <c r="L373" s="106"/>
    </row>
    <row r="374" spans="1:12" s="140" customFormat="1" ht="12.75">
      <c r="A374" s="136"/>
      <c r="B374" s="137"/>
      <c r="C374" s="102"/>
      <c r="D374" s="138"/>
      <c r="E374" s="139"/>
      <c r="H374" s="106"/>
      <c r="I374" s="106"/>
      <c r="J374" s="106"/>
      <c r="K374" s="106"/>
      <c r="L374" s="106"/>
    </row>
    <row r="375" spans="1:12" s="140" customFormat="1" ht="12.75">
      <c r="A375" s="136"/>
      <c r="B375" s="137"/>
      <c r="C375" s="102"/>
      <c r="D375" s="138"/>
      <c r="E375" s="139"/>
      <c r="H375" s="106"/>
      <c r="I375" s="106"/>
      <c r="J375" s="106"/>
      <c r="K375" s="106"/>
      <c r="L375" s="106"/>
    </row>
    <row r="376" spans="1:12" s="140" customFormat="1" ht="12.75">
      <c r="A376" s="136"/>
      <c r="B376" s="137"/>
      <c r="C376" s="102"/>
      <c r="D376" s="138"/>
      <c r="E376" s="139"/>
      <c r="H376" s="106"/>
      <c r="I376" s="106"/>
      <c r="J376" s="106"/>
      <c r="K376" s="106"/>
      <c r="L376" s="106"/>
    </row>
    <row r="377" spans="1:12" s="140" customFormat="1" ht="12.75">
      <c r="A377" s="136"/>
      <c r="B377" s="137"/>
      <c r="C377" s="102"/>
      <c r="D377" s="138"/>
      <c r="E377" s="139"/>
      <c r="H377" s="106"/>
      <c r="I377" s="106"/>
      <c r="J377" s="106"/>
      <c r="K377" s="106"/>
      <c r="L377" s="106"/>
    </row>
    <row r="378" spans="1:12" s="140" customFormat="1" ht="12.75">
      <c r="A378" s="136"/>
      <c r="B378" s="137"/>
      <c r="C378" s="102"/>
      <c r="D378" s="138"/>
      <c r="E378" s="139"/>
      <c r="H378" s="106"/>
      <c r="I378" s="106"/>
      <c r="J378" s="106"/>
      <c r="K378" s="106"/>
      <c r="L378" s="106"/>
    </row>
    <row r="379" spans="1:12" s="140" customFormat="1" ht="12.75">
      <c r="A379" s="136"/>
      <c r="B379" s="137"/>
      <c r="C379" s="102"/>
      <c r="D379" s="138"/>
      <c r="E379" s="139"/>
      <c r="H379" s="106"/>
      <c r="I379" s="106"/>
      <c r="J379" s="106"/>
      <c r="K379" s="106"/>
      <c r="L379" s="106"/>
    </row>
    <row r="380" spans="1:12" s="140" customFormat="1" ht="12.75">
      <c r="A380" s="136"/>
      <c r="B380" s="137"/>
      <c r="C380" s="102"/>
      <c r="D380" s="138"/>
      <c r="E380" s="139"/>
      <c r="H380" s="106"/>
      <c r="I380" s="106"/>
      <c r="J380" s="106"/>
      <c r="K380" s="106"/>
      <c r="L380" s="106"/>
    </row>
    <row r="381" spans="1:12" s="140" customFormat="1" ht="12.75">
      <c r="A381" s="136"/>
      <c r="B381" s="137"/>
      <c r="C381" s="102"/>
      <c r="D381" s="138"/>
      <c r="E381" s="139"/>
      <c r="H381" s="106"/>
      <c r="I381" s="106"/>
      <c r="J381" s="106"/>
      <c r="K381" s="106"/>
      <c r="L381" s="106"/>
    </row>
    <row r="382" spans="1:12" s="140" customFormat="1" ht="12.75">
      <c r="A382" s="136"/>
      <c r="B382" s="137"/>
      <c r="C382" s="102"/>
      <c r="D382" s="138"/>
      <c r="E382" s="139"/>
      <c r="H382" s="106"/>
      <c r="I382" s="106"/>
      <c r="J382" s="106"/>
      <c r="K382" s="106"/>
      <c r="L382" s="106"/>
    </row>
    <row r="383" spans="1:12" s="140" customFormat="1" ht="12.75">
      <c r="A383" s="136"/>
      <c r="B383" s="137"/>
      <c r="C383" s="102"/>
      <c r="D383" s="138"/>
      <c r="E383" s="139"/>
      <c r="H383" s="106"/>
      <c r="I383" s="106"/>
      <c r="J383" s="106"/>
      <c r="K383" s="106"/>
      <c r="L383" s="106"/>
    </row>
    <row r="384" spans="1:12" s="140" customFormat="1" ht="12.75">
      <c r="A384" s="136"/>
      <c r="B384" s="137"/>
      <c r="C384" s="102"/>
      <c r="D384" s="138"/>
      <c r="E384" s="139"/>
      <c r="H384" s="106"/>
      <c r="I384" s="106"/>
      <c r="J384" s="106"/>
      <c r="K384" s="106"/>
      <c r="L384" s="106"/>
    </row>
    <row r="385" spans="1:12" s="140" customFormat="1" ht="12.75">
      <c r="A385" s="136"/>
      <c r="B385" s="137"/>
      <c r="C385" s="102"/>
      <c r="D385" s="138"/>
      <c r="E385" s="139"/>
      <c r="H385" s="106"/>
      <c r="I385" s="106"/>
      <c r="J385" s="106"/>
      <c r="K385" s="106"/>
      <c r="L385" s="106"/>
    </row>
    <row r="386" spans="1:12" s="140" customFormat="1" ht="12.75">
      <c r="A386" s="136"/>
      <c r="B386" s="137"/>
      <c r="C386" s="102"/>
      <c r="D386" s="138"/>
      <c r="E386" s="139"/>
      <c r="H386" s="106"/>
      <c r="I386" s="106"/>
      <c r="J386" s="106"/>
      <c r="K386" s="106"/>
      <c r="L386" s="106"/>
    </row>
    <row r="387" spans="1:12" s="140" customFormat="1" ht="12.75">
      <c r="A387" s="136"/>
      <c r="B387" s="137"/>
      <c r="C387" s="102"/>
      <c r="D387" s="138"/>
      <c r="E387" s="139"/>
      <c r="H387" s="106"/>
      <c r="I387" s="106"/>
      <c r="J387" s="106"/>
      <c r="K387" s="106"/>
      <c r="L387" s="106"/>
    </row>
    <row r="388" spans="1:12" s="140" customFormat="1" ht="12.75">
      <c r="A388" s="136"/>
      <c r="B388" s="137"/>
      <c r="C388" s="102"/>
      <c r="D388" s="138"/>
      <c r="E388" s="139"/>
      <c r="H388" s="106"/>
      <c r="I388" s="106"/>
      <c r="J388" s="106"/>
      <c r="K388" s="106"/>
      <c r="L388" s="106"/>
    </row>
    <row r="389" spans="1:12" s="140" customFormat="1" ht="12.75">
      <c r="A389" s="136"/>
      <c r="B389" s="137"/>
      <c r="C389" s="102"/>
      <c r="D389" s="138"/>
      <c r="E389" s="139"/>
      <c r="H389" s="106"/>
      <c r="I389" s="106"/>
      <c r="J389" s="106"/>
      <c r="K389" s="106"/>
      <c r="L389" s="106"/>
    </row>
    <row r="390" spans="1:12" s="140" customFormat="1" ht="12.75">
      <c r="A390" s="136"/>
      <c r="B390" s="137"/>
      <c r="C390" s="102"/>
      <c r="D390" s="138"/>
      <c r="E390" s="139"/>
      <c r="H390" s="106"/>
      <c r="I390" s="106"/>
      <c r="J390" s="106"/>
      <c r="K390" s="106"/>
      <c r="L390" s="106"/>
    </row>
    <row r="391" spans="1:12" s="140" customFormat="1" ht="12.75">
      <c r="A391" s="136"/>
      <c r="B391" s="137"/>
      <c r="C391" s="102"/>
      <c r="D391" s="138"/>
      <c r="E391" s="139"/>
      <c r="H391" s="106"/>
      <c r="I391" s="106"/>
      <c r="J391" s="106"/>
      <c r="K391" s="106"/>
      <c r="L391" s="106"/>
    </row>
    <row r="392" spans="1:12" s="140" customFormat="1" ht="12.75">
      <c r="A392" s="136"/>
      <c r="B392" s="137"/>
      <c r="C392" s="102"/>
      <c r="D392" s="138"/>
      <c r="E392" s="139"/>
      <c r="H392" s="106"/>
      <c r="I392" s="106"/>
      <c r="J392" s="106"/>
      <c r="K392" s="106"/>
      <c r="L392" s="106"/>
    </row>
    <row r="393" spans="1:12" s="140" customFormat="1" ht="12.75">
      <c r="A393" s="136"/>
      <c r="B393" s="137"/>
      <c r="C393" s="102"/>
      <c r="D393" s="138"/>
      <c r="E393" s="139"/>
      <c r="H393" s="106"/>
      <c r="I393" s="106"/>
      <c r="J393" s="106"/>
      <c r="K393" s="106"/>
      <c r="L393" s="106"/>
    </row>
    <row r="394" spans="1:12" s="140" customFormat="1" ht="12.75">
      <c r="A394" s="136"/>
      <c r="B394" s="137"/>
      <c r="C394" s="102"/>
      <c r="D394" s="138"/>
      <c r="E394" s="139"/>
      <c r="H394" s="106"/>
      <c r="I394" s="106"/>
      <c r="J394" s="106"/>
      <c r="K394" s="106"/>
      <c r="L394" s="106"/>
    </row>
    <row r="395" spans="1:12" s="140" customFormat="1" ht="12.75">
      <c r="A395" s="136"/>
      <c r="B395" s="137"/>
      <c r="C395" s="102"/>
      <c r="D395" s="138"/>
      <c r="E395" s="139"/>
      <c r="H395" s="106"/>
      <c r="I395" s="106"/>
      <c r="J395" s="106"/>
      <c r="K395" s="106"/>
      <c r="L395" s="106"/>
    </row>
    <row r="396" spans="1:12" s="140" customFormat="1" ht="12.75">
      <c r="A396" s="136"/>
      <c r="B396" s="137"/>
      <c r="C396" s="102"/>
      <c r="D396" s="138"/>
      <c r="E396" s="139"/>
      <c r="H396" s="106"/>
      <c r="I396" s="106"/>
      <c r="J396" s="106"/>
      <c r="K396" s="106"/>
      <c r="L396" s="106"/>
    </row>
    <row r="397" spans="1:12" s="140" customFormat="1" ht="12.75">
      <c r="A397" s="136"/>
      <c r="B397" s="137"/>
      <c r="C397" s="102"/>
      <c r="D397" s="138"/>
      <c r="E397" s="139"/>
      <c r="H397" s="106"/>
      <c r="I397" s="106"/>
      <c r="J397" s="106"/>
      <c r="K397" s="106"/>
      <c r="L397" s="106"/>
    </row>
    <row r="398" spans="1:12" s="140" customFormat="1" ht="12.75">
      <c r="A398" s="136"/>
      <c r="B398" s="137"/>
      <c r="C398" s="102"/>
      <c r="D398" s="138"/>
      <c r="E398" s="139"/>
      <c r="H398" s="106"/>
      <c r="I398" s="106"/>
      <c r="J398" s="106"/>
      <c r="K398" s="106"/>
      <c r="L398" s="106"/>
    </row>
    <row r="399" spans="1:12" s="140" customFormat="1" ht="12.75">
      <c r="A399" s="136"/>
      <c r="B399" s="137"/>
      <c r="C399" s="102"/>
      <c r="D399" s="138"/>
      <c r="E399" s="139"/>
      <c r="H399" s="106"/>
      <c r="I399" s="106"/>
      <c r="J399" s="106"/>
      <c r="K399" s="106"/>
      <c r="L399" s="106"/>
    </row>
    <row r="400" spans="1:12" s="140" customFormat="1" ht="12.75">
      <c r="A400" s="136"/>
      <c r="B400" s="137"/>
      <c r="C400" s="102"/>
      <c r="D400" s="138"/>
      <c r="E400" s="139"/>
      <c r="H400" s="106"/>
      <c r="I400" s="106"/>
      <c r="J400" s="106"/>
      <c r="K400" s="106"/>
      <c r="L400" s="106"/>
    </row>
    <row r="401" spans="1:12" s="140" customFormat="1" ht="12.75">
      <c r="A401" s="136"/>
      <c r="B401" s="137"/>
      <c r="C401" s="102"/>
      <c r="D401" s="138"/>
      <c r="E401" s="139"/>
      <c r="H401" s="106"/>
      <c r="I401" s="106"/>
      <c r="J401" s="106"/>
      <c r="K401" s="106"/>
      <c r="L401" s="106"/>
    </row>
    <row r="402" spans="1:12" s="140" customFormat="1" ht="12.75">
      <c r="A402" s="136"/>
      <c r="B402" s="137"/>
      <c r="C402" s="102"/>
      <c r="D402" s="138"/>
      <c r="E402" s="139"/>
      <c r="H402" s="106"/>
      <c r="I402" s="106"/>
      <c r="J402" s="106"/>
      <c r="K402" s="106"/>
      <c r="L402" s="106"/>
    </row>
    <row r="403" spans="1:12" s="140" customFormat="1" ht="12.75">
      <c r="A403" s="136"/>
      <c r="B403" s="137"/>
      <c r="C403" s="102"/>
      <c r="D403" s="138"/>
      <c r="E403" s="139"/>
      <c r="H403" s="106"/>
      <c r="I403" s="106"/>
      <c r="J403" s="106"/>
      <c r="K403" s="106"/>
      <c r="L403" s="106"/>
    </row>
    <row r="404" spans="1:12" s="140" customFormat="1" ht="12.75">
      <c r="A404" s="136"/>
      <c r="B404" s="137"/>
      <c r="C404" s="102"/>
      <c r="D404" s="138"/>
      <c r="E404" s="139"/>
      <c r="H404" s="106"/>
      <c r="I404" s="106"/>
      <c r="J404" s="106"/>
      <c r="K404" s="106"/>
      <c r="L404" s="106"/>
    </row>
    <row r="405" spans="1:12" s="140" customFormat="1" ht="12.75">
      <c r="A405" s="136"/>
      <c r="B405" s="137"/>
      <c r="C405" s="102"/>
      <c r="D405" s="138"/>
      <c r="E405" s="139"/>
      <c r="H405" s="106"/>
      <c r="I405" s="106"/>
      <c r="J405" s="106"/>
      <c r="K405" s="106"/>
      <c r="L405" s="106"/>
    </row>
    <row r="406" spans="1:12" s="140" customFormat="1" ht="12.75">
      <c r="A406" s="136"/>
      <c r="B406" s="137"/>
      <c r="C406" s="102"/>
      <c r="D406" s="138"/>
      <c r="E406" s="139"/>
      <c r="H406" s="106"/>
      <c r="I406" s="106"/>
      <c r="J406" s="106"/>
      <c r="K406" s="106"/>
      <c r="L406" s="106"/>
    </row>
    <row r="407" spans="1:12" s="140" customFormat="1" ht="12.75">
      <c r="A407" s="136"/>
      <c r="B407" s="137"/>
      <c r="C407" s="102"/>
      <c r="D407" s="138"/>
      <c r="E407" s="139"/>
      <c r="H407" s="106"/>
      <c r="I407" s="106"/>
      <c r="J407" s="106"/>
      <c r="K407" s="106"/>
      <c r="L407" s="106"/>
    </row>
    <row r="408" spans="1:12" s="140" customFormat="1" ht="12.75">
      <c r="A408" s="136"/>
      <c r="B408" s="137"/>
      <c r="C408" s="102"/>
      <c r="D408" s="138"/>
      <c r="E408" s="139"/>
      <c r="H408" s="106"/>
      <c r="I408" s="106"/>
      <c r="J408" s="106"/>
      <c r="K408" s="106"/>
      <c r="L408" s="106"/>
    </row>
    <row r="409" spans="1:12" s="140" customFormat="1" ht="12.75">
      <c r="A409" s="136"/>
      <c r="B409" s="137"/>
      <c r="C409" s="102"/>
      <c r="D409" s="138"/>
      <c r="E409" s="139"/>
      <c r="H409" s="106"/>
      <c r="I409" s="106"/>
      <c r="J409" s="106"/>
      <c r="K409" s="106"/>
      <c r="L409" s="106"/>
    </row>
    <row r="410" spans="1:12" s="140" customFormat="1" ht="12.75">
      <c r="A410" s="136"/>
      <c r="B410" s="137"/>
      <c r="C410" s="102"/>
      <c r="D410" s="138"/>
      <c r="E410" s="139"/>
      <c r="H410" s="106"/>
      <c r="I410" s="106"/>
      <c r="J410" s="106"/>
      <c r="K410" s="106"/>
      <c r="L410" s="106"/>
    </row>
    <row r="411" spans="1:12" s="140" customFormat="1" ht="12.75">
      <c r="A411" s="136"/>
      <c r="B411" s="137"/>
      <c r="C411" s="102"/>
      <c r="D411" s="138"/>
      <c r="E411" s="139"/>
      <c r="H411" s="106"/>
      <c r="I411" s="106"/>
      <c r="J411" s="106"/>
      <c r="K411" s="106"/>
      <c r="L411" s="106"/>
    </row>
    <row r="412" spans="1:12" s="140" customFormat="1" ht="12.75">
      <c r="A412" s="136"/>
      <c r="B412" s="137"/>
      <c r="C412" s="102"/>
      <c r="D412" s="138"/>
      <c r="E412" s="139"/>
      <c r="H412" s="106"/>
      <c r="I412" s="106"/>
      <c r="J412" s="106"/>
      <c r="K412" s="106"/>
      <c r="L412" s="106"/>
    </row>
    <row r="413" spans="1:12" s="140" customFormat="1" ht="12.75">
      <c r="A413" s="136"/>
      <c r="B413" s="137"/>
      <c r="C413" s="102"/>
      <c r="D413" s="138"/>
      <c r="E413" s="139"/>
      <c r="H413" s="106"/>
      <c r="I413" s="106"/>
      <c r="J413" s="106"/>
      <c r="K413" s="106"/>
      <c r="L413" s="106"/>
    </row>
    <row r="414" spans="1:12" s="140" customFormat="1" ht="12.75">
      <c r="A414" s="136"/>
      <c r="B414" s="137"/>
      <c r="C414" s="102"/>
      <c r="D414" s="138"/>
      <c r="E414" s="139"/>
      <c r="H414" s="106"/>
      <c r="I414" s="106"/>
      <c r="J414" s="106"/>
      <c r="K414" s="106"/>
      <c r="L414" s="106"/>
    </row>
    <row r="415" spans="1:12" s="140" customFormat="1" ht="12.75">
      <c r="A415" s="136"/>
      <c r="B415" s="137"/>
      <c r="C415" s="102"/>
      <c r="D415" s="138"/>
      <c r="E415" s="139"/>
      <c r="H415" s="106"/>
      <c r="I415" s="106"/>
      <c r="J415" s="106"/>
      <c r="K415" s="106"/>
      <c r="L415" s="106"/>
    </row>
    <row r="416" spans="1:12" s="140" customFormat="1" ht="12.75">
      <c r="A416" s="136"/>
      <c r="B416" s="137"/>
      <c r="C416" s="102"/>
      <c r="D416" s="138"/>
      <c r="E416" s="139"/>
      <c r="H416" s="106"/>
      <c r="I416" s="106"/>
      <c r="J416" s="106"/>
      <c r="K416" s="106"/>
      <c r="L416" s="106"/>
    </row>
    <row r="417" spans="1:12" s="140" customFormat="1" ht="12.75">
      <c r="A417" s="136"/>
      <c r="B417" s="137"/>
      <c r="C417" s="102"/>
      <c r="D417" s="138"/>
      <c r="E417" s="139"/>
      <c r="H417" s="106"/>
      <c r="I417" s="106"/>
      <c r="J417" s="106"/>
      <c r="K417" s="106"/>
      <c r="L417" s="106"/>
    </row>
    <row r="418" spans="1:12" s="140" customFormat="1" ht="12.75">
      <c r="A418" s="136"/>
      <c r="B418" s="137"/>
      <c r="C418" s="102"/>
      <c r="D418" s="138"/>
      <c r="E418" s="139"/>
      <c r="H418" s="106"/>
      <c r="I418" s="106"/>
      <c r="J418" s="106"/>
      <c r="K418" s="106"/>
      <c r="L418" s="106"/>
    </row>
    <row r="419" spans="1:12" s="140" customFormat="1" ht="12.75">
      <c r="A419" s="136"/>
      <c r="B419" s="137"/>
      <c r="C419" s="102"/>
      <c r="D419" s="138"/>
      <c r="E419" s="139"/>
      <c r="H419" s="106"/>
      <c r="I419" s="106"/>
      <c r="J419" s="106"/>
      <c r="K419" s="106"/>
      <c r="L419" s="106"/>
    </row>
    <row r="420" spans="1:12" s="140" customFormat="1" ht="12.75">
      <c r="A420" s="136"/>
      <c r="B420" s="137"/>
      <c r="C420" s="102"/>
      <c r="D420" s="138"/>
      <c r="E420" s="139"/>
      <c r="H420" s="106"/>
      <c r="I420" s="106"/>
      <c r="J420" s="106"/>
      <c r="K420" s="106"/>
      <c r="L420" s="106"/>
    </row>
    <row r="421" spans="1:12" s="140" customFormat="1" ht="12.75">
      <c r="A421" s="136"/>
      <c r="B421" s="137"/>
      <c r="C421" s="102"/>
      <c r="D421" s="138"/>
      <c r="E421" s="139"/>
      <c r="H421" s="106"/>
      <c r="I421" s="106"/>
      <c r="J421" s="106"/>
      <c r="K421" s="106"/>
      <c r="L421" s="106"/>
    </row>
    <row r="422" spans="1:12" s="140" customFormat="1" ht="12.75">
      <c r="A422" s="136"/>
      <c r="B422" s="137"/>
      <c r="C422" s="102"/>
      <c r="D422" s="138"/>
      <c r="E422" s="139"/>
      <c r="H422" s="106"/>
      <c r="I422" s="106"/>
      <c r="J422" s="106"/>
      <c r="K422" s="106"/>
      <c r="L422" s="106"/>
    </row>
    <row r="423" spans="1:12" s="140" customFormat="1" ht="12.75">
      <c r="A423" s="136"/>
      <c r="B423" s="137"/>
      <c r="C423" s="102"/>
      <c r="D423" s="138"/>
      <c r="E423" s="139"/>
      <c r="H423" s="106"/>
      <c r="I423" s="106"/>
      <c r="J423" s="106"/>
      <c r="K423" s="106"/>
      <c r="L423" s="106"/>
    </row>
    <row r="424" spans="1:12" s="140" customFormat="1" ht="12.75">
      <c r="A424" s="136"/>
      <c r="B424" s="137"/>
      <c r="C424" s="102"/>
      <c r="D424" s="138"/>
      <c r="E424" s="139"/>
      <c r="H424" s="106"/>
      <c r="I424" s="106"/>
      <c r="J424" s="106"/>
      <c r="K424" s="106"/>
      <c r="L424" s="106"/>
    </row>
    <row r="425" spans="1:12" s="140" customFormat="1" ht="12.75">
      <c r="A425" s="136"/>
      <c r="B425" s="137"/>
      <c r="C425" s="102"/>
      <c r="D425" s="138"/>
      <c r="E425" s="139"/>
      <c r="H425" s="106"/>
      <c r="I425" s="106"/>
      <c r="J425" s="106"/>
      <c r="K425" s="106"/>
      <c r="L425" s="106"/>
    </row>
    <row r="426" spans="1:12" s="140" customFormat="1" ht="12.75">
      <c r="A426" s="136"/>
      <c r="B426" s="137"/>
      <c r="C426" s="102"/>
      <c r="D426" s="138"/>
      <c r="E426" s="139"/>
      <c r="H426" s="106"/>
      <c r="I426" s="106"/>
      <c r="J426" s="106"/>
      <c r="K426" s="106"/>
      <c r="L426" s="106"/>
    </row>
    <row r="427" spans="1:12" s="140" customFormat="1" ht="12.75">
      <c r="A427" s="136"/>
      <c r="B427" s="137"/>
      <c r="C427" s="102"/>
      <c r="D427" s="138"/>
      <c r="E427" s="139"/>
      <c r="H427" s="106"/>
      <c r="I427" s="106"/>
      <c r="J427" s="106"/>
      <c r="K427" s="106"/>
      <c r="L427" s="106"/>
    </row>
    <row r="428" spans="1:12" s="140" customFormat="1" ht="12.75">
      <c r="A428" s="136"/>
      <c r="B428" s="137"/>
      <c r="C428" s="102"/>
      <c r="D428" s="138"/>
      <c r="E428" s="139"/>
      <c r="H428" s="106"/>
      <c r="I428" s="106"/>
      <c r="J428" s="106"/>
      <c r="K428" s="106"/>
      <c r="L428" s="106"/>
    </row>
    <row r="429" spans="1:12" s="140" customFormat="1" ht="12.75">
      <c r="A429" s="136"/>
      <c r="B429" s="137"/>
      <c r="C429" s="102"/>
      <c r="D429" s="138"/>
      <c r="E429" s="139"/>
      <c r="H429" s="106"/>
      <c r="I429" s="106"/>
      <c r="J429" s="106"/>
      <c r="K429" s="106"/>
      <c r="L429" s="106"/>
    </row>
    <row r="430" spans="1:12" s="140" customFormat="1" ht="12.75">
      <c r="A430" s="136"/>
      <c r="B430" s="137"/>
      <c r="C430" s="102"/>
      <c r="D430" s="138"/>
      <c r="E430" s="139"/>
      <c r="H430" s="106"/>
      <c r="I430" s="106"/>
      <c r="J430" s="106"/>
      <c r="K430" s="106"/>
      <c r="L430" s="106"/>
    </row>
    <row r="431" spans="1:12" s="140" customFormat="1" ht="12.75">
      <c r="A431" s="136"/>
      <c r="B431" s="137"/>
      <c r="C431" s="102"/>
      <c r="D431" s="138"/>
      <c r="E431" s="139"/>
      <c r="H431" s="106"/>
      <c r="I431" s="106"/>
      <c r="J431" s="106"/>
      <c r="K431" s="106"/>
      <c r="L431" s="106"/>
    </row>
    <row r="432" spans="1:12" s="140" customFormat="1" ht="12.75">
      <c r="A432" s="136"/>
      <c r="B432" s="137"/>
      <c r="C432" s="102"/>
      <c r="D432" s="138"/>
      <c r="E432" s="139"/>
      <c r="H432" s="106"/>
      <c r="I432" s="106"/>
      <c r="J432" s="106"/>
      <c r="K432" s="106"/>
      <c r="L432" s="106"/>
    </row>
    <row r="433" spans="1:12" s="140" customFormat="1" ht="12.75">
      <c r="A433" s="136"/>
      <c r="B433" s="137"/>
      <c r="C433" s="102"/>
      <c r="D433" s="138"/>
      <c r="E433" s="139"/>
      <c r="H433" s="106"/>
      <c r="I433" s="106"/>
      <c r="J433" s="106"/>
      <c r="K433" s="106"/>
      <c r="L433" s="106"/>
    </row>
    <row r="434" spans="1:12" s="140" customFormat="1" ht="12.75">
      <c r="A434" s="136"/>
      <c r="B434" s="137"/>
      <c r="C434" s="102"/>
      <c r="D434" s="138"/>
      <c r="E434" s="139"/>
      <c r="H434" s="106"/>
      <c r="I434" s="106"/>
      <c r="J434" s="106"/>
      <c r="K434" s="106"/>
      <c r="L434" s="106"/>
    </row>
    <row r="435" spans="1:12" s="140" customFormat="1" ht="12.75">
      <c r="A435" s="136"/>
      <c r="B435" s="137"/>
      <c r="C435" s="102"/>
      <c r="D435" s="138"/>
      <c r="E435" s="139"/>
      <c r="H435" s="106"/>
      <c r="I435" s="106"/>
      <c r="J435" s="106"/>
      <c r="K435" s="106"/>
      <c r="L435" s="106"/>
    </row>
    <row r="436" spans="1:12" s="140" customFormat="1" ht="12.75">
      <c r="A436" s="136"/>
      <c r="B436" s="137"/>
      <c r="C436" s="102"/>
      <c r="D436" s="138"/>
      <c r="E436" s="139"/>
      <c r="H436" s="106"/>
      <c r="I436" s="106"/>
      <c r="J436" s="106"/>
      <c r="K436" s="106"/>
      <c r="L436" s="106"/>
    </row>
    <row r="437" spans="1:12" s="140" customFormat="1" ht="12.75">
      <c r="A437" s="136"/>
      <c r="B437" s="137"/>
      <c r="C437" s="102"/>
      <c r="D437" s="138"/>
      <c r="E437" s="139"/>
      <c r="H437" s="106"/>
      <c r="I437" s="106"/>
      <c r="J437" s="106"/>
      <c r="K437" s="106"/>
      <c r="L437" s="106"/>
    </row>
    <row r="438" spans="1:12" s="140" customFormat="1" ht="12.75">
      <c r="A438" s="136"/>
      <c r="B438" s="137"/>
      <c r="C438" s="102"/>
      <c r="D438" s="138"/>
      <c r="E438" s="139"/>
      <c r="H438" s="106"/>
      <c r="I438" s="106"/>
      <c r="J438" s="106"/>
      <c r="K438" s="106"/>
      <c r="L438" s="106"/>
    </row>
    <row r="439" spans="1:12" s="140" customFormat="1" ht="12.75">
      <c r="A439" s="136"/>
      <c r="B439" s="137"/>
      <c r="C439" s="102"/>
      <c r="D439" s="138"/>
      <c r="E439" s="139"/>
      <c r="H439" s="106"/>
      <c r="I439" s="106"/>
      <c r="J439" s="106"/>
      <c r="K439" s="106"/>
      <c r="L439" s="106"/>
    </row>
    <row r="440" spans="1:12" s="140" customFormat="1" ht="12.75">
      <c r="A440" s="136"/>
      <c r="B440" s="137"/>
      <c r="C440" s="102"/>
      <c r="D440" s="138"/>
      <c r="E440" s="139"/>
      <c r="H440" s="106"/>
      <c r="I440" s="106"/>
      <c r="J440" s="106"/>
      <c r="K440" s="106"/>
      <c r="L440" s="106"/>
    </row>
    <row r="441" spans="1:12" s="140" customFormat="1" ht="12.75">
      <c r="A441" s="136"/>
      <c r="B441" s="137"/>
      <c r="C441" s="102"/>
      <c r="D441" s="138"/>
      <c r="E441" s="139"/>
      <c r="H441" s="106"/>
      <c r="I441" s="106"/>
      <c r="J441" s="106"/>
      <c r="K441" s="106"/>
      <c r="L441" s="106"/>
    </row>
    <row r="442" spans="1:12" s="140" customFormat="1" ht="12.75">
      <c r="A442" s="136"/>
      <c r="B442" s="137"/>
      <c r="C442" s="102"/>
      <c r="D442" s="138"/>
      <c r="E442" s="139"/>
      <c r="H442" s="106"/>
      <c r="I442" s="106"/>
      <c r="J442" s="106"/>
      <c r="K442" s="106"/>
      <c r="L442" s="106"/>
    </row>
    <row r="443" spans="1:12" s="140" customFormat="1" ht="12.75">
      <c r="A443" s="136"/>
      <c r="B443" s="137"/>
      <c r="C443" s="102"/>
      <c r="D443" s="138"/>
      <c r="E443" s="139"/>
      <c r="H443" s="106"/>
      <c r="I443" s="106"/>
      <c r="J443" s="106"/>
      <c r="K443" s="106"/>
      <c r="L443" s="106"/>
    </row>
    <row r="444" spans="1:12" s="140" customFormat="1" ht="12.75">
      <c r="A444" s="136"/>
      <c r="B444" s="137"/>
      <c r="C444" s="102"/>
      <c r="D444" s="138"/>
      <c r="E444" s="139"/>
      <c r="H444" s="106"/>
      <c r="I444" s="106"/>
      <c r="J444" s="106"/>
      <c r="K444" s="106"/>
      <c r="L444" s="106"/>
    </row>
    <row r="445" spans="1:12" s="140" customFormat="1" ht="12.75">
      <c r="A445" s="136"/>
      <c r="B445" s="137"/>
      <c r="C445" s="102"/>
      <c r="D445" s="138"/>
      <c r="E445" s="139"/>
      <c r="H445" s="106"/>
      <c r="I445" s="106"/>
      <c r="J445" s="106"/>
      <c r="K445" s="106"/>
      <c r="L445" s="106"/>
    </row>
    <row r="446" spans="1:12" s="140" customFormat="1" ht="12.75">
      <c r="A446" s="136"/>
      <c r="B446" s="137"/>
      <c r="C446" s="102"/>
      <c r="D446" s="138"/>
      <c r="E446" s="139"/>
      <c r="H446" s="106"/>
      <c r="I446" s="106"/>
      <c r="J446" s="106"/>
      <c r="K446" s="106"/>
      <c r="L446" s="106"/>
    </row>
    <row r="447" spans="1:12" s="140" customFormat="1" ht="12.75">
      <c r="A447" s="136"/>
      <c r="B447" s="137"/>
      <c r="C447" s="102"/>
      <c r="D447" s="138"/>
      <c r="E447" s="139"/>
      <c r="H447" s="106"/>
      <c r="I447" s="106"/>
      <c r="J447" s="106"/>
      <c r="K447" s="106"/>
      <c r="L447" s="106"/>
    </row>
    <row r="448" spans="1:12" s="140" customFormat="1" ht="12.75">
      <c r="A448" s="136"/>
      <c r="B448" s="137"/>
      <c r="C448" s="102"/>
      <c r="D448" s="138"/>
      <c r="E448" s="139"/>
      <c r="H448" s="106"/>
      <c r="I448" s="106"/>
      <c r="J448" s="106"/>
      <c r="K448" s="106"/>
      <c r="L448" s="106"/>
    </row>
    <row r="449" spans="1:12" s="140" customFormat="1" ht="12.75">
      <c r="A449" s="136"/>
      <c r="B449" s="137"/>
      <c r="C449" s="102"/>
      <c r="D449" s="138"/>
      <c r="E449" s="139"/>
      <c r="H449" s="106"/>
      <c r="I449" s="106"/>
      <c r="J449" s="106"/>
      <c r="K449" s="106"/>
      <c r="L449" s="106"/>
    </row>
    <row r="450" spans="1:12" s="140" customFormat="1" ht="12.75">
      <c r="A450" s="136"/>
      <c r="B450" s="137"/>
      <c r="C450" s="102"/>
      <c r="D450" s="138"/>
      <c r="E450" s="139"/>
      <c r="H450" s="106"/>
      <c r="I450" s="106"/>
      <c r="J450" s="106"/>
      <c r="K450" s="106"/>
      <c r="L450" s="106"/>
    </row>
    <row r="451" spans="1:12" s="140" customFormat="1" ht="12.75">
      <c r="A451" s="136"/>
      <c r="B451" s="137"/>
      <c r="C451" s="102"/>
      <c r="D451" s="138"/>
      <c r="E451" s="139"/>
      <c r="H451" s="106"/>
      <c r="I451" s="106"/>
      <c r="J451" s="106"/>
      <c r="K451" s="106"/>
      <c r="L451" s="106"/>
    </row>
    <row r="452" spans="1:12" s="140" customFormat="1" ht="12.75">
      <c r="A452" s="136"/>
      <c r="B452" s="137"/>
      <c r="C452" s="102"/>
      <c r="D452" s="138"/>
      <c r="E452" s="139"/>
      <c r="H452" s="106"/>
      <c r="I452" s="106"/>
      <c r="J452" s="106"/>
      <c r="K452" s="106"/>
      <c r="L452" s="106"/>
    </row>
    <row r="453" spans="1:12" s="140" customFormat="1" ht="12.75">
      <c r="A453" s="136"/>
      <c r="B453" s="137"/>
      <c r="C453" s="102"/>
      <c r="D453" s="138"/>
      <c r="E453" s="139"/>
      <c r="H453" s="106"/>
      <c r="I453" s="106"/>
      <c r="J453" s="106"/>
      <c r="K453" s="106"/>
      <c r="L453" s="106"/>
    </row>
    <row r="454" spans="1:12" s="140" customFormat="1" ht="12.75">
      <c r="A454" s="136"/>
      <c r="B454" s="137"/>
      <c r="C454" s="102"/>
      <c r="D454" s="138"/>
      <c r="E454" s="139"/>
      <c r="H454" s="106"/>
      <c r="I454" s="106"/>
      <c r="J454" s="106"/>
      <c r="K454" s="106"/>
      <c r="L454" s="106"/>
    </row>
    <row r="455" spans="1:12" s="140" customFormat="1" ht="12.75">
      <c r="A455" s="136"/>
      <c r="B455" s="137"/>
      <c r="C455" s="102"/>
      <c r="D455" s="138"/>
      <c r="E455" s="139"/>
      <c r="H455" s="106"/>
      <c r="I455" s="106"/>
      <c r="J455" s="106"/>
      <c r="K455" s="106"/>
      <c r="L455" s="106"/>
    </row>
    <row r="456" spans="1:12" s="140" customFormat="1" ht="12.75">
      <c r="A456" s="136"/>
      <c r="B456" s="137"/>
      <c r="C456" s="102"/>
      <c r="D456" s="138"/>
      <c r="E456" s="139"/>
      <c r="H456" s="106"/>
      <c r="I456" s="106"/>
      <c r="J456" s="106"/>
      <c r="K456" s="106"/>
      <c r="L456" s="106"/>
    </row>
    <row r="457" spans="1:12" s="140" customFormat="1" ht="12.75">
      <c r="A457" s="136"/>
      <c r="B457" s="137"/>
      <c r="C457" s="102"/>
      <c r="D457" s="138"/>
      <c r="E457" s="139"/>
      <c r="H457" s="106"/>
      <c r="I457" s="106"/>
      <c r="J457" s="106"/>
      <c r="K457" s="106"/>
      <c r="L457" s="106"/>
    </row>
    <row r="458" spans="1:12" s="140" customFormat="1" ht="12.75">
      <c r="A458" s="136"/>
      <c r="B458" s="137"/>
      <c r="C458" s="102"/>
      <c r="D458" s="138"/>
      <c r="E458" s="139"/>
      <c r="H458" s="106"/>
      <c r="I458" s="106"/>
      <c r="J458" s="106"/>
      <c r="K458" s="106"/>
      <c r="L458" s="106"/>
    </row>
    <row r="459" spans="1:12" s="140" customFormat="1" ht="12.75">
      <c r="A459" s="136"/>
      <c r="B459" s="137"/>
      <c r="C459" s="102"/>
      <c r="D459" s="138"/>
      <c r="E459" s="139"/>
      <c r="H459" s="106"/>
      <c r="I459" s="106"/>
      <c r="J459" s="106"/>
      <c r="K459" s="106"/>
      <c r="L459" s="106"/>
    </row>
    <row r="460" spans="1:12" s="140" customFormat="1" ht="12.75">
      <c r="A460" s="136"/>
      <c r="B460" s="137"/>
      <c r="C460" s="102"/>
      <c r="D460" s="138"/>
      <c r="E460" s="139"/>
      <c r="H460" s="106"/>
      <c r="I460" s="106"/>
      <c r="J460" s="106"/>
      <c r="K460" s="106"/>
      <c r="L460" s="106"/>
    </row>
    <row r="461" spans="1:12" s="140" customFormat="1" ht="12.75">
      <c r="A461" s="136"/>
      <c r="B461" s="137"/>
      <c r="C461" s="102"/>
      <c r="D461" s="138"/>
      <c r="E461" s="139"/>
      <c r="H461" s="106"/>
      <c r="I461" s="106"/>
      <c r="J461" s="106"/>
      <c r="K461" s="106"/>
      <c r="L461" s="106"/>
    </row>
    <row r="462" spans="1:12" s="140" customFormat="1" ht="12.75">
      <c r="A462" s="136"/>
      <c r="B462" s="137"/>
      <c r="C462" s="102"/>
      <c r="D462" s="138"/>
      <c r="E462" s="139"/>
      <c r="H462" s="106"/>
      <c r="I462" s="106"/>
      <c r="J462" s="106"/>
      <c r="K462" s="106"/>
      <c r="L462" s="106"/>
    </row>
    <row r="463" spans="1:12" s="140" customFormat="1" ht="12.75">
      <c r="A463" s="136"/>
      <c r="B463" s="137"/>
      <c r="C463" s="102"/>
      <c r="D463" s="138"/>
      <c r="E463" s="139"/>
      <c r="H463" s="106"/>
      <c r="I463" s="106"/>
      <c r="J463" s="106"/>
      <c r="K463" s="106"/>
      <c r="L463" s="106"/>
    </row>
    <row r="464" spans="1:12" s="140" customFormat="1" ht="12.75">
      <c r="A464" s="136"/>
      <c r="B464" s="137"/>
      <c r="C464" s="102"/>
      <c r="D464" s="138"/>
      <c r="E464" s="139"/>
      <c r="H464" s="106"/>
      <c r="I464" s="106"/>
      <c r="J464" s="106"/>
      <c r="K464" s="106"/>
      <c r="L464" s="106"/>
    </row>
    <row r="465" spans="1:12" s="140" customFormat="1" ht="12.75">
      <c r="A465" s="136"/>
      <c r="B465" s="137"/>
      <c r="C465" s="102"/>
      <c r="D465" s="138"/>
      <c r="E465" s="139"/>
      <c r="H465" s="106"/>
      <c r="I465" s="106"/>
      <c r="J465" s="106"/>
      <c r="K465" s="106"/>
      <c r="L465" s="106"/>
    </row>
    <row r="466" spans="1:12" s="140" customFormat="1" ht="12.75">
      <c r="A466" s="136"/>
      <c r="B466" s="137"/>
      <c r="C466" s="102"/>
      <c r="D466" s="138"/>
      <c r="E466" s="139"/>
      <c r="H466" s="106"/>
      <c r="I466" s="106"/>
      <c r="J466" s="106"/>
      <c r="K466" s="106"/>
      <c r="L466" s="106"/>
    </row>
    <row r="467" spans="1:12" s="140" customFormat="1" ht="12.75">
      <c r="A467" s="136"/>
      <c r="B467" s="137"/>
      <c r="C467" s="102"/>
      <c r="D467" s="138"/>
      <c r="E467" s="139"/>
      <c r="H467" s="106"/>
      <c r="I467" s="106"/>
      <c r="J467" s="106"/>
      <c r="K467" s="106"/>
      <c r="L467" s="106"/>
    </row>
    <row r="468" spans="1:12" s="140" customFormat="1" ht="12.75">
      <c r="A468" s="136"/>
      <c r="B468" s="137"/>
      <c r="C468" s="102"/>
      <c r="D468" s="138"/>
      <c r="E468" s="139"/>
      <c r="H468" s="106"/>
      <c r="I468" s="106"/>
      <c r="J468" s="106"/>
      <c r="K468" s="106"/>
      <c r="L468" s="106"/>
    </row>
    <row r="469" spans="1:12" s="140" customFormat="1" ht="12.75">
      <c r="A469" s="136"/>
      <c r="B469" s="137"/>
      <c r="C469" s="102"/>
      <c r="D469" s="138"/>
      <c r="E469" s="139"/>
      <c r="H469" s="106"/>
      <c r="I469" s="106"/>
      <c r="J469" s="106"/>
      <c r="K469" s="106"/>
      <c r="L469" s="106"/>
    </row>
    <row r="470" spans="1:12" s="140" customFormat="1" ht="12.75">
      <c r="A470" s="136"/>
      <c r="B470" s="137"/>
      <c r="C470" s="102"/>
      <c r="D470" s="138"/>
      <c r="E470" s="139"/>
      <c r="H470" s="106"/>
      <c r="I470" s="106"/>
      <c r="J470" s="106"/>
      <c r="K470" s="106"/>
      <c r="L470" s="106"/>
    </row>
    <row r="471" spans="1:12" s="140" customFormat="1" ht="12.75">
      <c r="A471" s="136"/>
      <c r="B471" s="137"/>
      <c r="C471" s="102"/>
      <c r="D471" s="138"/>
      <c r="E471" s="139"/>
      <c r="H471" s="106"/>
      <c r="I471" s="106"/>
      <c r="J471" s="106"/>
      <c r="K471" s="106"/>
      <c r="L471" s="106"/>
    </row>
    <row r="472" spans="1:12" s="140" customFormat="1" ht="12.75">
      <c r="A472" s="136"/>
      <c r="B472" s="137"/>
      <c r="C472" s="102"/>
      <c r="D472" s="138"/>
      <c r="E472" s="139"/>
      <c r="H472" s="106"/>
      <c r="I472" s="106"/>
      <c r="J472" s="106"/>
      <c r="K472" s="106"/>
      <c r="L472" s="106"/>
    </row>
    <row r="473" spans="1:12" s="140" customFormat="1" ht="12.75">
      <c r="A473" s="136"/>
      <c r="B473" s="137"/>
      <c r="C473" s="102"/>
      <c r="D473" s="138"/>
      <c r="E473" s="139"/>
      <c r="H473" s="106"/>
      <c r="I473" s="106"/>
      <c r="J473" s="106"/>
      <c r="K473" s="106"/>
      <c r="L473" s="106"/>
    </row>
    <row r="474" spans="1:12" s="140" customFormat="1" ht="12.75">
      <c r="A474" s="136"/>
      <c r="B474" s="137"/>
      <c r="C474" s="102"/>
      <c r="D474" s="138"/>
      <c r="E474" s="139"/>
      <c r="H474" s="106"/>
      <c r="I474" s="106"/>
      <c r="J474" s="106"/>
      <c r="K474" s="106"/>
      <c r="L474" s="106"/>
    </row>
    <row r="475" spans="1:12" s="140" customFormat="1" ht="12.75">
      <c r="A475" s="136"/>
      <c r="B475" s="137"/>
      <c r="C475" s="102"/>
      <c r="D475" s="138"/>
      <c r="E475" s="139"/>
      <c r="H475" s="106"/>
      <c r="I475" s="106"/>
      <c r="J475" s="106"/>
      <c r="K475" s="106"/>
      <c r="L475" s="106"/>
    </row>
    <row r="476" spans="1:12" s="140" customFormat="1" ht="12.75">
      <c r="A476" s="136"/>
      <c r="B476" s="137"/>
      <c r="C476" s="102"/>
      <c r="D476" s="138"/>
      <c r="E476" s="139"/>
      <c r="H476" s="106"/>
      <c r="I476" s="106"/>
      <c r="J476" s="106"/>
      <c r="K476" s="106"/>
      <c r="L476" s="106"/>
    </row>
    <row r="477" spans="1:12" s="140" customFormat="1" ht="12.75">
      <c r="A477" s="136"/>
      <c r="B477" s="137"/>
      <c r="C477" s="102"/>
      <c r="D477" s="138"/>
      <c r="E477" s="139"/>
      <c r="H477" s="106"/>
      <c r="I477" s="106"/>
      <c r="J477" s="106"/>
      <c r="K477" s="106"/>
      <c r="L477" s="106"/>
    </row>
    <row r="478" spans="1:12" s="140" customFormat="1" ht="12.75">
      <c r="A478" s="136"/>
      <c r="B478" s="137"/>
      <c r="C478" s="102"/>
      <c r="D478" s="138"/>
      <c r="E478" s="139"/>
      <c r="H478" s="106"/>
      <c r="I478" s="106"/>
      <c r="J478" s="106"/>
      <c r="K478" s="106"/>
      <c r="L478" s="106"/>
    </row>
    <row r="479" spans="1:12" s="140" customFormat="1" ht="12.75">
      <c r="A479" s="136"/>
      <c r="B479" s="137"/>
      <c r="C479" s="102"/>
      <c r="D479" s="138"/>
      <c r="E479" s="139"/>
      <c r="H479" s="106"/>
      <c r="I479" s="106"/>
      <c r="J479" s="106"/>
      <c r="K479" s="106"/>
      <c r="L479" s="106"/>
    </row>
    <row r="480" spans="1:12" s="140" customFormat="1" ht="12.75">
      <c r="A480" s="136"/>
      <c r="B480" s="137"/>
      <c r="C480" s="102"/>
      <c r="D480" s="138"/>
      <c r="E480" s="139"/>
      <c r="H480" s="106"/>
      <c r="I480" s="106"/>
      <c r="J480" s="106"/>
      <c r="K480" s="106"/>
      <c r="L480" s="106"/>
    </row>
  </sheetData>
  <sheetProtection/>
  <mergeCells count="2">
    <mergeCell ref="A5:G5"/>
    <mergeCell ref="A6:G6"/>
  </mergeCells>
  <printOptions/>
  <pageMargins left="0.984251968503937" right="0.1968503937007874" top="0.5905511811023623" bottom="0.7480314960629921" header="0.3937007874015748" footer="0.35433070866141736"/>
  <pageSetup fitToHeight="2" fitToWidth="1" horizontalDpi="300" verticalDpi="300" orientation="portrait" paperSize="9" r:id="rId1"/>
  <headerFooter alignWithMargins="0">
    <oddFooter>&amp;CStrona &amp;P z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Użytkownik systemu Windows</cp:lastModifiedBy>
  <cp:lastPrinted>2020-06-24T16:01:41Z</cp:lastPrinted>
  <dcterms:created xsi:type="dcterms:W3CDTF">2004-12-05T11:25:20Z</dcterms:created>
  <dcterms:modified xsi:type="dcterms:W3CDTF">2020-07-01T19:34:44Z</dcterms:modified>
  <cp:category/>
  <cp:version/>
  <cp:contentType/>
  <cp:contentStatus/>
</cp:coreProperties>
</file>