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2"/>
  </bookViews>
  <sheets>
    <sheet name="Zad. 7" sheetId="1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8" l="1"/>
  <c r="I52" i="18"/>
  <c r="I53" i="18"/>
  <c r="I54" i="18"/>
  <c r="G12" i="18"/>
  <c r="G13" i="18"/>
  <c r="I13" i="18" s="1"/>
  <c r="G14" i="18"/>
  <c r="I14" i="18" s="1"/>
  <c r="G15" i="18"/>
  <c r="I15" i="18" s="1"/>
  <c r="G16" i="18"/>
  <c r="I16" i="18" s="1"/>
  <c r="G17" i="18"/>
  <c r="I17" i="18" s="1"/>
  <c r="G18" i="18"/>
  <c r="I18" i="18" s="1"/>
  <c r="G19" i="18"/>
  <c r="I19" i="18" s="1"/>
  <c r="G20" i="18"/>
  <c r="I20" i="18" s="1"/>
  <c r="G21" i="18"/>
  <c r="I21" i="18" s="1"/>
  <c r="G22" i="18"/>
  <c r="I22" i="18" s="1"/>
  <c r="G23" i="18"/>
  <c r="I23" i="18" s="1"/>
  <c r="G24" i="18"/>
  <c r="I24" i="18" s="1"/>
  <c r="G25" i="18"/>
  <c r="I25" i="18" s="1"/>
  <c r="G26" i="18"/>
  <c r="I26" i="18" s="1"/>
  <c r="G27" i="18"/>
  <c r="I27" i="18" s="1"/>
  <c r="G28" i="18"/>
  <c r="I28" i="18" s="1"/>
  <c r="G29" i="18"/>
  <c r="I29" i="18" s="1"/>
  <c r="G30" i="18"/>
  <c r="I30" i="18" s="1"/>
  <c r="G31" i="18"/>
  <c r="I31" i="18" s="1"/>
  <c r="G32" i="18"/>
  <c r="I32" i="18" s="1"/>
  <c r="G33" i="18"/>
  <c r="I33" i="18" s="1"/>
  <c r="G34" i="18"/>
  <c r="I34" i="18" s="1"/>
  <c r="G35" i="18"/>
  <c r="I35" i="18" s="1"/>
  <c r="G36" i="18"/>
  <c r="I36" i="18" s="1"/>
  <c r="G37" i="18"/>
  <c r="I37" i="18" s="1"/>
  <c r="G38" i="18"/>
  <c r="I38" i="18" s="1"/>
  <c r="G39" i="18"/>
  <c r="I39" i="18" s="1"/>
  <c r="G40" i="18"/>
  <c r="I40" i="18" s="1"/>
  <c r="G41" i="18"/>
  <c r="I41" i="18" s="1"/>
  <c r="G42" i="18"/>
  <c r="I42" i="18" s="1"/>
  <c r="G43" i="18"/>
  <c r="I43" i="18" s="1"/>
  <c r="G44" i="18"/>
  <c r="I44" i="18" s="1"/>
  <c r="G45" i="18"/>
  <c r="I45" i="18" s="1"/>
  <c r="G46" i="18"/>
  <c r="I46" i="18" s="1"/>
  <c r="G47" i="18"/>
  <c r="I47" i="18" s="1"/>
  <c r="G48" i="18"/>
  <c r="I48" i="18" s="1"/>
  <c r="G49" i="18"/>
  <c r="I49" i="18" s="1"/>
  <c r="G50" i="18"/>
  <c r="I50" i="18" s="1"/>
  <c r="G51" i="18"/>
  <c r="I51" i="18" s="1"/>
  <c r="G52" i="18"/>
  <c r="G53" i="18"/>
  <c r="G54" i="18"/>
  <c r="G55" i="18"/>
  <c r="I55" i="18" s="1"/>
  <c r="G56" i="18"/>
  <c r="I56" i="18" s="1"/>
  <c r="G11" i="18"/>
  <c r="I11" i="18" s="1"/>
  <c r="G57" i="18" l="1"/>
  <c r="I57" i="18" l="1"/>
</calcChain>
</file>

<file path=xl/sharedStrings.xml><?xml version="1.0" encoding="utf-8"?>
<sst xmlns="http://schemas.openxmlformats.org/spreadsheetml/2006/main" count="114" uniqueCount="73">
  <si>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</si>
  <si>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</si>
  <si>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</si>
  <si>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</si>
  <si>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</si>
  <si>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</si>
  <si>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</si>
  <si>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Szt.</t>
  </si>
  <si>
    <t>RAZEM WARTOŚĆ:</t>
  </si>
  <si>
    <t>NETTO:</t>
  </si>
  <si>
    <t>BRUTTO:</t>
  </si>
  <si>
    <t>Łącznie wartość brutto</t>
  </si>
  <si>
    <t>Przyrząd do przecinania/usuwania zaciskacza do pępowiny jednorazowego użytku</t>
  </si>
  <si>
    <t xml:space="preserve"> Załącznik nr 1</t>
  </si>
  <si>
    <t>op.</t>
  </si>
  <si>
    <t>szt.</t>
  </si>
  <si>
    <t>Zestaw do transfuzji wymiennej dla noworodków.</t>
  </si>
  <si>
    <t>Zawór do drenażu opłucnowego typu Heimlich z funkcją zastawki bezzwrotnej w kształcie kaczego dzioba wykonany z poliuretanu i gumy naturalnej.</t>
  </si>
  <si>
    <t>Łącznik do połączenia zaworu typu Heimlich z trokarem.</t>
  </si>
  <si>
    <t>Trocar z drenem przeznaczony dla neonatologii. Przezroczysty dren widoczny w Rtg. Znaczniki co 1 cm. Jedno oczko boczne. Rozmiar: 08 – 10 F.</t>
  </si>
  <si>
    <t>Hydrokoloidowa osłona czujnika temperatury, odporna na wilgoć i temperaturę w postaci plastra mocowanego do skóry noworodka o śr. około 25 mm.</t>
  </si>
  <si>
    <t>Pediatryczny zamknięty system do odsysania z rurki intubacyjnej i tracheostomijnej CH05, CH06, CH07, CH08 długość 31 cm, z możliwością stosowania min. przez 48h. System wyposażony jest w trzy łączniki Y różnego rozmiaru (w zależności od rozmiaru cewnika), ułatwiające dostosowanie do rurki intubacyjnej / tracheostomijnej, w celu podłączenia cewnika do rurki intubacyjnej/tracheostomijnej. System wyposażony w obrotowy port do płukania cewnika o dł. minimum 5 cm. Cewnik zakończony atraumatycznie z jednym otworem centranym oraz dwoma otworami po przeciwległych stronach, zakończony obwódką w kolorze czarnym pozwalającym na jego wizualizację podczas przepłukiwania Oznaczenie rozmiaru cewnika bezpośrednio na dystalnym końcu cewnika, cewnik z widocznymi oznaczeniami głębokości insercji skalowanymi co 1 cm. oraz oznaczenie kolorami poszczególnych centymetrów. Aktywacja podciśnienia za pomocą przycisku i zabezpieczenie przed przypadkowym uruchomieniem podciśnienia poprzez obrót o 90 st. Okrągła, silikonowa główna zastawka PEEP automatycznie uszczelniająca cewnik po całkowitym usunięciu go z rurki, zapewniająca szczelność zestawu. Każdy zestaw zawiera cewnik w odpowiednim rozmiarze oraz 3 łączniki Y. Wszystkie elementy systemu są sterylne. Rozmiary cewników kodowane kolorami według standardu ISO. Opakowanie zbiorcze: max 10 szt.</t>
  </si>
  <si>
    <t>Wymiennik ciepła i wilgoci do rurek tracheostomijnych z portem do podawania tlenu z krzyżową zastawką bezpieczeństwa. Do użytku dla dorosłych i dzieci w przypadku objętości oddechowej (TV) &gt; 50 ml. Sterylny.</t>
  </si>
  <si>
    <t xml:space="preserve">szt. </t>
  </si>
  <si>
    <t>Wzierniki ginekologiczne typu Collin, sterylne, jednorazowego użytku. Plastikowe tworzywo bezbarwne. Boczne otwarcie zapewnia dobrą wizualizację oraz dostęp do szyjki macicy, nadają się do histerosonografiii i histerosalpingografii. Wykonane z żywicy polistyrenowej, bez zawartości lateksu oraz PCV. Rozmiary S - średnica 27mm i M - średnica 33mm</t>
  </si>
  <si>
    <t>Rurka antykolkowa wykonana z bezpiecznego i miękkiego PVC. Z jednej strony zaokrąglona, a z drugiej rozszerzona, co ułatwia uwalnianie gazów z niewykształconych jelit niemowlęcych. Dostępna w rozmiarze: średnica 2/4 i długość 120 mm.</t>
  </si>
  <si>
    <t>00</t>
  </si>
  <si>
    <t>szt</t>
  </si>
  <si>
    <t>2-5</t>
  </si>
  <si>
    <t>Zadanie nr 7</t>
  </si>
  <si>
    <t xml:space="preserve">Dren łączący do ssaka z łącznikiem schodkowym dł. 2,0 - 2,5 m.  </t>
  </si>
  <si>
    <t>Woreczek ocieplający dwuwarstwowy  z przezroczystego, miękkiego i nie szeleszczącego polietylenu, z pianką pomagającą utrzymać otwarte drogi oddechowe i zapewniającą komfort dziecku, z regulowanym kapturkiem. Centralne otwieranie woreczka na rzep. Sterylny.
Rozmiary: S- do 1kg., M-od 1kg- 2,5kg, L- powyżej 2,5kg</t>
  </si>
  <si>
    <t>Nazwa handlowa, nr katalogowy, ilość szt. w op. zbiorczym</t>
  </si>
  <si>
    <t>Klasa wyrobu medycznego</t>
  </si>
  <si>
    <t>Cewnik pępowinowy w rozmiarze 2,5 Fr i długości 30 cm oraz 3,5-5,0 Fr i długości 40 cm. Wykonany z  poliuretanu. Numeryczne oznaczenia od dystalnego końca 4 cm – 25 cm, pakowany z kranikiem L-L.</t>
  </si>
  <si>
    <t>1000-2000ml</t>
  </si>
  <si>
    <t>3000ml</t>
  </si>
  <si>
    <t>rozm./ poj.</t>
  </si>
  <si>
    <t>Haczyk do przebijania błon płodowych o dł. ok. 25cm</t>
  </si>
  <si>
    <r>
      <t xml:space="preserve">Regulowana, lekka opaska mocująca czujnik SpO2 uniwersalnego zastosowania, jednorazowego użytku, wykonana z miękkiej pianki, dostępna w dwóch rozmiarach: małym i dużym dla potrzeb noworodków i wcześniaków. </t>
    </r>
    <r>
      <rPr>
        <b/>
        <sz val="11"/>
        <rFont val="Calibri"/>
        <family val="2"/>
        <charset val="238"/>
        <scheme val="minor"/>
      </rPr>
      <t>Op. x 100 szt.</t>
    </r>
  </si>
  <si>
    <t>Dwuświatłowy antybakteryjny cewnik pępowinowy wykonany z PUR, inkorporowany aktywnym srebrem. Całkowicie widoczny w RTG, oznaczniki numeryczne co 1cm. Cewnik w rozmiarach 4FR o długości 20cm oraz 5F o długości 40cm.</t>
  </si>
  <si>
    <t>Prowadnica do rurki intubacyjnej, do ukształtowania, z metalu pokrytego tworzywem medycznej jakości. Delikatny koniec zmniejszający ryzykoprzypadkowych uszkodzeń. Jednorazowego użytku. Rozmiar: 1,9, 2.0, 4.0, 5.0  mm. Produkt sterylny, bez lateksu i ftalanów.</t>
  </si>
  <si>
    <t>Łyżka do laryngoskopu światłowodowa, jednorazowa, typ Macintosh. Nieodkształcająca się, z lekkiego stopu metalu, o profilu identycznym z profilem łyżek wielorazowego użytku. Kompatybilna z jednorazowymi rękojeściami - punkt 8, wytrzymały zatrzask zapewniający trwałe mocowanie w rękojeści. Światłowód dający mocne, skupione światło. Wyraźne oznakowanie rozmiaru łyżki. Mikrobiologicznie czysta. Pakowana pojedynczo. Rozmiar: 00-5</t>
  </si>
  <si>
    <t>Maska anestetyczna z pompowanym mankietem, jednorazowego użytku, korpus przezroczysty, kolor oznaczony odpowiednim kolorem pierścienia oraz cyfrą na korpusie maski, rozmiar 2-5. Bez lateksu i  ftalanów. Mikrobiologicznie czysta, opakowanie - folia</t>
  </si>
  <si>
    <t>Rękojeść jednorazowa do laryngoskopu z zmontowanymi fabrycznie bateriami, kompatybilny z łyżkami z pozycji 5.</t>
  </si>
  <si>
    <t xml:space="preserve">Maska twarzowa typu Ambu z niewymagającym napełnienia, dobrze przylegającym otwartym kołnierzem i przezroczystą kopułą umożliwiającą ciągłą obserwację pacjenta; mankiet kodowany kolorystycznie dla łatwej identyfikacji rozmiaru; bez zawartości lateksu, PCV i ftalanów; rozmiary 3, 4, 5. Mikrobiologicznie czysta. Opakowanie foliowe. </t>
  </si>
  <si>
    <t xml:space="preserve">Resuscytator jednorazowy - worek samorozprężalny do wentylacji osoby dorosłej z przezroczystą maską twarzową w rozm.4,5, z rezerwuarem tlenowym z drenem. Bez ftalanów i lateksu. </t>
  </si>
  <si>
    <t>Kompaktowy zestaw do grawitacyjnego i czynnego drenażu klatki piersiowej u noworodków, wyskalowana komora kolekcyjna o pojemności 400 ml, dodatkowa skala precyzyjna w zakresie do 10 ml co 2ml, w zakresie 10 ml-50 ml co 5 ml. Wyposażony w zastawkę wodną, gruszkę mechaniczną ewakuacyjną płyny, płynna regulacja siły ssania na pokrętle w zakresie 0-45 cm H2O oraz automatyczne zawory bezpieczeństwa ciśnienia dodatniego i ujemnego, wskaźnik i skalę przecieku doopłucnowego, bezigłowy port do pobierania próbek.</t>
  </si>
  <si>
    <t xml:space="preserve">Zakup wraz z dostawą drobnego i specjalistycznego sprzętu medycznego jednorazowego użytku - Pakiet G </t>
  </si>
  <si>
    <t xml:space="preserve">             do umowy nr ………....………………….</t>
  </si>
  <si>
    <t>z dnia ………....………………….</t>
  </si>
  <si>
    <t>Prowadnica do trudnych intubacji typu bougie, elastyczna, wzmocniona na całej długości, z materiału o właściwościach poślizgowych, z wygiętym końcem, skalowana co 1 cm, jednorazowego użytku. Rozmiar 600- 700 mm. Produkt sterylny, bez lateksu i ftalanów.</t>
  </si>
  <si>
    <t>Resuscytator jednorazowego użycia  gotowy do użytku dla jednego pacjenta do wentylacji dzieci. Resuscytator musi być przeznaczony do wentylacji dzieci których waga pacjenta przekracza 10 kilogramów.</t>
  </si>
  <si>
    <t>Maska krtaniowa wykonana z medycznego PCV, jednorazowego użytku o rozmiarze 1 profilu anatomicznym, posiadająca specjalnie wzmocniony koniuszek zapobiegający zagięciom mankietu podczas zakładania. Rurka odlana w całości z mankietem, powierzchnia rurki o mikroporowatej fakturze, balonik kontrolny umożliwiający rozpoznanie rozmiaru maski oraz precyzyjne dotykowe określenie stopnia wypełnienia mankietu. Pakowana pojedynczo w torebkę (membrana Tyvek/PET/PE) oraz kartonowe pudełko.</t>
  </si>
  <si>
    <t>Maska do podawania tlenu dla dorosłych z workiem oraz drenem o dł. około 2m.
Produkt sterylny, bez lateksu.</t>
  </si>
  <si>
    <t xml:space="preserve">Cewnik typu LEADER-FLEX pediatryczny do obwodowego pomiaru RR, specjalnie do nakłucia tętnicy udowej lub promieniowej o średnicy zewnętrznej 0,7 mm posiadający:                                                    
 - igłę do nakłucia 21G lub 22G                                                         
 - prowadnik z prostą, giętką końcówką,
 - cewnik z PUR, kontrastujący w RTG z giętkimi skrzydełkami i wbudowanym zabezpieczeniem przed zagięciem, giętki, na stałe przyłączony do cewnika przedłużacz. </t>
  </si>
  <si>
    <t>Sonda silikonowana do żywienia noworodków, przeźroczysta z kontrastującymi paskami, dystalna końcówka zamknięta z 2 otworami bocznymi, oznaczenie długości w cm (5 – 25 cm), proksymalna końcówka z miękką nasadką i korkiem. Rozmiar: F 4,0 – 10,0 o długości  40 cm – 125 cm.</t>
  </si>
  <si>
    <t>Zamknięty system do nawilżania o pojemności 450 ml napełniony wodą do terapii inhalacyjnej umożliwiający prowadzenie terapii przez 35 dni od otwarcia (poświadczone zapisem na opakowaniu). W zestawie głowica łącząca reduktor z pojemnikiem (pakowana osobno). Cały zestaw sterylizowany radiacyjnie. Zatyczka na uwięzi umożliwiająca zabezpieczenie otworu wylotowego po usunięciu wąsów tlenowych. Obrazkowa instrukcja użycia, na pojedynczym pojemniku.</t>
  </si>
  <si>
    <t>Zestaw do zakładania cewników pępowinowych i PICC. W skład zestawu wchodzą:
1 taśma mierząca; min. 5 gazików 5x5 cm; min. 8 gazików 10x10 cm; 2 miseczki na płyny (czerwona i przeźroczysta); 1 bezpieczny skalpel;  2 bezpieczne igły (18G i 20G); 1 taśma do pępowiny 4mm x80cm; 1 strzykawka 1 ml (luer slip); min. 1 strzykawka 3 ml (luer lock); min. 1 strzykawka 5 ml (luer lock); 2 obłożenia adhezyjne; 1 przezroczyste, rozdzieralne (easy peel) obłożenie; 1 x kleszcze proste do uchwycenia kikuta pępowinowego; 1 pęseta zębata  neonatologiczna; 1 rozszerzacz do pępka; 2 x kleszcze zagięte do uchwycenia i stabilizacji kikuta pępowinowego; 1 x pęseta neonatologiczna prosta; 2 x pęseta neonatologiczna zagięta; 2 ręczniki; 1 opakowanie zewnętrzne - typ taca; 1 nożyczki  zagięte; 1 szwy 3.0; 1 imadło chirurgiczne; 2 stripy.</t>
  </si>
  <si>
    <t>Stabilizator rurki intubacyjnej dla potrzeb noworodków  do zastosowania przez okres do 7 dni w formie delikatnej plastikowej ramki z możliwością interwencyjnego cięcia i platformą do ufiksowania rurki oraz delikatnego opatrunku mocowanego do kości skroniowych. Dostępny w czterech rozmiarach dla przedziałów wagowych: do 600 g, 600-800g, 800-1200g, 1200-1500g, 1500-2000g, powyżej 2000g. W zestawie dołączona taśma do identyfikacji odpowiedniego rozmiaru stabilizatora.</t>
  </si>
  <si>
    <t>Resuscytator jednorazowego użycia  gotowy do użytku dla jednego pacjenta do wentylacji niemowląt / noworodków. Resuscytator musi być przeznaczony do wentylacji niemowląt / noworodków, których waga pacjenta nie przekracza 10 kilogramów. Maksymalna dostarczana objętość oddechowa resuscytatora musi być w zakresie 150 - 170 ml. Resuscytator musi mieć możliwość podłączenia zaworu PEEP na zaworze pacjenta bez potrzeby stosowania dodatkowych złączek. Resuscytator musi mieć port do pomiaru stężenia CO 2  w wydychanym powietrzu lub do podawania leków drogą dotchawiczą. Rezerwuar tlenu resuscytatora musi mieć objętość minimum 300 ml i  umożliwiać podawanie wysokich stężeń tlenu w mieszance oddechowej oraz musi posiadać dren do podawania tlenu. Resuscytator musi posiadać jednorazową maskę twarzową z powietrznym mankietem dla niemowląt / noworodków. Resuscytator nie może zawierać żadnych ftalanów.</t>
  </si>
  <si>
    <r>
      <t xml:space="preserve">Nakłuwacz dla wcześniaków
Głębokość nakłucia 0.85mm
Szerokość nakłucia 1.75mm                                   
</t>
    </r>
    <r>
      <rPr>
        <b/>
        <sz val="11"/>
        <rFont val="Calibri"/>
        <family val="2"/>
        <charset val="238"/>
        <scheme val="minor"/>
      </rPr>
      <t xml:space="preserve">1 op. = 50 szt. </t>
    </r>
  </si>
  <si>
    <r>
      <t xml:space="preserve">Nakłuwacz dla noworodków i niemowląt
Głębokość nakłucia 1.0mm
Szerokość nakłucia 2.5mm                                                                                                             
</t>
    </r>
    <r>
      <rPr>
        <b/>
        <sz val="11"/>
        <rFont val="Calibri"/>
        <family val="2"/>
        <charset val="238"/>
        <scheme val="minor"/>
      </rPr>
      <t xml:space="preserve">1 op. = 50 szt. </t>
    </r>
  </si>
  <si>
    <t>Końcówka do odsysania wydzielin z ust i nosa noworodków, mozliwość odsysania jedną ręką, port kciuka do przerywanego odsysania, miękka, elastyczna końcówka przypominająca gruszkę. Produkt wykonany bez użycia kauczuku naturalnego ani zmiękczacza DEHP, dostępny w dwóch rozmiarach: wcześniaki i noworodki</t>
  </si>
  <si>
    <t>Maska nadkrtaniowa sterylna I-gel, jednorazowego użytku, wykonana z wysokojakościowego tworzywa sztucznego z żelową końcówką, wyposażona w dodatkowy kanał gastryczny a także w zintegrowany bloker zgryzu, oraz stabilizator położenia w jamie ustnej ułatwiający wprowadzenie i zapobiegający potencjalnej rotacji; w rozmiarach 3 i 4, pakowana pojedynczo.</t>
  </si>
  <si>
    <t>Zestawy do szynowania wewnętrznego moczowodów jałowy nietoksyczny 4,8F 
W skład którego wchodzą:
- kateter podwójny Pigtail 4,8Fo średnicy pętli pęcherzowej 2cm i odstępie między pętlami 26cm
- prowadnik 032'' x 110cm
- popychacz 4,8F
- nakładka mocująca
- zacisk</t>
  </si>
  <si>
    <t>Zestawy do szynowania wewnętrznego moczowodów jałowy nietoksyczny 7F 
W skład którego wchodzą:
- kateter podwójny Pigtail 7Fo średnicy pętli pęcherzowej 2cm i odstępie między pętlami 26cm
- prowadnik 038'' x 110cm
- popychacz 8F
- nakładka mocująca
- zacisk</t>
  </si>
  <si>
    <t>Uwaga!</t>
  </si>
  <si>
    <t xml:space="preserve">Oświadczam, że oferowane wyroby medyczne będą posiadały aktualne i ważne przez cały okres trwania umowy dopuszczenia do obrotu na rynku polskim, zgodnie z ustawą z dnia 7 kwietnia 2022 r. o wyrobach medycznych (Dz. U. poz. 974 z późn. zm.), w postaci Deklaracji Zgodności wydanej przez producenta oraz/lub Certyfikatu CE wydanego przez jednostkę notyfikacyjną. W trakcie trwania umowy zobowiązuję się przedstawić niezwłocznie, na każde żądanie Zamawiającego, kopie lub oryginały dokumentów.    </t>
  </si>
  <si>
    <t>Wkłady workowe na wydzielinę, z trwale połączoną pokrywą do pojemników typu Serres, uszczelniane automatycznie po włączeniu ssania bez konieczności wciskania wkładu w kanister, z zastawką zapobiegającą wypływowi wydzieliny do źródła próżni, posiadające w pokrywie jeden obrotowy króciec przyłączeniowy typu schodkowego o średnicy wewnętrznej minimum f12 mm, oraz szerokim portem na pokrywie do pobierania próbek. Nie zawierające polichlorku winylu. Sprasowane, ułatwiające magazynowanie.</t>
  </si>
  <si>
    <t>Wykonawca zobowiązany jest złożyć wraz z ofertą materiały informacyjne producenta dla oferowanych produktów (aktualny katalog zawierający opis itp.) potwierdzające nr katalogowy oferowanego produktu oraz spełnienie parametrów zawartych w opisie przedmiotu zamówienia tj. odpowiednio (w zależności od opisu przedmiotu zamówienia): rozmiar, długość, średnica, głębokość i szerokość nakłucia, pojemność oraz rodzaju materiału wykorzystanego do produkcji zaoferowanego asortymentu. 
Dokumenty te muszą być odpowiednio oznaczone, której części (zadania) oraz której pozycji formularza asortymentowo-cenowego (załącznika nr 1 do umowy) dotyczy dany dokument.</t>
  </si>
  <si>
    <t xml:space="preserve">Rozciągliwy anestetyczny układ oddechowy dla dorosłych - z elastycznego lekkiego, gładkiego w środku materiału i średnicy 22mm. Dwie giętkie rury oddechowe z dodatkowym ramieniem i złączami do respiratora, z łącznikiem Y, portem do pomiaru CO2(na złączu),  2l worek bezlateksowy. Produkt czysty mikrobiologicznie lub sterylny.
</t>
  </si>
  <si>
    <t>Filtr antybakteryjny, elektrostatyczny i hydrofobowy, o skuteczności filtracji bakterii i wirusów 99,9999%. Odpowiedni dla dzieci i dorosłych, dzięki niskiej przestrzeni martwej max. 40 ml. Z zamykanym portem do pomiaru CO2. Lekki, o zwartej budowie, bez ostrych krawędzi, waga 20-25g. Z nadrukowanymi zakresami wartościami minimalnej i maksymalnej objętości oddechowej: 150 - 1000 ml. Produkt sterylny, bez lateksu.
(1 op.=25 sztuk)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</si>
</sst>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zł&quot;;[Red]\-#,##0.00\ &quot;zł&quot;"/>
    <numFmt numFmtId="43" formatCode="_-* #,##0.00\ _z_ł_-;\-* #,##0.00\ _z_ł_-;_-* &quot;-&quot;??\ _z_ł_-;_-@_-"/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8" fontId="2" fillId="2" borderId="1" xfId="0" applyNumberFormat="1" applyFont="1" applyFill="1" applyBorder="1" applyAlignment="1">
      <alignment horizontal="right" vertical="center" wrapText="1"/>
    </xf>
    <xf numFmtId="9" fontId="2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2" borderId="0" xfId="0" applyFont="1" applyFill="1"/>
    <xf numFmtId="0" fontId="2" fillId="0" borderId="0" xfId="0" applyFont="1" applyFill="1"/>
    <xf numFmtId="9" fontId="2" fillId="0" borderId="1" xfId="0" applyNumberFormat="1" applyFont="1" applyBorder="1" applyAlignment="1">
      <alignment horizontal="center" vertical="center" wrapText="1"/>
    </xf>
    <xf numFmtId="8" fontId="2" fillId="2" borderId="3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1" fontId="2" fillId="0" borderId="1" xfId="4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8" fontId="2" fillId="2" borderId="3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</cellXfs>
  <cellStyles count="6">
    <cellStyle name="Dziesiętny" xfId="4" builtinId="3"/>
    <cellStyle name="Normalny" xfId="0" builtinId="0"/>
    <cellStyle name="Normalny 2" xfId="2"/>
    <cellStyle name="Normalny 3" xfId="5"/>
    <cellStyle name="Procentowy" xfId="1" builtinId="5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11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xmlns="" id="{8881F41C-5CF7-48D2-AB39-AD1FB6529071}"/>
            </a:ext>
          </a:extLst>
        </xdr:cNvPr>
        <xdr:cNvSpPr txBox="1"/>
      </xdr:nvSpPr>
      <xdr:spPr>
        <a:xfrm>
          <a:off x="11687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11</xdr:col>
      <xdr:colOff>0</xdr:colOff>
      <xdr:row>12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xmlns="" id="{2509D0C4-D72D-403F-81F1-1386EAE0F1D9}"/>
            </a:ext>
          </a:extLst>
        </xdr:cNvPr>
        <xdr:cNvSpPr txBox="1"/>
      </xdr:nvSpPr>
      <xdr:spPr>
        <a:xfrm>
          <a:off x="11687175" y="393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11</xdr:col>
      <xdr:colOff>0</xdr:colOff>
      <xdr:row>18</xdr:row>
      <xdr:rowOff>596621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xmlns="" id="{0DF3F5D9-5752-4B24-B467-0C9A69DD0652}"/>
            </a:ext>
          </a:extLst>
        </xdr:cNvPr>
        <xdr:cNvSpPr txBox="1"/>
      </xdr:nvSpPr>
      <xdr:spPr>
        <a:xfrm>
          <a:off x="11687175" y="83023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11</xdr:col>
      <xdr:colOff>0</xdr:colOff>
      <xdr:row>12</xdr:row>
      <xdr:rowOff>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xmlns="" id="{67421106-0B93-484F-8197-B99FCB2394BC}"/>
            </a:ext>
          </a:extLst>
        </xdr:cNvPr>
        <xdr:cNvSpPr txBox="1"/>
      </xdr:nvSpPr>
      <xdr:spPr>
        <a:xfrm>
          <a:off x="11687175" y="393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11</xdr:col>
      <xdr:colOff>0</xdr:colOff>
      <xdr:row>12</xdr:row>
      <xdr:rowOff>596621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xmlns="" id="{6176DDC7-4068-4E27-9D5E-840C76D97944}"/>
            </a:ext>
          </a:extLst>
        </xdr:cNvPr>
        <xdr:cNvSpPr txBox="1"/>
      </xdr:nvSpPr>
      <xdr:spPr>
        <a:xfrm>
          <a:off x="11687175" y="4349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11</xdr:col>
      <xdr:colOff>0</xdr:colOff>
      <xdr:row>13</xdr:row>
      <xdr:rowOff>596621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xmlns="" id="{F7C5B60B-D100-4025-88FE-116C1236F25D}"/>
            </a:ext>
          </a:extLst>
        </xdr:cNvPr>
        <xdr:cNvSpPr txBox="1"/>
      </xdr:nvSpPr>
      <xdr:spPr>
        <a:xfrm>
          <a:off x="11687175" y="48542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11</xdr:col>
      <xdr:colOff>0</xdr:colOff>
      <xdr:row>14</xdr:row>
      <xdr:rowOff>596621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xmlns="" id="{D70A397A-B011-4929-8C10-5427297B383E}"/>
            </a:ext>
          </a:extLst>
        </xdr:cNvPr>
        <xdr:cNvSpPr txBox="1"/>
      </xdr:nvSpPr>
      <xdr:spPr>
        <a:xfrm>
          <a:off x="11687175" y="54543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xmlns="" id="{460517F0-298D-46EA-B8EC-9CDB75A8800E}"/>
            </a:ext>
          </a:extLst>
        </xdr:cNvPr>
        <xdr:cNvSpPr txBox="1"/>
      </xdr:nvSpPr>
      <xdr:spPr>
        <a:xfrm>
          <a:off x="11687175" y="770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xmlns="" id="{F55B441D-E377-47D7-8FF5-AF98D95CD2B3}"/>
            </a:ext>
          </a:extLst>
        </xdr:cNvPr>
        <xdr:cNvSpPr txBox="1"/>
      </xdr:nvSpPr>
      <xdr:spPr>
        <a:xfrm>
          <a:off x="11687175" y="770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11</xdr:col>
      <xdr:colOff>0</xdr:colOff>
      <xdr:row>11</xdr:row>
      <xdr:rowOff>0</xdr:rowOff>
    </xdr:from>
    <xdr:ext cx="184731" cy="264560"/>
    <xdr:sp macro="" textlink="">
      <xdr:nvSpPr>
        <xdr:cNvPr id="11" name="pole tekstowe 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687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11</xdr:col>
      <xdr:colOff>0</xdr:colOff>
      <xdr:row>20</xdr:row>
      <xdr:rowOff>0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1687175" y="1026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11</xdr:col>
      <xdr:colOff>0</xdr:colOff>
      <xdr:row>22</xdr:row>
      <xdr:rowOff>596621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1687175" y="12655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11</xdr:col>
      <xdr:colOff>0</xdr:colOff>
      <xdr:row>20</xdr:row>
      <xdr:rowOff>0</xdr:rowOff>
    </xdr:from>
    <xdr:ext cx="184731" cy="264560"/>
    <xdr:sp macro="" textlink="">
      <xdr:nvSpPr>
        <xdr:cNvPr id="14" name="pole tekstowe 13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1687175" y="1026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11</xdr:col>
      <xdr:colOff>0</xdr:colOff>
      <xdr:row>20</xdr:row>
      <xdr:rowOff>0</xdr:rowOff>
    </xdr:from>
    <xdr:ext cx="184731" cy="264560"/>
    <xdr:sp macro="" textlink="">
      <xdr:nvSpPr>
        <xdr:cNvPr id="15" name="pole tekstowe 14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687175" y="1026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11</xdr:col>
      <xdr:colOff>0</xdr:colOff>
      <xdr:row>20</xdr:row>
      <xdr:rowOff>596621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1687175" y="108645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11</xdr:col>
      <xdr:colOff>0</xdr:colOff>
      <xdr:row>21</xdr:row>
      <xdr:rowOff>596621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1687175" y="114836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11</xdr:col>
      <xdr:colOff>0</xdr:colOff>
      <xdr:row>22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1687175" y="121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11</xdr:col>
      <xdr:colOff>0</xdr:colOff>
      <xdr:row>22</xdr:row>
      <xdr:rowOff>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1687175" y="121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1"/>
  <sheetViews>
    <sheetView tabSelected="1" workbookViewId="0">
      <selection activeCell="B11" sqref="B11:C11"/>
    </sheetView>
  </sheetViews>
  <sheetFormatPr defaultColWidth="8.88671875" defaultRowHeight="14.4" x14ac:dyDescent="0.3"/>
  <cols>
    <col min="1" max="1" width="4.5546875" style="22" customWidth="1"/>
    <col min="2" max="2" width="70.109375" style="31" customWidth="1"/>
    <col min="3" max="3" width="8" style="31" customWidth="1"/>
    <col min="4" max="4" width="6.88671875" style="31" customWidth="1"/>
    <col min="5" max="5" width="7.5546875" style="31" customWidth="1"/>
    <col min="6" max="6" width="12.5546875" style="31" customWidth="1"/>
    <col min="7" max="7" width="14.6640625" style="31" customWidth="1"/>
    <col min="8" max="8" width="8.44140625" style="31" bestFit="1" customWidth="1"/>
    <col min="9" max="9" width="14.33203125" style="31" customWidth="1"/>
    <col min="10" max="10" width="12" style="39" customWidth="1"/>
    <col min="11" max="11" width="14.44140625" style="23" customWidth="1"/>
    <col min="12" max="12" width="21.5546875" style="31" customWidth="1"/>
    <col min="13" max="16384" width="8.88671875" style="31"/>
  </cols>
  <sheetData>
    <row r="1" spans="1:15" ht="21.6" customHeight="1" x14ac:dyDescent="0.3">
      <c r="A1" s="10"/>
      <c r="B1" s="1"/>
      <c r="C1" s="1"/>
      <c r="D1" s="1"/>
      <c r="E1" s="1"/>
      <c r="F1" s="1"/>
      <c r="G1" s="83" t="s">
        <v>29</v>
      </c>
      <c r="H1" s="83"/>
      <c r="I1" s="83"/>
      <c r="J1" s="83"/>
      <c r="K1" s="83"/>
    </row>
    <row r="2" spans="1:15" ht="19.2" customHeight="1" x14ac:dyDescent="0.3">
      <c r="A2" s="5"/>
      <c r="B2" s="4"/>
      <c r="C2" s="4"/>
      <c r="D2" s="3"/>
      <c r="E2" s="3"/>
      <c r="F2" s="3"/>
      <c r="G2" s="84" t="s">
        <v>13</v>
      </c>
      <c r="H2" s="84"/>
      <c r="I2" s="84"/>
      <c r="J2" s="84"/>
      <c r="K2" s="84"/>
      <c r="L2" s="85"/>
      <c r="M2" s="85"/>
      <c r="N2" s="85"/>
      <c r="O2" s="85"/>
    </row>
    <row r="3" spans="1:15" ht="20.399999999999999" customHeight="1" x14ac:dyDescent="0.3">
      <c r="A3" s="5"/>
      <c r="B3" s="4"/>
      <c r="C3" s="4"/>
      <c r="D3" s="3"/>
      <c r="E3" s="3"/>
      <c r="F3" s="3"/>
      <c r="G3" s="84" t="s">
        <v>49</v>
      </c>
      <c r="H3" s="84"/>
      <c r="I3" s="84"/>
      <c r="J3" s="84"/>
      <c r="K3" s="84"/>
      <c r="L3" s="85"/>
      <c r="M3" s="85"/>
      <c r="N3" s="85"/>
      <c r="O3" s="85"/>
    </row>
    <row r="4" spans="1:15" ht="25.2" customHeight="1" x14ac:dyDescent="0.3">
      <c r="A4" s="35"/>
      <c r="B4" s="28"/>
      <c r="C4" s="28"/>
      <c r="D4" s="28"/>
      <c r="E4" s="28"/>
      <c r="F4" s="28"/>
      <c r="G4" s="84" t="s">
        <v>50</v>
      </c>
      <c r="H4" s="84"/>
      <c r="I4" s="84"/>
      <c r="J4" s="84"/>
      <c r="K4" s="84"/>
      <c r="L4" s="28"/>
      <c r="M4" s="28"/>
      <c r="N4" s="28"/>
      <c r="O4" s="28"/>
    </row>
    <row r="5" spans="1:15" ht="22.2" customHeight="1" x14ac:dyDescent="0.25">
      <c r="A5" s="35"/>
      <c r="B5" s="28"/>
      <c r="C5" s="28"/>
      <c r="D5" s="28"/>
      <c r="E5" s="28"/>
      <c r="F5" s="28"/>
      <c r="G5" s="30"/>
      <c r="H5" s="30"/>
      <c r="I5" s="30"/>
      <c r="J5" s="37"/>
      <c r="K5" s="11"/>
      <c r="L5" s="28"/>
      <c r="M5" s="28"/>
      <c r="N5" s="28"/>
      <c r="O5" s="28"/>
    </row>
    <row r="6" spans="1:15" ht="28.2" customHeight="1" x14ac:dyDescent="0.3">
      <c r="A6" s="36"/>
      <c r="B6" s="81" t="s">
        <v>48</v>
      </c>
      <c r="C6" s="82"/>
      <c r="D6" s="82"/>
      <c r="E6" s="82"/>
      <c r="F6" s="82"/>
      <c r="G6" s="82"/>
      <c r="H6" s="82"/>
      <c r="I6" s="82"/>
      <c r="J6" s="82"/>
      <c r="K6" s="82"/>
    </row>
    <row r="7" spans="1:15" x14ac:dyDescent="0.3">
      <c r="A7" s="80" t="s">
        <v>0</v>
      </c>
      <c r="B7" s="78" t="s">
        <v>1</v>
      </c>
      <c r="C7" s="72" t="s">
        <v>37</v>
      </c>
      <c r="D7" s="78" t="s">
        <v>2</v>
      </c>
      <c r="E7" s="78" t="s">
        <v>3</v>
      </c>
      <c r="F7" s="78" t="s">
        <v>4</v>
      </c>
      <c r="G7" s="78" t="s">
        <v>5</v>
      </c>
      <c r="H7" s="78" t="s">
        <v>6</v>
      </c>
      <c r="I7" s="78" t="s">
        <v>11</v>
      </c>
      <c r="J7" s="72" t="s">
        <v>33</v>
      </c>
      <c r="K7" s="79" t="s">
        <v>32</v>
      </c>
    </row>
    <row r="8" spans="1:15" x14ac:dyDescent="0.3">
      <c r="A8" s="80"/>
      <c r="B8" s="78"/>
      <c r="C8" s="73"/>
      <c r="D8" s="78"/>
      <c r="E8" s="78"/>
      <c r="F8" s="78"/>
      <c r="G8" s="78"/>
      <c r="H8" s="78"/>
      <c r="I8" s="78"/>
      <c r="J8" s="73"/>
      <c r="K8" s="79"/>
    </row>
    <row r="9" spans="1:15" ht="48.75" customHeight="1" x14ac:dyDescent="0.3">
      <c r="A9" s="80"/>
      <c r="B9" s="78"/>
      <c r="C9" s="74"/>
      <c r="D9" s="78"/>
      <c r="E9" s="78"/>
      <c r="F9" s="78"/>
      <c r="G9" s="78"/>
      <c r="H9" s="78"/>
      <c r="I9" s="78"/>
      <c r="J9" s="74"/>
      <c r="K9" s="79"/>
    </row>
    <row r="10" spans="1:15" ht="15" x14ac:dyDescent="0.25">
      <c r="A10" s="32">
        <v>1</v>
      </c>
      <c r="B10" s="29">
        <v>2</v>
      </c>
      <c r="C10" s="29"/>
      <c r="D10" s="29">
        <v>3</v>
      </c>
      <c r="E10" s="29">
        <v>4</v>
      </c>
      <c r="F10" s="29">
        <v>5</v>
      </c>
      <c r="G10" s="29">
        <v>6</v>
      </c>
      <c r="H10" s="29">
        <v>7</v>
      </c>
      <c r="I10" s="29">
        <v>8</v>
      </c>
      <c r="J10" s="38">
        <v>9</v>
      </c>
      <c r="K10" s="33">
        <v>10</v>
      </c>
    </row>
    <row r="11" spans="1:15" s="39" customFormat="1" ht="179.25" customHeight="1" x14ac:dyDescent="0.3">
      <c r="A11" s="51">
        <v>1</v>
      </c>
      <c r="B11" s="68" t="s">
        <v>72</v>
      </c>
      <c r="C11" s="77"/>
      <c r="D11" s="47" t="s">
        <v>14</v>
      </c>
      <c r="E11" s="47">
        <v>45</v>
      </c>
      <c r="F11" s="6"/>
      <c r="G11" s="6">
        <f>ROUND(E11*F11,2)</f>
        <v>0</v>
      </c>
      <c r="H11" s="24"/>
      <c r="I11" s="8">
        <f>ROUND(G11*H11+G11,2)</f>
        <v>0</v>
      </c>
      <c r="J11" s="47"/>
      <c r="K11" s="15"/>
    </row>
    <row r="12" spans="1:15" ht="171.75" customHeight="1" x14ac:dyDescent="0.3">
      <c r="A12" s="46">
        <v>2</v>
      </c>
      <c r="B12" s="68" t="s">
        <v>71</v>
      </c>
      <c r="C12" s="69"/>
      <c r="D12" s="34" t="s">
        <v>7</v>
      </c>
      <c r="E12" s="13">
        <v>400</v>
      </c>
      <c r="F12" s="14"/>
      <c r="G12" s="6">
        <f t="shared" ref="G12:G56" si="0">ROUND(E12*F12,2)</f>
        <v>0</v>
      </c>
      <c r="H12" s="7"/>
      <c r="I12" s="8">
        <f t="shared" ref="I12:I56" si="1">ROUND(G12*H12+G12,2)</f>
        <v>0</v>
      </c>
      <c r="J12" s="8"/>
      <c r="K12" s="15"/>
    </row>
    <row r="13" spans="1:15" ht="52.95" customHeight="1" x14ac:dyDescent="0.3">
      <c r="A13" s="12">
        <v>3</v>
      </c>
      <c r="B13" s="68" t="s">
        <v>51</v>
      </c>
      <c r="C13" s="69"/>
      <c r="D13" s="34" t="s">
        <v>7</v>
      </c>
      <c r="E13" s="13">
        <v>50</v>
      </c>
      <c r="F13" s="14"/>
      <c r="G13" s="6">
        <f t="shared" si="0"/>
        <v>0</v>
      </c>
      <c r="H13" s="7"/>
      <c r="I13" s="8">
        <f t="shared" si="1"/>
        <v>0</v>
      </c>
      <c r="J13" s="8"/>
      <c r="K13" s="15"/>
    </row>
    <row r="14" spans="1:15" ht="55.2" customHeight="1" x14ac:dyDescent="0.3">
      <c r="A14" s="12">
        <v>4</v>
      </c>
      <c r="B14" s="68" t="s">
        <v>41</v>
      </c>
      <c r="C14" s="69"/>
      <c r="D14" s="34" t="s">
        <v>7</v>
      </c>
      <c r="E14" s="13">
        <v>150</v>
      </c>
      <c r="F14" s="14"/>
      <c r="G14" s="6">
        <f t="shared" si="0"/>
        <v>0</v>
      </c>
      <c r="H14" s="7"/>
      <c r="I14" s="8">
        <f t="shared" si="1"/>
        <v>0</v>
      </c>
      <c r="J14" s="8"/>
      <c r="K14" s="15"/>
    </row>
    <row r="15" spans="1:15" ht="57.75" customHeight="1" x14ac:dyDescent="0.3">
      <c r="A15" s="59">
        <v>5</v>
      </c>
      <c r="B15" s="70" t="s">
        <v>42</v>
      </c>
      <c r="C15" s="26" t="s">
        <v>28</v>
      </c>
      <c r="D15" s="34" t="s">
        <v>7</v>
      </c>
      <c r="E15" s="13">
        <v>10</v>
      </c>
      <c r="F15" s="14"/>
      <c r="G15" s="6">
        <f t="shared" si="0"/>
        <v>0</v>
      </c>
      <c r="H15" s="7"/>
      <c r="I15" s="8">
        <f t="shared" si="1"/>
        <v>0</v>
      </c>
      <c r="J15" s="8"/>
      <c r="K15" s="15"/>
    </row>
    <row r="16" spans="1:15" ht="58.5" customHeight="1" x14ac:dyDescent="0.3">
      <c r="A16" s="75"/>
      <c r="B16" s="76"/>
      <c r="C16" s="26" t="s">
        <v>26</v>
      </c>
      <c r="D16" s="34" t="s">
        <v>27</v>
      </c>
      <c r="E16" s="27">
        <v>55</v>
      </c>
      <c r="F16" s="14"/>
      <c r="G16" s="6">
        <f t="shared" si="0"/>
        <v>0</v>
      </c>
      <c r="H16" s="7"/>
      <c r="I16" s="8">
        <f t="shared" si="1"/>
        <v>0</v>
      </c>
      <c r="J16" s="8"/>
      <c r="K16" s="15"/>
    </row>
    <row r="17" spans="1:12" ht="54.75" customHeight="1" x14ac:dyDescent="0.3">
      <c r="A17" s="75"/>
      <c r="B17" s="76"/>
      <c r="C17" s="16">
        <v>0</v>
      </c>
      <c r="D17" s="34" t="s">
        <v>27</v>
      </c>
      <c r="E17" s="13">
        <v>50</v>
      </c>
      <c r="F17" s="14"/>
      <c r="G17" s="6">
        <f t="shared" si="0"/>
        <v>0</v>
      </c>
      <c r="H17" s="7"/>
      <c r="I17" s="8">
        <f t="shared" si="1"/>
        <v>0</v>
      </c>
      <c r="J17" s="8"/>
      <c r="K17" s="15"/>
    </row>
    <row r="18" spans="1:12" ht="61.5" customHeight="1" x14ac:dyDescent="0.3">
      <c r="A18" s="60"/>
      <c r="B18" s="71"/>
      <c r="C18" s="16">
        <v>1</v>
      </c>
      <c r="D18" s="34" t="s">
        <v>27</v>
      </c>
      <c r="E18" s="13">
        <v>15</v>
      </c>
      <c r="F18" s="14"/>
      <c r="G18" s="6">
        <f t="shared" si="0"/>
        <v>0</v>
      </c>
      <c r="H18" s="7"/>
      <c r="I18" s="8">
        <f t="shared" si="1"/>
        <v>0</v>
      </c>
      <c r="J18" s="8"/>
      <c r="K18" s="15"/>
    </row>
    <row r="19" spans="1:12" ht="54.6" customHeight="1" x14ac:dyDescent="0.3">
      <c r="A19" s="12">
        <v>6</v>
      </c>
      <c r="B19" s="64" t="s">
        <v>52</v>
      </c>
      <c r="C19" s="65"/>
      <c r="D19" s="34" t="s">
        <v>7</v>
      </c>
      <c r="E19" s="13">
        <v>2</v>
      </c>
      <c r="F19" s="14"/>
      <c r="G19" s="6">
        <f t="shared" si="0"/>
        <v>0</v>
      </c>
      <c r="H19" s="7"/>
      <c r="I19" s="8">
        <f t="shared" si="1"/>
        <v>0</v>
      </c>
      <c r="J19" s="8"/>
      <c r="K19" s="15"/>
    </row>
    <row r="20" spans="1:12" ht="98.4" customHeight="1" x14ac:dyDescent="0.3">
      <c r="A20" s="12">
        <v>7</v>
      </c>
      <c r="B20" s="68" t="s">
        <v>53</v>
      </c>
      <c r="C20" s="69"/>
      <c r="D20" s="34" t="s">
        <v>7</v>
      </c>
      <c r="E20" s="13">
        <v>10</v>
      </c>
      <c r="F20" s="14"/>
      <c r="G20" s="6">
        <f t="shared" si="0"/>
        <v>0</v>
      </c>
      <c r="H20" s="7"/>
      <c r="I20" s="8">
        <f t="shared" si="1"/>
        <v>0</v>
      </c>
      <c r="J20" s="8"/>
      <c r="K20" s="15"/>
    </row>
    <row r="21" spans="1:12" ht="48.75" customHeight="1" x14ac:dyDescent="0.3">
      <c r="A21" s="12">
        <v>8</v>
      </c>
      <c r="B21" s="64" t="s">
        <v>44</v>
      </c>
      <c r="C21" s="65"/>
      <c r="D21" s="12" t="s">
        <v>7</v>
      </c>
      <c r="E21" s="17">
        <v>10</v>
      </c>
      <c r="F21" s="18"/>
      <c r="G21" s="6">
        <f t="shared" si="0"/>
        <v>0</v>
      </c>
      <c r="H21" s="19"/>
      <c r="I21" s="8">
        <f t="shared" si="1"/>
        <v>0</v>
      </c>
      <c r="J21" s="20"/>
      <c r="K21" s="15"/>
      <c r="L21" s="21"/>
    </row>
    <row r="22" spans="1:12" ht="57.6" customHeight="1" x14ac:dyDescent="0.3">
      <c r="A22" s="12">
        <v>9</v>
      </c>
      <c r="B22" s="64" t="s">
        <v>43</v>
      </c>
      <c r="C22" s="65"/>
      <c r="D22" s="12" t="s">
        <v>7</v>
      </c>
      <c r="E22" s="17">
        <v>50</v>
      </c>
      <c r="F22" s="18"/>
      <c r="G22" s="6">
        <f t="shared" si="0"/>
        <v>0</v>
      </c>
      <c r="H22" s="19"/>
      <c r="I22" s="8">
        <f t="shared" si="1"/>
        <v>0</v>
      </c>
      <c r="J22" s="20"/>
      <c r="K22" s="15"/>
      <c r="L22" s="21"/>
    </row>
    <row r="23" spans="1:12" ht="41.25" customHeight="1" x14ac:dyDescent="0.3">
      <c r="A23" s="12">
        <v>10</v>
      </c>
      <c r="B23" s="64" t="s">
        <v>12</v>
      </c>
      <c r="C23" s="65"/>
      <c r="D23" s="12" t="s">
        <v>7</v>
      </c>
      <c r="E23" s="17">
        <v>5</v>
      </c>
      <c r="F23" s="18"/>
      <c r="G23" s="6">
        <f t="shared" si="0"/>
        <v>0</v>
      </c>
      <c r="H23" s="19"/>
      <c r="I23" s="8">
        <f t="shared" si="1"/>
        <v>0</v>
      </c>
      <c r="J23" s="20"/>
      <c r="K23" s="15"/>
      <c r="L23" s="21"/>
    </row>
    <row r="24" spans="1:12" ht="48" customHeight="1" x14ac:dyDescent="0.3">
      <c r="A24" s="12">
        <v>11</v>
      </c>
      <c r="B24" s="64" t="s">
        <v>54</v>
      </c>
      <c r="C24" s="65"/>
      <c r="D24" s="12" t="s">
        <v>7</v>
      </c>
      <c r="E24" s="17">
        <v>100</v>
      </c>
      <c r="F24" s="25"/>
      <c r="G24" s="6">
        <f t="shared" si="0"/>
        <v>0</v>
      </c>
      <c r="H24" s="19"/>
      <c r="I24" s="8">
        <f t="shared" si="1"/>
        <v>0</v>
      </c>
      <c r="J24" s="20"/>
      <c r="K24" s="15"/>
      <c r="L24" s="21"/>
    </row>
    <row r="25" spans="1:12" ht="53.25" customHeight="1" x14ac:dyDescent="0.3">
      <c r="A25" s="12">
        <v>12</v>
      </c>
      <c r="B25" s="64" t="s">
        <v>22</v>
      </c>
      <c r="C25" s="65"/>
      <c r="D25" s="12" t="s">
        <v>23</v>
      </c>
      <c r="E25" s="17">
        <v>25</v>
      </c>
      <c r="F25" s="25"/>
      <c r="G25" s="6">
        <f t="shared" si="0"/>
        <v>0</v>
      </c>
      <c r="H25" s="19"/>
      <c r="I25" s="8">
        <f t="shared" si="1"/>
        <v>0</v>
      </c>
      <c r="J25" s="20"/>
      <c r="K25" s="15"/>
      <c r="L25" s="21"/>
    </row>
    <row r="26" spans="1:12" ht="68.400000000000006" customHeight="1" x14ac:dyDescent="0.3">
      <c r="A26" s="12">
        <v>13</v>
      </c>
      <c r="B26" s="64" t="s">
        <v>24</v>
      </c>
      <c r="C26" s="65"/>
      <c r="D26" s="12" t="s">
        <v>15</v>
      </c>
      <c r="E26" s="17">
        <v>100</v>
      </c>
      <c r="F26" s="25"/>
      <c r="G26" s="6">
        <f t="shared" si="0"/>
        <v>0</v>
      </c>
      <c r="H26" s="19"/>
      <c r="I26" s="8">
        <f t="shared" si="1"/>
        <v>0</v>
      </c>
      <c r="J26" s="20"/>
      <c r="K26" s="15"/>
      <c r="L26" s="21"/>
    </row>
    <row r="27" spans="1:12" ht="95.4" customHeight="1" x14ac:dyDescent="0.3">
      <c r="A27" s="42">
        <v>14</v>
      </c>
      <c r="B27" s="64" t="s">
        <v>55</v>
      </c>
      <c r="C27" s="65"/>
      <c r="D27" s="12" t="s">
        <v>15</v>
      </c>
      <c r="E27" s="43">
        <v>20</v>
      </c>
      <c r="F27" s="25"/>
      <c r="G27" s="6">
        <f t="shared" si="0"/>
        <v>0</v>
      </c>
      <c r="H27" s="19"/>
      <c r="I27" s="8">
        <f t="shared" si="1"/>
        <v>0</v>
      </c>
      <c r="J27" s="20"/>
      <c r="K27" s="15"/>
      <c r="L27" s="21"/>
    </row>
    <row r="28" spans="1:12" s="39" customFormat="1" ht="63" customHeight="1" x14ac:dyDescent="0.3">
      <c r="A28" s="42">
        <v>15</v>
      </c>
      <c r="B28" s="64" t="s">
        <v>56</v>
      </c>
      <c r="C28" s="65"/>
      <c r="D28" s="12" t="s">
        <v>15</v>
      </c>
      <c r="E28" s="43">
        <v>80</v>
      </c>
      <c r="F28" s="25"/>
      <c r="G28" s="6">
        <f t="shared" si="0"/>
        <v>0</v>
      </c>
      <c r="H28" s="19"/>
      <c r="I28" s="8">
        <f t="shared" si="1"/>
        <v>0</v>
      </c>
      <c r="J28" s="20"/>
      <c r="K28" s="15"/>
      <c r="L28" s="21"/>
    </row>
    <row r="29" spans="1:12" s="39" customFormat="1" ht="52.5" customHeight="1" x14ac:dyDescent="0.3">
      <c r="A29" s="42">
        <v>16</v>
      </c>
      <c r="B29" s="64" t="s">
        <v>40</v>
      </c>
      <c r="C29" s="65"/>
      <c r="D29" s="12" t="s">
        <v>15</v>
      </c>
      <c r="E29" s="43">
        <v>7</v>
      </c>
      <c r="F29" s="25"/>
      <c r="G29" s="6">
        <f t="shared" si="0"/>
        <v>0</v>
      </c>
      <c r="H29" s="19"/>
      <c r="I29" s="8">
        <f t="shared" si="1"/>
        <v>0</v>
      </c>
      <c r="J29" s="20"/>
      <c r="K29" s="15"/>
      <c r="L29" s="21"/>
    </row>
    <row r="30" spans="1:12" s="39" customFormat="1" ht="57.75" customHeight="1" x14ac:dyDescent="0.3">
      <c r="A30" s="42">
        <v>17</v>
      </c>
      <c r="B30" s="64" t="s">
        <v>34</v>
      </c>
      <c r="C30" s="65"/>
      <c r="D30" s="12" t="s">
        <v>15</v>
      </c>
      <c r="E30" s="43">
        <v>60</v>
      </c>
      <c r="F30" s="25"/>
      <c r="G30" s="6">
        <f t="shared" si="0"/>
        <v>0</v>
      </c>
      <c r="H30" s="19"/>
      <c r="I30" s="8">
        <f t="shared" si="1"/>
        <v>0</v>
      </c>
      <c r="J30" s="20"/>
      <c r="K30" s="15"/>
      <c r="L30" s="21"/>
    </row>
    <row r="31" spans="1:12" s="39" customFormat="1" ht="34.200000000000003" customHeight="1" x14ac:dyDescent="0.3">
      <c r="A31" s="42">
        <v>18</v>
      </c>
      <c r="B31" s="40" t="s">
        <v>16</v>
      </c>
      <c r="C31" s="41"/>
      <c r="D31" s="12" t="s">
        <v>15</v>
      </c>
      <c r="E31" s="43">
        <v>4</v>
      </c>
      <c r="F31" s="25"/>
      <c r="G31" s="6">
        <f t="shared" si="0"/>
        <v>0</v>
      </c>
      <c r="H31" s="19"/>
      <c r="I31" s="8">
        <f t="shared" si="1"/>
        <v>0</v>
      </c>
      <c r="J31" s="20"/>
      <c r="K31" s="15"/>
      <c r="L31" s="21"/>
    </row>
    <row r="32" spans="1:12" s="39" customFormat="1" ht="40.5" customHeight="1" x14ac:dyDescent="0.3">
      <c r="A32" s="42">
        <v>19</v>
      </c>
      <c r="B32" s="40" t="s">
        <v>17</v>
      </c>
      <c r="C32" s="41"/>
      <c r="D32" s="12" t="s">
        <v>15</v>
      </c>
      <c r="E32" s="43">
        <v>6</v>
      </c>
      <c r="F32" s="25"/>
      <c r="G32" s="6">
        <f t="shared" si="0"/>
        <v>0</v>
      </c>
      <c r="H32" s="19"/>
      <c r="I32" s="8">
        <f t="shared" si="1"/>
        <v>0</v>
      </c>
      <c r="J32" s="20"/>
      <c r="K32" s="15"/>
      <c r="L32" s="21"/>
    </row>
    <row r="33" spans="1:12" s="39" customFormat="1" ht="32.4" customHeight="1" x14ac:dyDescent="0.3">
      <c r="A33" s="42">
        <v>20</v>
      </c>
      <c r="B33" s="40" t="s">
        <v>18</v>
      </c>
      <c r="C33" s="41"/>
      <c r="D33" s="12" t="s">
        <v>15</v>
      </c>
      <c r="E33" s="43">
        <v>10</v>
      </c>
      <c r="F33" s="25"/>
      <c r="G33" s="6">
        <f t="shared" si="0"/>
        <v>0</v>
      </c>
      <c r="H33" s="19"/>
      <c r="I33" s="8">
        <f t="shared" si="1"/>
        <v>0</v>
      </c>
      <c r="J33" s="20"/>
      <c r="K33" s="15"/>
      <c r="L33" s="21"/>
    </row>
    <row r="34" spans="1:12" s="39" customFormat="1" ht="40.5" customHeight="1" x14ac:dyDescent="0.3">
      <c r="A34" s="42">
        <v>21</v>
      </c>
      <c r="B34" s="40" t="s">
        <v>19</v>
      </c>
      <c r="C34" s="41"/>
      <c r="D34" s="12" t="s">
        <v>15</v>
      </c>
      <c r="E34" s="43">
        <v>8</v>
      </c>
      <c r="F34" s="25"/>
      <c r="G34" s="6">
        <f t="shared" si="0"/>
        <v>0</v>
      </c>
      <c r="H34" s="19"/>
      <c r="I34" s="8">
        <f t="shared" si="1"/>
        <v>0</v>
      </c>
      <c r="J34" s="20"/>
      <c r="K34" s="15"/>
      <c r="L34" s="21"/>
    </row>
    <row r="35" spans="1:12" s="39" customFormat="1" ht="58.95" customHeight="1" x14ac:dyDescent="0.3">
      <c r="A35" s="59">
        <v>22</v>
      </c>
      <c r="B35" s="70" t="s">
        <v>69</v>
      </c>
      <c r="C35" s="52" t="s">
        <v>35</v>
      </c>
      <c r="D35" s="12" t="s">
        <v>15</v>
      </c>
      <c r="E35" s="43">
        <v>540</v>
      </c>
      <c r="F35" s="25"/>
      <c r="G35" s="6">
        <f t="shared" si="0"/>
        <v>0</v>
      </c>
      <c r="H35" s="19"/>
      <c r="I35" s="8">
        <f t="shared" si="1"/>
        <v>0</v>
      </c>
      <c r="J35" s="20"/>
      <c r="K35" s="15"/>
      <c r="L35" s="21"/>
    </row>
    <row r="36" spans="1:12" s="39" customFormat="1" ht="62.4" customHeight="1" x14ac:dyDescent="0.3">
      <c r="A36" s="60"/>
      <c r="B36" s="71"/>
      <c r="C36" s="53" t="s">
        <v>36</v>
      </c>
      <c r="D36" s="12" t="s">
        <v>15</v>
      </c>
      <c r="E36" s="43">
        <v>1032</v>
      </c>
      <c r="F36" s="25"/>
      <c r="G36" s="6">
        <f t="shared" si="0"/>
        <v>0</v>
      </c>
      <c r="H36" s="19"/>
      <c r="I36" s="8">
        <f t="shared" si="1"/>
        <v>0</v>
      </c>
      <c r="J36" s="20"/>
      <c r="K36" s="15"/>
      <c r="L36" s="21"/>
    </row>
    <row r="37" spans="1:12" s="39" customFormat="1" ht="40.5" customHeight="1" x14ac:dyDescent="0.3">
      <c r="A37" s="42">
        <v>23</v>
      </c>
      <c r="B37" s="40" t="s">
        <v>30</v>
      </c>
      <c r="C37" s="41"/>
      <c r="D37" s="12" t="s">
        <v>15</v>
      </c>
      <c r="E37" s="43">
        <v>600</v>
      </c>
      <c r="F37" s="25"/>
      <c r="G37" s="6">
        <f t="shared" si="0"/>
        <v>0</v>
      </c>
      <c r="H37" s="19"/>
      <c r="I37" s="8">
        <f t="shared" si="1"/>
        <v>0</v>
      </c>
      <c r="J37" s="20"/>
      <c r="K37" s="15"/>
      <c r="L37" s="21"/>
    </row>
    <row r="38" spans="1:12" s="39" customFormat="1" ht="100.95" customHeight="1" x14ac:dyDescent="0.3">
      <c r="A38" s="42">
        <v>24</v>
      </c>
      <c r="B38" s="40" t="s">
        <v>57</v>
      </c>
      <c r="C38" s="41"/>
      <c r="D38" s="12" t="s">
        <v>15</v>
      </c>
      <c r="E38" s="43">
        <v>500</v>
      </c>
      <c r="F38" s="25"/>
      <c r="G38" s="6">
        <f t="shared" si="0"/>
        <v>0</v>
      </c>
      <c r="H38" s="19"/>
      <c r="I38" s="8">
        <f t="shared" si="1"/>
        <v>0</v>
      </c>
      <c r="J38" s="20"/>
      <c r="K38" s="15"/>
      <c r="L38" s="21"/>
    </row>
    <row r="39" spans="1:12" s="39" customFormat="1" ht="79.5" customHeight="1" x14ac:dyDescent="0.3">
      <c r="A39" s="42">
        <v>25</v>
      </c>
      <c r="B39" s="40" t="s">
        <v>31</v>
      </c>
      <c r="C39" s="41"/>
      <c r="D39" s="12" t="s">
        <v>15</v>
      </c>
      <c r="E39" s="43">
        <v>80</v>
      </c>
      <c r="F39" s="25"/>
      <c r="G39" s="6">
        <f t="shared" si="0"/>
        <v>0</v>
      </c>
      <c r="H39" s="19"/>
      <c r="I39" s="8">
        <f t="shared" si="1"/>
        <v>0</v>
      </c>
      <c r="J39" s="20"/>
      <c r="K39" s="15"/>
      <c r="L39" s="21"/>
    </row>
    <row r="40" spans="1:12" s="39" customFormat="1" ht="98.4" customHeight="1" x14ac:dyDescent="0.3">
      <c r="A40" s="42">
        <v>26</v>
      </c>
      <c r="B40" s="64" t="s">
        <v>47</v>
      </c>
      <c r="C40" s="65"/>
      <c r="D40" s="12" t="s">
        <v>15</v>
      </c>
      <c r="E40" s="43">
        <v>1</v>
      </c>
      <c r="F40" s="25"/>
      <c r="G40" s="6">
        <f t="shared" si="0"/>
        <v>0</v>
      </c>
      <c r="H40" s="19"/>
      <c r="I40" s="8">
        <f t="shared" si="1"/>
        <v>0</v>
      </c>
      <c r="J40" s="20"/>
      <c r="K40" s="15"/>
      <c r="L40" s="21"/>
    </row>
    <row r="41" spans="1:12" s="39" customFormat="1" ht="51.75" customHeight="1" x14ac:dyDescent="0.3">
      <c r="A41" s="42">
        <v>27</v>
      </c>
      <c r="B41" s="64" t="s">
        <v>20</v>
      </c>
      <c r="C41" s="65"/>
      <c r="D41" s="12" t="s">
        <v>15</v>
      </c>
      <c r="E41" s="43">
        <v>5</v>
      </c>
      <c r="F41" s="18"/>
      <c r="G41" s="6">
        <f t="shared" si="0"/>
        <v>0</v>
      </c>
      <c r="H41" s="19"/>
      <c r="I41" s="8">
        <f t="shared" si="1"/>
        <v>0</v>
      </c>
      <c r="J41" s="20"/>
      <c r="K41" s="15"/>
      <c r="L41" s="21"/>
    </row>
    <row r="42" spans="1:12" s="39" customFormat="1" ht="52.2" customHeight="1" x14ac:dyDescent="0.3">
      <c r="A42" s="42">
        <v>28</v>
      </c>
      <c r="B42" s="64" t="s">
        <v>39</v>
      </c>
      <c r="C42" s="65"/>
      <c r="D42" s="12" t="s">
        <v>14</v>
      </c>
      <c r="E42" s="43">
        <v>10</v>
      </c>
      <c r="F42" s="25"/>
      <c r="G42" s="6">
        <f t="shared" si="0"/>
        <v>0</v>
      </c>
      <c r="H42" s="19"/>
      <c r="I42" s="8">
        <f t="shared" si="1"/>
        <v>0</v>
      </c>
      <c r="J42" s="20"/>
      <c r="K42" s="15"/>
      <c r="L42" s="21"/>
    </row>
    <row r="43" spans="1:12" s="39" customFormat="1" ht="157.19999999999999" customHeight="1" x14ac:dyDescent="0.3">
      <c r="A43" s="42">
        <v>29</v>
      </c>
      <c r="B43" s="64" t="s">
        <v>58</v>
      </c>
      <c r="C43" s="65"/>
      <c r="D43" s="12" t="s">
        <v>15</v>
      </c>
      <c r="E43" s="43">
        <v>40</v>
      </c>
      <c r="F43" s="25"/>
      <c r="G43" s="6">
        <f t="shared" si="0"/>
        <v>0</v>
      </c>
      <c r="H43" s="19"/>
      <c r="I43" s="8">
        <f t="shared" si="1"/>
        <v>0</v>
      </c>
      <c r="J43" s="20"/>
      <c r="K43" s="15"/>
      <c r="L43" s="21"/>
    </row>
    <row r="44" spans="1:12" s="39" customFormat="1" ht="97.5" customHeight="1" x14ac:dyDescent="0.3">
      <c r="A44" s="42">
        <v>30</v>
      </c>
      <c r="B44" s="64" t="s">
        <v>59</v>
      </c>
      <c r="C44" s="65"/>
      <c r="D44" s="12" t="s">
        <v>15</v>
      </c>
      <c r="E44" s="43">
        <v>50</v>
      </c>
      <c r="F44" s="25"/>
      <c r="G44" s="6">
        <f t="shared" si="0"/>
        <v>0</v>
      </c>
      <c r="H44" s="19"/>
      <c r="I44" s="8">
        <f t="shared" si="1"/>
        <v>0</v>
      </c>
      <c r="J44" s="20"/>
      <c r="K44" s="15"/>
      <c r="L44" s="21"/>
    </row>
    <row r="45" spans="1:12" s="39" customFormat="1" ht="238.95" customHeight="1" x14ac:dyDescent="0.3">
      <c r="A45" s="42">
        <v>31</v>
      </c>
      <c r="B45" s="64" t="s">
        <v>21</v>
      </c>
      <c r="C45" s="65"/>
      <c r="D45" s="12" t="s">
        <v>15</v>
      </c>
      <c r="E45" s="43">
        <v>15</v>
      </c>
      <c r="F45" s="25"/>
      <c r="G45" s="6">
        <f t="shared" si="0"/>
        <v>0</v>
      </c>
      <c r="H45" s="19"/>
      <c r="I45" s="8">
        <f t="shared" si="1"/>
        <v>0</v>
      </c>
      <c r="J45" s="20"/>
      <c r="K45" s="15"/>
      <c r="L45" s="21"/>
    </row>
    <row r="46" spans="1:12" s="39" customFormat="1" ht="166.95" customHeight="1" x14ac:dyDescent="0.3">
      <c r="A46" s="42">
        <v>32</v>
      </c>
      <c r="B46" s="64" t="s">
        <v>60</v>
      </c>
      <c r="C46" s="65"/>
      <c r="D46" s="12" t="s">
        <v>15</v>
      </c>
      <c r="E46" s="43">
        <v>40</v>
      </c>
      <c r="F46" s="25"/>
      <c r="G46" s="6">
        <f t="shared" si="0"/>
        <v>0</v>
      </c>
      <c r="H46" s="19"/>
      <c r="I46" s="8">
        <f t="shared" si="1"/>
        <v>0</v>
      </c>
      <c r="J46" s="20"/>
      <c r="K46" s="15"/>
      <c r="L46" s="21"/>
    </row>
    <row r="47" spans="1:12" s="39" customFormat="1" ht="52.5" customHeight="1" x14ac:dyDescent="0.3">
      <c r="A47" s="42">
        <v>33</v>
      </c>
      <c r="B47" s="64" t="s">
        <v>46</v>
      </c>
      <c r="C47" s="65"/>
      <c r="D47" s="12" t="s">
        <v>27</v>
      </c>
      <c r="E47" s="43">
        <v>40</v>
      </c>
      <c r="F47" s="25"/>
      <c r="G47" s="6">
        <f t="shared" si="0"/>
        <v>0</v>
      </c>
      <c r="H47" s="19"/>
      <c r="I47" s="8">
        <f t="shared" si="1"/>
        <v>0</v>
      </c>
      <c r="J47" s="20"/>
      <c r="K47" s="15"/>
      <c r="L47" s="21"/>
    </row>
    <row r="48" spans="1:12" s="45" customFormat="1" ht="67.2" customHeight="1" x14ac:dyDescent="0.3">
      <c r="A48" s="42">
        <v>34</v>
      </c>
      <c r="B48" s="66" t="s">
        <v>61</v>
      </c>
      <c r="C48" s="67"/>
      <c r="D48" s="12" t="s">
        <v>14</v>
      </c>
      <c r="E48" s="43">
        <v>50</v>
      </c>
      <c r="F48" s="25"/>
      <c r="G48" s="6">
        <f t="shared" si="0"/>
        <v>0</v>
      </c>
      <c r="H48" s="19"/>
      <c r="I48" s="8">
        <f t="shared" si="1"/>
        <v>0</v>
      </c>
      <c r="J48" s="20"/>
      <c r="K48" s="44"/>
      <c r="L48" s="2"/>
    </row>
    <row r="49" spans="1:12" s="39" customFormat="1" ht="72.75" customHeight="1" x14ac:dyDescent="0.3">
      <c r="A49" s="42">
        <v>35</v>
      </c>
      <c r="B49" s="64" t="s">
        <v>62</v>
      </c>
      <c r="C49" s="65"/>
      <c r="D49" s="12" t="s">
        <v>14</v>
      </c>
      <c r="E49" s="43">
        <v>80</v>
      </c>
      <c r="F49" s="25"/>
      <c r="G49" s="6">
        <f t="shared" si="0"/>
        <v>0</v>
      </c>
      <c r="H49" s="19"/>
      <c r="I49" s="8">
        <f t="shared" si="1"/>
        <v>0</v>
      </c>
      <c r="J49" s="20"/>
      <c r="K49" s="15"/>
      <c r="L49" s="21"/>
    </row>
    <row r="50" spans="1:12" s="39" customFormat="1" ht="66.599999999999994" customHeight="1" x14ac:dyDescent="0.3">
      <c r="A50" s="42">
        <v>36</v>
      </c>
      <c r="B50" s="64" t="s">
        <v>63</v>
      </c>
      <c r="C50" s="65"/>
      <c r="D50" s="12" t="s">
        <v>15</v>
      </c>
      <c r="E50" s="43">
        <v>35</v>
      </c>
      <c r="F50" s="25"/>
      <c r="G50" s="6">
        <f t="shared" si="0"/>
        <v>0</v>
      </c>
      <c r="H50" s="19"/>
      <c r="I50" s="8">
        <f t="shared" si="1"/>
        <v>0</v>
      </c>
      <c r="J50" s="20"/>
      <c r="K50" s="15"/>
      <c r="L50" s="21"/>
    </row>
    <row r="51" spans="1:12" s="39" customFormat="1" ht="55.2" customHeight="1" x14ac:dyDescent="0.3">
      <c r="A51" s="42">
        <v>37</v>
      </c>
      <c r="B51" s="64" t="s">
        <v>25</v>
      </c>
      <c r="C51" s="65"/>
      <c r="D51" s="12" t="s">
        <v>15</v>
      </c>
      <c r="E51" s="43">
        <v>40</v>
      </c>
      <c r="F51" s="25"/>
      <c r="G51" s="6">
        <f t="shared" si="0"/>
        <v>0</v>
      </c>
      <c r="H51" s="19"/>
      <c r="I51" s="8">
        <f t="shared" si="1"/>
        <v>0</v>
      </c>
      <c r="J51" s="20"/>
      <c r="K51" s="15"/>
      <c r="L51" s="21"/>
    </row>
    <row r="52" spans="1:12" s="39" customFormat="1" ht="78.599999999999994" customHeight="1" x14ac:dyDescent="0.3">
      <c r="A52" s="42">
        <v>38</v>
      </c>
      <c r="B52" s="48" t="s">
        <v>45</v>
      </c>
      <c r="C52" s="49"/>
      <c r="D52" s="12" t="s">
        <v>15</v>
      </c>
      <c r="E52" s="43">
        <v>500</v>
      </c>
      <c r="F52" s="50"/>
      <c r="G52" s="6">
        <f t="shared" si="0"/>
        <v>0</v>
      </c>
      <c r="H52" s="19"/>
      <c r="I52" s="8">
        <f t="shared" si="1"/>
        <v>0</v>
      </c>
      <c r="J52" s="20"/>
      <c r="K52" s="15"/>
      <c r="L52" s="21"/>
    </row>
    <row r="53" spans="1:12" s="39" customFormat="1" ht="79.95" customHeight="1" x14ac:dyDescent="0.3">
      <c r="A53" s="42">
        <v>39</v>
      </c>
      <c r="B53" s="48" t="s">
        <v>64</v>
      </c>
      <c r="C53" s="49"/>
      <c r="D53" s="12" t="s">
        <v>15</v>
      </c>
      <c r="E53" s="43">
        <v>60</v>
      </c>
      <c r="F53" s="25"/>
      <c r="G53" s="6">
        <f t="shared" si="0"/>
        <v>0</v>
      </c>
      <c r="H53" s="19"/>
      <c r="I53" s="8">
        <f t="shared" si="1"/>
        <v>0</v>
      </c>
      <c r="J53" s="20"/>
      <c r="K53" s="15"/>
      <c r="L53" s="21"/>
    </row>
    <row r="54" spans="1:12" s="39" customFormat="1" ht="48" customHeight="1" x14ac:dyDescent="0.3">
      <c r="A54" s="42">
        <v>40</v>
      </c>
      <c r="B54" s="64" t="s">
        <v>38</v>
      </c>
      <c r="C54" s="65"/>
      <c r="D54" s="12" t="s">
        <v>15</v>
      </c>
      <c r="E54" s="43">
        <v>200</v>
      </c>
      <c r="F54" s="25"/>
      <c r="G54" s="6">
        <f t="shared" si="0"/>
        <v>0</v>
      </c>
      <c r="H54" s="19"/>
      <c r="I54" s="8">
        <f t="shared" si="1"/>
        <v>0</v>
      </c>
      <c r="J54" s="20"/>
      <c r="K54" s="15"/>
      <c r="L54" s="21"/>
    </row>
    <row r="55" spans="1:12" s="39" customFormat="1" ht="111.6" customHeight="1" x14ac:dyDescent="0.3">
      <c r="A55" s="42">
        <v>41</v>
      </c>
      <c r="B55" s="64" t="s">
        <v>65</v>
      </c>
      <c r="C55" s="65"/>
      <c r="D55" s="12" t="s">
        <v>15</v>
      </c>
      <c r="E55" s="43">
        <v>10</v>
      </c>
      <c r="F55" s="25"/>
      <c r="G55" s="6">
        <f t="shared" si="0"/>
        <v>0</v>
      </c>
      <c r="H55" s="19"/>
      <c r="I55" s="8">
        <f t="shared" si="1"/>
        <v>0</v>
      </c>
      <c r="J55" s="20"/>
      <c r="K55" s="15"/>
      <c r="L55" s="21"/>
    </row>
    <row r="56" spans="1:12" s="39" customFormat="1" ht="114.6" customHeight="1" x14ac:dyDescent="0.3">
      <c r="A56" s="42">
        <v>42</v>
      </c>
      <c r="B56" s="64" t="s">
        <v>66</v>
      </c>
      <c r="C56" s="65"/>
      <c r="D56" s="12" t="s">
        <v>15</v>
      </c>
      <c r="E56" s="43">
        <v>10</v>
      </c>
      <c r="F56" s="25"/>
      <c r="G56" s="6">
        <f t="shared" si="0"/>
        <v>0</v>
      </c>
      <c r="H56" s="19"/>
      <c r="I56" s="8">
        <f t="shared" si="1"/>
        <v>0</v>
      </c>
      <c r="J56" s="20"/>
      <c r="K56" s="15"/>
      <c r="L56" s="21"/>
    </row>
    <row r="57" spans="1:12" ht="22.2" customHeight="1" x14ac:dyDescent="0.3">
      <c r="A57" s="54"/>
      <c r="B57" s="61" t="s">
        <v>8</v>
      </c>
      <c r="C57" s="62"/>
      <c r="D57" s="62"/>
      <c r="E57" s="63"/>
      <c r="F57" s="55" t="s">
        <v>9</v>
      </c>
      <c r="G57" s="56">
        <f>SUM(G11:G56)</f>
        <v>0</v>
      </c>
      <c r="H57" s="54" t="s">
        <v>10</v>
      </c>
      <c r="I57" s="9">
        <f>SUM(I11:I56)</f>
        <v>0</v>
      </c>
      <c r="J57" s="9"/>
      <c r="K57" s="33"/>
    </row>
    <row r="58" spans="1:12" ht="52.2" customHeight="1" x14ac:dyDescent="0.3">
      <c r="B58" s="57" t="s">
        <v>68</v>
      </c>
      <c r="C58" s="57"/>
      <c r="D58" s="57"/>
      <c r="E58" s="57"/>
      <c r="F58" s="57"/>
      <c r="G58" s="57"/>
      <c r="H58" s="57"/>
      <c r="I58" s="57"/>
      <c r="J58" s="57"/>
      <c r="K58" s="57"/>
    </row>
    <row r="60" spans="1:12" ht="19.2" customHeight="1" x14ac:dyDescent="0.3">
      <c r="B60" s="21" t="s">
        <v>67</v>
      </c>
    </row>
    <row r="61" spans="1:12" ht="66" customHeight="1" x14ac:dyDescent="0.3">
      <c r="B61" s="58" t="s">
        <v>70</v>
      </c>
      <c r="C61" s="58"/>
      <c r="D61" s="58"/>
      <c r="E61" s="58"/>
      <c r="F61" s="58"/>
      <c r="G61" s="58"/>
      <c r="H61" s="58"/>
      <c r="I61" s="58"/>
      <c r="J61" s="58"/>
      <c r="K61" s="58"/>
    </row>
  </sheetData>
  <mergeCells count="56">
    <mergeCell ref="B6:K6"/>
    <mergeCell ref="G1:K1"/>
    <mergeCell ref="G2:K2"/>
    <mergeCell ref="L2:O2"/>
    <mergeCell ref="G3:K3"/>
    <mergeCell ref="L3:O3"/>
    <mergeCell ref="G4:K4"/>
    <mergeCell ref="K7:K9"/>
    <mergeCell ref="A7:A9"/>
    <mergeCell ref="B7:B9"/>
    <mergeCell ref="C7:C9"/>
    <mergeCell ref="D7:D9"/>
    <mergeCell ref="E7:E9"/>
    <mergeCell ref="F7:F9"/>
    <mergeCell ref="B12:C12"/>
    <mergeCell ref="J7:J9"/>
    <mergeCell ref="A15:A18"/>
    <mergeCell ref="B15:B18"/>
    <mergeCell ref="B19:C19"/>
    <mergeCell ref="B11:C11"/>
    <mergeCell ref="G7:G9"/>
    <mergeCell ref="H7:H9"/>
    <mergeCell ref="I7:I9"/>
    <mergeCell ref="B13:C13"/>
    <mergeCell ref="B14:C14"/>
    <mergeCell ref="B20:C20"/>
    <mergeCell ref="B21:C21"/>
    <mergeCell ref="B55:C55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40:C40"/>
    <mergeCell ref="B35:B36"/>
    <mergeCell ref="B47:C47"/>
    <mergeCell ref="B58:K58"/>
    <mergeCell ref="B61:K61"/>
    <mergeCell ref="A35:A36"/>
    <mergeCell ref="B57:E57"/>
    <mergeCell ref="B44:C44"/>
    <mergeCell ref="B51:C51"/>
    <mergeCell ref="B41:C41"/>
    <mergeCell ref="B49:C49"/>
    <mergeCell ref="B50:C50"/>
    <mergeCell ref="B42:C42"/>
    <mergeCell ref="B43:C43"/>
    <mergeCell ref="B45:C45"/>
    <mergeCell ref="B46:C46"/>
    <mergeCell ref="B48:C48"/>
    <mergeCell ref="B54:C54"/>
    <mergeCell ref="B56:C56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Zad.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Agnieszka Bebech</cp:lastModifiedBy>
  <cp:lastPrinted>2024-09-19T05:47:04Z</cp:lastPrinted>
  <dcterms:created xsi:type="dcterms:W3CDTF">2023-04-25T05:27:58Z</dcterms:created>
  <dcterms:modified xsi:type="dcterms:W3CDTF">2024-11-08T10:45:05Z</dcterms:modified>
</cp:coreProperties>
</file>