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\oleje i środki smarne\do szacowania\"/>
    </mc:Choice>
  </mc:AlternateContent>
  <bookViews>
    <workbookView xWindow="0" yWindow="0" windowWidth="23595" windowHeight="607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28" i="1" l="1"/>
  <c r="J41" i="1"/>
  <c r="I41" i="1"/>
  <c r="K41" i="1"/>
  <c r="K36" i="1"/>
  <c r="K37" i="1"/>
  <c r="K38" i="1"/>
  <c r="K39" i="1"/>
  <c r="K40" i="1"/>
  <c r="K42" i="1"/>
  <c r="J35" i="1"/>
  <c r="K35" i="1" s="1"/>
  <c r="J36" i="1"/>
  <c r="J37" i="1"/>
  <c r="J38" i="1"/>
  <c r="J39" i="1"/>
  <c r="J40" i="1"/>
  <c r="J42" i="1"/>
  <c r="I35" i="1"/>
  <c r="I36" i="1"/>
  <c r="I37" i="1"/>
  <c r="I38" i="1"/>
  <c r="I39" i="1"/>
  <c r="I40" i="1"/>
  <c r="I42" i="1"/>
  <c r="K34" i="1"/>
  <c r="J34" i="1"/>
  <c r="I34" i="1"/>
  <c r="I3" i="1"/>
  <c r="J29" i="1"/>
  <c r="K29" i="1" s="1"/>
  <c r="J28" i="1"/>
  <c r="K28" i="1" s="1"/>
  <c r="J27" i="1"/>
  <c r="K27" i="1" s="1"/>
  <c r="I29" i="1"/>
  <c r="I27" i="1"/>
  <c r="J8" i="1"/>
  <c r="K8" i="1" s="1"/>
  <c r="K19" i="1"/>
  <c r="J20" i="1"/>
  <c r="K20" i="1" s="1"/>
  <c r="J21" i="1"/>
  <c r="K21" i="1" s="1"/>
  <c r="J22" i="1"/>
  <c r="K22" i="1" s="1"/>
  <c r="J19" i="1"/>
  <c r="J16" i="1"/>
  <c r="K16" i="1" s="1"/>
  <c r="J17" i="1"/>
  <c r="K17" i="1" s="1"/>
  <c r="J18" i="1"/>
  <c r="K18" i="1" s="1"/>
  <c r="J15" i="1"/>
  <c r="K15" i="1" s="1"/>
  <c r="J12" i="1"/>
  <c r="K12" i="1" s="1"/>
  <c r="J13" i="1"/>
  <c r="K13" i="1" s="1"/>
  <c r="J14" i="1"/>
  <c r="K14" i="1" s="1"/>
  <c r="J11" i="1"/>
  <c r="K11" i="1" s="1"/>
  <c r="J9" i="1"/>
  <c r="K9" i="1" s="1"/>
  <c r="J10" i="1"/>
  <c r="K10" i="1" s="1"/>
  <c r="J5" i="1"/>
  <c r="K5" i="1" s="1"/>
  <c r="J6" i="1"/>
  <c r="K6" i="1" s="1"/>
  <c r="J7" i="1"/>
  <c r="K7" i="1" s="1"/>
  <c r="J4" i="1"/>
  <c r="K4" i="1" s="1"/>
  <c r="I20" i="1"/>
  <c r="I21" i="1"/>
  <c r="I22" i="1"/>
  <c r="I19" i="1"/>
  <c r="I16" i="1"/>
  <c r="I17" i="1"/>
  <c r="I18" i="1"/>
  <c r="I15" i="1"/>
  <c r="I14" i="1"/>
  <c r="I12" i="1"/>
  <c r="I13" i="1"/>
  <c r="I11" i="1"/>
  <c r="I10" i="1"/>
  <c r="I9" i="1"/>
  <c r="I8" i="1"/>
  <c r="I7" i="1"/>
  <c r="I5" i="1"/>
  <c r="I6" i="1"/>
  <c r="I4" i="1"/>
  <c r="J3" i="1"/>
  <c r="K3" i="1" s="1"/>
</calcChain>
</file>

<file path=xl/sharedStrings.xml><?xml version="1.0" encoding="utf-8"?>
<sst xmlns="http://schemas.openxmlformats.org/spreadsheetml/2006/main" count="130" uniqueCount="62">
  <si>
    <t>Lp.</t>
  </si>
  <si>
    <t>TYP, LEPKOŚĆ</t>
  </si>
  <si>
    <t>WYMAGANE SPECYFIKACJE, APROBATY</t>
  </si>
  <si>
    <t>Ilość</t>
  </si>
  <si>
    <t>j.m.</t>
  </si>
  <si>
    <t xml:space="preserve">Cena jednostkowa netto w PLN </t>
  </si>
  <si>
    <t>stawka podatku Vat (%)</t>
  </si>
  <si>
    <t>Cena jednostkowa brutto w PLN</t>
  </si>
  <si>
    <t>Wartość netto w PLN</t>
  </si>
  <si>
    <t>Wartość brutto w PLN</t>
  </si>
  <si>
    <t>10W40</t>
  </si>
  <si>
    <t>l</t>
  </si>
  <si>
    <t>5W30</t>
  </si>
  <si>
    <t>5W40</t>
  </si>
  <si>
    <r>
      <t>MB 229.5,</t>
    </r>
    <r>
      <rPr>
        <sz val="12"/>
        <color rgb="FFFF0000"/>
        <rFont val="Arial Narrow"/>
        <family val="2"/>
        <charset val="238"/>
      </rPr>
      <t xml:space="preserve"> op/4 l</t>
    </r>
  </si>
  <si>
    <t>15W40</t>
  </si>
  <si>
    <t>0W30</t>
  </si>
  <si>
    <r>
      <t xml:space="preserve">IVECO Standard 18-1811 klasa SCI LV, ACEA C2, </t>
    </r>
    <r>
      <rPr>
        <sz val="12"/>
        <color rgb="FFFF0000"/>
        <rFont val="Arial Narrow"/>
        <family val="2"/>
        <charset val="238"/>
      </rPr>
      <t>op/5 l</t>
    </r>
  </si>
  <si>
    <t>80W90</t>
  </si>
  <si>
    <t>75W85</t>
  </si>
  <si>
    <r>
      <t>MB 235.31,</t>
    </r>
    <r>
      <rPr>
        <sz val="12"/>
        <color rgb="FFFF0000"/>
        <rFont val="Arial Narrow"/>
        <family val="2"/>
        <charset val="238"/>
      </rPr>
      <t xml:space="preserve"> op/1 l</t>
    </r>
  </si>
  <si>
    <t>75W90</t>
  </si>
  <si>
    <r>
      <t xml:space="preserve">IVECO Standard 18-1805 klasa RAS1, API GL5, MT-1, </t>
    </r>
    <r>
      <rPr>
        <sz val="12"/>
        <color rgb="FFFF0000"/>
        <rFont val="Arial Narrow"/>
        <family val="2"/>
        <charset val="238"/>
      </rPr>
      <t>op/1 l</t>
    </r>
  </si>
  <si>
    <t>85W140</t>
  </si>
  <si>
    <r>
      <t xml:space="preserve">API GL-5, MT-1, </t>
    </r>
    <r>
      <rPr>
        <sz val="12"/>
        <color rgb="FFFF0000"/>
        <rFont val="Arial Narrow"/>
        <family val="2"/>
        <charset val="238"/>
      </rPr>
      <t>op/5 l</t>
    </r>
  </si>
  <si>
    <t>ATF</t>
  </si>
  <si>
    <r>
      <t xml:space="preserve">Tutela Transmission AS 8 ZF TE-ML 11 dla skrzyni 8HP70, IVECO Standard 18-1807, </t>
    </r>
    <r>
      <rPr>
        <sz val="12"/>
        <color rgb="FFFF0000"/>
        <rFont val="Arial Narrow"/>
        <family val="2"/>
        <charset val="238"/>
      </rPr>
      <t>op/1 l</t>
    </r>
  </si>
  <si>
    <r>
      <t xml:space="preserve">MB  236.14, </t>
    </r>
    <r>
      <rPr>
        <sz val="12"/>
        <color rgb="FFFF0000"/>
        <rFont val="Arial Narrow"/>
        <family val="2"/>
        <charset val="238"/>
      </rPr>
      <t>op/20 l</t>
    </r>
  </si>
  <si>
    <r>
      <t>MB 235.10  lub MB 235.3,</t>
    </r>
    <r>
      <rPr>
        <sz val="12"/>
        <color rgb="FFFF0000"/>
        <rFont val="Arial Narrow"/>
        <family val="2"/>
        <charset val="238"/>
      </rPr>
      <t xml:space="preserve"> op/1 l</t>
    </r>
  </si>
  <si>
    <r>
      <t xml:space="preserve">MAN 341 Z5, </t>
    </r>
    <r>
      <rPr>
        <sz val="12"/>
        <color rgb="FFFF0000"/>
        <rFont val="Arial Narrow"/>
        <family val="2"/>
        <charset val="238"/>
      </rPr>
      <t>op/20 l</t>
    </r>
  </si>
  <si>
    <t>Olej hydrauliczny</t>
  </si>
  <si>
    <t>DOT-4</t>
  </si>
  <si>
    <t>Olej kompresorów klimatyzacji</t>
  </si>
  <si>
    <t>Czynnik chłodniczy układów klimatyzacji</t>
  </si>
  <si>
    <t>kg</t>
  </si>
  <si>
    <t>Smar</t>
  </si>
  <si>
    <r>
      <t xml:space="preserve">ISO-L-XCCHB2 zgodnie z ISO 6743-9, </t>
    </r>
    <r>
      <rPr>
        <sz val="12"/>
        <color rgb="FFFF0000"/>
        <rFont val="Arial Narrow"/>
        <family val="2"/>
        <charset val="238"/>
      </rPr>
      <t>op/0,85 kg</t>
    </r>
  </si>
  <si>
    <r>
      <t xml:space="preserve">MAN 283 Li-P2, </t>
    </r>
    <r>
      <rPr>
        <sz val="12"/>
        <color rgb="FFFF0000"/>
        <rFont val="Arial Narrow"/>
        <family val="2"/>
        <charset val="238"/>
      </rPr>
      <t>op/0,4 kg</t>
    </r>
  </si>
  <si>
    <r>
      <t xml:space="preserve">O klasie: NLGI 00 lub NLGI 000, </t>
    </r>
    <r>
      <rPr>
        <sz val="12"/>
        <color rgb="FFFF0000"/>
        <rFont val="Arial Narrow"/>
        <family val="2"/>
        <charset val="238"/>
      </rPr>
      <t>op/4 kg</t>
    </r>
  </si>
  <si>
    <r>
      <t>NLGI 3, zakres temp min: -30°С...120°С,</t>
    </r>
    <r>
      <rPr>
        <sz val="12"/>
        <color rgb="FFFF0000"/>
        <rFont val="Arial Narrow"/>
        <family val="2"/>
        <charset val="238"/>
      </rPr>
      <t xml:space="preserve"> op/0,8 kg</t>
    </r>
  </si>
  <si>
    <r>
      <t xml:space="preserve">MB 228.51, M3677, </t>
    </r>
    <r>
      <rPr>
        <sz val="12"/>
        <color rgb="FFFF0000"/>
        <rFont val="Arial Narrow"/>
        <family val="2"/>
        <charset val="238"/>
      </rPr>
      <t>op/200-210 l</t>
    </r>
  </si>
  <si>
    <r>
      <t xml:space="preserve">M3477,ACEA E6, MB 228.51, IVECO Standard 18-1809 klasa NG2, </t>
    </r>
    <r>
      <rPr>
        <sz val="12"/>
        <color rgb="FFFF0000"/>
        <rFont val="Arial Narrow"/>
        <family val="2"/>
        <charset val="238"/>
      </rPr>
      <t>op/200-210 l</t>
    </r>
  </si>
  <si>
    <r>
      <t xml:space="preserve">IVECO Standard 18-1811, ACEA B5, </t>
    </r>
    <r>
      <rPr>
        <sz val="12"/>
        <color rgb="FFFF0000"/>
        <rFont val="Arial Narrow"/>
        <family val="2"/>
        <charset val="238"/>
      </rPr>
      <t>op/200-210 l</t>
    </r>
  </si>
  <si>
    <r>
      <t xml:space="preserve">CES 20092, </t>
    </r>
    <r>
      <rPr>
        <sz val="12"/>
        <color rgb="FFFF0000"/>
        <rFont val="Arial Narrow"/>
        <family val="2"/>
        <charset val="238"/>
      </rPr>
      <t>op/200-210 l</t>
    </r>
  </si>
  <si>
    <r>
      <t xml:space="preserve">ZF TE-ML 12E, MAN 342 M2, </t>
    </r>
    <r>
      <rPr>
        <sz val="12"/>
        <color rgb="FFFF0000"/>
        <rFont val="Arial Narrow"/>
        <family val="2"/>
        <charset val="238"/>
      </rPr>
      <t>op/200-210 l</t>
    </r>
  </si>
  <si>
    <r>
      <t xml:space="preserve">MAN 339 Z4, ZF TE-ML 20F, ZF TE-ML 14E, </t>
    </r>
    <r>
      <rPr>
        <sz val="12"/>
        <color rgb="FFFF0000"/>
        <rFont val="Arial Narrow"/>
        <family val="2"/>
        <charset val="238"/>
      </rPr>
      <t>op/200-210 l</t>
    </r>
  </si>
  <si>
    <r>
      <t>H55.633645en, Dexron III, TES 295,</t>
    </r>
    <r>
      <rPr>
        <sz val="12"/>
        <color rgb="FFFF0000"/>
        <rFont val="Arial Narrow"/>
        <family val="2"/>
        <charset val="238"/>
      </rPr>
      <t xml:space="preserve"> op/200-210 l</t>
    </r>
  </si>
  <si>
    <r>
      <t xml:space="preserve">Klasa:HV, lepkość kinematyczna w temperaturze 40°C:   28.8-35.2 [mm2/s, cSt], wskaźnik lepkości, min: 140
temperatura płynięcia, max -30 [°C]
temperatura zapłonu COC, min 200 [°C]
klasa lepkości ISO 32, </t>
    </r>
    <r>
      <rPr>
        <sz val="12"/>
        <color rgb="FFFF0000"/>
        <rFont val="Arial Narrow"/>
        <family val="2"/>
        <charset val="238"/>
      </rPr>
      <t>op/200-210 l</t>
    </r>
    <r>
      <rPr>
        <sz val="12"/>
        <color theme="1"/>
        <rFont val="Arial Narrow"/>
        <family val="2"/>
        <charset val="238"/>
      </rPr>
      <t xml:space="preserve">
</t>
    </r>
  </si>
  <si>
    <r>
      <t xml:space="preserve">MAN 339 Z1 lub MAN 339 Z2, Dexron II D </t>
    </r>
    <r>
      <rPr>
        <sz val="12"/>
        <color rgb="FFFF0000"/>
        <rFont val="Arial Narrow"/>
        <family val="2"/>
        <charset val="238"/>
      </rPr>
      <t>op/1 l</t>
    </r>
  </si>
  <si>
    <r>
      <t xml:space="preserve">ZF TE-ML 09X </t>
    </r>
    <r>
      <rPr>
        <sz val="12"/>
        <color rgb="FFFF0000"/>
        <rFont val="Arial Narrow"/>
        <family val="2"/>
        <charset val="238"/>
      </rPr>
      <t>op/1 l</t>
    </r>
  </si>
  <si>
    <r>
      <t xml:space="preserve">FMVSS 116 DOT 4, SAE J1704, ISO 4925 </t>
    </r>
    <r>
      <rPr>
        <sz val="12"/>
        <color rgb="FFFF0000"/>
        <rFont val="Arial Narrow"/>
        <family val="2"/>
        <charset val="238"/>
      </rPr>
      <t>op/1 l</t>
    </r>
  </si>
  <si>
    <r>
      <t xml:space="preserve">PAG 46+UV </t>
    </r>
    <r>
      <rPr>
        <sz val="12"/>
        <color rgb="FFFF0000"/>
        <rFont val="Arial Narrow"/>
        <family val="2"/>
        <charset val="238"/>
      </rPr>
      <t>op/1 l</t>
    </r>
  </si>
  <si>
    <r>
      <t xml:space="preserve">FUCHS Reniso Triton SE55 </t>
    </r>
    <r>
      <rPr>
        <sz val="12"/>
        <color rgb="FFFF0000"/>
        <rFont val="Arial Narrow"/>
        <family val="2"/>
        <charset val="238"/>
      </rPr>
      <t>op/1 l</t>
    </r>
  </si>
  <si>
    <r>
      <t xml:space="preserve">R134a </t>
    </r>
    <r>
      <rPr>
        <sz val="12"/>
        <color rgb="FFFF0000"/>
        <rFont val="Arial Narrow"/>
        <family val="2"/>
        <charset val="238"/>
      </rPr>
      <t>op/12 kg</t>
    </r>
  </si>
  <si>
    <r>
      <t xml:space="preserve">FUCHS Renolit LX-OTP2 </t>
    </r>
    <r>
      <rPr>
        <sz val="12"/>
        <color rgb="FFFF0000"/>
        <rFont val="Arial Narrow"/>
        <family val="2"/>
        <charset val="238"/>
      </rPr>
      <t>op/ 0,4 kg</t>
    </r>
  </si>
  <si>
    <r>
      <t xml:space="preserve">Q8 Rembrandt EP </t>
    </r>
    <r>
      <rPr>
        <sz val="12"/>
        <color rgb="FFFF0000"/>
        <rFont val="Arial Narrow"/>
        <family val="2"/>
        <charset val="238"/>
      </rPr>
      <t>op/ 0,4 kg</t>
    </r>
  </si>
  <si>
    <r>
      <t xml:space="preserve">na bazie mydeł litowych klasy NLGI 2 z dodatkami EP. Oznaczenie tłuszczu KP2K.
Zakres temp min:  –25°…+125°C, </t>
    </r>
    <r>
      <rPr>
        <sz val="12"/>
        <color rgb="FFFF0000"/>
        <rFont val="Arial Narrow"/>
        <family val="2"/>
        <charset val="238"/>
      </rPr>
      <t>op/0,4 kg</t>
    </r>
  </si>
  <si>
    <r>
      <t xml:space="preserve">SAF LILUBE EASY FIT, Part no. 5387004201,
</t>
    </r>
    <r>
      <rPr>
        <sz val="12"/>
        <color rgb="FFFF0000"/>
        <rFont val="Arial Narrow"/>
        <family val="2"/>
        <charset val="238"/>
      </rPr>
      <t>op/ 1 kg</t>
    </r>
  </si>
  <si>
    <t>Nazwa handlowa oferowanego produktu</t>
  </si>
  <si>
    <r>
      <t xml:space="preserve">                                                                                                                                                                                                                            Załącznik nr 2 do zapytania ofertowego                                                                                                                                
</t>
    </r>
    <r>
      <rPr>
        <b/>
        <sz val="20"/>
        <color theme="1"/>
        <rFont val="Arial Narrow"/>
        <family val="2"/>
        <charset val="238"/>
      </rPr>
      <t>FORMULARZ OFERTOWY - SZACOWANIE</t>
    </r>
  </si>
  <si>
    <r>
      <t xml:space="preserve">Fuchs Renolit LX-PEP 2 lub
Fuchs Renolit LX-N EP 2 lub
Fuchs Renolit LX NHU 2, </t>
    </r>
    <r>
      <rPr>
        <sz val="12"/>
        <color rgb="FFFF0000"/>
        <rFont val="Arial Narrow"/>
        <family val="2"/>
        <charset val="238"/>
      </rPr>
      <t>op/18 kg</t>
    </r>
  </si>
  <si>
    <t>75W80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</si>
</sst>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12"/>
      <color rgb="FFFF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9" fontId="3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/>
    <xf numFmtId="9" fontId="0" fillId="0" borderId="6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Protection="1"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4" workbookViewId="0">
      <selection activeCell="C19" sqref="C19"/>
    </sheetView>
  </sheetViews>
  <sheetFormatPr defaultRowHeight="14.25"/>
  <cols>
    <col min="1" max="1" width="6" customWidth="1"/>
    <col min="2" max="2" width="12.375" customWidth="1"/>
    <col min="3" max="3" width="40.375" customWidth="1"/>
    <col min="6" max="6" width="21.375" customWidth="1"/>
    <col min="7" max="7" width="8.875" customWidth="1"/>
  </cols>
  <sheetData>
    <row r="1" spans="1:11" ht="144" customHeight="1" thickBot="1">
      <c r="A1" s="38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64.5" customHeight="1" thickBot="1">
      <c r="A2" s="1" t="s">
        <v>0</v>
      </c>
      <c r="B2" s="2" t="s">
        <v>1</v>
      </c>
      <c r="C2" s="28" t="s">
        <v>2</v>
      </c>
      <c r="D2" s="29" t="s">
        <v>3</v>
      </c>
      <c r="E2" s="29" t="s">
        <v>4</v>
      </c>
      <c r="F2" s="29" t="s">
        <v>58</v>
      </c>
      <c r="G2" s="22" t="s">
        <v>5</v>
      </c>
      <c r="H2" s="22" t="s">
        <v>6</v>
      </c>
      <c r="I2" s="22" t="s">
        <v>7</v>
      </c>
      <c r="J2" s="22" t="s">
        <v>8</v>
      </c>
      <c r="K2" s="23" t="s">
        <v>9</v>
      </c>
    </row>
    <row r="3" spans="1:11" ht="42" customHeight="1">
      <c r="A3" s="19">
        <v>1</v>
      </c>
      <c r="B3" s="18" t="s">
        <v>10</v>
      </c>
      <c r="C3" s="19" t="s">
        <v>41</v>
      </c>
      <c r="D3" s="19">
        <v>11890</v>
      </c>
      <c r="E3" s="19" t="s">
        <v>11</v>
      </c>
      <c r="F3" s="32"/>
      <c r="G3" s="30"/>
      <c r="H3" s="9">
        <v>0.23</v>
      </c>
      <c r="I3" s="24">
        <f>$G3*1.23</f>
        <v>0</v>
      </c>
      <c r="J3" s="24">
        <f t="shared" ref="J3:J22" si="0">D3*G3</f>
        <v>0</v>
      </c>
      <c r="K3" s="24">
        <f>J3*1.23</f>
        <v>0</v>
      </c>
    </row>
    <row r="4" spans="1:11" ht="23.1" customHeight="1">
      <c r="A4" s="19">
        <v>2</v>
      </c>
      <c r="B4" s="19" t="s">
        <v>12</v>
      </c>
      <c r="C4" s="19" t="s">
        <v>42</v>
      </c>
      <c r="D4" s="19">
        <v>400</v>
      </c>
      <c r="E4" s="19" t="s">
        <v>11</v>
      </c>
      <c r="F4" s="32"/>
      <c r="G4" s="25"/>
      <c r="H4" s="9">
        <v>0.23</v>
      </c>
      <c r="I4" s="24">
        <f>$G4*1.23</f>
        <v>0</v>
      </c>
      <c r="J4" s="24">
        <f t="shared" si="0"/>
        <v>0</v>
      </c>
      <c r="K4" s="24">
        <f t="shared" ref="K4:K7" si="1">J4*1.23</f>
        <v>0</v>
      </c>
    </row>
    <row r="5" spans="1:11" ht="23.1" customHeight="1">
      <c r="A5" s="19">
        <v>3</v>
      </c>
      <c r="B5" s="19" t="s">
        <v>12</v>
      </c>
      <c r="C5" s="19" t="s">
        <v>40</v>
      </c>
      <c r="D5" s="19">
        <v>900</v>
      </c>
      <c r="E5" s="19" t="s">
        <v>11</v>
      </c>
      <c r="F5" s="32"/>
      <c r="G5" s="25"/>
      <c r="H5" s="9">
        <v>0.23</v>
      </c>
      <c r="I5" s="24">
        <f t="shared" ref="I5:I6" si="2">$G5*1.23</f>
        <v>0</v>
      </c>
      <c r="J5" s="24">
        <f t="shared" si="0"/>
        <v>0</v>
      </c>
      <c r="K5" s="24">
        <f t="shared" si="1"/>
        <v>0</v>
      </c>
    </row>
    <row r="6" spans="1:11" ht="23.1" customHeight="1">
      <c r="A6" s="19">
        <v>4</v>
      </c>
      <c r="B6" s="19" t="s">
        <v>13</v>
      </c>
      <c r="C6" s="19" t="s">
        <v>14</v>
      </c>
      <c r="D6" s="19">
        <v>48</v>
      </c>
      <c r="E6" s="19" t="s">
        <v>11</v>
      </c>
      <c r="F6" s="32"/>
      <c r="G6" s="25"/>
      <c r="H6" s="9">
        <v>0.23</v>
      </c>
      <c r="I6" s="24">
        <f t="shared" si="2"/>
        <v>0</v>
      </c>
      <c r="J6" s="24">
        <f t="shared" si="0"/>
        <v>0</v>
      </c>
      <c r="K6" s="24">
        <f t="shared" si="1"/>
        <v>0</v>
      </c>
    </row>
    <row r="7" spans="1:11" ht="23.1" customHeight="1">
      <c r="A7" s="19">
        <v>5</v>
      </c>
      <c r="B7" s="19" t="s">
        <v>15</v>
      </c>
      <c r="C7" s="19" t="s">
        <v>43</v>
      </c>
      <c r="D7" s="19">
        <v>4510</v>
      </c>
      <c r="E7" s="19" t="s">
        <v>11</v>
      </c>
      <c r="F7" s="32"/>
      <c r="G7" s="25"/>
      <c r="H7" s="9">
        <v>0.23</v>
      </c>
      <c r="I7" s="24">
        <f>$G7*1.23</f>
        <v>0</v>
      </c>
      <c r="J7" s="24">
        <f t="shared" si="0"/>
        <v>0</v>
      </c>
      <c r="K7" s="24">
        <f t="shared" si="1"/>
        <v>0</v>
      </c>
    </row>
    <row r="8" spans="1:11" ht="35.25" customHeight="1">
      <c r="A8" s="19">
        <v>6</v>
      </c>
      <c r="B8" s="19" t="s">
        <v>16</v>
      </c>
      <c r="C8" s="19" t="s">
        <v>17</v>
      </c>
      <c r="D8" s="19">
        <v>20</v>
      </c>
      <c r="E8" s="19" t="s">
        <v>11</v>
      </c>
      <c r="F8" s="32"/>
      <c r="G8" s="25"/>
      <c r="H8" s="9">
        <v>0.23</v>
      </c>
      <c r="I8" s="24">
        <f>$G8*1.23</f>
        <v>0</v>
      </c>
      <c r="J8" s="24">
        <f t="shared" si="0"/>
        <v>0</v>
      </c>
      <c r="K8" s="24">
        <f>J8*1.23</f>
        <v>0</v>
      </c>
    </row>
    <row r="9" spans="1:11" ht="26.25" customHeight="1">
      <c r="A9" s="19">
        <v>7</v>
      </c>
      <c r="B9" s="20" t="s">
        <v>18</v>
      </c>
      <c r="C9" s="19" t="s">
        <v>44</v>
      </c>
      <c r="D9" s="19">
        <v>2255</v>
      </c>
      <c r="E9" s="19" t="s">
        <v>11</v>
      </c>
      <c r="F9" s="32"/>
      <c r="G9" s="25"/>
      <c r="H9" s="9">
        <v>0.23</v>
      </c>
      <c r="I9" s="24">
        <f t="shared" ref="I9:I22" si="3">$G9*1.23</f>
        <v>0</v>
      </c>
      <c r="J9" s="24">
        <f t="shared" si="0"/>
        <v>0</v>
      </c>
      <c r="K9" s="24">
        <f>J9*1.23</f>
        <v>0</v>
      </c>
    </row>
    <row r="10" spans="1:11" ht="23.1" customHeight="1">
      <c r="A10" s="19">
        <v>8</v>
      </c>
      <c r="B10" s="19" t="s">
        <v>19</v>
      </c>
      <c r="C10" s="19" t="s">
        <v>20</v>
      </c>
      <c r="D10" s="19">
        <v>40</v>
      </c>
      <c r="E10" s="19" t="s">
        <v>11</v>
      </c>
      <c r="F10" s="32"/>
      <c r="G10" s="25"/>
      <c r="H10" s="9">
        <v>0.23</v>
      </c>
      <c r="I10" s="24">
        <f t="shared" si="3"/>
        <v>0</v>
      </c>
      <c r="J10" s="24">
        <f t="shared" si="0"/>
        <v>0</v>
      </c>
      <c r="K10" s="24">
        <f t="shared" ref="K10" si="4">J10*1.23</f>
        <v>0</v>
      </c>
    </row>
    <row r="11" spans="1:11" ht="42.75" customHeight="1">
      <c r="A11" s="19">
        <v>9</v>
      </c>
      <c r="B11" s="19" t="s">
        <v>21</v>
      </c>
      <c r="C11" s="19" t="s">
        <v>22</v>
      </c>
      <c r="D11" s="19">
        <v>40</v>
      </c>
      <c r="E11" s="19" t="s">
        <v>11</v>
      </c>
      <c r="F11" s="32"/>
      <c r="G11" s="25"/>
      <c r="H11" s="9">
        <v>0.23</v>
      </c>
      <c r="I11" s="24">
        <f t="shared" si="3"/>
        <v>0</v>
      </c>
      <c r="J11" s="24">
        <f t="shared" si="0"/>
        <v>0</v>
      </c>
      <c r="K11" s="24">
        <f>J11*1.23</f>
        <v>0</v>
      </c>
    </row>
    <row r="12" spans="1:11" ht="23.1" customHeight="1">
      <c r="A12" s="19">
        <v>10</v>
      </c>
      <c r="B12" s="19" t="s">
        <v>23</v>
      </c>
      <c r="C12" s="19" t="s">
        <v>24</v>
      </c>
      <c r="D12" s="19">
        <v>320</v>
      </c>
      <c r="E12" s="19" t="s">
        <v>11</v>
      </c>
      <c r="F12" s="32"/>
      <c r="G12" s="26"/>
      <c r="H12" s="9">
        <v>0.23</v>
      </c>
      <c r="I12" s="24">
        <f t="shared" si="3"/>
        <v>0</v>
      </c>
      <c r="J12" s="24">
        <f t="shared" si="0"/>
        <v>0</v>
      </c>
      <c r="K12" s="24">
        <f>J12*1.23</f>
        <v>0</v>
      </c>
    </row>
    <row r="13" spans="1:11" ht="29.25" customHeight="1">
      <c r="A13" s="19">
        <v>11</v>
      </c>
      <c r="B13" s="20" t="s">
        <v>25</v>
      </c>
      <c r="C13" s="19" t="s">
        <v>45</v>
      </c>
      <c r="D13" s="19">
        <v>1025</v>
      </c>
      <c r="E13" s="19" t="s">
        <v>11</v>
      </c>
      <c r="F13" s="32"/>
      <c r="G13" s="26"/>
      <c r="H13" s="9">
        <v>0.23</v>
      </c>
      <c r="I13" s="24">
        <f t="shared" si="3"/>
        <v>0</v>
      </c>
      <c r="J13" s="24">
        <f t="shared" si="0"/>
        <v>0</v>
      </c>
      <c r="K13" s="24">
        <f t="shared" ref="K13:K14" si="5">J13*1.23</f>
        <v>0</v>
      </c>
    </row>
    <row r="14" spans="1:11" ht="23.1" customHeight="1">
      <c r="A14" s="19">
        <v>12</v>
      </c>
      <c r="B14" s="19" t="s">
        <v>25</v>
      </c>
      <c r="C14" s="19" t="s">
        <v>46</v>
      </c>
      <c r="D14" s="19">
        <v>2400</v>
      </c>
      <c r="E14" s="19" t="s">
        <v>11</v>
      </c>
      <c r="F14" s="32"/>
      <c r="G14" s="26"/>
      <c r="H14" s="11">
        <v>0.23</v>
      </c>
      <c r="I14" s="24">
        <f t="shared" si="3"/>
        <v>0</v>
      </c>
      <c r="J14" s="24">
        <f t="shared" si="0"/>
        <v>0</v>
      </c>
      <c r="K14" s="24">
        <f t="shared" si="5"/>
        <v>0</v>
      </c>
    </row>
    <row r="15" spans="1:11" ht="40.5" customHeight="1">
      <c r="A15" s="19">
        <v>13</v>
      </c>
      <c r="B15" s="20" t="s">
        <v>25</v>
      </c>
      <c r="C15" s="19" t="s">
        <v>26</v>
      </c>
      <c r="D15" s="19">
        <v>50</v>
      </c>
      <c r="E15" s="19" t="s">
        <v>11</v>
      </c>
      <c r="F15" s="32"/>
      <c r="G15" s="26"/>
      <c r="H15" s="11">
        <v>0.23</v>
      </c>
      <c r="I15" s="24">
        <f t="shared" si="3"/>
        <v>0</v>
      </c>
      <c r="J15" s="24">
        <f t="shared" si="0"/>
        <v>0</v>
      </c>
      <c r="K15" s="24">
        <f>J15*1.23</f>
        <v>0</v>
      </c>
    </row>
    <row r="16" spans="1:11" ht="23.1" customHeight="1">
      <c r="A16" s="19">
        <v>14</v>
      </c>
      <c r="B16" s="19" t="s">
        <v>25</v>
      </c>
      <c r="C16" s="19" t="s">
        <v>27</v>
      </c>
      <c r="D16" s="19">
        <v>120</v>
      </c>
      <c r="E16" s="19" t="s">
        <v>11</v>
      </c>
      <c r="F16" s="32"/>
      <c r="G16" s="26"/>
      <c r="H16" s="11">
        <v>0.23</v>
      </c>
      <c r="I16" s="24">
        <f t="shared" si="3"/>
        <v>0</v>
      </c>
      <c r="J16" s="24">
        <f t="shared" si="0"/>
        <v>0</v>
      </c>
      <c r="K16" s="24">
        <f>J16*1.23</f>
        <v>0</v>
      </c>
    </row>
    <row r="17" spans="1:11" ht="23.1" customHeight="1">
      <c r="A17" s="19">
        <v>15</v>
      </c>
      <c r="B17" s="19" t="s">
        <v>25</v>
      </c>
      <c r="C17" s="19" t="s">
        <v>28</v>
      </c>
      <c r="D17" s="19">
        <v>10</v>
      </c>
      <c r="E17" s="19" t="s">
        <v>11</v>
      </c>
      <c r="F17" s="32"/>
      <c r="G17" s="26"/>
      <c r="H17" s="11">
        <v>0.23</v>
      </c>
      <c r="I17" s="24">
        <f t="shared" si="3"/>
        <v>0</v>
      </c>
      <c r="J17" s="24">
        <f t="shared" si="0"/>
        <v>0</v>
      </c>
      <c r="K17" s="24">
        <f>J17*1.23</f>
        <v>0</v>
      </c>
    </row>
    <row r="18" spans="1:11" ht="23.1" customHeight="1">
      <c r="A18" s="19">
        <v>16</v>
      </c>
      <c r="B18" s="19" t="s">
        <v>61</v>
      </c>
      <c r="C18" s="19" t="s">
        <v>29</v>
      </c>
      <c r="D18" s="19">
        <v>40</v>
      </c>
      <c r="E18" s="19" t="s">
        <v>11</v>
      </c>
      <c r="F18" s="32"/>
      <c r="G18" s="26"/>
      <c r="H18" s="11">
        <v>0.23</v>
      </c>
      <c r="I18" s="24">
        <f t="shared" si="3"/>
        <v>0</v>
      </c>
      <c r="J18" s="24">
        <f t="shared" si="0"/>
        <v>0</v>
      </c>
      <c r="K18" s="24">
        <f t="shared" ref="K18" si="6">J18*1.23</f>
        <v>0</v>
      </c>
    </row>
    <row r="19" spans="1:11" ht="133.5" customHeight="1">
      <c r="A19" s="17">
        <v>17</v>
      </c>
      <c r="B19" s="17" t="s">
        <v>30</v>
      </c>
      <c r="C19" s="19" t="s">
        <v>47</v>
      </c>
      <c r="D19" s="19">
        <v>1025</v>
      </c>
      <c r="E19" s="19" t="s">
        <v>11</v>
      </c>
      <c r="F19" s="32"/>
      <c r="G19" s="26"/>
      <c r="H19" s="11">
        <v>0.23</v>
      </c>
      <c r="I19" s="24">
        <f t="shared" si="3"/>
        <v>0</v>
      </c>
      <c r="J19" s="24">
        <f t="shared" si="0"/>
        <v>0</v>
      </c>
      <c r="K19" s="24">
        <f>J19*1.23</f>
        <v>0</v>
      </c>
    </row>
    <row r="20" spans="1:11" ht="23.25" customHeight="1">
      <c r="A20" s="8">
        <v>18</v>
      </c>
      <c r="B20" s="8" t="s">
        <v>25</v>
      </c>
      <c r="C20" s="8" t="s">
        <v>48</v>
      </c>
      <c r="D20" s="8">
        <v>10</v>
      </c>
      <c r="E20" s="8" t="s">
        <v>11</v>
      </c>
      <c r="F20" s="37"/>
      <c r="G20" s="27"/>
      <c r="H20" s="11">
        <v>0.23</v>
      </c>
      <c r="I20" s="24">
        <f t="shared" si="3"/>
        <v>0</v>
      </c>
      <c r="J20" s="24">
        <f t="shared" si="0"/>
        <v>0</v>
      </c>
      <c r="K20" s="24">
        <f>J20*1.23</f>
        <v>0</v>
      </c>
    </row>
    <row r="21" spans="1:11" ht="21" customHeight="1">
      <c r="A21" s="8">
        <v>19</v>
      </c>
      <c r="B21" s="8" t="s">
        <v>25</v>
      </c>
      <c r="C21" s="8" t="s">
        <v>49</v>
      </c>
      <c r="D21" s="8">
        <v>20</v>
      </c>
      <c r="E21" s="8" t="s">
        <v>11</v>
      </c>
      <c r="F21" s="37"/>
      <c r="G21" s="27"/>
      <c r="H21" s="11">
        <v>0.23</v>
      </c>
      <c r="I21" s="24">
        <f t="shared" si="3"/>
        <v>0</v>
      </c>
      <c r="J21" s="24">
        <f t="shared" si="0"/>
        <v>0</v>
      </c>
      <c r="K21" s="24">
        <f t="shared" ref="K21:K22" si="7">J21*1.23</f>
        <v>0</v>
      </c>
    </row>
    <row r="22" spans="1:11" ht="22.5" customHeight="1">
      <c r="A22" s="8">
        <v>20</v>
      </c>
      <c r="B22" s="8" t="s">
        <v>31</v>
      </c>
      <c r="C22" s="8" t="s">
        <v>50</v>
      </c>
      <c r="D22" s="8">
        <v>25</v>
      </c>
      <c r="E22" s="8" t="s">
        <v>11</v>
      </c>
      <c r="F22" s="37"/>
      <c r="G22" s="27"/>
      <c r="H22" s="11">
        <v>0.23</v>
      </c>
      <c r="I22" s="24">
        <f t="shared" si="3"/>
        <v>0</v>
      </c>
      <c r="J22" s="24">
        <f t="shared" si="0"/>
        <v>0</v>
      </c>
      <c r="K22" s="24">
        <f t="shared" si="7"/>
        <v>0</v>
      </c>
    </row>
    <row r="25" spans="1:11" ht="15" thickBot="1"/>
    <row r="26" spans="1:11" ht="64.5" customHeight="1" thickBot="1">
      <c r="A26" s="12" t="s">
        <v>0</v>
      </c>
      <c r="B26" s="3" t="s">
        <v>1</v>
      </c>
      <c r="C26" s="3" t="s">
        <v>2</v>
      </c>
      <c r="D26" s="4" t="s">
        <v>3</v>
      </c>
      <c r="E26" s="12" t="s">
        <v>4</v>
      </c>
      <c r="F26" s="12" t="s">
        <v>58</v>
      </c>
      <c r="G26" s="5" t="s">
        <v>5</v>
      </c>
      <c r="H26" s="5" t="s">
        <v>6</v>
      </c>
      <c r="I26" s="5" t="s">
        <v>7</v>
      </c>
      <c r="J26" s="5" t="s">
        <v>8</v>
      </c>
      <c r="K26" s="5" t="s">
        <v>9</v>
      </c>
    </row>
    <row r="27" spans="1:11" ht="47.25" customHeight="1">
      <c r="A27" s="7">
        <v>1</v>
      </c>
      <c r="B27" s="7" t="s">
        <v>32</v>
      </c>
      <c r="C27" s="7" t="s">
        <v>51</v>
      </c>
      <c r="D27" s="7">
        <v>25</v>
      </c>
      <c r="E27" s="7" t="s">
        <v>11</v>
      </c>
      <c r="F27" s="34"/>
      <c r="G27" s="35"/>
      <c r="H27" s="14">
        <v>0.23</v>
      </c>
      <c r="I27" s="13">
        <f>G27*1.23</f>
        <v>0</v>
      </c>
      <c r="J27" s="13">
        <f>D27*G27</f>
        <v>0</v>
      </c>
      <c r="K27" s="13">
        <f>J27*1.23</f>
        <v>0</v>
      </c>
    </row>
    <row r="28" spans="1:11" ht="48" customHeight="1">
      <c r="A28" s="6">
        <v>2</v>
      </c>
      <c r="B28" s="6" t="s">
        <v>32</v>
      </c>
      <c r="C28" s="6" t="s">
        <v>52</v>
      </c>
      <c r="D28" s="6">
        <v>25</v>
      </c>
      <c r="E28" s="6" t="s">
        <v>11</v>
      </c>
      <c r="F28" s="32"/>
      <c r="G28" s="36"/>
      <c r="H28" s="14">
        <v>0.23</v>
      </c>
      <c r="I28" s="13">
        <f>G28*1.23</f>
        <v>0</v>
      </c>
      <c r="J28" s="13">
        <f>D28*G28</f>
        <v>0</v>
      </c>
      <c r="K28" s="13">
        <f t="shared" ref="K28" si="8">J28*1.23</f>
        <v>0</v>
      </c>
    </row>
    <row r="29" spans="1:11" ht="72.75" customHeight="1">
      <c r="A29" s="6">
        <v>3</v>
      </c>
      <c r="B29" s="10" t="s">
        <v>33</v>
      </c>
      <c r="C29" s="7" t="s">
        <v>53</v>
      </c>
      <c r="D29" s="15">
        <v>120</v>
      </c>
      <c r="E29" s="6" t="s">
        <v>34</v>
      </c>
      <c r="F29" s="32"/>
      <c r="G29" s="36"/>
      <c r="H29" s="14">
        <v>0.23</v>
      </c>
      <c r="I29" s="13">
        <f t="shared" ref="I29" si="9">G29*1.23</f>
        <v>0</v>
      </c>
      <c r="J29" s="13">
        <f>D29*G29</f>
        <v>0</v>
      </c>
      <c r="K29" s="13">
        <f>J29*1.23</f>
        <v>0</v>
      </c>
    </row>
    <row r="32" spans="1:11" ht="15" thickBot="1"/>
    <row r="33" spans="1:11" ht="64.5" customHeight="1">
      <c r="A33" s="31" t="s">
        <v>0</v>
      </c>
      <c r="B33" s="28" t="s">
        <v>1</v>
      </c>
      <c r="C33" s="28" t="s">
        <v>2</v>
      </c>
      <c r="D33" s="29" t="s">
        <v>3</v>
      </c>
      <c r="E33" s="31" t="s">
        <v>4</v>
      </c>
      <c r="F33" s="31" t="s">
        <v>58</v>
      </c>
      <c r="G33" s="22" t="s">
        <v>5</v>
      </c>
      <c r="H33" s="22" t="s">
        <v>6</v>
      </c>
      <c r="I33" s="22" t="s">
        <v>7</v>
      </c>
      <c r="J33" s="22" t="s">
        <v>8</v>
      </c>
      <c r="K33" s="22" t="s">
        <v>9</v>
      </c>
    </row>
    <row r="34" spans="1:11" ht="23.1" customHeight="1">
      <c r="A34" s="19">
        <v>1</v>
      </c>
      <c r="B34" s="19" t="s">
        <v>35</v>
      </c>
      <c r="C34" s="19" t="s">
        <v>54</v>
      </c>
      <c r="D34" s="19">
        <v>10</v>
      </c>
      <c r="E34" s="19" t="s">
        <v>34</v>
      </c>
      <c r="F34" s="32"/>
      <c r="G34" s="33"/>
      <c r="H34" s="11">
        <v>0.23</v>
      </c>
      <c r="I34" s="21">
        <f>G34*1.23</f>
        <v>0</v>
      </c>
      <c r="J34" s="21">
        <f>D34*G34</f>
        <v>0</v>
      </c>
      <c r="K34" s="21">
        <f>J34*1.23</f>
        <v>0</v>
      </c>
    </row>
    <row r="35" spans="1:11" ht="68.25" customHeight="1">
      <c r="A35" s="19">
        <v>2</v>
      </c>
      <c r="B35" s="19" t="s">
        <v>35</v>
      </c>
      <c r="C35" s="19" t="s">
        <v>60</v>
      </c>
      <c r="D35" s="19">
        <v>18</v>
      </c>
      <c r="E35" s="19" t="s">
        <v>34</v>
      </c>
      <c r="F35" s="32"/>
      <c r="G35" s="33"/>
      <c r="H35" s="11">
        <v>0.23</v>
      </c>
      <c r="I35" s="21">
        <f t="shared" ref="I35:I42" si="10">G35*1.23</f>
        <v>0</v>
      </c>
      <c r="J35" s="21">
        <f t="shared" ref="J35:J42" si="11">D35*G35</f>
        <v>0</v>
      </c>
      <c r="K35" s="21">
        <f t="shared" ref="K35:K42" si="12">J35*1.23</f>
        <v>0</v>
      </c>
    </row>
    <row r="36" spans="1:11" ht="23.1" customHeight="1">
      <c r="A36" s="19">
        <v>3</v>
      </c>
      <c r="B36" s="19" t="s">
        <v>35</v>
      </c>
      <c r="C36" s="19" t="s">
        <v>36</v>
      </c>
      <c r="D36" s="19">
        <v>5.0999999999999996</v>
      </c>
      <c r="E36" s="19" t="s">
        <v>34</v>
      </c>
      <c r="F36" s="32"/>
      <c r="G36" s="33"/>
      <c r="H36" s="11">
        <v>0.23</v>
      </c>
      <c r="I36" s="21">
        <f t="shared" si="10"/>
        <v>0</v>
      </c>
      <c r="J36" s="21">
        <f t="shared" si="11"/>
        <v>0</v>
      </c>
      <c r="K36" s="21">
        <f t="shared" si="12"/>
        <v>0</v>
      </c>
    </row>
    <row r="37" spans="1:11" ht="23.1" customHeight="1">
      <c r="A37" s="19">
        <v>4</v>
      </c>
      <c r="B37" s="19" t="s">
        <v>35</v>
      </c>
      <c r="C37" s="19" t="s">
        <v>37</v>
      </c>
      <c r="D37" s="19">
        <v>2</v>
      </c>
      <c r="E37" s="19" t="s">
        <v>34</v>
      </c>
      <c r="F37" s="32"/>
      <c r="G37" s="33"/>
      <c r="H37" s="11">
        <v>0.23</v>
      </c>
      <c r="I37" s="21">
        <f t="shared" si="10"/>
        <v>0</v>
      </c>
      <c r="J37" s="21">
        <f t="shared" si="11"/>
        <v>0</v>
      </c>
      <c r="K37" s="21">
        <f t="shared" si="12"/>
        <v>0</v>
      </c>
    </row>
    <row r="38" spans="1:11" ht="23.1" customHeight="1">
      <c r="A38" s="19">
        <v>5</v>
      </c>
      <c r="B38" s="19" t="s">
        <v>35</v>
      </c>
      <c r="C38" s="19" t="s">
        <v>38</v>
      </c>
      <c r="D38" s="19">
        <v>4</v>
      </c>
      <c r="E38" s="19" t="s">
        <v>34</v>
      </c>
      <c r="F38" s="32"/>
      <c r="G38" s="33"/>
      <c r="H38" s="11">
        <v>0.23</v>
      </c>
      <c r="I38" s="21">
        <f t="shared" si="10"/>
        <v>0</v>
      </c>
      <c r="J38" s="21">
        <f t="shared" si="11"/>
        <v>0</v>
      </c>
      <c r="K38" s="21">
        <f t="shared" si="12"/>
        <v>0</v>
      </c>
    </row>
    <row r="39" spans="1:11" ht="63.75" customHeight="1">
      <c r="A39" s="19">
        <v>6</v>
      </c>
      <c r="B39" s="19" t="s">
        <v>35</v>
      </c>
      <c r="C39" s="19" t="s">
        <v>56</v>
      </c>
      <c r="D39" s="19">
        <v>6.8</v>
      </c>
      <c r="E39" s="19" t="s">
        <v>34</v>
      </c>
      <c r="F39" s="32"/>
      <c r="G39" s="33"/>
      <c r="H39" s="11">
        <v>0.23</v>
      </c>
      <c r="I39" s="21">
        <f t="shared" si="10"/>
        <v>0</v>
      </c>
      <c r="J39" s="21">
        <f t="shared" si="11"/>
        <v>0</v>
      </c>
      <c r="K39" s="21">
        <f t="shared" si="12"/>
        <v>0</v>
      </c>
    </row>
    <row r="40" spans="1:11" ht="23.1" customHeight="1">
      <c r="A40" s="19">
        <v>7</v>
      </c>
      <c r="B40" s="19" t="s">
        <v>35</v>
      </c>
      <c r="C40" s="19" t="s">
        <v>55</v>
      </c>
      <c r="D40" s="19">
        <v>2</v>
      </c>
      <c r="E40" s="19" t="s">
        <v>34</v>
      </c>
      <c r="F40" s="32"/>
      <c r="G40" s="33"/>
      <c r="H40" s="11">
        <v>0.23</v>
      </c>
      <c r="I40" s="21">
        <f t="shared" si="10"/>
        <v>0</v>
      </c>
      <c r="J40" s="21">
        <f t="shared" si="11"/>
        <v>0</v>
      </c>
      <c r="K40" s="21">
        <f t="shared" si="12"/>
        <v>0</v>
      </c>
    </row>
    <row r="41" spans="1:11" ht="23.1" customHeight="1">
      <c r="A41" s="19">
        <v>8</v>
      </c>
      <c r="B41" s="19" t="s">
        <v>35</v>
      </c>
      <c r="C41" s="19" t="s">
        <v>39</v>
      </c>
      <c r="D41" s="19">
        <v>3.2</v>
      </c>
      <c r="E41" s="19" t="s">
        <v>34</v>
      </c>
      <c r="F41" s="32"/>
      <c r="G41" s="33"/>
      <c r="H41" s="11">
        <v>0.23</v>
      </c>
      <c r="I41" s="21">
        <f>G41*1.23</f>
        <v>0</v>
      </c>
      <c r="J41" s="21">
        <f>D41*G41</f>
        <v>0</v>
      </c>
      <c r="K41" s="21">
        <f>J41*1.23</f>
        <v>0</v>
      </c>
    </row>
    <row r="42" spans="1:11" ht="38.25" customHeight="1">
      <c r="A42" s="19">
        <v>9</v>
      </c>
      <c r="B42" s="19" t="s">
        <v>35</v>
      </c>
      <c r="C42" s="19" t="s">
        <v>57</v>
      </c>
      <c r="D42" s="19">
        <v>3</v>
      </c>
      <c r="E42" s="19" t="s">
        <v>34</v>
      </c>
      <c r="F42" s="32"/>
      <c r="G42" s="33"/>
      <c r="H42" s="11">
        <v>0.23</v>
      </c>
      <c r="I42" s="21">
        <f t="shared" si="10"/>
        <v>0</v>
      </c>
      <c r="J42" s="21">
        <f t="shared" si="11"/>
        <v>0</v>
      </c>
      <c r="K42" s="21">
        <f t="shared" si="12"/>
        <v>0</v>
      </c>
    </row>
    <row r="45" spans="1:11" ht="15">
      <c r="B45" s="16"/>
      <c r="C45" s="16"/>
      <c r="D45" s="16"/>
      <c r="E45" s="16"/>
      <c r="F45" s="16"/>
      <c r="G45" s="16"/>
      <c r="H45" s="16"/>
      <c r="I45" s="16"/>
      <c r="J45" s="16"/>
    </row>
    <row r="46" spans="1:11" ht="15">
      <c r="B46" s="16"/>
      <c r="C46" s="16"/>
      <c r="D46" s="16"/>
      <c r="E46" s="16"/>
      <c r="F46" s="16"/>
      <c r="G46" s="16"/>
      <c r="H46" s="16"/>
      <c r="I46" s="16"/>
      <c r="J46" s="16"/>
    </row>
  </sheetData>
  <sheetProtection algorithmName="SHA-512" hashValue="uHVXG47zqw+2cblylguiiGHHvZq9pjkD0Iy7aQ5Q49ZDCiSeiPAP8WHboJ1Soj1XQ0KG1dZ3LleHndmh50eiqw==" saltValue="/hlQXgYpm3ALmim3OI0lfQ==" spinCount="100000" sheet="1" objects="1" scenarios="1" formatCells="0" formatColumns="0" formatRows="0"/>
  <mergeCells count="1">
    <mergeCell ref="A1:K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Soińska</dc:creator>
  <cp:lastModifiedBy>Damian Florczyk</cp:lastModifiedBy>
  <dcterms:created xsi:type="dcterms:W3CDTF">2019-09-27T09:21:26Z</dcterms:created>
  <dcterms:modified xsi:type="dcterms:W3CDTF">2019-10-30T07:58:08Z</dcterms:modified>
</cp:coreProperties>
</file>