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zpital.local\dfs_fileserver2\USERS\Mariola.Kalina\Desktop\CS\Platforma\"/>
    </mc:Choice>
  </mc:AlternateContent>
  <bookViews>
    <workbookView xWindow="0" yWindow="0" windowWidth="21600" windowHeight="91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H11" i="1" s="1"/>
  <c r="F40" i="1" l="1"/>
  <c r="H40" i="1" s="1"/>
  <c r="F39" i="1"/>
  <c r="H39" i="1" s="1"/>
  <c r="F38" i="1"/>
  <c r="H38" i="1" s="1"/>
  <c r="F37" i="1"/>
  <c r="H37" i="1" s="1"/>
  <c r="F36" i="1"/>
  <c r="H36" i="1" s="1"/>
  <c r="F35" i="1"/>
  <c r="H35" i="1" s="1"/>
  <c r="F34" i="1"/>
  <c r="H34" i="1" s="1"/>
  <c r="F33" i="1"/>
  <c r="H33" i="1" s="1"/>
  <c r="F32" i="1"/>
  <c r="H32" i="1" s="1"/>
  <c r="F31" i="1"/>
  <c r="H31" i="1" s="1"/>
  <c r="F30" i="1"/>
  <c r="H30" i="1" s="1"/>
  <c r="F29" i="1"/>
  <c r="H29" i="1" s="1"/>
  <c r="F28" i="1"/>
  <c r="H28" i="1"/>
  <c r="F27" i="1" l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4" i="1"/>
  <c r="H14" i="1" s="1"/>
  <c r="F13" i="1"/>
  <c r="H13" i="1" s="1"/>
  <c r="F12" i="1"/>
  <c r="H12" i="1" s="1"/>
  <c r="F41" i="1" l="1"/>
  <c r="H41" i="1"/>
</calcChain>
</file>

<file path=xl/sharedStrings.xml><?xml version="1.0" encoding="utf-8"?>
<sst xmlns="http://schemas.openxmlformats.org/spreadsheetml/2006/main" count="108" uniqueCount="84">
  <si>
    <t>Zadanie nr 1</t>
  </si>
  <si>
    <t xml:space="preserve"> Załącznik nr 1</t>
  </si>
  <si>
    <t xml:space="preserve">             do umowy nr ………………………….</t>
  </si>
  <si>
    <t>z dnia ………………………….</t>
  </si>
  <si>
    <t>Lp.</t>
  </si>
  <si>
    <t>Opis przedmiotu zamówienia</t>
  </si>
  <si>
    <t>j.m.</t>
  </si>
  <si>
    <t xml:space="preserve">Ilość </t>
  </si>
  <si>
    <t>Cena jednostkowa netto</t>
  </si>
  <si>
    <t>Łącznie                 wartość netto</t>
  </si>
  <si>
    <t>% VAT</t>
  </si>
  <si>
    <t>Łącznie              wartość brutto</t>
  </si>
  <si>
    <t>Producent, nr katalogowy, ilość szt w op.</t>
  </si>
  <si>
    <t>1.</t>
  </si>
  <si>
    <t xml:space="preserve">Rękaw papierowo- foliowy 75mm x 200mb                    
</t>
  </si>
  <si>
    <t>Rolka</t>
  </si>
  <si>
    <t>2.</t>
  </si>
  <si>
    <t xml:space="preserve">Rękaw papierowo- foliowy 100mm x 200mb
</t>
  </si>
  <si>
    <t>3.</t>
  </si>
  <si>
    <t xml:space="preserve">Rękaw papierowo- foliowy 120 - 125mm x 200mb
</t>
  </si>
  <si>
    <t>4.</t>
  </si>
  <si>
    <t xml:space="preserve">Rękaw papierowo- foliowy 300mm x 200mb
</t>
  </si>
  <si>
    <t>5.</t>
  </si>
  <si>
    <t xml:space="preserve">Rękaw papierowo- foliowy 150mm x 50mm x 100mb
</t>
  </si>
  <si>
    <t>6.</t>
  </si>
  <si>
    <t xml:space="preserve">Rękaw papierowo- foliowy 150mm x 200mb                        
</t>
  </si>
  <si>
    <t>7.</t>
  </si>
  <si>
    <t xml:space="preserve">Rękaw papierowo- foliowy 100mm x 50mm x 100mb
</t>
  </si>
  <si>
    <t>8.</t>
  </si>
  <si>
    <t xml:space="preserve">Rękaw papierowo- foliowy 300mm x 80mm x 100mb
</t>
  </si>
  <si>
    <t>9.</t>
  </si>
  <si>
    <t xml:space="preserve">Rękaw papierowo-foliowy 350mm x 80mm x 100mb
</t>
  </si>
  <si>
    <t>10.</t>
  </si>
  <si>
    <t xml:space="preserve">Rękaw papierowo-foliowy 200mm x 200mb
</t>
  </si>
  <si>
    <t>11.</t>
  </si>
  <si>
    <t xml:space="preserve">Rękaw papierowo-foliowy 250mm x 200mb 
</t>
  </si>
  <si>
    <t>12.</t>
  </si>
  <si>
    <t xml:space="preserve">Rękaw papierowo-foliowy 350mm x 200mb
</t>
  </si>
  <si>
    <t>13.</t>
  </si>
  <si>
    <t xml:space="preserve">Op. </t>
  </si>
  <si>
    <t>14.</t>
  </si>
  <si>
    <t>15.</t>
  </si>
  <si>
    <t>16.</t>
  </si>
  <si>
    <t xml:space="preserve">Papier krepowany - włókno celulozowe, kolor zielony lub biały. 1000x1000mm. 1op  min.250szt.
</t>
  </si>
  <si>
    <t>17.</t>
  </si>
  <si>
    <t xml:space="preserve">Papier krepowany - włókno celulozowe, kolor zielony lub biały. 1200x1200mm. 1op  min.100szt.
</t>
  </si>
  <si>
    <t>op.</t>
  </si>
  <si>
    <t>Szt.</t>
  </si>
  <si>
    <t>szt.</t>
  </si>
  <si>
    <t>Szorstki czyścik do usuwania zanieczyszczeń i rdzy</t>
  </si>
  <si>
    <t>Gładki czyścik do usuwania zanieczyszczeń i rdzy</t>
  </si>
  <si>
    <t xml:space="preserve">Rękawice ochronne. Oddychające, odporne na temp. 180 C, można prać w pralce 60 C, powłoka nitrylowa z polarową wyściółką w rozmiarze 9 </t>
  </si>
  <si>
    <t>para</t>
  </si>
  <si>
    <t>18.</t>
  </si>
  <si>
    <t>19.</t>
  </si>
  <si>
    <t>20.</t>
  </si>
  <si>
    <r>
      <t xml:space="preserve">Jednorazowe, plastikowe  </t>
    </r>
    <r>
      <rPr>
        <b/>
        <sz val="11"/>
        <rFont val="Calibri"/>
        <family val="2"/>
        <charset val="238"/>
      </rPr>
      <t>plomby</t>
    </r>
    <r>
      <rPr>
        <sz val="11"/>
        <rFont val="Calibri"/>
        <family val="2"/>
        <charset val="238"/>
      </rPr>
      <t xml:space="preserve"> do kontenerów , ze wskaźnikiem sterylizacji parowej  1 op. =  1000 szt. kolor dowolny </t>
    </r>
  </si>
  <si>
    <r>
      <rPr>
        <b/>
        <sz val="11"/>
        <color rgb="FF000000"/>
        <rFont val="Calibri"/>
        <family val="2"/>
        <charset val="238"/>
      </rPr>
      <t xml:space="preserve">Pistolet </t>
    </r>
    <r>
      <rPr>
        <sz val="11"/>
        <color theme="1"/>
        <rFont val="Calibri"/>
        <family val="2"/>
        <charset val="238"/>
        <scheme val="minor"/>
      </rPr>
      <t xml:space="preserve">do sprężonego powietrza i wody. Przystosowany do zasilania wodą demineralizowaną lub sprężonym powietrzem za pomocą odpowiednich złączy
</t>
    </r>
  </si>
  <si>
    <r>
      <rPr>
        <b/>
        <sz val="11"/>
        <color rgb="FF000000"/>
        <rFont val="Calibri"/>
        <family val="2"/>
        <charset val="238"/>
      </rPr>
      <t xml:space="preserve"> Preparat w aerozolu do ręcznej pielęgnacji narzędzi chirurgicznych</t>
    </r>
    <r>
      <rPr>
        <sz val="11"/>
        <color theme="1"/>
        <rFont val="Calibri"/>
        <family val="2"/>
        <charset val="238"/>
        <scheme val="minor"/>
      </rPr>
      <t xml:space="preserve"> rozpuszczalny w wodzie, na bazie węglowodorów alifatycznych nie wpływający na proces sterylizacji parowej,bezpieczny toksykologicznie, 400 ml</t>
    </r>
  </si>
  <si>
    <r>
      <rPr>
        <b/>
        <sz val="11"/>
        <color rgb="FF000000"/>
        <rFont val="Calibri"/>
        <family val="2"/>
        <charset val="238"/>
      </rPr>
      <t xml:space="preserve"> Szczotka </t>
    </r>
    <r>
      <rPr>
        <sz val="11"/>
        <color theme="1"/>
        <rFont val="Calibri"/>
        <family val="2"/>
        <charset val="238"/>
        <scheme val="minor"/>
      </rPr>
      <t xml:space="preserve"> z nylonowym włosiem do ogólnego zastosowania  z plastikową rączką o dł. 180 mm, szerokości 20 mm</t>
    </r>
  </si>
  <si>
    <r>
      <rPr>
        <b/>
        <sz val="11"/>
        <rFont val="Calibri"/>
        <family val="2"/>
        <charset val="238"/>
      </rPr>
      <t xml:space="preserve">Szczotka  </t>
    </r>
    <r>
      <rPr>
        <sz val="11"/>
        <rFont val="Calibri"/>
        <family val="2"/>
        <charset val="238"/>
      </rPr>
      <t>z nylonowym włosiem do ogólnego zastosowania  z plastikową rączką o dł. 180 mm, szerokości 40 mm</t>
    </r>
  </si>
  <si>
    <r>
      <rPr>
        <b/>
        <sz val="11"/>
        <color rgb="FF000000"/>
        <rFont val="Calibri"/>
        <family val="2"/>
        <charset val="238"/>
      </rPr>
      <t>Szczotka</t>
    </r>
    <r>
      <rPr>
        <sz val="11"/>
        <color theme="1"/>
        <rFont val="Calibri"/>
        <family val="2"/>
        <charset val="238"/>
        <scheme val="minor"/>
      </rPr>
      <t xml:space="preserve">  do czyszczenia uporczywych zanieczyszczeń, włos ze stali nierdzewnej, długość całkowita - ok. 180mm, dł. szczotki 40 mm, dł. włosia 15 mm</t>
    </r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</si>
  <si>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</si>
  <si>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</si>
  <si>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</si>
  <si>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</si>
  <si>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</si>
  <si>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</si>
  <si>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</si>
  <si>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</si>
  <si>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</si>
  <si>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</si>
  <si>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RAZEM WARTOŚĆ</t>
  </si>
  <si>
    <t>NETTO</t>
  </si>
  <si>
    <t>BRUTTO</t>
  </si>
  <si>
    <t>Materiały i akcesoria do sterylizacji dla potrzeb Centralnej Sterylizatornii</t>
  </si>
  <si>
    <t xml:space="preserve">Rękaw papierowo- foliowy 50mm x 200mb      </t>
  </si>
  <si>
    <r>
      <rPr>
        <b/>
        <sz val="11"/>
        <color rgb="FF000000"/>
        <rFont val="Calibri"/>
        <family val="2"/>
        <charset val="238"/>
      </rPr>
      <t xml:space="preserve">Dwustronna szczotka </t>
    </r>
    <r>
      <rPr>
        <sz val="11"/>
        <color theme="1"/>
        <rFont val="Calibri"/>
        <family val="2"/>
        <charset val="238"/>
        <scheme val="minor"/>
      </rPr>
      <t>o dł. 170 - 175 mm do czyszczenia z nylonowym włosiem, wytrzymała na temperaturę do 134 C, długość szczotki 25 i 35 mm, długość włosia 5 i 10 mm</t>
    </r>
  </si>
  <si>
    <t>Koszyk z drobnej siatki z pokrywką. Wykonany z elektro-polerowanej stali nierdzewnej. Średnica oczek w siatce 1.6 mm. 
Rozmiar150x110x20 mm</t>
  </si>
  <si>
    <t>Koszyk z drobnej siatki z pokrywką. Wykonany z elektro-polerowanej stali nierdzewnej. Średnica oczek w siatce 1.6 mm.Rozmiar 80x40x30 mm</t>
  </si>
  <si>
    <t xml:space="preserve">Torebka papierowo-foliowa samoprzylepna 250mm x 400mm
opx600szt.
</t>
  </si>
  <si>
    <t>Torebka papierowo-foliowa samoprzylepna 130mm x 350-380mm
opx 1000szt.</t>
  </si>
  <si>
    <t xml:space="preserve">Torebka papierowo-foliowa samoprzylepna 90-100mm x 250mm
opx1000szt.
</t>
  </si>
  <si>
    <r>
      <rPr>
        <b/>
        <sz val="11"/>
        <rFont val="Calibri"/>
        <family val="2"/>
        <charset val="238"/>
      </rPr>
      <t xml:space="preserve">Oświadczam, że zaoferowane w postępowaniu wyroby medyczne będą posiadały aktualne i ważne przez cały okres trwania umowy dopuszczenia do obrotu na rynku polskim, zgodnie z ustawą z dnia 7 kwietnia 2022 r. o wyrobach medycznych (Dz. U. poz. 974 z późn. zm.), w postaci Deklaracji Zgodności wydanej przez producenta oraz/lub Certyfikatu CE wydanego przez jednostkę notyfikacyjną. W trakcie trwania umowy zobowiązuję się przedstawić niezwłocznie, na każde żądanie Zamawiającego, kopie lub oryginały dokumentów.      </t>
    </r>
    <r>
      <rPr>
        <sz val="11"/>
        <rFont val="Calibri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</si>
</sst>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z_ł"/>
    <numFmt numFmtId="165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i/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top" wrapText="1"/>
    </xf>
    <xf numFmtId="164" fontId="3" fillId="0" borderId="1" xfId="0" applyNumberFormat="1" applyFont="1" applyBorder="1" applyAlignment="1">
      <alignment horizontal="center" vertical="center" wrapText="1"/>
    </xf>
    <xf numFmtId="9" fontId="3" fillId="0" borderId="1" xfId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3" fillId="0" borderId="3" xfId="0" applyFont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9" fontId="3" fillId="0" borderId="1" xfId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5" fontId="3" fillId="0" borderId="4" xfId="2" applyNumberFormat="1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9" fontId="4" fillId="0" borderId="1" xfId="1" applyFont="1" applyFill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top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 vertical="center" wrapText="1"/>
    </xf>
    <xf numFmtId="49" fontId="4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3">
    <cellStyle name="Normal_CENNIK_JJ" xfId="2"/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tabSelected="1" workbookViewId="0">
      <selection activeCell="A42" sqref="A42:I48"/>
    </sheetView>
  </sheetViews>
  <sheetFormatPr defaultRowHeight="15" x14ac:dyDescent="0.25"/>
  <cols>
    <col min="1" max="1" width="5" style="1" customWidth="1"/>
    <col min="2" max="2" width="58.85546875" style="1" customWidth="1"/>
    <col min="3" max="3" width="7" style="1" customWidth="1"/>
    <col min="4" max="4" width="9.140625" style="1"/>
    <col min="5" max="5" width="13.140625" style="1" customWidth="1"/>
    <col min="6" max="6" width="16.85546875" style="1" customWidth="1"/>
    <col min="7" max="7" width="11.85546875" style="1" customWidth="1"/>
    <col min="8" max="8" width="14.140625" style="1" customWidth="1"/>
    <col min="9" max="9" width="14.7109375" style="1" customWidth="1"/>
    <col min="10" max="16384" width="9.140625" style="1"/>
  </cols>
  <sheetData>
    <row r="1" spans="1:9" x14ac:dyDescent="0.25">
      <c r="F1" s="36" t="s">
        <v>0</v>
      </c>
      <c r="G1" s="36"/>
      <c r="H1" s="36"/>
      <c r="I1" s="36"/>
    </row>
    <row r="2" spans="1:9" x14ac:dyDescent="0.25">
      <c r="A2" s="2"/>
      <c r="B2" s="2"/>
      <c r="C2" s="3"/>
      <c r="D2" s="3"/>
      <c r="E2" s="3"/>
      <c r="F2" s="37" t="s">
        <v>1</v>
      </c>
      <c r="G2" s="37"/>
      <c r="H2" s="37"/>
      <c r="I2" s="37"/>
    </row>
    <row r="3" spans="1:9" x14ac:dyDescent="0.25">
      <c r="A3" s="2"/>
      <c r="B3" s="2"/>
      <c r="C3" s="3"/>
      <c r="D3" s="3"/>
      <c r="E3" s="3"/>
      <c r="F3" s="37" t="s">
        <v>2</v>
      </c>
      <c r="G3" s="37"/>
      <c r="H3" s="37"/>
      <c r="I3" s="37"/>
    </row>
    <row r="4" spans="1:9" x14ac:dyDescent="0.25">
      <c r="A4" s="2"/>
      <c r="B4" s="2"/>
      <c r="C4" s="3"/>
      <c r="D4" s="3"/>
      <c r="E4" s="3"/>
      <c r="F4" s="37" t="s">
        <v>3</v>
      </c>
      <c r="G4" s="37"/>
      <c r="H4" s="37"/>
      <c r="I4" s="37"/>
    </row>
    <row r="5" spans="1:9" x14ac:dyDescent="0.25">
      <c r="A5" s="38" t="s">
        <v>75</v>
      </c>
      <c r="B5" s="39"/>
      <c r="C5" s="39"/>
      <c r="D5" s="39"/>
      <c r="E5" s="39"/>
      <c r="F5" s="39"/>
      <c r="G5" s="39"/>
      <c r="H5" s="39"/>
      <c r="I5" s="39"/>
    </row>
    <row r="6" spans="1:9" x14ac:dyDescent="0.25">
      <c r="A6" s="40"/>
      <c r="B6" s="40"/>
      <c r="C6" s="40"/>
      <c r="D6" s="40"/>
      <c r="E6" s="40"/>
      <c r="F6" s="40"/>
      <c r="G6" s="40"/>
      <c r="H6" s="40"/>
      <c r="I6" s="40"/>
    </row>
    <row r="7" spans="1:9" x14ac:dyDescent="0.25">
      <c r="A7" s="35" t="s">
        <v>4</v>
      </c>
      <c r="B7" s="35" t="s">
        <v>5</v>
      </c>
      <c r="C7" s="35" t="s">
        <v>6</v>
      </c>
      <c r="D7" s="35" t="s">
        <v>7</v>
      </c>
      <c r="E7" s="35" t="s">
        <v>8</v>
      </c>
      <c r="F7" s="35" t="s">
        <v>9</v>
      </c>
      <c r="G7" s="35" t="s">
        <v>10</v>
      </c>
      <c r="H7" s="35" t="s">
        <v>11</v>
      </c>
      <c r="I7" s="35" t="s">
        <v>12</v>
      </c>
    </row>
    <row r="8" spans="1:9" x14ac:dyDescent="0.25">
      <c r="A8" s="35"/>
      <c r="B8" s="35"/>
      <c r="C8" s="35"/>
      <c r="D8" s="35"/>
      <c r="E8" s="35"/>
      <c r="F8" s="35"/>
      <c r="G8" s="35"/>
      <c r="H8" s="35"/>
      <c r="I8" s="35"/>
    </row>
    <row r="9" spans="1:9" x14ac:dyDescent="0.25">
      <c r="A9" s="35"/>
      <c r="B9" s="35"/>
      <c r="C9" s="35"/>
      <c r="D9" s="35"/>
      <c r="E9" s="35"/>
      <c r="F9" s="35"/>
      <c r="G9" s="35"/>
      <c r="H9" s="35"/>
      <c r="I9" s="35"/>
    </row>
    <row r="10" spans="1:9" x14ac:dyDescent="0.25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  <c r="I10" s="4">
        <v>9</v>
      </c>
    </row>
    <row r="11" spans="1:9" ht="31.5" customHeight="1" x14ac:dyDescent="0.25">
      <c r="A11" s="5" t="s">
        <v>13</v>
      </c>
      <c r="B11" s="16" t="s">
        <v>76</v>
      </c>
      <c r="C11" s="5" t="s">
        <v>15</v>
      </c>
      <c r="D11" s="5">
        <v>2</v>
      </c>
      <c r="E11" s="5"/>
      <c r="F11" s="7">
        <f>ROUND(D11*E11,2)</f>
        <v>0</v>
      </c>
      <c r="G11" s="30"/>
      <c r="H11" s="9">
        <f>ROUND(F11*G11+F11,2)</f>
        <v>0</v>
      </c>
      <c r="I11" s="5"/>
    </row>
    <row r="12" spans="1:9" ht="45" x14ac:dyDescent="0.25">
      <c r="A12" s="5" t="s">
        <v>16</v>
      </c>
      <c r="B12" s="6" t="s">
        <v>14</v>
      </c>
      <c r="C12" s="5" t="s">
        <v>15</v>
      </c>
      <c r="D12" s="5">
        <v>6</v>
      </c>
      <c r="E12" s="7"/>
      <c r="F12" s="7">
        <f>ROUND(D12*E12,2)</f>
        <v>0</v>
      </c>
      <c r="G12" s="8"/>
      <c r="H12" s="9">
        <f>ROUND(F12*G12+F12,2)</f>
        <v>0</v>
      </c>
      <c r="I12" s="10"/>
    </row>
    <row r="13" spans="1:9" ht="45" x14ac:dyDescent="0.25">
      <c r="A13" s="5" t="s">
        <v>18</v>
      </c>
      <c r="B13" s="6" t="s">
        <v>17</v>
      </c>
      <c r="C13" s="5" t="s">
        <v>15</v>
      </c>
      <c r="D13" s="5">
        <v>5</v>
      </c>
      <c r="E13" s="7"/>
      <c r="F13" s="7">
        <f>ROUND(D13*E13,2)</f>
        <v>0</v>
      </c>
      <c r="G13" s="8"/>
      <c r="H13" s="9">
        <f t="shared" ref="H13:H28" si="0">ROUND(F13*G13+F13,2)</f>
        <v>0</v>
      </c>
      <c r="I13" s="10"/>
    </row>
    <row r="14" spans="1:9" ht="45" x14ac:dyDescent="0.25">
      <c r="A14" s="5" t="s">
        <v>20</v>
      </c>
      <c r="B14" s="6" t="s">
        <v>19</v>
      </c>
      <c r="C14" s="5" t="s">
        <v>15</v>
      </c>
      <c r="D14" s="5">
        <v>4</v>
      </c>
      <c r="E14" s="7"/>
      <c r="F14" s="7">
        <f t="shared" ref="F14:F28" si="1">ROUND(D14*E14,2)</f>
        <v>0</v>
      </c>
      <c r="G14" s="8"/>
      <c r="H14" s="9">
        <f t="shared" si="0"/>
        <v>0</v>
      </c>
      <c r="I14" s="10"/>
    </row>
    <row r="15" spans="1:9" ht="45" x14ac:dyDescent="0.25">
      <c r="A15" s="11" t="s">
        <v>22</v>
      </c>
      <c r="B15" s="12" t="s">
        <v>21</v>
      </c>
      <c r="C15" s="5" t="s">
        <v>15</v>
      </c>
      <c r="D15" s="5">
        <v>6</v>
      </c>
      <c r="E15" s="7"/>
      <c r="F15" s="7">
        <f t="shared" si="1"/>
        <v>0</v>
      </c>
      <c r="G15" s="8"/>
      <c r="H15" s="9">
        <f t="shared" si="0"/>
        <v>0</v>
      </c>
      <c r="I15" s="10"/>
    </row>
    <row r="16" spans="1:9" ht="45" x14ac:dyDescent="0.25">
      <c r="A16" s="5" t="s">
        <v>24</v>
      </c>
      <c r="B16" s="13" t="s">
        <v>23</v>
      </c>
      <c r="C16" s="5" t="s">
        <v>15</v>
      </c>
      <c r="D16" s="5">
        <v>12</v>
      </c>
      <c r="E16" s="7"/>
      <c r="F16" s="7">
        <f t="shared" si="1"/>
        <v>0</v>
      </c>
      <c r="G16" s="8"/>
      <c r="H16" s="9">
        <f t="shared" si="0"/>
        <v>0</v>
      </c>
      <c r="I16" s="10"/>
    </row>
    <row r="17" spans="1:9" ht="45" x14ac:dyDescent="0.25">
      <c r="A17" s="5" t="s">
        <v>26</v>
      </c>
      <c r="B17" s="13" t="s">
        <v>25</v>
      </c>
      <c r="C17" s="5" t="s">
        <v>15</v>
      </c>
      <c r="D17" s="5">
        <v>2</v>
      </c>
      <c r="E17" s="7"/>
      <c r="F17" s="7">
        <f t="shared" si="1"/>
        <v>0</v>
      </c>
      <c r="G17" s="8"/>
      <c r="H17" s="9">
        <f t="shared" si="0"/>
        <v>0</v>
      </c>
      <c r="I17" s="10"/>
    </row>
    <row r="18" spans="1:9" ht="45" x14ac:dyDescent="0.25">
      <c r="A18" s="5" t="s">
        <v>28</v>
      </c>
      <c r="B18" s="14" t="s">
        <v>27</v>
      </c>
      <c r="C18" s="5" t="s">
        <v>15</v>
      </c>
      <c r="D18" s="5">
        <v>2</v>
      </c>
      <c r="E18" s="7"/>
      <c r="F18" s="7">
        <f t="shared" si="1"/>
        <v>0</v>
      </c>
      <c r="G18" s="8"/>
      <c r="H18" s="9">
        <f t="shared" si="0"/>
        <v>0</v>
      </c>
      <c r="I18" s="10"/>
    </row>
    <row r="19" spans="1:9" ht="45" x14ac:dyDescent="0.25">
      <c r="A19" s="5" t="s">
        <v>30</v>
      </c>
      <c r="B19" s="14" t="s">
        <v>29</v>
      </c>
      <c r="C19" s="5" t="s">
        <v>15</v>
      </c>
      <c r="D19" s="5">
        <v>1</v>
      </c>
      <c r="E19" s="7"/>
      <c r="F19" s="7">
        <f t="shared" si="1"/>
        <v>0</v>
      </c>
      <c r="G19" s="8"/>
      <c r="H19" s="9">
        <f t="shared" si="0"/>
        <v>0</v>
      </c>
      <c r="I19" s="10"/>
    </row>
    <row r="20" spans="1:9" ht="45" x14ac:dyDescent="0.25">
      <c r="A20" s="5" t="s">
        <v>32</v>
      </c>
      <c r="B20" s="15" t="s">
        <v>31</v>
      </c>
      <c r="C20" s="5" t="s">
        <v>15</v>
      </c>
      <c r="D20" s="5">
        <v>1</v>
      </c>
      <c r="E20" s="7"/>
      <c r="F20" s="7">
        <f t="shared" si="1"/>
        <v>0</v>
      </c>
      <c r="G20" s="8"/>
      <c r="H20" s="9">
        <f t="shared" si="0"/>
        <v>0</v>
      </c>
      <c r="I20" s="10"/>
    </row>
    <row r="21" spans="1:9" ht="45" x14ac:dyDescent="0.25">
      <c r="A21" s="5" t="s">
        <v>34</v>
      </c>
      <c r="B21" s="6" t="s">
        <v>33</v>
      </c>
      <c r="C21" s="5" t="s">
        <v>15</v>
      </c>
      <c r="D21" s="5">
        <v>3</v>
      </c>
      <c r="E21" s="7"/>
      <c r="F21" s="7">
        <f t="shared" si="1"/>
        <v>0</v>
      </c>
      <c r="G21" s="8"/>
      <c r="H21" s="9">
        <f t="shared" si="0"/>
        <v>0</v>
      </c>
      <c r="I21" s="10"/>
    </row>
    <row r="22" spans="1:9" ht="45" x14ac:dyDescent="0.25">
      <c r="A22" s="5" t="s">
        <v>36</v>
      </c>
      <c r="B22" s="6" t="s">
        <v>35</v>
      </c>
      <c r="C22" s="5" t="s">
        <v>15</v>
      </c>
      <c r="D22" s="5">
        <v>3</v>
      </c>
      <c r="E22" s="7"/>
      <c r="F22" s="7">
        <f t="shared" si="1"/>
        <v>0</v>
      </c>
      <c r="G22" s="8"/>
      <c r="H22" s="9">
        <f t="shared" si="0"/>
        <v>0</v>
      </c>
      <c r="I22" s="10"/>
    </row>
    <row r="23" spans="1:9" ht="45" x14ac:dyDescent="0.25">
      <c r="A23" s="5" t="s">
        <v>38</v>
      </c>
      <c r="B23" s="6" t="s">
        <v>37</v>
      </c>
      <c r="C23" s="5" t="s">
        <v>15</v>
      </c>
      <c r="D23" s="5">
        <v>2</v>
      </c>
      <c r="E23" s="7"/>
      <c r="F23" s="7">
        <f t="shared" si="1"/>
        <v>0</v>
      </c>
      <c r="G23" s="8"/>
      <c r="H23" s="9">
        <f t="shared" si="0"/>
        <v>0</v>
      </c>
      <c r="I23" s="10"/>
    </row>
    <row r="24" spans="1:9" ht="48.75" customHeight="1" x14ac:dyDescent="0.25">
      <c r="A24" s="5" t="s">
        <v>40</v>
      </c>
      <c r="B24" s="32" t="s">
        <v>80</v>
      </c>
      <c r="C24" s="5" t="s">
        <v>39</v>
      </c>
      <c r="D24" s="5">
        <v>1</v>
      </c>
      <c r="E24" s="7"/>
      <c r="F24" s="7">
        <f t="shared" si="1"/>
        <v>0</v>
      </c>
      <c r="G24" s="8"/>
      <c r="H24" s="9">
        <f t="shared" si="0"/>
        <v>0</v>
      </c>
      <c r="I24" s="10"/>
    </row>
    <row r="25" spans="1:9" ht="51" customHeight="1" x14ac:dyDescent="0.25">
      <c r="A25" s="5" t="s">
        <v>41</v>
      </c>
      <c r="B25" s="32" t="s">
        <v>82</v>
      </c>
      <c r="C25" s="5" t="s">
        <v>39</v>
      </c>
      <c r="D25" s="5">
        <v>1</v>
      </c>
      <c r="E25" s="7"/>
      <c r="F25" s="7">
        <f t="shared" si="1"/>
        <v>0</v>
      </c>
      <c r="G25" s="8"/>
      <c r="H25" s="9">
        <f t="shared" si="0"/>
        <v>0</v>
      </c>
      <c r="I25" s="10"/>
    </row>
    <row r="26" spans="1:9" ht="51" customHeight="1" x14ac:dyDescent="0.25">
      <c r="A26" s="5" t="s">
        <v>42</v>
      </c>
      <c r="B26" s="32" t="s">
        <v>81</v>
      </c>
      <c r="C26" s="5" t="s">
        <v>39</v>
      </c>
      <c r="D26" s="5">
        <v>1</v>
      </c>
      <c r="E26" s="7"/>
      <c r="F26" s="7">
        <f t="shared" si="1"/>
        <v>0</v>
      </c>
      <c r="G26" s="8"/>
      <c r="H26" s="9">
        <f t="shared" si="0"/>
        <v>0</v>
      </c>
      <c r="I26" s="10"/>
    </row>
    <row r="27" spans="1:9" ht="60" x14ac:dyDescent="0.25">
      <c r="A27" s="5" t="s">
        <v>44</v>
      </c>
      <c r="B27" s="16" t="s">
        <v>43</v>
      </c>
      <c r="C27" s="5" t="s">
        <v>39</v>
      </c>
      <c r="D27" s="5">
        <v>7</v>
      </c>
      <c r="E27" s="7"/>
      <c r="F27" s="7">
        <f t="shared" si="1"/>
        <v>0</v>
      </c>
      <c r="G27" s="8"/>
      <c r="H27" s="9">
        <f t="shared" si="0"/>
        <v>0</v>
      </c>
      <c r="I27" s="10"/>
    </row>
    <row r="28" spans="1:9" ht="60" x14ac:dyDescent="0.25">
      <c r="A28" s="5" t="s">
        <v>53</v>
      </c>
      <c r="B28" s="16" t="s">
        <v>45</v>
      </c>
      <c r="C28" s="5" t="s">
        <v>39</v>
      </c>
      <c r="D28" s="5">
        <v>2</v>
      </c>
      <c r="E28" s="7"/>
      <c r="F28" s="7">
        <f t="shared" si="1"/>
        <v>0</v>
      </c>
      <c r="G28" s="8"/>
      <c r="H28" s="9">
        <f t="shared" si="0"/>
        <v>0</v>
      </c>
      <c r="I28" s="10"/>
    </row>
    <row r="29" spans="1:9" ht="45" x14ac:dyDescent="0.25">
      <c r="A29" s="18" t="s">
        <v>54</v>
      </c>
      <c r="B29" s="19" t="s">
        <v>56</v>
      </c>
      <c r="C29" s="18" t="s">
        <v>46</v>
      </c>
      <c r="D29" s="18">
        <v>4</v>
      </c>
      <c r="E29" s="18"/>
      <c r="F29" s="20">
        <f>ROUND(D29*E29,2)</f>
        <v>0</v>
      </c>
      <c r="G29" s="21"/>
      <c r="H29" s="22">
        <f>ROUND(F29*G29+F29,2)</f>
        <v>0</v>
      </c>
      <c r="I29" s="17"/>
    </row>
    <row r="30" spans="1:9" ht="60" x14ac:dyDescent="0.25">
      <c r="A30" s="18" t="s">
        <v>55</v>
      </c>
      <c r="B30" s="23" t="s">
        <v>57</v>
      </c>
      <c r="C30" s="18" t="s">
        <v>47</v>
      </c>
      <c r="D30" s="18">
        <v>1</v>
      </c>
      <c r="E30" s="20"/>
      <c r="F30" s="20">
        <f t="shared" ref="F30:F40" si="2">ROUND(D30*E30,2)</f>
        <v>0</v>
      </c>
      <c r="G30" s="24"/>
      <c r="H30" s="22">
        <f>ROUND(F30*G30+F30,2)</f>
        <v>0</v>
      </c>
      <c r="I30" s="25"/>
    </row>
    <row r="31" spans="1:9" ht="66" customHeight="1" x14ac:dyDescent="0.25">
      <c r="A31" s="18" t="s">
        <v>62</v>
      </c>
      <c r="B31" s="23" t="s">
        <v>58</v>
      </c>
      <c r="C31" s="18" t="s">
        <v>47</v>
      </c>
      <c r="D31" s="18">
        <v>5</v>
      </c>
      <c r="E31" s="20"/>
      <c r="F31" s="20">
        <f t="shared" si="2"/>
        <v>0</v>
      </c>
      <c r="G31" s="24"/>
      <c r="H31" s="22">
        <f t="shared" ref="H31:H40" si="3">ROUND(F31*G31+F31,2)</f>
        <v>0</v>
      </c>
      <c r="I31" s="25"/>
    </row>
    <row r="32" spans="1:9" ht="53.25" customHeight="1" x14ac:dyDescent="0.25">
      <c r="A32" s="18" t="s">
        <v>63</v>
      </c>
      <c r="B32" s="23" t="s">
        <v>77</v>
      </c>
      <c r="C32" s="18" t="s">
        <v>47</v>
      </c>
      <c r="D32" s="31">
        <v>3</v>
      </c>
      <c r="E32" s="20"/>
      <c r="F32" s="20">
        <f t="shared" si="2"/>
        <v>0</v>
      </c>
      <c r="G32" s="24"/>
      <c r="H32" s="22">
        <f t="shared" si="3"/>
        <v>0</v>
      </c>
      <c r="I32" s="25"/>
    </row>
    <row r="33" spans="1:9" ht="40.5" customHeight="1" x14ac:dyDescent="0.25">
      <c r="A33" s="18" t="s">
        <v>64</v>
      </c>
      <c r="B33" s="23" t="s">
        <v>59</v>
      </c>
      <c r="C33" s="18" t="s">
        <v>48</v>
      </c>
      <c r="D33" s="18">
        <v>6</v>
      </c>
      <c r="E33" s="20"/>
      <c r="F33" s="20">
        <f t="shared" si="2"/>
        <v>0</v>
      </c>
      <c r="G33" s="24"/>
      <c r="H33" s="22">
        <f t="shared" si="3"/>
        <v>0</v>
      </c>
      <c r="I33" s="25"/>
    </row>
    <row r="34" spans="1:9" ht="36.75" customHeight="1" x14ac:dyDescent="0.25">
      <c r="A34" s="18" t="s">
        <v>65</v>
      </c>
      <c r="B34" s="26" t="s">
        <v>60</v>
      </c>
      <c r="C34" s="18" t="s">
        <v>48</v>
      </c>
      <c r="D34" s="18">
        <v>6</v>
      </c>
      <c r="E34" s="20"/>
      <c r="F34" s="20">
        <f t="shared" si="2"/>
        <v>0</v>
      </c>
      <c r="G34" s="24"/>
      <c r="H34" s="22">
        <f t="shared" si="3"/>
        <v>0</v>
      </c>
      <c r="I34" s="25"/>
    </row>
    <row r="35" spans="1:9" ht="45" x14ac:dyDescent="0.25">
      <c r="A35" s="18" t="s">
        <v>66</v>
      </c>
      <c r="B35" s="23" t="s">
        <v>61</v>
      </c>
      <c r="C35" s="18" t="s">
        <v>48</v>
      </c>
      <c r="D35" s="27">
        <v>10</v>
      </c>
      <c r="E35" s="20"/>
      <c r="F35" s="20">
        <f t="shared" si="2"/>
        <v>0</v>
      </c>
      <c r="G35" s="24"/>
      <c r="H35" s="22">
        <f t="shared" si="3"/>
        <v>0</v>
      </c>
      <c r="I35" s="25"/>
    </row>
    <row r="36" spans="1:9" ht="45" x14ac:dyDescent="0.25">
      <c r="A36" s="18" t="s">
        <v>67</v>
      </c>
      <c r="B36" s="23" t="s">
        <v>78</v>
      </c>
      <c r="C36" s="18" t="s">
        <v>48</v>
      </c>
      <c r="D36" s="27">
        <v>1</v>
      </c>
      <c r="E36" s="20"/>
      <c r="F36" s="20">
        <f t="shared" si="2"/>
        <v>0</v>
      </c>
      <c r="G36" s="24"/>
      <c r="H36" s="22">
        <f t="shared" si="3"/>
        <v>0</v>
      </c>
      <c r="I36" s="25"/>
    </row>
    <row r="37" spans="1:9" ht="45" x14ac:dyDescent="0.25">
      <c r="A37" s="18" t="s">
        <v>68</v>
      </c>
      <c r="B37" s="23" t="s">
        <v>79</v>
      </c>
      <c r="C37" s="18" t="s">
        <v>48</v>
      </c>
      <c r="D37" s="27">
        <v>1</v>
      </c>
      <c r="E37" s="20"/>
      <c r="F37" s="20">
        <f t="shared" si="2"/>
        <v>0</v>
      </c>
      <c r="G37" s="24"/>
      <c r="H37" s="22">
        <f t="shared" si="3"/>
        <v>0</v>
      </c>
      <c r="I37" s="25"/>
    </row>
    <row r="38" spans="1:9" ht="19.5" customHeight="1" x14ac:dyDescent="0.25">
      <c r="A38" s="18" t="s">
        <v>69</v>
      </c>
      <c r="B38" s="23" t="s">
        <v>49</v>
      </c>
      <c r="C38" s="18" t="s">
        <v>48</v>
      </c>
      <c r="D38" s="27">
        <v>3</v>
      </c>
      <c r="E38" s="20"/>
      <c r="F38" s="20">
        <f t="shared" si="2"/>
        <v>0</v>
      </c>
      <c r="G38" s="24"/>
      <c r="H38" s="22">
        <f t="shared" si="3"/>
        <v>0</v>
      </c>
      <c r="I38" s="25"/>
    </row>
    <row r="39" spans="1:9" ht="19.5" customHeight="1" x14ac:dyDescent="0.25">
      <c r="A39" s="18" t="s">
        <v>70</v>
      </c>
      <c r="B39" s="23" t="s">
        <v>50</v>
      </c>
      <c r="C39" s="18" t="s">
        <v>48</v>
      </c>
      <c r="D39" s="27">
        <v>3</v>
      </c>
      <c r="E39" s="20"/>
      <c r="F39" s="20">
        <f t="shared" si="2"/>
        <v>0</v>
      </c>
      <c r="G39" s="24"/>
      <c r="H39" s="22">
        <f t="shared" si="3"/>
        <v>0</v>
      </c>
      <c r="I39" s="25"/>
    </row>
    <row r="40" spans="1:9" ht="45" x14ac:dyDescent="0.25">
      <c r="A40" s="18" t="s">
        <v>71</v>
      </c>
      <c r="B40" s="23" t="s">
        <v>51</v>
      </c>
      <c r="C40" s="18" t="s">
        <v>52</v>
      </c>
      <c r="D40" s="27">
        <v>1</v>
      </c>
      <c r="E40" s="20"/>
      <c r="F40" s="20">
        <f t="shared" si="2"/>
        <v>0</v>
      </c>
      <c r="G40" s="24"/>
      <c r="H40" s="22">
        <f t="shared" si="3"/>
        <v>0</v>
      </c>
      <c r="I40" s="25"/>
    </row>
    <row r="41" spans="1:9" ht="21.75" customHeight="1" x14ac:dyDescent="0.25">
      <c r="A41" s="28"/>
      <c r="B41" s="41" t="s">
        <v>72</v>
      </c>
      <c r="C41" s="42"/>
      <c r="D41" s="42"/>
      <c r="E41" s="17" t="s">
        <v>73</v>
      </c>
      <c r="F41" s="20">
        <f>SUM(F12:F40)</f>
        <v>0</v>
      </c>
      <c r="G41" s="29" t="s">
        <v>74</v>
      </c>
      <c r="H41" s="22">
        <f>SUM(H12:H40)</f>
        <v>0</v>
      </c>
      <c r="I41" s="25"/>
    </row>
    <row r="42" spans="1:9" x14ac:dyDescent="0.25">
      <c r="A42" s="33" t="s">
        <v>83</v>
      </c>
      <c r="B42" s="33"/>
      <c r="C42" s="33"/>
      <c r="D42" s="33"/>
      <c r="E42" s="33"/>
      <c r="F42" s="33"/>
      <c r="G42" s="33"/>
      <c r="H42" s="33"/>
      <c r="I42" s="33"/>
    </row>
    <row r="43" spans="1:9" x14ac:dyDescent="0.25">
      <c r="A43" s="34"/>
      <c r="B43" s="34"/>
      <c r="C43" s="34"/>
      <c r="D43" s="34"/>
      <c r="E43" s="34"/>
      <c r="F43" s="34"/>
      <c r="G43" s="34"/>
      <c r="H43" s="34"/>
      <c r="I43" s="34"/>
    </row>
    <row r="44" spans="1:9" x14ac:dyDescent="0.25">
      <c r="A44" s="34"/>
      <c r="B44" s="34"/>
      <c r="C44" s="34"/>
      <c r="D44" s="34"/>
      <c r="E44" s="34"/>
      <c r="F44" s="34"/>
      <c r="G44" s="34"/>
      <c r="H44" s="34"/>
      <c r="I44" s="34"/>
    </row>
    <row r="45" spans="1:9" x14ac:dyDescent="0.25">
      <c r="A45" s="34"/>
      <c r="B45" s="34"/>
      <c r="C45" s="34"/>
      <c r="D45" s="34"/>
      <c r="E45" s="34"/>
      <c r="F45" s="34"/>
      <c r="G45" s="34"/>
      <c r="H45" s="34"/>
      <c r="I45" s="34"/>
    </row>
    <row r="46" spans="1:9" x14ac:dyDescent="0.25">
      <c r="A46" s="34"/>
      <c r="B46" s="34"/>
      <c r="C46" s="34"/>
      <c r="D46" s="34"/>
      <c r="E46" s="34"/>
      <c r="F46" s="34"/>
      <c r="G46" s="34"/>
      <c r="H46" s="34"/>
      <c r="I46" s="34"/>
    </row>
    <row r="47" spans="1:9" x14ac:dyDescent="0.25">
      <c r="A47" s="34"/>
      <c r="B47" s="34"/>
      <c r="C47" s="34"/>
      <c r="D47" s="34"/>
      <c r="E47" s="34"/>
      <c r="F47" s="34"/>
      <c r="G47" s="34"/>
      <c r="H47" s="34"/>
      <c r="I47" s="34"/>
    </row>
    <row r="48" spans="1:9" ht="78.75" customHeight="1" x14ac:dyDescent="0.25">
      <c r="A48" s="34"/>
      <c r="B48" s="34"/>
      <c r="C48" s="34"/>
      <c r="D48" s="34"/>
      <c r="E48" s="34"/>
      <c r="F48" s="34"/>
      <c r="G48" s="34"/>
      <c r="H48" s="34"/>
      <c r="I48" s="34"/>
    </row>
  </sheetData>
  <mergeCells count="16">
    <mergeCell ref="F1:I1"/>
    <mergeCell ref="F2:I2"/>
    <mergeCell ref="F3:I3"/>
    <mergeCell ref="F4:I4"/>
    <mergeCell ref="A5:I6"/>
    <mergeCell ref="A42:I48"/>
    <mergeCell ref="A7:A9"/>
    <mergeCell ref="B7:B9"/>
    <mergeCell ref="C7:C9"/>
    <mergeCell ref="D7:D9"/>
    <mergeCell ref="E7:E9"/>
    <mergeCell ref="B41:D41"/>
    <mergeCell ref="F7:F9"/>
    <mergeCell ref="G7:G9"/>
    <mergeCell ref="H7:H9"/>
    <mergeCell ref="I7:I9"/>
  </mergeCells>
  <pageMargins left="0.25" right="0.25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Mariola Kalina</dc:creator>
  <cp:lastModifiedBy>Mariola Kalina</cp:lastModifiedBy>
  <cp:lastPrinted>2023-10-09T10:44:00Z</cp:lastPrinted>
  <dcterms:created xsi:type="dcterms:W3CDTF">2023-10-05T11:58:38Z</dcterms:created>
  <dcterms:modified xsi:type="dcterms:W3CDTF">2024-12-10T08:18:33Z</dcterms:modified>
</cp:coreProperties>
</file>