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FC51CF9-E847-4633-9BF6-8F629A82DC0C}" xr6:coauthVersionLast="47" xr6:coauthVersionMax="47" xr10:uidLastSave="{00000000-0000-0000-0000-000000000000}"/>
  <bookViews>
    <workbookView xWindow="-27675" yWindow="1125" windowWidth="21600" windowHeight="11295" xr2:uid="{00000000-000D-0000-FFFF-FFFF00000000}"/>
  </bookViews>
  <sheets>
    <sheet name="KO Zbiorczy" sheetId="2" r:id="rId1"/>
    <sheet name="Zestawienie" sheetId="1" r:id="rId2"/>
  </sheets>
  <definedNames>
    <definedName name="_xlnm.Print_Area" localSheetId="1">Zestawienie!$A$1:$F$18</definedName>
  </definedNames>
  <calcPr calcId="191029"/>
</workbook>
</file>

<file path=xl/calcChain.xml><?xml version="1.0" encoding="utf-8"?>
<calcChain xmlns="http://schemas.openxmlformats.org/spreadsheetml/2006/main">
  <c r="E14" i="1" l="1"/>
  <c r="E7" i="1"/>
  <c r="E13" i="1"/>
  <c r="D12" i="1"/>
  <c r="D11" i="1"/>
  <c r="D10" i="1"/>
  <c r="D9" i="1"/>
  <c r="E8" i="1" l="1"/>
  <c r="E15" i="1" s="1"/>
</calcChain>
</file>

<file path=xl/sharedStrings.xml><?xml version="1.0" encoding="utf-8"?>
<sst xmlns="http://schemas.openxmlformats.org/spreadsheetml/2006/main" count="1463" uniqueCount="509">
  <si>
    <t>Lp</t>
  </si>
  <si>
    <t>Wyszczególnienie</t>
  </si>
  <si>
    <t>Branża drogowa</t>
  </si>
  <si>
    <t>Branża sanitarna</t>
  </si>
  <si>
    <t>Oświetlenie i branża elektryczna</t>
  </si>
  <si>
    <t>Branża telekomunikacyjna</t>
  </si>
  <si>
    <t>Suma netto</t>
  </si>
  <si>
    <t>ZBIORCZE ZESTAWIENIE KOSZTÓW</t>
  </si>
  <si>
    <t>xxx</t>
  </si>
  <si>
    <t>Koszty, netto</t>
  </si>
  <si>
    <t>BUDOWA RONDA PRZY UL. PIŁSUDSKIEGO, SOKOŁOWSKIEJ I SZOSY RYPIŃSKIEJ W MIEŚCIE GOLUB-DOBRZYŃ</t>
  </si>
  <si>
    <t>Budowa kanalizacji deszczowej</t>
  </si>
  <si>
    <t>Przebduowa wodociągów</t>
  </si>
  <si>
    <t>Przebudowa gazociągów</t>
  </si>
  <si>
    <t>Przebudowa kanalizacji sanitarnej</t>
  </si>
  <si>
    <t>BRANŻA DROGOWA</t>
  </si>
  <si>
    <t>Nr poz.</t>
  </si>
  <si>
    <t>Numer ST</t>
  </si>
  <si>
    <t>Wyszczególnienie elementów rozliczeniowych</t>
  </si>
  <si>
    <t>Jm</t>
  </si>
  <si>
    <t>Ilość</t>
  </si>
  <si>
    <t>Cena jednostkowa</t>
  </si>
  <si>
    <t>Wartość</t>
  </si>
  <si>
    <t>1</t>
  </si>
  <si>
    <t>2</t>
  </si>
  <si>
    <t>3</t>
  </si>
  <si>
    <t>4</t>
  </si>
  <si>
    <t>5</t>
  </si>
  <si>
    <t>6</t>
  </si>
  <si>
    <t>7</t>
  </si>
  <si>
    <t>D.01.00.00</t>
  </si>
  <si>
    <t>ROBOTY PRZYGOTOWAWCZE</t>
  </si>
  <si>
    <t>D.01.01.01a</t>
  </si>
  <si>
    <t>Odtworzenie trasy i punktów wysokościowych</t>
  </si>
  <si>
    <t>km</t>
  </si>
  <si>
    <t>D.01.01.01b</t>
  </si>
  <si>
    <t>Wyniesienie i stabilizacja granic pasa drogowego</t>
  </si>
  <si>
    <t>ryczałt</t>
  </si>
  <si>
    <t>D.01.12.01</t>
  </si>
  <si>
    <t>Sporządzenie inwentaryzacji powykonawczej</t>
  </si>
  <si>
    <t>D.01.02.01</t>
  </si>
  <si>
    <t>Usunięcie drzew i krzewów</t>
  </si>
  <si>
    <t>szt</t>
  </si>
  <si>
    <t>m2</t>
  </si>
  <si>
    <t>D.01.02.02</t>
  </si>
  <si>
    <t>Zdjęcie warstwy humusu</t>
  </si>
  <si>
    <t>D.01.02.04</t>
  </si>
  <si>
    <t>Rozbiórki elementów dróg i urządzeń obcych</t>
  </si>
  <si>
    <t>m</t>
  </si>
  <si>
    <t>D.02.00.00</t>
  </si>
  <si>
    <t>ROBOTY ZIEMNE</t>
  </si>
  <si>
    <t>D.02.01.01</t>
  </si>
  <si>
    <t>Wykonanie wykopów w gruntach  nieskalistych</t>
  </si>
  <si>
    <t>m3</t>
  </si>
  <si>
    <t>D.02.03.01</t>
  </si>
  <si>
    <t>Wykonanie nasypów</t>
  </si>
  <si>
    <t>Wykonanie nasypów ( z przydatnej części pozyskanych materiałów)</t>
  </si>
  <si>
    <t>D.04.00.00</t>
  </si>
  <si>
    <t>PODBUDOWY</t>
  </si>
  <si>
    <t>Konstrukcja K1</t>
  </si>
  <si>
    <t>D.04.07.01a</t>
  </si>
  <si>
    <t>górna w-wa podbudowy zasadniczej AC16P - gr. 10cm;</t>
  </si>
  <si>
    <t>D.04.03.01</t>
  </si>
  <si>
    <t>Oczyszczenie i skropienie warstwy podbudowy z mieszanki niezwiązanej pod zabudowę mieszanki AC16P</t>
  </si>
  <si>
    <t>D.04.04.02B</t>
  </si>
  <si>
    <t>dolna w-wa podbudowy zasadniczej z mieszanki niezwiązanej z kruszywem C90/3 0-31.5 - gr. 20cm;</t>
  </si>
  <si>
    <t>Konstrukcja K2</t>
  </si>
  <si>
    <t xml:space="preserve"> w-wa podbudowy zasadniczej z mieszanki niezwiązanej z kruszywem C90/3 0-31.5 - gr. 20cm;</t>
  </si>
  <si>
    <t>Konstrukcja K3</t>
  </si>
  <si>
    <t xml:space="preserve">Konstrukcja K4 </t>
  </si>
  <si>
    <t>D.04.06.01</t>
  </si>
  <si>
    <t xml:space="preserve"> w-wa podbudowy zasadniczej z betonu cementowego C12/15 - gr. 20cm;</t>
  </si>
  <si>
    <t>Konstrukcja K5</t>
  </si>
  <si>
    <t>D.04.04.02A</t>
  </si>
  <si>
    <t>D.04.01.01</t>
  </si>
  <si>
    <t>wykonanie koryta wraz z profilowaniem i zagęszczaniem podłoża</t>
  </si>
  <si>
    <t>Konstrukcja K6</t>
  </si>
  <si>
    <t>Ulepszone podłoże - U1</t>
  </si>
  <si>
    <t>Ulepszone podłoże - U2</t>
  </si>
  <si>
    <t>D.05.00.00</t>
  </si>
  <si>
    <t>NAWIERZCHNIE</t>
  </si>
  <si>
    <t>D.05.03.01</t>
  </si>
  <si>
    <t>Nawierzchnia z kostki kamiennej</t>
  </si>
  <si>
    <t>Warstwa ścieralna z kostki kamiennej, łupanej 7/9 z  na podsypce c/p 1:4 gr.3cm</t>
  </si>
  <si>
    <t>D.05.03.04</t>
  </si>
  <si>
    <t>Nawierzchnia betonowa</t>
  </si>
  <si>
    <t>Konstrukcja K4</t>
  </si>
  <si>
    <t>Warstwa ścieralna z betono cementowego C35/45 gr. 25cm z warstwą poślizgową</t>
  </si>
  <si>
    <t>D.05.03.05A</t>
  </si>
  <si>
    <t xml:space="preserve">Nawierzchnia z betonu asfaltowego - warstwa ścieralna AC8S </t>
  </si>
  <si>
    <t xml:space="preserve">Warstwa ścieralna z AC8S gr. 4cm </t>
  </si>
  <si>
    <t>Oczyszczenie i skropienie warstwy wiążącej AC16W pod zabudowę mieszanki AC8S</t>
  </si>
  <si>
    <t>D.05.03.05B</t>
  </si>
  <si>
    <t>Nawierzchnia z betonu asfaltowego - warstwa wiążąca AC16W</t>
  </si>
  <si>
    <t xml:space="preserve">Konstrukcja K1 </t>
  </si>
  <si>
    <t>Warstwa wiążąca AC16W, gr. 6cm;</t>
  </si>
  <si>
    <t>Oczyszczenie i skropienie warstwy podbudowy AC16P pod zabudowę mieszanki AC16W</t>
  </si>
  <si>
    <t>Oczyszczenie i skropienie warstwy podbudowy z mieszanki niezwiązanej pod zabudowę mieszanki AC16W</t>
  </si>
  <si>
    <t>D.05.03.11</t>
  </si>
  <si>
    <t>Frezowanie bitumicznych warstw instniejącej konstrukcji nawierzchni</t>
  </si>
  <si>
    <t>Frezowanie bitumicznych warstw instniejącej konstrukcji nawierzchni, gr. 4cm wraz z odwozem i utylizacją (10km)</t>
  </si>
  <si>
    <t>Frezowanie bitumicznych warstw instniejącej konstrukcji nawierzchni, gr. 10cm wraz z odwozem i utylizacją (10km)</t>
  </si>
  <si>
    <t>D.05.03.13A</t>
  </si>
  <si>
    <t>Nawierzchnia z mieszanki SMA</t>
  </si>
  <si>
    <t>Warstwa ścieralna SMA8S, gr. 4cm;</t>
  </si>
  <si>
    <t>Oczyszczenie i skropienie warstwy wiążącej AC16W pod zabudowę mieszanki SMA8S</t>
  </si>
  <si>
    <t>Konstrukcja K1a</t>
  </si>
  <si>
    <t>Oczyszczenie i skropienie warstwy wiążącej AC16W i powierzchni po frezowaniu pod zabudowę mieszanki SMA8S</t>
  </si>
  <si>
    <t>D.05.03.23</t>
  </si>
  <si>
    <t>Nawierzchnia z kostki brukowej betonowej</t>
  </si>
  <si>
    <t>Warstwa ścieralna z kostki betonowej gr. 8cm na podsypce c/p 1:4 gr.3cm</t>
  </si>
  <si>
    <t>Elementy integracyjne faktura A</t>
  </si>
  <si>
    <t>Elementy integracyjne faktura B</t>
  </si>
  <si>
    <t>Warstwa ścieralna z kostki betonowej bezfazowej gr. 8cm na podsypce c/p 1:4 gr.3cm</t>
  </si>
  <si>
    <t>Odtworzenia i połączenie nawierzchni</t>
  </si>
  <si>
    <t>Konstrukcja K1 - odtworzenie ul. Sokołowska</t>
  </si>
  <si>
    <t>Oczyszczenie i skropienie warstwy podbudowy AC16P i powierzchni po frezowaniu pod zabudowę mieszanki AC16W</t>
  </si>
  <si>
    <t>Oczyszczenie i skropienie warstwy podbudowyz mieszanki niezwiązanej pod zabudowę mieszanki AC16P</t>
  </si>
  <si>
    <t>Konstrukcja K1 - odtworzenie ul. Mazowiecka</t>
  </si>
  <si>
    <t>Połączenie nawierzchni ze stanem istniejącym</t>
  </si>
  <si>
    <t>Warstwa wiążąca SMA8S, gr. 4cm;</t>
  </si>
  <si>
    <t>D.05.03.26</t>
  </si>
  <si>
    <t>siatka z włókien szklanych</t>
  </si>
  <si>
    <t>Konstrukcja K5 - odtworzenie</t>
  </si>
  <si>
    <t>Odtworzenie warstwy ścieralnej z kostki betonowej  na podsypce c/p 1:4 - z użyciem materiału pierwotnego (z wyłączeniem podsypki)</t>
  </si>
  <si>
    <t>D.04.04.02a</t>
  </si>
  <si>
    <t>D.06.00.00</t>
  </si>
  <si>
    <t>ROBOTY WYKOŃCZENIOWE</t>
  </si>
  <si>
    <t>D.06.01.01</t>
  </si>
  <si>
    <t>Umocnienie powierzchniowe skarp i terenów płaskich przez humusowanie i obsianie trawą</t>
  </si>
  <si>
    <t>Humusowanie - gr.15cm, z obsianiem trawą</t>
  </si>
  <si>
    <t>odtworzenie zieleni z humusowaniem - gr.15cm, z obsianiem trawą</t>
  </si>
  <si>
    <t>D.07.00.00</t>
  </si>
  <si>
    <t>URZADZENIA BEZPIECZENSTWA RUCHU</t>
  </si>
  <si>
    <t>D.07.01.01</t>
  </si>
  <si>
    <t>Oznakowanie poziome</t>
  </si>
  <si>
    <t>Oznakowanie poziome - masy chemoutrwardzalne</t>
  </si>
  <si>
    <t>Oznakowanie poziome - do likwidacji</t>
  </si>
  <si>
    <t>D.07.02.01</t>
  </si>
  <si>
    <t>Oznakowanie pionowe</t>
  </si>
  <si>
    <t>Znaki drogowe</t>
  </si>
  <si>
    <t>Znaki drogowe - urządzenia bezpieczeństwa ruchu drogowego (U-3a, U-5)</t>
  </si>
  <si>
    <t>Konstrukcje wsporcze pod oznakowanie</t>
  </si>
  <si>
    <t>Konstrukcje wsporcze pod oznakowanie - bramownica (~9,5mb)</t>
  </si>
  <si>
    <t>D.08.00.00</t>
  </si>
  <si>
    <t>ELEMENTY ULIC</t>
  </si>
  <si>
    <t>D.08.01.01</t>
  </si>
  <si>
    <t>Krawężniki betonowe</t>
  </si>
  <si>
    <t>krawężnik betonowy 15x30 posadowiony na ławie betonowej,  z uwzględnieniem krawężników łukowych</t>
  </si>
  <si>
    <t>krawężnik betonowy trapezowy posadowiony na ławie betonowej,  z uwzględnieniem krawężników łukowych</t>
  </si>
  <si>
    <t>krawężnik betonowy 15x22 posadowiony na ławie betonowej,  z uwzględnieniem krawężników łukowych</t>
  </si>
  <si>
    <t>opornik betonowy 12x25 posadowiony na ławie betonowej z opornikiem,</t>
  </si>
  <si>
    <t>D.08.03.01</t>
  </si>
  <si>
    <t>Obrzeża betonowe</t>
  </si>
  <si>
    <t>Obrzeża chodnikowe 8x30 cm posadowione na ławie betonowej</t>
  </si>
  <si>
    <t>Palisada betonowa 18x18x100 cm, posadowione na ławie betonowej</t>
  </si>
  <si>
    <t>D.09.00.00</t>
  </si>
  <si>
    <t>ZIELEŃ DROGOWA</t>
  </si>
  <si>
    <t>D.09.01.01</t>
  </si>
  <si>
    <t>Zieleń drogowa</t>
  </si>
  <si>
    <r>
      <t>m</t>
    </r>
    <r>
      <rPr>
        <vertAlign val="superscript"/>
        <sz val="8"/>
        <rFont val="Arial"/>
        <family val="2"/>
        <charset val="238"/>
      </rPr>
      <t>2</t>
    </r>
  </si>
  <si>
    <r>
      <t>m</t>
    </r>
    <r>
      <rPr>
        <vertAlign val="superscript"/>
        <sz val="8"/>
        <rFont val="Arial"/>
        <family val="2"/>
        <charset val="238"/>
      </rPr>
      <t>3</t>
    </r>
  </si>
  <si>
    <r>
      <t xml:space="preserve"> w-wa podbudowy pomocniczej z mieszanki niezwiązanej 0/31.5 CRB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>25% - gr. 25cm;</t>
    </r>
  </si>
  <si>
    <r>
      <t xml:space="preserve"> w-wa podbudowy pomocniczej z mieszanki niezwiązanej 0/31.5 CRB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>60% - gr. 24cm;</t>
    </r>
  </si>
  <si>
    <r>
      <t>Nasadzenia - Sosona górska kosodrzewina (Pius mugo mugo)  wraz z przygotowaniem podłożą, pielęgnacją powykonawczą i utrzymaniem - 2szt/m</t>
    </r>
    <r>
      <rPr>
        <vertAlign val="superscript"/>
        <sz val="8"/>
        <rFont val="Arial"/>
        <family val="2"/>
        <charset val="238"/>
      </rPr>
      <t>2</t>
    </r>
  </si>
  <si>
    <r>
      <t>Nasadzenia - Trzcinnik Krótkowłosy (Calamagrostis brachytricha) wraz z przygotowaniem podłożą, pielęgnacją powykonawczą i utrzymaniem - 7szt/m</t>
    </r>
    <r>
      <rPr>
        <vertAlign val="superscript"/>
        <sz val="8"/>
        <rFont val="Arial"/>
        <family val="2"/>
        <charset val="238"/>
      </rPr>
      <t>2</t>
    </r>
  </si>
  <si>
    <r>
      <t>Nasadzenia - Róża okrywowa 'Elfrid' (Rosa 'Elfrid')wraz z przygotowaniem podłożą,pielęgnacją powykonawczą i utrzymaniem - 5szt/m</t>
    </r>
    <r>
      <rPr>
        <vertAlign val="superscript"/>
        <sz val="8"/>
        <rFont val="Arial"/>
        <family val="2"/>
        <charset val="238"/>
      </rPr>
      <t>2</t>
    </r>
  </si>
  <si>
    <r>
      <t>Nasadzenia  - Irga rozesłana 'Eichholz' (Cotoneaster radicans 'Eichholz' wraz z przygotowaniem podłożą, pielęgnacją powykonawczą i utrzymaniem - 2szt/m</t>
    </r>
    <r>
      <rPr>
        <vertAlign val="superscript"/>
        <sz val="8"/>
        <rFont val="Arial"/>
        <family val="2"/>
        <charset val="238"/>
      </rPr>
      <t>2</t>
    </r>
  </si>
  <si>
    <t xml:space="preserve">Modernizacja dróg wojewódzkich w zakresie wyeliminowania miejsc niebezpiecznych – poprawa bezpieczeństwa ruchu drogowego – część I </t>
  </si>
  <si>
    <t>BRANŻA SANITARNA - BUDOWA KANALIZACJI DESZCZOWEJ</t>
  </si>
  <si>
    <t>D-03.02.01</t>
  </si>
  <si>
    <t>Kanalizacja deszczowa</t>
  </si>
  <si>
    <t/>
  </si>
  <si>
    <t>Roboty pomiarowe przy liniowych robotach ziemnych</t>
  </si>
  <si>
    <t>Wykopy liniowe o ścianach pionowych pod fundamenty, rurociągi i kolektory w gruntach suchych z wydobyciem urobku łopatą lub wyciągiem ręcznym, głębokość do 3.0·m, kategoria gruntu III-IV, szerokość wykopu 0.8-1.5·m - wykopy kontrolne</t>
  </si>
  <si>
    <t>Ręczne zasypywanie wykopów liniowych o ścianach pionowych, głębokość do 3.0·m, kategoria gruntu III-IV, szerokość wykopu 0.8-1.5·m</t>
  </si>
  <si>
    <t>Wykopy z zasypaniem, w gruncie kategorii III, o ścianach zabezpieczonych obudową głębokość do 2,5·m, wykop szerokości 0,90-1,0·m wraz z odwozem nadmiaru ziemi na odległość 10 km i kosztem składowania ziemi na wysypisku</t>
  </si>
  <si>
    <t>Wykopy z zasypaniem, w gruncie kategorii III, o ścianach zabezpieczonych obudową   głębokość do 2,5·m, wykop szerokości 1,0-2,0·m  wraz z odwozem nadmiaru ziemi na odległość 10 km i kosztem składowania ziemi na wysypisku</t>
  </si>
  <si>
    <t>Wykopy z zasypaniem, w gruncie kategorii III, o ścianach zabezpieczonych obudową  , głębokość do 2,5·m, wykop szerokości 2,0-3,0·m wraz z odwozem nadmiaru ziemi na odległość 10 km i kosztem składowania ziemi na wysypisku</t>
  </si>
  <si>
    <t>Podłoża pod kanały i obiekty z materiałów sypkich - podsypka i obsypka rur piaskiem</t>
  </si>
  <si>
    <t>Podłoża pod kanały i obiekty z materiałów sypkich, grubość 20·cm - podsypka pod wpusty deszczowe</t>
  </si>
  <si>
    <t>Podłoża pod kanały i obiekty z materiałów sypkich, grubość 30·cm - podsypka pod studnie</t>
  </si>
  <si>
    <t>Studnie rewizyjne z kręgów betonowych w gotowym wykopie, Fi·1200·mm</t>
  </si>
  <si>
    <t>Studnie rewizyjne z kręgów betonowych w gotowym wykopie, Fi·1000·mm</t>
  </si>
  <si>
    <t>Wpusty deszczowe z kręgów betonowych jezdniowe  Fi·500·mm, z osadnikiem bez syfonu</t>
  </si>
  <si>
    <t>Kanały z rur typu PVC-U łączone na wcisk, Fi·200·mm SN 8 kN/m</t>
  </si>
  <si>
    <t>Kanały z rur typu PVC łączone na wcisk, Fi·315·mm SN 8 kN/m</t>
  </si>
  <si>
    <t>Próba szczelności kanałów rurowych, kanał Dn·200·mm</t>
  </si>
  <si>
    <t>Próba szczelności kanałów rurowych, kanał Dn·300·mm</t>
  </si>
  <si>
    <t>Badanie zagęszczenia podsypki,obsypki,zasypki - sonda dynamiczna DPL co 20 m</t>
  </si>
  <si>
    <t>Próba szczelności studni kanalizacyjnych</t>
  </si>
  <si>
    <t>Wykopy z zasypaniem, w gruncie kategorii III, o ścianach zabezpieczonych obudową   głębokość do 2,5·m, wykop szerokości 1,0-2,0·m</t>
  </si>
  <si>
    <t>Likwidacja wpustów deszczowych</t>
  </si>
  <si>
    <t>kpl.</t>
  </si>
  <si>
    <t>Demontaż istniejącej kanalizacji 200 mm</t>
  </si>
  <si>
    <t>Demontaż istniejącej kanalizacjij 300 mm</t>
  </si>
  <si>
    <t>Załadowanie gruzu koparko-ładowarką samochodów samowyładowczych</t>
  </si>
  <si>
    <t>Wywiezienie gruzu z terenu rozbiórki przy mechanicznym załadowaniu i wyładowaniu, transport samochodem samowyładowczym na odległość 10 km wraz z kosztem składowania gruzu na wysypisku</t>
  </si>
  <si>
    <t>Geodezja powykonawcza</t>
  </si>
  <si>
    <t>kpl</t>
  </si>
  <si>
    <t>Kamerowanie kanalizacji</t>
  </si>
  <si>
    <t>Nadzory nad istniejącym uzbrojeniem</t>
  </si>
  <si>
    <t>BRANŻA SANITARNA - PRZEBUDOWA WODOCIĄGÓW</t>
  </si>
  <si>
    <t>D-01.03.05</t>
  </si>
  <si>
    <t>Wodociąg</t>
  </si>
  <si>
    <t>Rury ochronne (osłonowe), Fi·110 mm, PE 100 SDR 17</t>
  </si>
  <si>
    <t>Rury ochronne (osłonowe), Fi·450 mm, PE 100 SDR 17</t>
  </si>
  <si>
    <t>Przeciąganie rurociągów przewodowych w rurach ochronnych, rurociąg Dn·40 i 50·mm - płozy dystansowe H= 15 mm i manszety uszczelniające - 32x100 - 40x100</t>
  </si>
  <si>
    <t>Przeciąganie rurociągów przewodowych w rurach ochronnych, rurociąg Dn·300·mm - płozy dystansowe H= 28 mm i manszety uszczelniające - 300x450</t>
  </si>
  <si>
    <t>Montaż rurociągów z rur polietylenowych (PE, PEHD), Fi·32·mm - PE 100 SDR 11</t>
  </si>
  <si>
    <t>Montaż rurociągów z rur polietylenowych (PE, PEHD), Fi·40·mm - PE 100 SDR 11</t>
  </si>
  <si>
    <t>Montaż rurociągów z rur polietylenowych (PE, PEHD), Fi·50·mm - PE 100 SDR 11</t>
  </si>
  <si>
    <t>Montaż rurociągów z rur polietylenowych (PE, PEHD), Fi·90·mm - PE 100 SDR 11</t>
  </si>
  <si>
    <t>Montaż rurociągów z rur polietylenowych (PE, PEHD), Fi·110·mm - PE 100 SDR 11</t>
  </si>
  <si>
    <t>Montaż rurociągów z rur polietylenowych (PE, PEHD), Fi·315·mm - PE 100 SDR 11</t>
  </si>
  <si>
    <t>Montaż kształtek ciśnieniowych PE, PEHD o łączeniach zgrzewanych Fi·315·mm, PE - kolana - 45-30 st</t>
  </si>
  <si>
    <t>Montaż kształtek ciśnieniowych PE, PEHD o łączeniach zgrzewanych Fi·315·mm, PE - łuki 22-11 st</t>
  </si>
  <si>
    <t>Montaż kształtek ciśnieniowych PE, PEHD o łączeniach zgrzewanych Fi·315·mm, PE - trójnik</t>
  </si>
  <si>
    <t>Montaż kształtek ciśnieniowych PE, PEHD o łączeniach zgrzewanych Fi·315·mm, PE - trójnik 315/110</t>
  </si>
  <si>
    <t>Montaż kształtek ciśnieniowych PE, PEHD o łączeniach zgrzewanych  Fi·110·mm, PE - kolana - 45-30 st</t>
  </si>
  <si>
    <t>Montaż kształtek ciśnieniowych PE, PEHD o łączeniach zgrzewanych  Fi·110·mm, PE - redukcja 110/90 mm</t>
  </si>
  <si>
    <t>Połączenia za pomocą kształtek elektrooporowych, Dn·40 mm - kolana 45 st</t>
  </si>
  <si>
    <t>Połączenia za pomocą kształtek elektrooporowych, Dn·32 mm - łuk 60 st</t>
  </si>
  <si>
    <t>Połączenia za pomocą kształtek elektrooporowych, Dn·50 mm - trójnik 50/32 mm</t>
  </si>
  <si>
    <t>Nawiertka siodłowa  Fi·110/32·mm</t>
  </si>
  <si>
    <t>Nawiertka siodłowa Fi 315/50 mm</t>
  </si>
  <si>
    <t>Nawiertka siodłowa Fi 315/40 mm</t>
  </si>
  <si>
    <t>Łącznik rurowy z funkcją zabezpieczenia przed przesunięciem do róznych rodzajów rur Fi·300·mm</t>
  </si>
  <si>
    <t>Łącznik rurowy z funkcją zabezpieczenia przed przesunięciem do róznych rodzajów rur Fi·110·mm</t>
  </si>
  <si>
    <t>Złączka rurowa z gwintem wewnętrznym połączenie PE/stal DN 50/1 1/2"</t>
  </si>
  <si>
    <t>Złączka rurowa z gwintem wewnętrznym połączenie PE/stal DN 40/1 1/4"</t>
  </si>
  <si>
    <t>Złączka rurowa z gwintem wewnętrznym połączenie PE/stal DN 32/1 "</t>
  </si>
  <si>
    <t>Montaż kształtek ciśnieniowych PE, PEHD o łączeniach zgrzewano-kołnierzowych (tuleje kołnierzowe na luźny kołnierz), Fi·315/300·mm AISI 304</t>
  </si>
  <si>
    <t>Montaż kształtek ciśnieniowych PE, PEHD o łączeniach zgrzewano-kołnierzowych (tuleje kołnierzowe na luźny kołnierz), Fi·110/100·mm AISI 304</t>
  </si>
  <si>
    <t>Montaż kształtek ciśnieniowych PE, PEHD o łączeniach zgrzewano-kołnierzowych (tuleje kołnierzowe na luźny kołnierz), Fi·90/80·mm AISI 304</t>
  </si>
  <si>
    <t>Połączenie rur polietylenowych, ciśnieniowych PE, PEHD metodą zgrzewania czołowego, Fi 315·mm</t>
  </si>
  <si>
    <t>Połączenie rur polietylenowych, ciśnieniowych PE, PEHD metodą zgrzewania czołowego, Fi 110·mm</t>
  </si>
  <si>
    <t>Połączenie rur polietylenowych, ciśnieniowych PE, PEHD metodą zgrzewania czołowego, Fi 90·mm</t>
  </si>
  <si>
    <t>Kształtki żeliwne ciśnieniowe kołnierzowe, Fi·300·mm - zwęzka dwukołnierzowa z żeliwa sferoidalnego 300/100 mm</t>
  </si>
  <si>
    <t>Zasuwa   kołnierzowa z obudową montowana na rurociągach PVC i PE, Fi·300·mm</t>
  </si>
  <si>
    <t>Zasuwa  kołnierzowa z obudową montowana na rurociągach PVC i PE, Fi·100·mm</t>
  </si>
  <si>
    <t>Zasuwa do przyłaczy domowych ze złaczem ISO do rur PE  Dn·25 mm</t>
  </si>
  <si>
    <t>Zasuwa do przyłaczy domowych ze złaczem ISO do rur PE  Dn·32 mm</t>
  </si>
  <si>
    <t>Zasuwa do przyłaczy domowych ze złaczem ISO do rur PE  Dn·40 mm</t>
  </si>
  <si>
    <t>Hydranty pożarowe, podziemne Fi·80·mm z kolanem stopowym</t>
  </si>
  <si>
    <t>Wykonanie różnych elementów betonowych i żelbetowych drobnowymiarowych o objętości do 1,5·m3, bloki podporowe pod zasuwy i hydranty - bloki oporowe</t>
  </si>
  <si>
    <t>Oznakowanie trasy wodociągu ułożonego w ziemi taśmą z tworzywa sztucznego</t>
  </si>
  <si>
    <t>Oznakowanie trasy wodociągu ułożonego w ziemi przewód DY 1x2,5 mm2</t>
  </si>
  <si>
    <t>Oznakowanie zasuw i hydrantu</t>
  </si>
  <si>
    <t>Obrukowanie skrzynek zasuw</t>
  </si>
  <si>
    <t>Próba wodna szczelności sieci wodociągowych z rur typu HOBAS, PCW, PVC, PE, PEHD, (rurociąg 200·m) Dn·300·mm</t>
  </si>
  <si>
    <t>Dezynfekcja rurociągów sieci wodociągowej, (rurociąg 200·m) Dn·300-350·mm</t>
  </si>
  <si>
    <t>Jednokrotne płukanie sieci wodociągowej, (rurociąg 200·m) Dn·300·mm</t>
  </si>
  <si>
    <t>Próba wodna szczelności sieci wodociągowych z rur typu HOBAS, PCW, PVC, PE, PEHD, (rurociąg 200·m) Dn·do110·mm</t>
  </si>
  <si>
    <t>Dezynfekcja rurociągów sieci wodociągowej, (rurociąg 200·m) Dn·do 150·mm</t>
  </si>
  <si>
    <t>Jednokrotne płukanie sieci wodociągowej, (rurociąg 200·m) Dn·do 150·mm</t>
  </si>
  <si>
    <t>Wykopy z zasypaniem, w gruncie kategorii III, o ścianach zabezpieczonych obudową   głębokość do 2,5·m, wykop szerokości 0,90-1,0·m</t>
  </si>
  <si>
    <t>Demontaż kolizyjnego odcinka wodociągu  40 mm</t>
  </si>
  <si>
    <t>Demontaż kolizyjnego odcinka wodociągu 32 mm</t>
  </si>
  <si>
    <t>Demontaż kolizyjnego odcinka wodociągu  50 mm</t>
  </si>
  <si>
    <t>Demontaż kolizyjnego odcinka wodociągu  80 mm</t>
  </si>
  <si>
    <t>Demontaż kolizyjnego odcinka wodociągu 110 mm</t>
  </si>
  <si>
    <t>Demontaż kolizyjnego odcinka wodociągu 300 mm</t>
  </si>
  <si>
    <t>Demontaż hydrantu</t>
  </si>
  <si>
    <t>Wywóz zdemontowanych  rur i hydrantu samochodem skrzyniowym na odległość 10·km, z załadunkiem i wyładunkiem mechanicznym</t>
  </si>
  <si>
    <t>złącze</t>
  </si>
  <si>
    <t>próba</t>
  </si>
  <si>
    <t>t</t>
  </si>
  <si>
    <t>BRANŻA SANITARNA - PRZEBUDOWA GAZOCIĄGÓW</t>
  </si>
  <si>
    <t>D-01.03.06</t>
  </si>
  <si>
    <t>Gazociąg</t>
  </si>
  <si>
    <t>KM</t>
  </si>
  <si>
    <t>Wykopy liniowe o ścianach pionowych pod fundamenty, rurociągi i kolektory w gruntach suchych z wydobyciem urobku łopatą lub wyciągiem ręcznym, głębokość do 1.5·m, kategoria gruntu V-VI, szerokość wykopu 0.8-1.5·m - wykopy kontrolne</t>
  </si>
  <si>
    <t>Ręczne zasypywanie wykopów liniowych o ścianach pionowych, głębokość do 1.5·m, kategoria gruntu V-VI, szerokość wykopu 0.8-1.5·m</t>
  </si>
  <si>
    <t>Rura osłonowa PE 100 RC SDR 17 DN 355 mm</t>
  </si>
  <si>
    <t>Przeciąganie rurociągów przewodowych w rurach ochronnych, rurociąg Dn·250·mm + pianka poliuretanowa dla zabezpieczenia końców rury osłonowej na długości 20 cm</t>
  </si>
  <si>
    <t>Montaż rurociągów z rur polietylenowych (HDPE), rury proste, Dn·250 mm - PE 100 SDR 17 RC</t>
  </si>
  <si>
    <t>Montaż rurociągów z rur polietylenowych (HDPE), rury w zwojach, Dn·32 mm - PE 100 SDR 17 RC</t>
  </si>
  <si>
    <t>Montaż kształtek ciśnieniowych PE, PEHD o łączeniach zgrzewanoych Fi·250·mm - kolana 45-30 st</t>
  </si>
  <si>
    <t>Połączenia za pomocą kształtek elektrooporowych, Dn·250 mm - mufa</t>
  </si>
  <si>
    <t>Połączenia za pomocą kształtek elektrooporowych, Dn·32 mm - mufa</t>
  </si>
  <si>
    <t>Połączenia za pomocą kształtek elektrooporowych, Dn·63 mm - redukcja 63/32 mm</t>
  </si>
  <si>
    <t>Nawiertka siodłowa z zaworem do nawiercania DN250/63 wraz z teleskopowym przedłużeniem wrzeciona zaworu i skrzynką uliczną.Skrzynkę ustawić na płycie fundamentowe</t>
  </si>
  <si>
    <t>Połączenie rurowo-kołnierzowe PE/stal DN 250/250·mm</t>
  </si>
  <si>
    <t>Łączenie rur metodą zgrzewania czołowego, Dn·250 mm</t>
  </si>
  <si>
    <t>Zasuwa kołnierzowa DN250 z żeliwa sferoidalnego wraz z teleskopowym przedłużeniem wrzeciona zaworu i skrzynką uliczną.Skrzynkę ustawić na płycie fundamentowej.</t>
  </si>
  <si>
    <t>Zestaw do przełączenia gazociągów - Stop system do rur stalowych o PE + Bypass</t>
  </si>
  <si>
    <t>Oznakowanie trasy gazociągu ułożonego w ziemi taśmą z tworzywa sztucznego</t>
  </si>
  <si>
    <t>Oznakowanie trasy gazociągu ułożonego w ziemi przewód DY 1x2,5 mm2</t>
  </si>
  <si>
    <t>Oznakowanie zasuw oraz nawiertek</t>
  </si>
  <si>
    <t>Próby szczelności gazociągów na ciśnienie do 0.6 MPa, do Dn·250 mm</t>
  </si>
  <si>
    <t>Próby szczelności i wytrzymałości gazowych przyłączy domowych, montaż aparatury kontrolno-pomiarowej</t>
  </si>
  <si>
    <t>Próby szczelności i wytrzymałości gazowych przyłączy domowych, próba szczelności i wytrzymałości</t>
  </si>
  <si>
    <t>Wykopy z zasypaniem, w gruncie kategorii III, o ścianach zabezpieczonych obudową głębokość do 2,5·m, wykop szerokości 0,90-1,0·m</t>
  </si>
  <si>
    <t>Demontaż istniejącego gazociągu  32 mm</t>
  </si>
  <si>
    <t>Demontaż istniejącego gazociągu  250 mm</t>
  </si>
  <si>
    <t>Wywóz zdemontowanych  rur  samochodem skrzyniowym na odległość 10·km, z załadunkiem i wyładunkiem mechanicznym</t>
  </si>
  <si>
    <t>BRANŻA SANITARNA - PRZEBUDOWA KANALIZACJI SANITARNEJ</t>
  </si>
  <si>
    <t>D-01.03.07</t>
  </si>
  <si>
    <t>Kanalizacja sanitarna</t>
  </si>
  <si>
    <t>Wykopy liniowe o ścianach pionowych pod fundamenty, rurociągi i kolektory w gruntach suchych z wydobyciem urobku łopatą lub wyciągiem ręcznym, głębokość do 6.0·m, kategoria gruntu III-IV, szerokość wykopu 0.8-1.5·m - wykopy kontrolne</t>
  </si>
  <si>
    <t>Ręczne zasypywanie wykopów liniowych o ścianach pionowych, głębokość do 6.0·m, kategoria gruntu III-IV, szerokość wykopu 0.8-1.5·m</t>
  </si>
  <si>
    <t>Wykopy z zasypaniem, w gruncie kategorii III, o ścianach zabezpieczonych obudową   głębokość do 4,8·m, wykop szerokości 0,90-1,0·m wraz z odwozem nadmiaru ziemi na odległośc 10 km i kosztem składowania na wysypisku</t>
  </si>
  <si>
    <t>Wykopy z zasypaniem, w gruncie kategorii III, o ścianach zabezpieczonych obudową  głębokość do 4,8·m, wykop szerokości 2,0-3,0·m wraz z odwozem nadmiaru ziemi na odległośc 10 km i kosztem składowania na wysypisku</t>
  </si>
  <si>
    <t>Regulacja istniejących zwięczeń studni kanalizacji sanitarnej</t>
  </si>
  <si>
    <t>Wykopy z zasypaniem, w gruncie kategorii III, o ścianach zabezpieczonych obudową  głębokość do 4,8·m, wykop szerokości 0,90-1,0·m</t>
  </si>
  <si>
    <t>BRANŻA ELEKTRYCZNA</t>
  </si>
  <si>
    <t>Lp.</t>
  </si>
  <si>
    <t>Nr spec. techn.</t>
  </si>
  <si>
    <t>Opis</t>
  </si>
  <si>
    <t>j.m.</t>
  </si>
  <si>
    <t>Cena jedn.</t>
  </si>
  <si>
    <t>Obsługa Geodezyjna</t>
  </si>
  <si>
    <t>D-01.03.02</t>
  </si>
  <si>
    <t xml:space="preserve">Geodezyjne tyczenie proj. urządzeń i inwentaryzacja powykonawcza w zakresie urządzeń własności ENERGA OPERATOR 
 </t>
  </si>
  <si>
    <t>D.07.07.01</t>
  </si>
  <si>
    <t xml:space="preserve">Geodezyjne tyczenie proj. urządzeń i inwentaryzacja powykonawcza w zakresie urządzeń własności Inwestora
 </t>
  </si>
  <si>
    <t>Przebudowa sieci elektroenergetycznej SN, własność ENERGA OPERATOR</t>
  </si>
  <si>
    <t xml:space="preserve">Kopanie koparkami podsiębiernymi rowów dla kabli o głębokości do 1,0 m i szer. dna do 0,4 m w gruncie kat. III-IV
 </t>
  </si>
  <si>
    <t xml:space="preserve">Układanie rur ochronnych z PCW o średnicy do 160 mm w wykopie
Rura przepustowa 160 do wykopów otwartych750N
 </t>
  </si>
  <si>
    <t xml:space="preserve">Układanie rur ochronnych z PCW o średnicy do 140 mm w wykopie
Rura osłonowa 160 karbowana dwuścienna giętka 450N
 </t>
  </si>
  <si>
    <t xml:space="preserve">Układanie kabli o masie do 3.0 kg/m w rurach, pustakach lub kanałach zamkniętych
kabel NA2XS(FL)2Y 1x150mm2
Krotność = 3
 </t>
  </si>
  <si>
    <t>Łączenie w kanałach lub tunelach kabli wielożyłowych o izolacji papierowej i powłoce ołowianej (Al do 150 mm2) na U do 20 kV z kablem 1-żyłowym z zastosowaniem mufy przejściowej
mufa przejściowa typu CHMP(H)3-1, 24kV, 95-240mm2</t>
  </si>
  <si>
    <t>szt.</t>
  </si>
  <si>
    <t xml:space="preserve">Mechaniczne zasypywanie rowów dla kabli o głębokości do 0,8 m i szer. dna do 0.4 m w gruncie kat. III-IV
 </t>
  </si>
  <si>
    <t xml:space="preserve">Demontaż kabli wielożyłowych o masie 8,5 kg/m układanych w gruncie kat. III-IV z transportem na magazyn Właściciela
 </t>
  </si>
  <si>
    <t xml:space="preserve">Przebudowa sieci elektroenergetycznej nN, własność ENERGA OPERATOR
</t>
  </si>
  <si>
    <t>D-01.03.01</t>
  </si>
  <si>
    <t xml:space="preserve">Montaż i stawianie słupów linii napowietrznej nn z żerdzi wirowanych - pojedynczy o długości do 12.0 m
żerdź wirowana E-12/10
 </t>
  </si>
  <si>
    <t>słup</t>
  </si>
  <si>
    <t xml:space="preserve">Montaż i stawianie słupów linii napowietrznej nn z żerdzi wirowanych - hak wieszakowy z uchwytem
hak wieszakowy SOT 21.216
uchwyt odciągowy z demontażu
 </t>
  </si>
  <si>
    <t xml:space="preserve">Mechaniczne pogrążanie uziomów pionowych prętowych w gruncie kat III
uziom pionowy skręcany 16mm
 </t>
  </si>
  <si>
    <t xml:space="preserve">Układanie uziomów w rowach kablowych
bednarka ocynkowana FeZn 25x4
 </t>
  </si>
  <si>
    <t xml:space="preserve">Montaż przewodów izolowanych linii napowietrznej nn typu AsXSn lub podobnych o przekroju 4x50+25 mm2 - przewieszenie istniejącego
 </t>
  </si>
  <si>
    <t>km przew.</t>
  </si>
  <si>
    <t xml:space="preserve">Montaż przyłączy przewodami izolowanymi typu AsXSn lub podobnymi o przekroju do 4x25 mm2 z udziałem podnośnika samochodowego - przewieszenie istniejącego
 </t>
  </si>
  <si>
    <t>Montaż przyłączy przewodami izolowanymi typu AsXSn lub podobnymi o przekroju do 4x16 mm2 z udziałem podnośnika samochodowego
przewód aluminiowy izolowany typy AsXSn 4x16mm2</t>
  </si>
  <si>
    <t xml:space="preserve">Demontaż przewodów izolowanych linii NN o przekroju  4x16 mm2 z transportem na magazyn Właściciela
 </t>
  </si>
  <si>
    <t>Montaż ogranicznika przepięć w liniach napowietrznych nn z przewodów izolowanych
ogranicznik przepięć typ BPI 1.4 50 BZ 10 (6/100) (BK2516)</t>
  </si>
  <si>
    <t xml:space="preserve">Montaż konstrukcji stalowych i osprzętu linii napowietrznej nn - uziemiacze
Zestaw do zakładania uziemiaczy ST208
 </t>
  </si>
  <si>
    <t xml:space="preserve">Demontaż słupów żelbetowych linii NN bliźniaczych
 </t>
  </si>
  <si>
    <t xml:space="preserve">Demontaż słupów wirowanych
 </t>
  </si>
  <si>
    <t>Przebudowa sieci oświetlenia ulicznego - własność ENERGA OŚWIETLENIE</t>
  </si>
  <si>
    <t xml:space="preserve">Ręczne kopanie rowów dla kabli o głębokości do 0,8 m i szer. dna do 0,4 m w gruncie kat. III
 </t>
  </si>
  <si>
    <t xml:space="preserve">Demontaż kabli wielożyłowych o masie 0,5-1,0 kg/m ze słupa
 </t>
  </si>
  <si>
    <t xml:space="preserve">Demontaż kabli wielożyłowych o masie 0,5-1,0 kg/m układanych w gruncie kat. III-IV
 </t>
  </si>
  <si>
    <t xml:space="preserve">Układanie kabli o masie do 1.0 kg/m przez wciąganie do rur osłonowych mocowanych na słupach betonowych - kabel z demontażu
 </t>
  </si>
  <si>
    <t xml:space="preserve">Układanie kabli o masie do 1.0 kg/m bezpośrednio na słupach betonowych - kabel z demontażu
 </t>
  </si>
  <si>
    <t xml:space="preserve">Montaż przewodów izolowanych linii napowietrznej nn typu AsXSn lub podobnych o przekroju 2x25 mm2
przewód typu AsXSn 2x25mm2
 </t>
  </si>
  <si>
    <t xml:space="preserve">Montaż ogranicznika przepięć w liniach napowietrznych nn z przewodów izolowanych
ogranicznik przepięć typ BPI 1.4 50 BZ 10 (6/100) (BK2516)
 </t>
  </si>
  <si>
    <t xml:space="preserve">Demontaż przewodów izolowanych linii NN o przekroju  2x25 mm2 z transportem na magazyn Właściciela
 </t>
  </si>
  <si>
    <t xml:space="preserve">Demontaż opraw oświetlenia zewnętrznego na trzpieniu słupa lub wysięgniku
 </t>
  </si>
  <si>
    <t xml:space="preserve">Demontaż wysięgników rurowych o ciężarze do 30 kg mocowanych na słupie lub ścianie
 </t>
  </si>
  <si>
    <t>Budowa oświetlenia ulicznego - własność Inwestora</t>
  </si>
  <si>
    <t xml:space="preserve">Kopanie koparkami podsiębiernymi rowów dla kabli o głębokości do 0,8 m i szer. dna do 0,4 m w gruncie kat. III-IV
 </t>
  </si>
  <si>
    <t xml:space="preserve">Układanie rur ochronnych z PCW o średnicy do 110 mm w wykopie
Rura osłonowa przepustowa do wykopów otwartych 750N o średnicy 110mm
 </t>
  </si>
  <si>
    <t xml:space="preserve">Układanie rur ochronnych z PCW o średnicy do 110 mm w wykopie
Rura osłonowa 110 karbowana dwuścienna sztywna 450N
 </t>
  </si>
  <si>
    <t>Układanie rur ochronnych z PCW o średnicy do 75 mm w wykopie
Rura osłonowa karbowana dwuścienna giętka 450N o średnicy 75mm</t>
  </si>
  <si>
    <t xml:space="preserve">Układanie kabli o masie do 1.0 kg/m w rurach, pustakach lub kanałach zamkniętych
kabel YAKXS 4x35mm2
 </t>
  </si>
  <si>
    <t>Montaż i stawianie słupów oświetleniowych o masie do 100 kg
Słup oświetleniowy ze stali ocynkowanej o gr. min. 3mm, prosty, zbieżny, sześciokątny z wysięgnikiem pojedynczym 1m zakończonym przegubem, wys. mont. opr. H=6m
fundament prefabrykowany betonowy F100/200 zabezpieczony przeciwwilgociowo
komplet izolowanych złączy słupowych II klasy ochronności</t>
  </si>
  <si>
    <t>Montaż i stawianie słupów oświetleniowych o masie do 100 kg
Słup oświetleniowy ze stali ocynkowanej o gr. min. 3mm, prosty, zbieżny, sześciokątny, wys. mont. opr. H=5m bezpośrednio na szczycie słupa
fundament prefabrykowany betonowy F100/200 zabezpieczony przeciwwilgociowo
komplet izolowanych złączy słupowych II klasy ochronności</t>
  </si>
  <si>
    <t>Montaż i stawianie słupów oświetleniowych o masie do 100 kg
Słup oświetleniowy ze stali ocynkowanej o gr. min. 3mm, prosty, zbieżny, sześciokątny z wysięgnikiem pojedynczym 1,5m, wys. mont. opr. H=9m
komplet izolowanych złączy słupowych II klasy ochronności
Fundament prefabrykowany F150/200 zabezpieczony przeciwwilgociowo</t>
  </si>
  <si>
    <t xml:space="preserve">Montaż i stawianie słupów oświetleniowych o masie do 100 kg
Słup oświetleniowy ze stali ocynkowanej o gr. min. 3mm, prosty, zbieżny, sześciokątny z wysięgnikiem czteroramiennym o długościach 2m, wys. mont. opr. H=9m
Fundament prefabrykowany F150/200 zabezpieczony przeciwwilgociowo
komplet izolowanych złączy słupowych II klasy ochronności
 </t>
  </si>
  <si>
    <t>Montaż przewodów do opraw oświetleniowych - wciąganie w słupy, rury osłonowe i wysięgniki przy wysokości latarń do 10 m
Przewód YDY 2x1,5mm2
Peszel niepalny 350N FI16mm</t>
  </si>
  <si>
    <t>kpl.przew.</t>
  </si>
  <si>
    <t xml:space="preserve">Montaż opraw oświetlenia zewnętrznego na wysięgniku
Oprawa oświetleniowa drogowa z demontażu
 </t>
  </si>
  <si>
    <t>Montaż opraw oświetlenia zewnętrznego na wysięgniku
Oprawa oświetleniowa drogowa z optyką symetryczną O59,  80W, 10350 lm, 4000K, II klasa ochronności, zasilacz z wbudowaną i zaprogramowaną funkcją redukcji mocy</t>
  </si>
  <si>
    <t>Montaż opraw oświetlenia zewnętrznego na wysięgniku
Oprawa oświetleniowa drogowa z optyką asymetryczną O37P do przejść dla pieszych, 51W, 7250 lm, 3000K, II klasa ochronności, zasilacz z wbudowaną i zaprogramowaną funkcją redukcji mocy</t>
  </si>
  <si>
    <t>Montaż opraw oświetlenia zewnętrznego na wysięgniku
Oprawa oświetleniowa drogowa z optyką symetryczną O3,  80W, 9900 lm, 4000K, II klasa ochronności, zasilacz z wbudowaną i zaprogramowaną funkcją redukcji mocy</t>
  </si>
  <si>
    <t xml:space="preserve">BRANŻA TELEKOMUNIKCYJNA </t>
  </si>
  <si>
    <t>U.01.03.04</t>
  </si>
  <si>
    <t>BUDOWA KANAŁU TECHNOLOGICZNEGO</t>
  </si>
  <si>
    <t>U.01.03.04a</t>
  </si>
  <si>
    <t>Budowa studni kablowych prefabrykowanych rozdzielczych SKO - 4g wraz z ramą i pokrywą typu lekkiego, w gruncie kategorii IV.</t>
  </si>
  <si>
    <t>Montaż puszek hermetycznych IP 68</t>
  </si>
  <si>
    <t>Układanie kabla wypełnionego o śr. do 30 mm w rowie kablowym wykonanym ręcznie w gruncie kat. III - kabel lokalizacyjny XzTKMXpw 1x2x0,8</t>
  </si>
  <si>
    <t>Wciąganie kabla wypełnionego w powłoce termoplastycznej do kanalizacji kablowej, mechaniczne, średnica kabla do 30 mm, otwór kanalizacji wolny - kabel XzTKMXpw 1x2x0,8</t>
  </si>
  <si>
    <t>Budowa kanału technologicznego Ktu</t>
  </si>
  <si>
    <t>Budowa kanału technologicznego KTp</t>
  </si>
  <si>
    <t>Wywóz ziemi samochodami samowyładowczymi na odległość 3 km grunt kat. IV</t>
  </si>
  <si>
    <t>PRZEBUDOWA i ZABEZPIECZENIE SIECI TELEKOMUNIKCYJNYCH</t>
  </si>
  <si>
    <t>Budowa kanalizacji kablowej Orange Polska S.A.</t>
  </si>
  <si>
    <t>Kopanie rowów dla kabli w sposób ręczny w gruncie kat. III - roboty obok czynnego pasa jezdni (76-130 poj/h) - przekop kontrolny</t>
  </si>
  <si>
    <t>Ręczne zasypywanie przekopów sprawdzających, szerokość dna wykopu do 1.2 m, kategoria gruntu IV, głębokość rowu do 1.0 m</t>
  </si>
  <si>
    <t>Budowa studni kablowych prefabrykowanych rozdzielczych SKR-2 w gruncie kategorii IV</t>
  </si>
  <si>
    <t>Budowa studni kablowych prefabrykowanych magistralnych SKMP-3 w gruncie kategorii IV</t>
  </si>
  <si>
    <t>Montaż elementów mechanicznej ochrony przed ingerencją osób nieuprawnionych w istniejących studniach kablowych, pokrywa dodatkowa z prętami, rama ciężka lub lekka</t>
  </si>
  <si>
    <t>Budowa kanalizacji kablowej pierwotnej z rur z tworzyw sztucznych w wykopie wykonanym mechanicznie w gruncie kat. IV o liczbie warstw 2; liczbie rur 4; liczbie otworów 8</t>
  </si>
  <si>
    <t>Budowa kanalizacji kablowej pierwotnej z rur z tworzyw sztucznych w wykopie wykonanym mechanicznie w gruncie kat. IV o liczbie warstw 1; liczbie rur 2; liczbie otworów 2</t>
  </si>
  <si>
    <t>Wykonanie przepustów o długości do 30 m pod przeszkodami terenowymi metodą płucząco-wierconą sterowaną w gruncie kat. III - rury HDPE o śr. 5x110 mm</t>
  </si>
  <si>
    <t>Budowa obiektów podziemnych z rur dwudzielnych RHDPE-D Fi 110 - zabezpieczenie istniejących kabli telekomunikacyjnych</t>
  </si>
  <si>
    <t>Budowa kanalizacji kablowej Vectra Imvestments Sp.  z o.o.</t>
  </si>
  <si>
    <t>Budowa studni kablowych prefabrykowanych rozdzielczych SKR-1 w gruncie kategorii IV</t>
  </si>
  <si>
    <t>Wymiana ramy i pokrywy studni 500x5000. Typ lekki</t>
  </si>
  <si>
    <t>Budowa kanalizacji kablowej pierwotnej z rur z tworzyw sztucznych w wykopie wykonanym mechanicznie w gruncie kat. IV o liczbie warstw 1; liczbie rur 1; liczbie otworów 1</t>
  </si>
  <si>
    <t>Wykonanie przepustów o długości do 30 m pod przeszkodami terenowymi metodą płucząco-wierconą sterowaną w gruncie kat. IV - rury HDPE o śr. 110 mm</t>
  </si>
  <si>
    <t>U.01.03.04b</t>
  </si>
  <si>
    <t>Budowa obiektów podziemnych z rur dwudzielnych RHDPE-D Fi 160 - zabezpieczenie istniejącej kanalizacji kablowej</t>
  </si>
  <si>
    <t>Demontaż kanalizacji kablowej Orange Polska S.A.</t>
  </si>
  <si>
    <t>Mechaniczna rozbiórka studni kablowych przy przebudowie, studnia prefabrykowana wraz z ramą i pokrywą</t>
  </si>
  <si>
    <t>Demontaż kanalizacji kablowej z rur PCW w gruncie kat. IV, 2 warstwy w ciągu kanalizacji, 4 rury w warstwie, 8 otworów w ciągu kanalizacji</t>
  </si>
  <si>
    <t>Demontaż kanalizacji kablowej z rur PCW w gruncie kat. IV, 3 warstwy w ciągu kanalizacji, 2 rury w warstwie, 5 otworów w ciągu kanalizacji</t>
  </si>
  <si>
    <t>Demontaż kanalizacji kablowej z rur PCW w gruncie kat. IV, 1 warstwa w ciągu kanalizacji, 2 rury w warstwie, 2 otwory w ciągu kanalizacji</t>
  </si>
  <si>
    <t>Demontaż kanalizacji kablowej Vectra Imvestments Sp.  z o.o.</t>
  </si>
  <si>
    <t>Demontaż ramy i pokrywy studni</t>
  </si>
  <si>
    <t>Demontaż kanalizacji kablowej z rur PCW w gruncie kat. IV, 1 warstwa w ciągu kanalizacji, 1 rura w warstwie, 1 otwór w ciągu kanalizacji</t>
  </si>
  <si>
    <t>U.01.03.04B</t>
  </si>
  <si>
    <t>Przebudowa kabli miedzianych w kanalizacji kablowej  Orange Polska S.A.</t>
  </si>
  <si>
    <t>Wciąganie kabla wypełnionego w powłoce termoplastycznej do kanalizacji kablowej, mechaniczne, średnica kabla do 30 mm, otwór kanalizacji wolny - kabel XzTKMXpw 50x4x0,5</t>
  </si>
  <si>
    <t>Wciąganie kabla wypełnionego w powłoce termoplastycznej do kanalizacji kablowej, mechaniczne, średnica kabla do 30 mm, otwór kanalizacji wolny - kabel XzTKMXpw 35x4x0,5</t>
  </si>
  <si>
    <t>Wciąganie kabla wypełnionego w powłoce termoplastycznej do kanalizacji kablowej, mechaniczne, średnica kabla do 30 mm, otwór kanalizacji wolny - kabel XzTKMXpw 25x4x0,5</t>
  </si>
  <si>
    <t>Wciąganie kabla wypełnionego w powłoce termoplastycznej do kanalizacji kablowej, mechaniczne, średnica kabla do 30 mm, otwór kanalizacji wolny - kabel XzTKMXpw 10x4x0,5</t>
  </si>
  <si>
    <t>Wciąganie kabla wypełnionego w powłoce termoplastycznej do kanalizacji kablowej, mechaniczne, średnica kabla do 30 mm, otwór kanalizacji wolny - kabel XzTKMXpw 5x4x0,5</t>
  </si>
  <si>
    <t>Wyciąganie kabla w powłoce termoplastycznej z kanalizacji kablowej, otwór z 1-kablem, kabel do Fi 30 mm</t>
  </si>
  <si>
    <t>Układanie kabla wypełnionego o śr. do 50 mm w rowie kablowym wykopanym i zasypanym mechanicznie w gruncie kat. IV (1 kabel)</t>
  </si>
  <si>
    <t>Zakończenie kabla telekomunikacyjnego w istniejacej puszcze kablowej - kabel 10p</t>
  </si>
  <si>
    <t>złącz.</t>
  </si>
  <si>
    <t>Montaż złączy przelotowych na kablu o liczbie par równej 100, kabli wypełnionych, ułożonych w kanalizacji kablowej z zastosowaniem modułowych łączników żył i termokurczliwych osłon wzmocnionych</t>
  </si>
  <si>
    <t>Montaż złączy odgałęźnych kabli wypełnionych w kanalizacji kablowej z zastosowaniem pojedynczych łączników żył i termokurczliwych osłon wzmocnionych - złącze z 1 kablem odgałęźnym na kablu o 50 parach</t>
  </si>
  <si>
    <t>Montaż złączy odgałęźnych kabli wypełnionych w kanalizacji kablowej z zastosowaniem pojedynczych łączników żył i termokurczliwych osłon wzmocnionych - dodatek za każdy następny kabel w złączu na kablu o 50 parach Krotność = 2</t>
  </si>
  <si>
    <t>Montaż złączy przelotowych na kablu o liczbie par równej 70, kabli wypełnionych, ułożonych w kanalizacji kablowej z zastosowaniem modułowych łączników żył i termokurczliwych osłon wzmocnionych</t>
  </si>
  <si>
    <t>Montaż złączy przelotowych na kablu o liczbie par równej 50, kabli wypełnionych, ułożonych w kanalizacji kablowej z zastosowaniem modułowych łączników żył i termokurczliwych osłon wzmocnionych</t>
  </si>
  <si>
    <t>Montaż złączy przelotowych na kablu o liczbie par równej 20, kabli wypełnionych, ułożonych w kanalizacji kablowej z zastosowaniem modułowych łączników żył i termokurczliwych osłon wzmocnionych</t>
  </si>
  <si>
    <t>Montaż złączy przelotowych na kablu o liczbie par równej 10, kabli wypełnionych, ułożonych w kanalizacji kablowej z zastosowaniem modułowych łączników żył i termokurczliwych osłon wzmocnionych</t>
  </si>
  <si>
    <t>Pomiary końcowe prądem stałym kabla o 100 parach</t>
  </si>
  <si>
    <t>odc.</t>
  </si>
  <si>
    <t>Pomiary końcowe prądem stałym kabla o 70 parach</t>
  </si>
  <si>
    <t>Pomiary końcowe prądem stałym kabla o 50 parach</t>
  </si>
  <si>
    <t>Pomiary końcowe prądem stałym kabla o 20 parach</t>
  </si>
  <si>
    <t>Pomiary końcowe prądem stałym kabla o 10 parach</t>
  </si>
  <si>
    <t>U.01.03.04c</t>
  </si>
  <si>
    <t>Sprawdzenie drożności otworów kanalizacji pierwotnej, sprawdzanie ręczne, otwór wolny</t>
  </si>
  <si>
    <t>2 314</t>
  </si>
  <si>
    <t>Ręczne wciąganie mikrorurrur kanalizacji wtórnej, otwór wolny, rury w zwojach, Mikrorura HDPE 12/8</t>
  </si>
  <si>
    <t>Ręczne wciąganie rur kanalizacji wtórnej w otwór częściowo zajęty - rury śr. 32 mm w zwojach (1 szt.)</t>
  </si>
  <si>
    <t>2 166,0</t>
  </si>
  <si>
    <t>Badanie szczelności zmontowanych odcinków, do 2 km, kanalizacja wtórna, sprężarka, mikrorura HDPE 12/8;</t>
  </si>
  <si>
    <t>odcinek</t>
  </si>
  <si>
    <t>Badanie szczelności zmontowanych odcinków, do 2 km, kanalizacja wtórna, sprężarka, rura HDPE 32mm;</t>
  </si>
  <si>
    <t>D.01.03.04c</t>
  </si>
  <si>
    <t>Wyciąganie kabli światłowod.z kanal.wtórnej z rur z warstwą poślizg.z linką wciagarką mechan.z rejestratorem siły - kabel w odcinkach o dł. 2 km</t>
  </si>
  <si>
    <t>Wyciąganie kabli światłowod.z kanal.wtórnej z rur z warstwą poślizg.z linką wciagarką mechan.z rejestratorem siły - kabel w odcinkach o dł. 2 km - przeciągniecie istn. zapasu kabla</t>
  </si>
  <si>
    <t>Wciąganie kabli światłowodowych do kanalizacji wtórnej z rur z warstwą poślizgową z linką wciągarką mechaniczną z rejestratorem siły - kabel w odcinkach o długości 2 km</t>
  </si>
  <si>
    <t>Otwarcie muf złączowych przelotowych termokurczliwych zamkniętych na stałe kabli światłowodowych w kanalizacji kablowej</t>
  </si>
  <si>
    <t>Wciąganie kabli światłowodowych do kanalizacji wtórnej z rur HDPE 32 mm z warstwą poślizgową metodą pneumatyczną tłoczkową - kabel Z-XOTKtsd 32J</t>
  </si>
  <si>
    <t>Wciąganie kabli światłowodowych do kanalizacji wtórnej z rur HDPE 32 mm z warstwą poślizgową metodą pneumatyczną tłoczkową - kabel Z-XOTKtsd 24J</t>
  </si>
  <si>
    <t>Otwarcie i zamknięcie muf złączowych odgałęźnych kabli światłowodowych - dodatkowe nakłady do tablicy 0608 na 1 kabel odgałęźny</t>
  </si>
  <si>
    <t>Zamknięcie na stałe muf złączowych przelotowych termokurczliwych kabli światłowodowych w kanalizacji kablowej</t>
  </si>
  <si>
    <t>Otwarcie i zamknięcie muf złączowych odgałęźnych kabli światłowodowych - dodatkowe nakłady do tablicy 0609 na 1 kabel odgałęźny</t>
  </si>
  <si>
    <t>Montaż złączy przelotowych na kablach światłowodowych ułożonych w kanalizacji kablowej, kabel tubowy, istniejąca mufa termokurczliwa</t>
  </si>
  <si>
    <t>Montaż złączy odgałęźnych na kablach światłowodowych tubowych ułożonych w kanalizacji kablowej; 1 kabel odgałęźny, mufa skręcana, 1 spajany światłowód</t>
  </si>
  <si>
    <t>Montaż złączy odgałęźnych na kablach światłowodowych tubowych ułożonych w kanalizacji kablowej; 1 kabel odgałęźny, mufa skręcana, każdy następny spajany światłowód</t>
  </si>
  <si>
    <t>Analogia. Wyciąganie mikrorury RHDPE fi 12/8 z kanalizacji kablowej</t>
  </si>
  <si>
    <t>Analogia. Wyciąganie mikrorury RHDPE fi 32mm z kanalizacji kablowej</t>
  </si>
  <si>
    <t>2 183</t>
  </si>
  <si>
    <t>Montaż stelaży zapasów kabli światłowodowych w studni</t>
  </si>
  <si>
    <t>Przebudowa kabli Światłowodowych Marton Media Sp. z o.o.</t>
  </si>
  <si>
    <t>Wyciąganie kabli światłowod. z kanalizacji kablowej - kabel w odcinkach o dł. 2 km</t>
  </si>
  <si>
    <t>Wciąganie kabli światłowodowych do kanalizacji kablowej z rur z warstwą poślizgową z linką wciągarką mechaniczną z rejestratorem siły - kabel w odcinkach o długości 2 km</t>
  </si>
  <si>
    <t>Wciąganie kabli światłowodowych do kanalizacji kablowej  wciągarką mechaniczną z rejestratorem siły - kabel - Z-XOTKtsdD 12J</t>
  </si>
  <si>
    <t>Montaż złączy końcowych kabli światłowodowych tubowych; przełącznica skrzynkowa, 1 spajany światłowód</t>
  </si>
  <si>
    <t>Montaż złączy końcowych kabli światłowodowych tubowych; przełącznica skrzynkowa, każdy następny spajany światłowód Krotność = 11</t>
  </si>
  <si>
    <t xml:space="preserve">Przebudowa kabli Światłowodowych T-Mobile Polska S.A. </t>
  </si>
  <si>
    <t>Montaż złączy przelotowych na kablach światłowodowych tubowych ułożonych w kanalizacji kablowej; mufa termokurczliwa, 1 spajany światłowód</t>
  </si>
  <si>
    <t>Montaż złączy przelotowych na kablach światłowodowych tubowych ułożonych w kanalizacji kablowej; mufa termokurczliwa, każdy następny spajany światłowód</t>
  </si>
  <si>
    <t>Demontaż stelaży zapasów kabli światłowodowych w studni</t>
  </si>
  <si>
    <t>Przebudowa kabli Światłowodowych KPCKC Sp. z o.o.</t>
  </si>
  <si>
    <t>Wciąganie kabli światłowodowych do kanalizacji kablowej  wciągarką mechaniczną z rejestratorem siły - kabel - TKF A-DQ(ZN)2Y 48J</t>
  </si>
  <si>
    <t>Montaż złączy końcowych kabli światłowodowych tubowych; przełącznica skrzynkowa, każdy następny spajany światłowód</t>
  </si>
  <si>
    <t>Przebudowa kabli Światłowodowych Vectra Investments Sp. z o.o.</t>
  </si>
  <si>
    <t>Przebudowa kabli Światłowodowych Nexera. S.A.</t>
  </si>
  <si>
    <t>U.01.03.04d</t>
  </si>
  <si>
    <t>Montaż osprzętu (wsporniki) do podwieszania kabli nadziemnych na podbudowie słupowej żelbetowej</t>
  </si>
  <si>
    <t>Montaż uchwytów odciągowych na słupach</t>
  </si>
  <si>
    <t>Zawieszanie okrągłych kabli światłowodowych na podbudowie słupowej z ziemi - kabel ADSS 72J</t>
  </si>
  <si>
    <t>Zawieszanie okrągłych kabli światłowodowych na podbudowie słupowej z ziemi - kabel ADSS 12J</t>
  </si>
  <si>
    <t>Zawieszanie okrągłych kabli światłowodowych na podbudowie słupowej z ziemi - kabel ADSS 2J</t>
  </si>
  <si>
    <t>Montaż przełącznicy światłowodowej na słupie - mufa 2FCP-1:8/72/48</t>
  </si>
  <si>
    <t>Montaż złączy na kablach światłowodowych tubowych na słupie, każdy spajany światłowód</t>
  </si>
  <si>
    <t>Montaż złączy końcowych kabli światłowodowych tubowych; istniejąca przełącznica skrzynkowa abonencka, każdy następny spajany światłowód</t>
  </si>
  <si>
    <t>Montaż stelaży zapasów kabli światłowodowych na słupie</t>
  </si>
  <si>
    <t>Podatek VAT 23%</t>
  </si>
  <si>
    <t>Razem branża DROGOWA</t>
  </si>
  <si>
    <t>Razem BRANŻA SANITARNA - BUDOWA KANALIZACJI DESZCZOWEJ</t>
  </si>
  <si>
    <t>Razem BRANŻA SANITARNA - PRZEBUDOWA WODOCIĄGÓW</t>
  </si>
  <si>
    <t>Razem BRANŻA SANITARNA - PRZEBUDOWA GAZOCIĄGÓW</t>
  </si>
  <si>
    <t>Razem BRANŻA SANITARNA - PRZEBUDOWA KANALIZACJI SANITARNEJ</t>
  </si>
  <si>
    <t>Razem BRANŻA ELEKTRYCZNA</t>
  </si>
  <si>
    <t>Razem BRANŻA TELEKOMUNIKCYJNA</t>
  </si>
  <si>
    <t>Wartość NETTO</t>
  </si>
  <si>
    <t>Wartość brutto</t>
  </si>
  <si>
    <t>usunięcie drzew z karczowaniem pni wraz odwozem  i utylizacją materiałów odpadowych</t>
  </si>
  <si>
    <t xml:space="preserve">usunięcie krzewów i podrostów wraz z odwozem i utylizacją </t>
  </si>
  <si>
    <t>Zdjęcie warstwy humusu śr. gr. 15 cm w tym wywóz i utylizacja  humusu niezdatnego do wbudowania lub jego nadmiaru</t>
  </si>
  <si>
    <t xml:space="preserve">Rozebranie krawężników wraz z odwozem i utylizacją </t>
  </si>
  <si>
    <t xml:space="preserve">Rozebranie obrzeży wraz z odwozem i utylizacją </t>
  </si>
  <si>
    <t xml:space="preserve">Rozebranie nawierzchni z elementów betonowych wraz z podbudową z kruszywa gr. 20cm. Z odwozem i utylizacją </t>
  </si>
  <si>
    <t xml:space="preserve">Rozebranie nawierzchni asfaltowej gr. 10cm wraz z podbudową z kruszywa gr. 20cm - na porzeby wykonania kanalizacji deszczowej w ul. Sokołowskiej i Mazowieckiej. Z odwozem i utylizacją </t>
  </si>
  <si>
    <t>Demotnaż oznakowania i konstrukcji wsporczych wraz z odwozem na teren RDW Toruń</t>
  </si>
  <si>
    <t>Rozbiórka ogrodzeń  z odwozem i utylizacją, montaż ogrodzeń tymczasowych w miejscu odsłoniętych posesji</t>
  </si>
  <si>
    <t xml:space="preserve">Rozebranie podbudowy z kruszywa gr. 15cm. Z odwozem i utylizacją </t>
  </si>
  <si>
    <t>Rozebranie warstwy z bruku kamiennego gr. 15cm z podbudową z kruszywa gr. 20cm. Z odwozem i utylizacją</t>
  </si>
  <si>
    <t>wykop wraz z odwozem i utylizacją nadmiaru lub niezbędnej części</t>
  </si>
  <si>
    <t xml:space="preserve"> Obsługa geodezyjna wraz z inwentaryzacją powykonawczą </t>
  </si>
  <si>
    <t>OBSŁUGA GEODEZYJNA</t>
  </si>
  <si>
    <t>Załącznik 2</t>
  </si>
  <si>
    <t>…......................................................................................................</t>
  </si>
  <si>
    <t>(kosztorys należy opatrzyć podpisem kwalifikowanym lub podpisem zaufanym albo podpisem osobistym, osoby uprawnionej do reprezentowania Wykonawcy)</t>
  </si>
  <si>
    <t>KOSZTORYS OFERTOWY zamienny z dnia 18.11.2024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</si>
</sst>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6" formatCode="#,##0.00\ &quot;zł&quot;"/>
    <numFmt numFmtId="171" formatCode="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000000"/>
      <name val="Microsoft Sans Serif"/>
      <family val="2"/>
      <charset val="238"/>
    </font>
    <font>
      <b/>
      <sz val="7"/>
      <color rgb="FF000000"/>
      <name val="Arial"/>
      <family val="2"/>
      <charset val="238"/>
    </font>
    <font>
      <b/>
      <sz val="9"/>
      <color rgb="FF000000"/>
      <name val="Microsoft Sans Serif"/>
      <family val="2"/>
      <charset val="238"/>
    </font>
    <font>
      <sz val="9"/>
      <color rgb="FF000000"/>
      <name val="Microsoft Sans Serif"/>
      <family val="2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9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quotePrefix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8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3" fontId="11" fillId="0" borderId="1" xfId="2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39" fontId="3" fillId="7" borderId="1" xfId="0" applyNumberFormat="1" applyFont="1" applyFill="1" applyBorder="1" applyAlignment="1">
      <alignment horizontal="right" vertical="center" wrapText="1"/>
    </xf>
    <xf numFmtId="43" fontId="6" fillId="0" borderId="1" xfId="2" applyFont="1" applyFill="1" applyBorder="1" applyAlignment="1">
      <alignment horizontal="left" vertical="center" wrapText="1"/>
    </xf>
    <xf numFmtId="43" fontId="6" fillId="0" borderId="1" xfId="2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 readingOrder="1"/>
    </xf>
    <xf numFmtId="49" fontId="15" fillId="7" borderId="12" xfId="0" applyNumberFormat="1" applyFont="1" applyFill="1" applyBorder="1" applyAlignment="1">
      <alignment horizontal="left" vertical="top" wrapText="1" readingOrder="1"/>
    </xf>
    <xf numFmtId="49" fontId="15" fillId="7" borderId="12" xfId="0" applyNumberFormat="1" applyFont="1" applyFill="1" applyBorder="1" applyAlignment="1">
      <alignment horizontal="right" vertical="top" wrapText="1" readingOrder="1"/>
    </xf>
    <xf numFmtId="49" fontId="13" fillId="0" borderId="10" xfId="0" applyNumberFormat="1" applyFont="1" applyBorder="1" applyAlignment="1">
      <alignment horizontal="left" vertical="top" wrapText="1" readingOrder="1"/>
    </xf>
    <xf numFmtId="49" fontId="13" fillId="0" borderId="10" xfId="0" applyNumberFormat="1" applyFont="1" applyBorder="1" applyAlignment="1">
      <alignment horizontal="center" vertical="top" wrapText="1" readingOrder="1"/>
    </xf>
    <xf numFmtId="49" fontId="13" fillId="0" borderId="10" xfId="0" applyNumberFormat="1" applyFont="1" applyBorder="1" applyAlignment="1">
      <alignment horizontal="right" vertical="top" wrapText="1" readingOrder="1"/>
    </xf>
    <xf numFmtId="49" fontId="15" fillId="0" borderId="10" xfId="0" applyNumberFormat="1" applyFont="1" applyBorder="1" applyAlignment="1">
      <alignment horizontal="right" vertical="top" wrapText="1" readingOrder="1"/>
    </xf>
    <xf numFmtId="49" fontId="15" fillId="7" borderId="10" xfId="0" applyNumberFormat="1" applyFont="1" applyFill="1" applyBorder="1" applyAlignment="1">
      <alignment horizontal="left" vertical="top" wrapText="1" readingOrder="1"/>
    </xf>
    <xf numFmtId="49" fontId="15" fillId="7" borderId="10" xfId="0" applyNumberFormat="1" applyFont="1" applyFill="1" applyBorder="1" applyAlignment="1">
      <alignment horizontal="right" vertical="top" wrapText="1" readingOrder="1"/>
    </xf>
    <xf numFmtId="49" fontId="13" fillId="0" borderId="13" xfId="0" applyNumberFormat="1" applyFont="1" applyBorder="1" applyAlignment="1">
      <alignment horizontal="left" vertical="top" wrapText="1" readingOrder="1"/>
    </xf>
    <xf numFmtId="49" fontId="13" fillId="0" borderId="13" xfId="0" applyNumberFormat="1" applyFont="1" applyBorder="1" applyAlignment="1">
      <alignment horizontal="center" vertical="top" wrapText="1" readingOrder="1"/>
    </xf>
    <xf numFmtId="49" fontId="13" fillId="0" borderId="13" xfId="0" applyNumberFormat="1" applyFont="1" applyBorder="1" applyAlignment="1">
      <alignment horizontal="right" vertical="top" wrapText="1" readingOrder="1"/>
    </xf>
    <xf numFmtId="49" fontId="15" fillId="0" borderId="13" xfId="0" applyNumberFormat="1" applyFont="1" applyBorder="1" applyAlignment="1">
      <alignment horizontal="right" vertical="top" wrapText="1" readingOrder="1"/>
    </xf>
    <xf numFmtId="0" fontId="13" fillId="0" borderId="10" xfId="0" applyFont="1" applyBorder="1" applyAlignment="1">
      <alignment horizontal="left" vertical="top" wrapText="1" readingOrder="1"/>
    </xf>
    <xf numFmtId="0" fontId="13" fillId="0" borderId="10" xfId="0" applyFont="1" applyBorder="1" applyAlignment="1">
      <alignment vertical="center" wrapText="1" readingOrder="1"/>
    </xf>
    <xf numFmtId="49" fontId="15" fillId="7" borderId="12" xfId="0" applyNumberFormat="1" applyFont="1" applyFill="1" applyBorder="1" applyAlignment="1">
      <alignment vertical="top" wrapText="1" readingOrder="1"/>
    </xf>
    <xf numFmtId="49" fontId="15" fillId="7" borderId="10" xfId="0" applyNumberFormat="1" applyFont="1" applyFill="1" applyBorder="1" applyAlignment="1">
      <alignment vertical="top" wrapText="1" readingOrder="1"/>
    </xf>
    <xf numFmtId="49" fontId="16" fillId="0" borderId="12" xfId="3" applyNumberFormat="1" applyFont="1" applyBorder="1" applyAlignment="1">
      <alignment horizontal="center" vertical="top" wrapText="1" shrinkToFit="1" readingOrder="1"/>
    </xf>
    <xf numFmtId="0" fontId="13" fillId="0" borderId="1" xfId="0" applyFont="1" applyBorder="1" applyAlignment="1">
      <alignment vertical="top" wrapText="1" readingOrder="1"/>
    </xf>
    <xf numFmtId="166" fontId="18" fillId="5" borderId="1" xfId="0" applyNumberFormat="1" applyFont="1" applyFill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 wrapText="1" readingOrder="1"/>
    </xf>
    <xf numFmtId="1" fontId="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0" borderId="1" xfId="0" quotePrefix="1" applyNumberFormat="1" applyFont="1" applyBorder="1" applyAlignment="1">
      <alignment horizontal="center" vertical="center" wrapText="1"/>
    </xf>
    <xf numFmtId="1" fontId="6" fillId="8" borderId="1" xfId="0" quotePrefix="1" applyNumberFormat="1" applyFont="1" applyFill="1" applyBorder="1" applyAlignment="1">
      <alignment horizontal="center" vertical="center" wrapText="1"/>
    </xf>
    <xf numFmtId="1" fontId="6" fillId="7" borderId="1" xfId="0" quotePrefix="1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 readingOrder="1"/>
    </xf>
    <xf numFmtId="1" fontId="15" fillId="7" borderId="11" xfId="0" applyNumberFormat="1" applyFont="1" applyFill="1" applyBorder="1" applyAlignment="1">
      <alignment horizontal="center" vertical="center" wrapText="1" readingOrder="1"/>
    </xf>
    <xf numFmtId="1" fontId="15" fillId="7" borderId="9" xfId="0" applyNumberFormat="1" applyFont="1" applyFill="1" applyBorder="1" applyAlignment="1">
      <alignment horizontal="center" vertical="center" wrapText="1" readingOrder="1"/>
    </xf>
    <xf numFmtId="1" fontId="3" fillId="7" borderId="1" xfId="0" quotePrefix="1" applyNumberFormat="1" applyFont="1" applyFill="1" applyBorder="1" applyAlignment="1">
      <alignment horizontal="center" vertical="center" wrapText="1"/>
    </xf>
    <xf numFmtId="1" fontId="3" fillId="8" borderId="1" xfId="0" quotePrefix="1" applyNumberFormat="1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0" fillId="0" borderId="0" xfId="0" applyFont="1"/>
    <xf numFmtId="0" fontId="6" fillId="0" borderId="0" xfId="0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9" borderId="1" xfId="0" applyFont="1" applyFill="1" applyBorder="1" applyAlignment="1">
      <alignment horizontal="right" vertical="center" wrapText="1"/>
    </xf>
    <xf numFmtId="0" fontId="3" fillId="9" borderId="6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right" vertical="center"/>
    </xf>
    <xf numFmtId="0" fontId="17" fillId="10" borderId="4" xfId="0" applyFont="1" applyFill="1" applyBorder="1" applyAlignment="1">
      <alignment horizontal="right" vertical="center"/>
    </xf>
    <xf numFmtId="0" fontId="17" fillId="10" borderId="3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right" vertical="center" wrapText="1" readingOrder="1"/>
    </xf>
    <xf numFmtId="0" fontId="15" fillId="9" borderId="4" xfId="0" applyFont="1" applyFill="1" applyBorder="1" applyAlignment="1">
      <alignment horizontal="right" vertical="center" wrapText="1" readingOrder="1"/>
    </xf>
    <xf numFmtId="0" fontId="15" fillId="9" borderId="3" xfId="0" applyFont="1" applyFill="1" applyBorder="1" applyAlignment="1">
      <alignment horizontal="right" vertical="center" wrapText="1" readingOrder="1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71" fontId="13" fillId="0" borderId="10" xfId="0" applyNumberFormat="1" applyFont="1" applyBorder="1" applyAlignment="1">
      <alignment horizontal="right" vertical="top" wrapText="1" readingOrder="1"/>
    </xf>
    <xf numFmtId="171" fontId="15" fillId="7" borderId="10" xfId="0" applyNumberFormat="1" applyFont="1" applyFill="1" applyBorder="1" applyAlignment="1">
      <alignment vertical="top" wrapText="1" readingOrder="1"/>
    </xf>
    <xf numFmtId="171" fontId="13" fillId="0" borderId="13" xfId="0" applyNumberFormat="1" applyFont="1" applyBorder="1" applyAlignment="1">
      <alignment horizontal="right" vertical="top" wrapText="1" readingOrder="1"/>
    </xf>
    <xf numFmtId="2" fontId="13" fillId="0" borderId="10" xfId="0" applyNumberFormat="1" applyFont="1" applyBorder="1" applyAlignment="1">
      <alignment horizontal="right" vertical="top" wrapText="1" readingOrder="1"/>
    </xf>
    <xf numFmtId="2" fontId="13" fillId="0" borderId="13" xfId="0" applyNumberFormat="1" applyFont="1" applyBorder="1" applyAlignment="1">
      <alignment horizontal="right" vertical="top" wrapText="1" readingOrder="1"/>
    </xf>
    <xf numFmtId="2" fontId="15" fillId="7" borderId="10" xfId="0" applyNumberFormat="1" applyFont="1" applyFill="1" applyBorder="1" applyAlignment="1">
      <alignment vertical="top" wrapText="1" readingOrder="1"/>
    </xf>
  </cellXfs>
  <cellStyles count="4">
    <cellStyle name="Dziesiętny" xfId="2" builtinId="3"/>
    <cellStyle name="Normalny" xfId="0" builtinId="0"/>
    <cellStyle name="Normalny 7" xfId="3" xr:uid="{2741038C-FE6D-474C-BA72-F06BE32D2050}"/>
    <cellStyle name="Walutowy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826F-CACC-4F79-934A-04CCCDE40F32}">
  <dimension ref="A1:H515"/>
  <sheetViews>
    <sheetView tabSelected="1" workbookViewId="0">
      <selection activeCell="E5" sqref="E5"/>
    </sheetView>
  </sheetViews>
  <sheetFormatPr defaultRowHeight="15" x14ac:dyDescent="0.25"/>
  <cols>
    <col min="1" max="1" width="9.140625" style="58"/>
    <col min="2" max="2" width="10.7109375" customWidth="1"/>
    <col min="3" max="3" width="43.42578125" customWidth="1"/>
    <col min="6" max="6" width="15.140625" customWidth="1"/>
    <col min="7" max="7" width="17.42578125" customWidth="1"/>
  </cols>
  <sheetData>
    <row r="1" spans="1:7" x14ac:dyDescent="0.25">
      <c r="A1" s="81"/>
      <c r="B1" s="81"/>
      <c r="C1" s="81"/>
      <c r="D1" s="81"/>
      <c r="E1" s="81"/>
      <c r="F1" s="82" t="s">
        <v>505</v>
      </c>
      <c r="G1" s="82"/>
    </row>
    <row r="2" spans="1:7" ht="20.25" customHeight="1" x14ac:dyDescent="0.25">
      <c r="A2" s="78" t="s">
        <v>508</v>
      </c>
      <c r="B2" s="78"/>
      <c r="C2" s="78"/>
      <c r="D2" s="78"/>
      <c r="E2" s="78"/>
      <c r="F2" s="78"/>
      <c r="G2" s="78"/>
    </row>
    <row r="3" spans="1:7" ht="33.75" customHeight="1" x14ac:dyDescent="0.25">
      <c r="A3" s="77" t="s">
        <v>168</v>
      </c>
      <c r="B3" s="77"/>
      <c r="C3" s="77"/>
      <c r="D3" s="77"/>
      <c r="E3" s="77"/>
      <c r="F3" s="77"/>
      <c r="G3" s="77"/>
    </row>
    <row r="4" spans="1:7" ht="32.25" customHeight="1" x14ac:dyDescent="0.25">
      <c r="A4" s="77" t="s">
        <v>10</v>
      </c>
      <c r="B4" s="77"/>
      <c r="C4" s="77"/>
      <c r="D4" s="77"/>
      <c r="E4" s="77"/>
      <c r="F4" s="77"/>
      <c r="G4" s="77"/>
    </row>
    <row r="5" spans="1:7" ht="15.75" customHeight="1" x14ac:dyDescent="0.25"/>
    <row r="6" spans="1:7" ht="25.5" customHeight="1" x14ac:dyDescent="0.25">
      <c r="A6" s="77" t="s">
        <v>15</v>
      </c>
      <c r="B6" s="77"/>
      <c r="C6" s="77"/>
      <c r="D6" s="77"/>
      <c r="E6" s="77"/>
      <c r="F6" s="77"/>
      <c r="G6" s="77"/>
    </row>
    <row r="7" spans="1:7" x14ac:dyDescent="0.25">
      <c r="A7" s="57" t="s">
        <v>16</v>
      </c>
      <c r="B7" s="10" t="s">
        <v>17</v>
      </c>
      <c r="C7" s="10" t="s">
        <v>18</v>
      </c>
      <c r="D7" s="10" t="s">
        <v>19</v>
      </c>
      <c r="E7" s="10" t="s">
        <v>20</v>
      </c>
      <c r="F7" s="10" t="s">
        <v>21</v>
      </c>
      <c r="G7" s="10" t="s">
        <v>22</v>
      </c>
    </row>
    <row r="8" spans="1:7" x14ac:dyDescent="0.25">
      <c r="A8" s="59" t="s">
        <v>23</v>
      </c>
      <c r="B8" s="11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1" t="s">
        <v>29</v>
      </c>
    </row>
    <row r="9" spans="1:7" x14ac:dyDescent="0.25">
      <c r="A9" s="60"/>
      <c r="B9" s="12" t="s">
        <v>30</v>
      </c>
      <c r="C9" s="13" t="s">
        <v>31</v>
      </c>
      <c r="D9" s="14"/>
      <c r="E9" s="14"/>
      <c r="F9" s="14"/>
      <c r="G9" s="14"/>
    </row>
    <row r="10" spans="1:7" x14ac:dyDescent="0.25">
      <c r="A10" s="61">
        <v>1</v>
      </c>
      <c r="B10" s="10" t="s">
        <v>32</v>
      </c>
      <c r="C10" s="16" t="s">
        <v>33</v>
      </c>
      <c r="D10" s="15" t="s">
        <v>34</v>
      </c>
      <c r="E10" s="17">
        <v>0.19</v>
      </c>
      <c r="F10" s="18"/>
      <c r="G10" s="17"/>
    </row>
    <row r="11" spans="1:7" x14ac:dyDescent="0.25">
      <c r="A11" s="61">
        <v>2</v>
      </c>
      <c r="B11" s="10" t="s">
        <v>35</v>
      </c>
      <c r="C11" s="16" t="s">
        <v>36</v>
      </c>
      <c r="D11" s="15" t="s">
        <v>37</v>
      </c>
      <c r="E11" s="17">
        <v>1</v>
      </c>
      <c r="F11" s="18"/>
      <c r="G11" s="17"/>
    </row>
    <row r="12" spans="1:7" x14ac:dyDescent="0.25">
      <c r="A12" s="61">
        <v>3</v>
      </c>
      <c r="B12" s="10" t="s">
        <v>38</v>
      </c>
      <c r="C12" s="16" t="s">
        <v>39</v>
      </c>
      <c r="D12" s="15" t="s">
        <v>37</v>
      </c>
      <c r="E12" s="17">
        <v>1</v>
      </c>
      <c r="F12" s="18"/>
      <c r="G12" s="17"/>
    </row>
    <row r="13" spans="1:7" x14ac:dyDescent="0.25">
      <c r="A13" s="62"/>
      <c r="B13" s="19" t="s">
        <v>40</v>
      </c>
      <c r="C13" s="20" t="s">
        <v>41</v>
      </c>
      <c r="D13" s="21"/>
      <c r="E13" s="21"/>
      <c r="F13" s="22"/>
      <c r="G13" s="22"/>
    </row>
    <row r="14" spans="1:7" ht="22.5" x14ac:dyDescent="0.25">
      <c r="A14" s="57">
        <v>4</v>
      </c>
      <c r="B14" s="10" t="s">
        <v>40</v>
      </c>
      <c r="C14" s="16" t="s">
        <v>491</v>
      </c>
      <c r="D14" s="10" t="s">
        <v>42</v>
      </c>
      <c r="E14" s="17">
        <v>14</v>
      </c>
      <c r="F14" s="18"/>
      <c r="G14" s="17"/>
    </row>
    <row r="15" spans="1:7" ht="22.5" x14ac:dyDescent="0.25">
      <c r="A15" s="57">
        <v>5</v>
      </c>
      <c r="B15" s="10" t="s">
        <v>40</v>
      </c>
      <c r="C15" s="16" t="s">
        <v>492</v>
      </c>
      <c r="D15" s="10" t="s">
        <v>160</v>
      </c>
      <c r="E15" s="17">
        <v>76</v>
      </c>
      <c r="F15" s="18"/>
      <c r="G15" s="17"/>
    </row>
    <row r="16" spans="1:7" x14ac:dyDescent="0.25">
      <c r="A16" s="62"/>
      <c r="B16" s="19" t="s">
        <v>44</v>
      </c>
      <c r="C16" s="20" t="s">
        <v>45</v>
      </c>
      <c r="D16" s="21"/>
      <c r="E16" s="21"/>
      <c r="F16" s="22"/>
      <c r="G16" s="22"/>
    </row>
    <row r="17" spans="1:7" ht="33.75" x14ac:dyDescent="0.25">
      <c r="A17" s="57">
        <v>6</v>
      </c>
      <c r="B17" s="10" t="s">
        <v>44</v>
      </c>
      <c r="C17" s="16" t="s">
        <v>493</v>
      </c>
      <c r="D17" s="10" t="s">
        <v>160</v>
      </c>
      <c r="E17" s="23">
        <v>781.5</v>
      </c>
      <c r="F17" s="18"/>
      <c r="G17" s="17"/>
    </row>
    <row r="18" spans="1:7" x14ac:dyDescent="0.25">
      <c r="A18" s="62"/>
      <c r="B18" s="19" t="s">
        <v>46</v>
      </c>
      <c r="C18" s="20" t="s">
        <v>47</v>
      </c>
      <c r="D18" s="21"/>
      <c r="E18" s="21"/>
      <c r="F18" s="22"/>
      <c r="G18" s="22"/>
    </row>
    <row r="19" spans="1:7" x14ac:dyDescent="0.25">
      <c r="A19" s="57">
        <v>7</v>
      </c>
      <c r="B19" s="10" t="s">
        <v>46</v>
      </c>
      <c r="C19" s="16" t="s">
        <v>494</v>
      </c>
      <c r="D19" s="10" t="s">
        <v>48</v>
      </c>
      <c r="E19" s="24">
        <v>384.5</v>
      </c>
      <c r="F19" s="18"/>
      <c r="G19" s="17"/>
    </row>
    <row r="20" spans="1:7" x14ac:dyDescent="0.25">
      <c r="A20" s="57">
        <v>8</v>
      </c>
      <c r="B20" s="10" t="s">
        <v>46</v>
      </c>
      <c r="C20" s="16" t="s">
        <v>495</v>
      </c>
      <c r="D20" s="10" t="s">
        <v>48</v>
      </c>
      <c r="E20" s="24">
        <v>335</v>
      </c>
      <c r="F20" s="18"/>
      <c r="G20" s="17"/>
    </row>
    <row r="21" spans="1:7" ht="22.5" x14ac:dyDescent="0.25">
      <c r="A21" s="57">
        <v>9</v>
      </c>
      <c r="B21" s="10" t="s">
        <v>46</v>
      </c>
      <c r="C21" s="16" t="s">
        <v>496</v>
      </c>
      <c r="D21" s="10" t="s">
        <v>160</v>
      </c>
      <c r="E21" s="24">
        <v>1290</v>
      </c>
      <c r="F21" s="18"/>
      <c r="G21" s="17"/>
    </row>
    <row r="22" spans="1:7" ht="45" x14ac:dyDescent="0.25">
      <c r="A22" s="57">
        <v>10</v>
      </c>
      <c r="B22" s="10" t="s">
        <v>46</v>
      </c>
      <c r="C22" s="16" t="s">
        <v>497</v>
      </c>
      <c r="D22" s="10" t="s">
        <v>160</v>
      </c>
      <c r="E22" s="24">
        <v>25.5</v>
      </c>
      <c r="F22" s="18"/>
      <c r="G22" s="17"/>
    </row>
    <row r="23" spans="1:7" ht="22.5" x14ac:dyDescent="0.25">
      <c r="A23" s="57">
        <v>11</v>
      </c>
      <c r="B23" s="10" t="s">
        <v>46</v>
      </c>
      <c r="C23" s="16" t="s">
        <v>498</v>
      </c>
      <c r="D23" s="10" t="s">
        <v>42</v>
      </c>
      <c r="E23" s="24">
        <v>16</v>
      </c>
      <c r="F23" s="18"/>
      <c r="G23" s="17"/>
    </row>
    <row r="24" spans="1:7" ht="22.5" x14ac:dyDescent="0.25">
      <c r="A24" s="57">
        <v>12</v>
      </c>
      <c r="B24" s="10" t="s">
        <v>46</v>
      </c>
      <c r="C24" s="16" t="s">
        <v>499</v>
      </c>
      <c r="D24" s="10" t="s">
        <v>48</v>
      </c>
      <c r="E24" s="24">
        <v>133</v>
      </c>
      <c r="F24" s="18"/>
      <c r="G24" s="17"/>
    </row>
    <row r="25" spans="1:7" ht="22.5" x14ac:dyDescent="0.25">
      <c r="A25" s="57">
        <v>13</v>
      </c>
      <c r="B25" s="10" t="s">
        <v>46</v>
      </c>
      <c r="C25" s="16" t="s">
        <v>500</v>
      </c>
      <c r="D25" s="10" t="s">
        <v>160</v>
      </c>
      <c r="E25" s="24">
        <v>1790</v>
      </c>
      <c r="F25" s="18"/>
      <c r="G25" s="17"/>
    </row>
    <row r="26" spans="1:7" ht="22.5" x14ac:dyDescent="0.25">
      <c r="A26" s="57">
        <v>14</v>
      </c>
      <c r="B26" s="10" t="s">
        <v>46</v>
      </c>
      <c r="C26" s="16" t="s">
        <v>501</v>
      </c>
      <c r="D26" s="10" t="s">
        <v>160</v>
      </c>
      <c r="E26" s="24">
        <v>1790</v>
      </c>
      <c r="F26" s="18"/>
      <c r="G26" s="17"/>
    </row>
    <row r="27" spans="1:7" x14ac:dyDescent="0.25">
      <c r="A27" s="63"/>
      <c r="B27" s="12" t="s">
        <v>49</v>
      </c>
      <c r="C27" s="13" t="s">
        <v>50</v>
      </c>
      <c r="D27" s="14"/>
      <c r="E27" s="14"/>
      <c r="F27" s="14"/>
      <c r="G27" s="14"/>
    </row>
    <row r="28" spans="1:7" x14ac:dyDescent="0.25">
      <c r="A28" s="62"/>
      <c r="B28" s="19" t="s">
        <v>51</v>
      </c>
      <c r="C28" s="20" t="s">
        <v>52</v>
      </c>
      <c r="D28" s="21"/>
      <c r="E28" s="21"/>
      <c r="F28" s="22"/>
      <c r="G28" s="22"/>
    </row>
    <row r="29" spans="1:7" ht="22.5" x14ac:dyDescent="0.25">
      <c r="A29" s="57">
        <v>15</v>
      </c>
      <c r="B29" s="10" t="s">
        <v>51</v>
      </c>
      <c r="C29" s="16" t="s">
        <v>502</v>
      </c>
      <c r="D29" s="10" t="s">
        <v>161</v>
      </c>
      <c r="E29" s="24">
        <v>779.5</v>
      </c>
      <c r="F29" s="18"/>
      <c r="G29" s="17"/>
    </row>
    <row r="30" spans="1:7" x14ac:dyDescent="0.25">
      <c r="A30" s="62"/>
      <c r="B30" s="19" t="s">
        <v>54</v>
      </c>
      <c r="C30" s="20" t="s">
        <v>55</v>
      </c>
      <c r="D30" s="21"/>
      <c r="E30" s="21"/>
      <c r="F30" s="22"/>
      <c r="G30" s="22"/>
    </row>
    <row r="31" spans="1:7" ht="22.5" x14ac:dyDescent="0.25">
      <c r="A31" s="57">
        <v>16</v>
      </c>
      <c r="B31" s="10" t="s">
        <v>54</v>
      </c>
      <c r="C31" s="16" t="s">
        <v>56</v>
      </c>
      <c r="D31" s="10" t="s">
        <v>161</v>
      </c>
      <c r="E31" s="24">
        <v>306</v>
      </c>
      <c r="F31" s="18"/>
      <c r="G31" s="17"/>
    </row>
    <row r="32" spans="1:7" x14ac:dyDescent="0.25">
      <c r="A32" s="63"/>
      <c r="B32" s="12" t="s">
        <v>57</v>
      </c>
      <c r="C32" s="13" t="s">
        <v>58</v>
      </c>
      <c r="D32" s="14"/>
      <c r="E32" s="14"/>
      <c r="F32" s="14"/>
      <c r="G32" s="14"/>
    </row>
    <row r="33" spans="1:7" x14ac:dyDescent="0.25">
      <c r="A33" s="62"/>
      <c r="B33" s="21"/>
      <c r="C33" s="20" t="s">
        <v>59</v>
      </c>
      <c r="D33" s="21"/>
      <c r="E33" s="21"/>
      <c r="F33" s="22"/>
      <c r="G33" s="22"/>
    </row>
    <row r="34" spans="1:7" x14ac:dyDescent="0.25">
      <c r="A34" s="57">
        <v>17</v>
      </c>
      <c r="B34" s="10" t="s">
        <v>60</v>
      </c>
      <c r="C34" s="16" t="s">
        <v>61</v>
      </c>
      <c r="D34" s="10" t="s">
        <v>160</v>
      </c>
      <c r="E34" s="24">
        <v>1448.5</v>
      </c>
      <c r="F34" s="18"/>
      <c r="G34" s="17"/>
    </row>
    <row r="35" spans="1:7" ht="22.5" x14ac:dyDescent="0.25">
      <c r="A35" s="57">
        <v>18</v>
      </c>
      <c r="B35" s="10" t="s">
        <v>62</v>
      </c>
      <c r="C35" s="16" t="s">
        <v>63</v>
      </c>
      <c r="D35" s="10" t="s">
        <v>160</v>
      </c>
      <c r="E35" s="24">
        <v>1448.5</v>
      </c>
      <c r="F35" s="18"/>
      <c r="G35" s="17"/>
    </row>
    <row r="36" spans="1:7" ht="22.5" x14ac:dyDescent="0.25">
      <c r="A36" s="57">
        <v>19</v>
      </c>
      <c r="B36" s="10" t="s">
        <v>64</v>
      </c>
      <c r="C36" s="16" t="s">
        <v>65</v>
      </c>
      <c r="D36" s="10" t="s">
        <v>160</v>
      </c>
      <c r="E36" s="24">
        <v>1550.9</v>
      </c>
      <c r="F36" s="18"/>
      <c r="G36" s="17"/>
    </row>
    <row r="37" spans="1:7" x14ac:dyDescent="0.25">
      <c r="A37" s="62"/>
      <c r="B37" s="21"/>
      <c r="C37" s="20" t="s">
        <v>66</v>
      </c>
      <c r="D37" s="21"/>
      <c r="E37" s="21"/>
      <c r="F37" s="22"/>
      <c r="G37" s="22"/>
    </row>
    <row r="38" spans="1:7" ht="22.5" x14ac:dyDescent="0.25">
      <c r="A38" s="57">
        <v>20</v>
      </c>
      <c r="B38" s="10" t="s">
        <v>64</v>
      </c>
      <c r="C38" s="16" t="s">
        <v>67</v>
      </c>
      <c r="D38" s="10" t="s">
        <v>160</v>
      </c>
      <c r="E38" s="24">
        <v>75.5</v>
      </c>
      <c r="F38" s="18"/>
      <c r="G38" s="17"/>
    </row>
    <row r="39" spans="1:7" x14ac:dyDescent="0.25">
      <c r="A39" s="62"/>
      <c r="B39" s="21"/>
      <c r="C39" s="20" t="s">
        <v>68</v>
      </c>
      <c r="D39" s="21"/>
      <c r="E39" s="21"/>
      <c r="F39" s="22"/>
      <c r="G39" s="22"/>
    </row>
    <row r="40" spans="1:7" ht="22.5" x14ac:dyDescent="0.25">
      <c r="A40" s="57">
        <v>21</v>
      </c>
      <c r="B40" s="10" t="s">
        <v>64</v>
      </c>
      <c r="C40" s="16" t="s">
        <v>67</v>
      </c>
      <c r="D40" s="10" t="s">
        <v>160</v>
      </c>
      <c r="E40" s="24">
        <v>445</v>
      </c>
      <c r="F40" s="18"/>
      <c r="G40" s="17"/>
    </row>
    <row r="41" spans="1:7" x14ac:dyDescent="0.25">
      <c r="A41" s="62"/>
      <c r="B41" s="21"/>
      <c r="C41" s="20" t="s">
        <v>69</v>
      </c>
      <c r="D41" s="21"/>
      <c r="E41" s="21"/>
      <c r="F41" s="22"/>
      <c r="G41" s="22"/>
    </row>
    <row r="42" spans="1:7" ht="22.5" x14ac:dyDescent="0.25">
      <c r="A42" s="57">
        <v>22</v>
      </c>
      <c r="B42" s="10" t="s">
        <v>70</v>
      </c>
      <c r="C42" s="16" t="s">
        <v>71</v>
      </c>
      <c r="D42" s="10" t="s">
        <v>160</v>
      </c>
      <c r="E42" s="24">
        <v>117.4</v>
      </c>
      <c r="F42" s="18"/>
      <c r="G42" s="17"/>
    </row>
    <row r="43" spans="1:7" x14ac:dyDescent="0.25">
      <c r="A43" s="62"/>
      <c r="B43" s="21"/>
      <c r="C43" s="20" t="s">
        <v>72</v>
      </c>
      <c r="D43" s="21"/>
      <c r="E43" s="21"/>
      <c r="F43" s="22"/>
      <c r="G43" s="22"/>
    </row>
    <row r="44" spans="1:7" ht="22.5" x14ac:dyDescent="0.25">
      <c r="A44" s="57">
        <v>23</v>
      </c>
      <c r="B44" s="10" t="s">
        <v>64</v>
      </c>
      <c r="C44" s="16" t="s">
        <v>67</v>
      </c>
      <c r="D44" s="10" t="s">
        <v>160</v>
      </c>
      <c r="E44" s="24">
        <v>522</v>
      </c>
      <c r="F44" s="18"/>
      <c r="G44" s="17"/>
    </row>
    <row r="45" spans="1:7" ht="22.5" x14ac:dyDescent="0.25">
      <c r="A45" s="57">
        <v>24</v>
      </c>
      <c r="B45" s="10" t="s">
        <v>73</v>
      </c>
      <c r="C45" s="16" t="s">
        <v>162</v>
      </c>
      <c r="D45" s="10" t="s">
        <v>160</v>
      </c>
      <c r="E45" s="24">
        <v>566.1</v>
      </c>
      <c r="F45" s="18"/>
      <c r="G45" s="17"/>
    </row>
    <row r="46" spans="1:7" ht="22.5" x14ac:dyDescent="0.25">
      <c r="A46" s="57">
        <v>25</v>
      </c>
      <c r="B46" s="10" t="s">
        <v>74</v>
      </c>
      <c r="C46" s="16" t="s">
        <v>75</v>
      </c>
      <c r="D46" s="10" t="s">
        <v>160</v>
      </c>
      <c r="E46" s="24">
        <v>566.1</v>
      </c>
      <c r="F46" s="18"/>
      <c r="G46" s="17"/>
    </row>
    <row r="47" spans="1:7" x14ac:dyDescent="0.25">
      <c r="A47" s="62"/>
      <c r="B47" s="21"/>
      <c r="C47" s="20" t="s">
        <v>76</v>
      </c>
      <c r="D47" s="21"/>
      <c r="E47" s="21"/>
      <c r="F47" s="22"/>
      <c r="G47" s="22"/>
    </row>
    <row r="48" spans="1:7" ht="22.5" x14ac:dyDescent="0.25">
      <c r="A48" s="57">
        <v>26</v>
      </c>
      <c r="B48" s="10" t="s">
        <v>64</v>
      </c>
      <c r="C48" s="16" t="s">
        <v>67</v>
      </c>
      <c r="D48" s="10" t="s">
        <v>160</v>
      </c>
      <c r="E48" s="24">
        <v>404</v>
      </c>
      <c r="F48" s="18"/>
      <c r="G48" s="17"/>
    </row>
    <row r="49" spans="1:7" ht="22.5" x14ac:dyDescent="0.25">
      <c r="A49" s="57">
        <v>27</v>
      </c>
      <c r="B49" s="10" t="s">
        <v>73</v>
      </c>
      <c r="C49" s="16" t="s">
        <v>162</v>
      </c>
      <c r="D49" s="10" t="s">
        <v>160</v>
      </c>
      <c r="E49" s="24">
        <v>435.5</v>
      </c>
      <c r="F49" s="18"/>
      <c r="G49" s="17"/>
    </row>
    <row r="50" spans="1:7" ht="22.5" x14ac:dyDescent="0.25">
      <c r="A50" s="57">
        <v>28</v>
      </c>
      <c r="B50" s="10" t="s">
        <v>74</v>
      </c>
      <c r="C50" s="16" t="s">
        <v>75</v>
      </c>
      <c r="D50" s="10" t="s">
        <v>160</v>
      </c>
      <c r="E50" s="24">
        <v>435.5</v>
      </c>
      <c r="F50" s="18"/>
      <c r="G50" s="17"/>
    </row>
    <row r="51" spans="1:7" x14ac:dyDescent="0.25">
      <c r="A51" s="62"/>
      <c r="B51" s="21"/>
      <c r="C51" s="20" t="s">
        <v>77</v>
      </c>
      <c r="D51" s="21"/>
      <c r="E51" s="21"/>
      <c r="F51" s="22"/>
      <c r="G51" s="22"/>
    </row>
    <row r="52" spans="1:7" ht="22.5" x14ac:dyDescent="0.25">
      <c r="A52" s="57">
        <v>29</v>
      </c>
      <c r="B52" s="10" t="s">
        <v>64</v>
      </c>
      <c r="C52" s="16" t="s">
        <v>163</v>
      </c>
      <c r="D52" s="10" t="s">
        <v>160</v>
      </c>
      <c r="E52" s="24">
        <v>1836.03</v>
      </c>
      <c r="F52" s="18"/>
      <c r="G52" s="17"/>
    </row>
    <row r="53" spans="1:7" ht="22.5" x14ac:dyDescent="0.25">
      <c r="A53" s="57">
        <v>30</v>
      </c>
      <c r="B53" s="10" t="s">
        <v>74</v>
      </c>
      <c r="C53" s="16" t="s">
        <v>75</v>
      </c>
      <c r="D53" s="10" t="s">
        <v>160</v>
      </c>
      <c r="E53" s="24">
        <v>1836.03</v>
      </c>
      <c r="F53" s="18"/>
      <c r="G53" s="17"/>
    </row>
    <row r="54" spans="1:7" x14ac:dyDescent="0.25">
      <c r="A54" s="62"/>
      <c r="B54" s="21"/>
      <c r="C54" s="20" t="s">
        <v>78</v>
      </c>
      <c r="D54" s="21"/>
      <c r="E54" s="21"/>
      <c r="F54" s="22"/>
      <c r="G54" s="22"/>
    </row>
    <row r="55" spans="1:7" ht="22.5" x14ac:dyDescent="0.25">
      <c r="A55" s="57">
        <v>31</v>
      </c>
      <c r="B55" s="10" t="s">
        <v>73</v>
      </c>
      <c r="C55" s="16" t="s">
        <v>162</v>
      </c>
      <c r="D55" s="10" t="s">
        <v>160</v>
      </c>
      <c r="E55" s="24">
        <v>595.5</v>
      </c>
      <c r="F55" s="18"/>
      <c r="G55" s="17"/>
    </row>
    <row r="56" spans="1:7" ht="22.5" x14ac:dyDescent="0.25">
      <c r="A56" s="57">
        <v>32</v>
      </c>
      <c r="B56" s="10" t="s">
        <v>74</v>
      </c>
      <c r="C56" s="16" t="s">
        <v>75</v>
      </c>
      <c r="D56" s="10" t="s">
        <v>160</v>
      </c>
      <c r="E56" s="24">
        <v>595.5</v>
      </c>
      <c r="F56" s="18"/>
      <c r="G56" s="17"/>
    </row>
    <row r="57" spans="1:7" x14ac:dyDescent="0.25">
      <c r="A57" s="63"/>
      <c r="B57" s="12" t="s">
        <v>79</v>
      </c>
      <c r="C57" s="13" t="s">
        <v>80</v>
      </c>
      <c r="D57" s="14"/>
      <c r="E57" s="14"/>
      <c r="F57" s="14"/>
      <c r="G57" s="14"/>
    </row>
    <row r="58" spans="1:7" x14ac:dyDescent="0.25">
      <c r="A58" s="62"/>
      <c r="B58" s="19" t="s">
        <v>81</v>
      </c>
      <c r="C58" s="20" t="s">
        <v>82</v>
      </c>
      <c r="D58" s="21"/>
      <c r="E58" s="21"/>
      <c r="F58" s="22"/>
      <c r="G58" s="22"/>
    </row>
    <row r="59" spans="1:7" x14ac:dyDescent="0.25">
      <c r="A59" s="62"/>
      <c r="B59" s="21"/>
      <c r="C59" s="20" t="s">
        <v>72</v>
      </c>
      <c r="D59" s="21"/>
      <c r="E59" s="21"/>
      <c r="F59" s="22"/>
      <c r="G59" s="22"/>
    </row>
    <row r="60" spans="1:7" ht="22.5" x14ac:dyDescent="0.25">
      <c r="A60" s="57">
        <v>33</v>
      </c>
      <c r="B60" s="10" t="s">
        <v>81</v>
      </c>
      <c r="C60" s="16" t="s">
        <v>83</v>
      </c>
      <c r="D60" s="10" t="s">
        <v>160</v>
      </c>
      <c r="E60" s="23">
        <v>19</v>
      </c>
      <c r="F60" s="18"/>
      <c r="G60" s="17"/>
    </row>
    <row r="61" spans="1:7" x14ac:dyDescent="0.25">
      <c r="A61" s="62"/>
      <c r="B61" s="21"/>
      <c r="C61" s="20" t="s">
        <v>76</v>
      </c>
      <c r="D61" s="21"/>
      <c r="E61" s="21"/>
      <c r="F61" s="22"/>
      <c r="G61" s="22"/>
    </row>
    <row r="62" spans="1:7" ht="22.5" x14ac:dyDescent="0.25">
      <c r="A62" s="61">
        <v>34</v>
      </c>
      <c r="B62" s="10" t="s">
        <v>81</v>
      </c>
      <c r="C62" s="16" t="s">
        <v>83</v>
      </c>
      <c r="D62" s="10" t="s">
        <v>160</v>
      </c>
      <c r="E62" s="23">
        <v>24.5</v>
      </c>
      <c r="F62" s="18"/>
      <c r="G62" s="17"/>
    </row>
    <row r="63" spans="1:7" x14ac:dyDescent="0.25">
      <c r="A63" s="62"/>
      <c r="B63" s="19" t="s">
        <v>84</v>
      </c>
      <c r="C63" s="20" t="s">
        <v>85</v>
      </c>
      <c r="D63" s="21"/>
      <c r="E63" s="21"/>
      <c r="F63" s="22"/>
      <c r="G63" s="22"/>
    </row>
    <row r="64" spans="1:7" x14ac:dyDescent="0.25">
      <c r="A64" s="62"/>
      <c r="B64" s="21"/>
      <c r="C64" s="20" t="s">
        <v>86</v>
      </c>
      <c r="D64" s="21"/>
      <c r="E64" s="21"/>
      <c r="F64" s="22"/>
      <c r="G64" s="22"/>
    </row>
    <row r="65" spans="1:7" ht="22.5" x14ac:dyDescent="0.25">
      <c r="A65" s="61">
        <v>35</v>
      </c>
      <c r="B65" s="10" t="s">
        <v>84</v>
      </c>
      <c r="C65" s="16" t="s">
        <v>87</v>
      </c>
      <c r="D65" s="10" t="s">
        <v>160</v>
      </c>
      <c r="E65" s="23">
        <v>103</v>
      </c>
      <c r="F65" s="18"/>
      <c r="G65" s="17"/>
    </row>
    <row r="66" spans="1:7" ht="22.5" x14ac:dyDescent="0.25">
      <c r="A66" s="62"/>
      <c r="B66" s="19" t="s">
        <v>88</v>
      </c>
      <c r="C66" s="20" t="s">
        <v>89</v>
      </c>
      <c r="D66" s="21"/>
      <c r="E66" s="21"/>
      <c r="F66" s="22"/>
      <c r="G66" s="22"/>
    </row>
    <row r="67" spans="1:7" x14ac:dyDescent="0.25">
      <c r="A67" s="62"/>
      <c r="B67" s="21"/>
      <c r="C67" s="20" t="s">
        <v>66</v>
      </c>
      <c r="D67" s="21"/>
      <c r="E67" s="21"/>
      <c r="F67" s="22"/>
      <c r="G67" s="22"/>
    </row>
    <row r="68" spans="1:7" x14ac:dyDescent="0.25">
      <c r="A68" s="57">
        <v>36</v>
      </c>
      <c r="B68" s="10" t="s">
        <v>88</v>
      </c>
      <c r="C68" s="16" t="s">
        <v>90</v>
      </c>
      <c r="D68" s="10" t="s">
        <v>160</v>
      </c>
      <c r="E68" s="24">
        <v>75.5</v>
      </c>
      <c r="F68" s="18"/>
      <c r="G68" s="17"/>
    </row>
    <row r="69" spans="1:7" ht="22.5" x14ac:dyDescent="0.25">
      <c r="A69" s="57">
        <v>37</v>
      </c>
      <c r="B69" s="10" t="s">
        <v>62</v>
      </c>
      <c r="C69" s="16" t="s">
        <v>91</v>
      </c>
      <c r="D69" s="10" t="s">
        <v>160</v>
      </c>
      <c r="E69" s="24">
        <v>75.5</v>
      </c>
      <c r="F69" s="18"/>
      <c r="G69" s="17"/>
    </row>
    <row r="70" spans="1:7" ht="22.5" x14ac:dyDescent="0.25">
      <c r="A70" s="62"/>
      <c r="B70" s="19" t="s">
        <v>92</v>
      </c>
      <c r="C70" s="20" t="s">
        <v>93</v>
      </c>
      <c r="D70" s="21"/>
      <c r="E70" s="21"/>
      <c r="F70" s="22"/>
      <c r="G70" s="22"/>
    </row>
    <row r="71" spans="1:7" x14ac:dyDescent="0.25">
      <c r="A71" s="62"/>
      <c r="B71" s="21"/>
      <c r="C71" s="20" t="s">
        <v>94</v>
      </c>
      <c r="D71" s="21"/>
      <c r="E71" s="21"/>
      <c r="F71" s="22"/>
      <c r="G71" s="22"/>
    </row>
    <row r="72" spans="1:7" x14ac:dyDescent="0.25">
      <c r="A72" s="57">
        <v>38</v>
      </c>
      <c r="B72" s="10" t="s">
        <v>92</v>
      </c>
      <c r="C72" s="16" t="s">
        <v>95</v>
      </c>
      <c r="D72" s="10" t="s">
        <v>160</v>
      </c>
      <c r="E72" s="24">
        <v>1448.5</v>
      </c>
      <c r="F72" s="18"/>
      <c r="G72" s="17"/>
    </row>
    <row r="73" spans="1:7" ht="22.5" x14ac:dyDescent="0.25">
      <c r="A73" s="57">
        <v>39</v>
      </c>
      <c r="B73" s="10" t="s">
        <v>62</v>
      </c>
      <c r="C73" s="16" t="s">
        <v>96</v>
      </c>
      <c r="D73" s="10" t="s">
        <v>160</v>
      </c>
      <c r="E73" s="24">
        <v>1448.5</v>
      </c>
      <c r="F73" s="18"/>
      <c r="G73" s="17"/>
    </row>
    <row r="74" spans="1:7" x14ac:dyDescent="0.25">
      <c r="A74" s="62"/>
      <c r="B74" s="21"/>
      <c r="C74" s="20" t="s">
        <v>66</v>
      </c>
      <c r="D74" s="21"/>
      <c r="E74" s="21"/>
      <c r="F74" s="22"/>
      <c r="G74" s="22"/>
    </row>
    <row r="75" spans="1:7" x14ac:dyDescent="0.25">
      <c r="A75" s="57">
        <v>40</v>
      </c>
      <c r="B75" s="10" t="s">
        <v>92</v>
      </c>
      <c r="C75" s="16" t="s">
        <v>95</v>
      </c>
      <c r="D75" s="10" t="s">
        <v>160</v>
      </c>
      <c r="E75" s="24">
        <v>75.5</v>
      </c>
      <c r="F75" s="18"/>
      <c r="G75" s="17"/>
    </row>
    <row r="76" spans="1:7" ht="22.5" x14ac:dyDescent="0.25">
      <c r="A76" s="57">
        <v>41</v>
      </c>
      <c r="B76" s="10" t="s">
        <v>62</v>
      </c>
      <c r="C76" s="16" t="s">
        <v>97</v>
      </c>
      <c r="D76" s="10" t="s">
        <v>160</v>
      </c>
      <c r="E76" s="24">
        <v>75.5</v>
      </c>
      <c r="F76" s="18"/>
      <c r="G76" s="17"/>
    </row>
    <row r="77" spans="1:7" ht="22.5" x14ac:dyDescent="0.25">
      <c r="A77" s="62"/>
      <c r="B77" s="19" t="s">
        <v>98</v>
      </c>
      <c r="C77" s="20" t="s">
        <v>99</v>
      </c>
      <c r="D77" s="21"/>
      <c r="E77" s="21"/>
      <c r="F77" s="22"/>
      <c r="G77" s="22"/>
    </row>
    <row r="78" spans="1:7" ht="22.5" x14ac:dyDescent="0.25">
      <c r="A78" s="61">
        <v>42</v>
      </c>
      <c r="B78" s="10" t="s">
        <v>98</v>
      </c>
      <c r="C78" s="16" t="s">
        <v>100</v>
      </c>
      <c r="D78" s="10" t="s">
        <v>160</v>
      </c>
      <c r="E78" s="24">
        <v>170.5</v>
      </c>
      <c r="F78" s="18"/>
      <c r="G78" s="17"/>
    </row>
    <row r="79" spans="1:7" ht="22.5" x14ac:dyDescent="0.25">
      <c r="A79" s="61">
        <v>43</v>
      </c>
      <c r="B79" s="10" t="s">
        <v>98</v>
      </c>
      <c r="C79" s="16" t="s">
        <v>101</v>
      </c>
      <c r="D79" s="10" t="s">
        <v>160</v>
      </c>
      <c r="E79" s="24">
        <v>1790</v>
      </c>
      <c r="F79" s="18"/>
      <c r="G79" s="17"/>
    </row>
    <row r="80" spans="1:7" x14ac:dyDescent="0.25">
      <c r="A80" s="62"/>
      <c r="B80" s="19" t="s">
        <v>102</v>
      </c>
      <c r="C80" s="20" t="s">
        <v>103</v>
      </c>
      <c r="D80" s="21"/>
      <c r="E80" s="21"/>
      <c r="F80" s="22"/>
      <c r="G80" s="22"/>
    </row>
    <row r="81" spans="1:7" x14ac:dyDescent="0.25">
      <c r="A81" s="62"/>
      <c r="B81" s="21"/>
      <c r="C81" s="20" t="s">
        <v>94</v>
      </c>
      <c r="D81" s="21"/>
      <c r="E81" s="21"/>
      <c r="F81" s="22"/>
      <c r="G81" s="22"/>
    </row>
    <row r="82" spans="1:7" x14ac:dyDescent="0.25">
      <c r="A82" s="57">
        <v>44</v>
      </c>
      <c r="B82" s="10" t="s">
        <v>102</v>
      </c>
      <c r="C82" s="16" t="s">
        <v>104</v>
      </c>
      <c r="D82" s="10" t="s">
        <v>160</v>
      </c>
      <c r="E82" s="24">
        <v>1448.5</v>
      </c>
      <c r="F82" s="18"/>
      <c r="G82" s="17"/>
    </row>
    <row r="83" spans="1:7" ht="22.5" x14ac:dyDescent="0.25">
      <c r="A83" s="57">
        <v>45</v>
      </c>
      <c r="B83" s="10" t="s">
        <v>62</v>
      </c>
      <c r="C83" s="16" t="s">
        <v>105</v>
      </c>
      <c r="D83" s="10" t="s">
        <v>160</v>
      </c>
      <c r="E83" s="24">
        <v>1448.5</v>
      </c>
      <c r="F83" s="18"/>
      <c r="G83" s="17"/>
    </row>
    <row r="84" spans="1:7" x14ac:dyDescent="0.25">
      <c r="A84" s="62"/>
      <c r="B84" s="21"/>
      <c r="C84" s="20" t="s">
        <v>106</v>
      </c>
      <c r="D84" s="21"/>
      <c r="E84" s="21"/>
      <c r="F84" s="22"/>
      <c r="G84" s="22"/>
    </row>
    <row r="85" spans="1:7" x14ac:dyDescent="0.25">
      <c r="A85" s="57">
        <v>46</v>
      </c>
      <c r="B85" s="10" t="s">
        <v>102</v>
      </c>
      <c r="C85" s="16" t="s">
        <v>104</v>
      </c>
      <c r="D85" s="10" t="s">
        <v>160</v>
      </c>
      <c r="E85" s="24">
        <v>117.5</v>
      </c>
      <c r="F85" s="18"/>
      <c r="G85" s="17"/>
    </row>
    <row r="86" spans="1:7" ht="33.75" x14ac:dyDescent="0.25">
      <c r="A86" s="57">
        <v>47</v>
      </c>
      <c r="B86" s="10" t="s">
        <v>62</v>
      </c>
      <c r="C86" s="16" t="s">
        <v>107</v>
      </c>
      <c r="D86" s="10" t="s">
        <v>160</v>
      </c>
      <c r="E86" s="24">
        <v>117.5</v>
      </c>
      <c r="F86" s="18"/>
      <c r="G86" s="17"/>
    </row>
    <row r="87" spans="1:7" x14ac:dyDescent="0.25">
      <c r="A87" s="62"/>
      <c r="B87" s="19" t="s">
        <v>108</v>
      </c>
      <c r="C87" s="20" t="s">
        <v>109</v>
      </c>
      <c r="D87" s="21"/>
      <c r="E87" s="21"/>
      <c r="F87" s="22"/>
      <c r="G87" s="22"/>
    </row>
    <row r="88" spans="1:7" x14ac:dyDescent="0.25">
      <c r="A88" s="62"/>
      <c r="B88" s="21"/>
      <c r="C88" s="20" t="s">
        <v>68</v>
      </c>
      <c r="D88" s="21"/>
      <c r="E88" s="21"/>
      <c r="F88" s="22"/>
      <c r="G88" s="22"/>
    </row>
    <row r="89" spans="1:7" ht="22.5" x14ac:dyDescent="0.25">
      <c r="A89" s="61">
        <v>48</v>
      </c>
      <c r="B89" s="10" t="s">
        <v>108</v>
      </c>
      <c r="C89" s="16" t="s">
        <v>110</v>
      </c>
      <c r="D89" s="10" t="s">
        <v>160</v>
      </c>
      <c r="E89" s="24">
        <v>399</v>
      </c>
      <c r="F89" s="18"/>
      <c r="G89" s="17"/>
    </row>
    <row r="90" spans="1:7" x14ac:dyDescent="0.25">
      <c r="A90" s="62"/>
      <c r="B90" s="21"/>
      <c r="C90" s="20" t="s">
        <v>72</v>
      </c>
      <c r="D90" s="21"/>
      <c r="E90" s="21"/>
      <c r="F90" s="22"/>
      <c r="G90" s="22"/>
    </row>
    <row r="91" spans="1:7" ht="22.5" x14ac:dyDescent="0.25">
      <c r="A91" s="57">
        <v>49</v>
      </c>
      <c r="B91" s="10" t="s">
        <v>108</v>
      </c>
      <c r="C91" s="16" t="s">
        <v>110</v>
      </c>
      <c r="D91" s="10" t="s">
        <v>160</v>
      </c>
      <c r="E91" s="24">
        <v>444.5</v>
      </c>
      <c r="F91" s="18"/>
      <c r="G91" s="17"/>
    </row>
    <row r="92" spans="1:7" x14ac:dyDescent="0.25">
      <c r="A92" s="57">
        <v>50</v>
      </c>
      <c r="B92" s="10" t="s">
        <v>108</v>
      </c>
      <c r="C92" s="16" t="s">
        <v>111</v>
      </c>
      <c r="D92" s="10" t="s">
        <v>160</v>
      </c>
      <c r="E92" s="24">
        <v>36</v>
      </c>
      <c r="F92" s="18"/>
      <c r="G92" s="17"/>
    </row>
    <row r="93" spans="1:7" x14ac:dyDescent="0.25">
      <c r="A93" s="57">
        <v>51</v>
      </c>
      <c r="B93" s="10" t="s">
        <v>108</v>
      </c>
      <c r="C93" s="16" t="s">
        <v>112</v>
      </c>
      <c r="D93" s="10" t="s">
        <v>160</v>
      </c>
      <c r="E93" s="24">
        <v>22.5</v>
      </c>
      <c r="F93" s="18"/>
      <c r="G93" s="17"/>
    </row>
    <row r="94" spans="1:7" x14ac:dyDescent="0.25">
      <c r="A94" s="62"/>
      <c r="B94" s="21"/>
      <c r="C94" s="20" t="s">
        <v>76</v>
      </c>
      <c r="D94" s="21"/>
      <c r="E94" s="21"/>
      <c r="F94" s="22"/>
      <c r="G94" s="22"/>
    </row>
    <row r="95" spans="1:7" ht="22.5" x14ac:dyDescent="0.25">
      <c r="A95" s="57">
        <v>52</v>
      </c>
      <c r="B95" s="10" t="s">
        <v>108</v>
      </c>
      <c r="C95" s="16" t="s">
        <v>113</v>
      </c>
      <c r="D95" s="10" t="s">
        <v>160</v>
      </c>
      <c r="E95" s="24">
        <v>475.5</v>
      </c>
      <c r="F95" s="18"/>
      <c r="G95" s="17"/>
    </row>
    <row r="96" spans="1:7" x14ac:dyDescent="0.25">
      <c r="A96" s="62"/>
      <c r="B96" s="21"/>
      <c r="C96" s="20" t="s">
        <v>114</v>
      </c>
      <c r="D96" s="21"/>
      <c r="E96" s="21"/>
      <c r="F96" s="22"/>
      <c r="G96" s="22"/>
    </row>
    <row r="97" spans="1:7" x14ac:dyDescent="0.25">
      <c r="A97" s="62"/>
      <c r="B97" s="21"/>
      <c r="C97" s="20" t="s">
        <v>115</v>
      </c>
      <c r="D97" s="21"/>
      <c r="E97" s="25"/>
      <c r="F97" s="22"/>
      <c r="G97" s="22"/>
    </row>
    <row r="98" spans="1:7" x14ac:dyDescent="0.25">
      <c r="A98" s="57">
        <v>53</v>
      </c>
      <c r="B98" s="10" t="s">
        <v>102</v>
      </c>
      <c r="C98" s="16" t="s">
        <v>104</v>
      </c>
      <c r="D98" s="10" t="s">
        <v>160</v>
      </c>
      <c r="E98" s="24">
        <v>52.9</v>
      </c>
      <c r="F98" s="18"/>
      <c r="G98" s="17"/>
    </row>
    <row r="99" spans="1:7" ht="33.75" x14ac:dyDescent="0.25">
      <c r="A99" s="57">
        <v>54</v>
      </c>
      <c r="B99" s="10" t="s">
        <v>62</v>
      </c>
      <c r="C99" s="16" t="s">
        <v>107</v>
      </c>
      <c r="D99" s="10" t="s">
        <v>160</v>
      </c>
      <c r="E99" s="24">
        <v>52.9</v>
      </c>
      <c r="F99" s="18"/>
      <c r="G99" s="17"/>
    </row>
    <row r="100" spans="1:7" x14ac:dyDescent="0.25">
      <c r="A100" s="57">
        <v>55</v>
      </c>
      <c r="B100" s="10" t="s">
        <v>92</v>
      </c>
      <c r="C100" s="16" t="s">
        <v>95</v>
      </c>
      <c r="D100" s="10" t="s">
        <v>160</v>
      </c>
      <c r="E100" s="24">
        <v>27</v>
      </c>
      <c r="F100" s="18"/>
      <c r="G100" s="17"/>
    </row>
    <row r="101" spans="1:7" ht="33.75" x14ac:dyDescent="0.25">
      <c r="A101" s="57">
        <v>56</v>
      </c>
      <c r="B101" s="10" t="s">
        <v>62</v>
      </c>
      <c r="C101" s="16" t="s">
        <v>116</v>
      </c>
      <c r="D101" s="10" t="s">
        <v>160</v>
      </c>
      <c r="E101" s="24">
        <v>27</v>
      </c>
      <c r="F101" s="18"/>
      <c r="G101" s="17"/>
    </row>
    <row r="102" spans="1:7" x14ac:dyDescent="0.25">
      <c r="A102" s="57">
        <v>57</v>
      </c>
      <c r="B102" s="10" t="s">
        <v>60</v>
      </c>
      <c r="C102" s="16" t="s">
        <v>61</v>
      </c>
      <c r="D102" s="10" t="s">
        <v>160</v>
      </c>
      <c r="E102" s="24">
        <v>17.899999999999999</v>
      </c>
      <c r="F102" s="18"/>
      <c r="G102" s="17"/>
    </row>
    <row r="103" spans="1:7" ht="22.5" x14ac:dyDescent="0.25">
      <c r="A103" s="57">
        <v>58</v>
      </c>
      <c r="B103" s="10" t="s">
        <v>62</v>
      </c>
      <c r="C103" s="16" t="s">
        <v>117</v>
      </c>
      <c r="D103" s="10" t="s">
        <v>160</v>
      </c>
      <c r="E103" s="24">
        <v>17.899999999999999</v>
      </c>
      <c r="F103" s="18"/>
      <c r="G103" s="17"/>
    </row>
    <row r="104" spans="1:7" ht="22.5" x14ac:dyDescent="0.25">
      <c r="A104" s="57">
        <v>59</v>
      </c>
      <c r="B104" s="10" t="s">
        <v>64</v>
      </c>
      <c r="C104" s="16" t="s">
        <v>65</v>
      </c>
      <c r="D104" s="10" t="s">
        <v>160</v>
      </c>
      <c r="E104" s="24">
        <v>17.899999999999999</v>
      </c>
      <c r="F104" s="18"/>
      <c r="G104" s="17"/>
    </row>
    <row r="105" spans="1:7" ht="22.5" x14ac:dyDescent="0.25">
      <c r="A105" s="57">
        <v>60</v>
      </c>
      <c r="B105" s="10" t="s">
        <v>64</v>
      </c>
      <c r="C105" s="16" t="s">
        <v>163</v>
      </c>
      <c r="D105" s="10" t="s">
        <v>160</v>
      </c>
      <c r="E105" s="24">
        <v>9.8000000000000007</v>
      </c>
      <c r="F105" s="18"/>
      <c r="G105" s="17"/>
    </row>
    <row r="106" spans="1:7" x14ac:dyDescent="0.25">
      <c r="A106" s="64"/>
      <c r="B106" s="26"/>
      <c r="C106" s="20" t="s">
        <v>118</v>
      </c>
      <c r="D106" s="21"/>
      <c r="E106" s="25"/>
      <c r="F106" s="22"/>
      <c r="G106" s="22"/>
    </row>
    <row r="107" spans="1:7" x14ac:dyDescent="0.25">
      <c r="A107" s="57">
        <v>61</v>
      </c>
      <c r="B107" s="10" t="s">
        <v>92</v>
      </c>
      <c r="C107" s="16" t="s">
        <v>95</v>
      </c>
      <c r="D107" s="10" t="s">
        <v>160</v>
      </c>
      <c r="E107" s="24">
        <v>11.4</v>
      </c>
      <c r="F107" s="18"/>
      <c r="G107" s="17"/>
    </row>
    <row r="108" spans="1:7" ht="33.75" x14ac:dyDescent="0.25">
      <c r="A108" s="57">
        <v>62</v>
      </c>
      <c r="B108" s="10" t="s">
        <v>62</v>
      </c>
      <c r="C108" s="16" t="s">
        <v>116</v>
      </c>
      <c r="D108" s="10" t="s">
        <v>160</v>
      </c>
      <c r="E108" s="24">
        <v>11.4</v>
      </c>
      <c r="F108" s="18"/>
      <c r="G108" s="17"/>
    </row>
    <row r="109" spans="1:7" x14ac:dyDescent="0.25">
      <c r="A109" s="57">
        <v>63</v>
      </c>
      <c r="B109" s="10" t="s">
        <v>60</v>
      </c>
      <c r="C109" s="16" t="s">
        <v>61</v>
      </c>
      <c r="D109" s="10" t="s">
        <v>160</v>
      </c>
      <c r="E109" s="24">
        <v>7.3</v>
      </c>
      <c r="F109" s="18"/>
      <c r="G109" s="17"/>
    </row>
    <row r="110" spans="1:7" ht="22.5" x14ac:dyDescent="0.25">
      <c r="A110" s="57">
        <v>64</v>
      </c>
      <c r="B110" s="10" t="s">
        <v>62</v>
      </c>
      <c r="C110" s="16" t="s">
        <v>117</v>
      </c>
      <c r="D110" s="10" t="s">
        <v>160</v>
      </c>
      <c r="E110" s="24">
        <v>7.3</v>
      </c>
      <c r="F110" s="18"/>
      <c r="G110" s="17"/>
    </row>
    <row r="111" spans="1:7" ht="22.5" x14ac:dyDescent="0.25">
      <c r="A111" s="57">
        <v>65</v>
      </c>
      <c r="B111" s="10" t="s">
        <v>64</v>
      </c>
      <c r="C111" s="16" t="s">
        <v>65</v>
      </c>
      <c r="D111" s="10" t="s">
        <v>160</v>
      </c>
      <c r="E111" s="24">
        <v>7.3</v>
      </c>
      <c r="F111" s="18"/>
      <c r="G111" s="17"/>
    </row>
    <row r="112" spans="1:7" ht="22.5" x14ac:dyDescent="0.25">
      <c r="A112" s="57">
        <v>66</v>
      </c>
      <c r="B112" s="10" t="s">
        <v>64</v>
      </c>
      <c r="C112" s="16" t="s">
        <v>163</v>
      </c>
      <c r="D112" s="10" t="s">
        <v>160</v>
      </c>
      <c r="E112" s="24">
        <v>3.3</v>
      </c>
      <c r="F112" s="18"/>
      <c r="G112" s="17"/>
    </row>
    <row r="113" spans="1:7" x14ac:dyDescent="0.25">
      <c r="A113" s="64"/>
      <c r="B113" s="26"/>
      <c r="C113" s="20" t="s">
        <v>119</v>
      </c>
      <c r="D113" s="21"/>
      <c r="E113" s="25"/>
      <c r="F113" s="22"/>
      <c r="G113" s="22"/>
    </row>
    <row r="114" spans="1:7" x14ac:dyDescent="0.25">
      <c r="A114" s="57">
        <v>67</v>
      </c>
      <c r="B114" s="10" t="s">
        <v>102</v>
      </c>
      <c r="C114" s="16" t="s">
        <v>120</v>
      </c>
      <c r="D114" s="10" t="s">
        <v>160</v>
      </c>
      <c r="E114" s="24">
        <v>28</v>
      </c>
      <c r="F114" s="18"/>
      <c r="G114" s="17"/>
    </row>
    <row r="115" spans="1:7" ht="33.75" x14ac:dyDescent="0.25">
      <c r="A115" s="57">
        <v>68</v>
      </c>
      <c r="B115" s="10" t="s">
        <v>62</v>
      </c>
      <c r="C115" s="16" t="s">
        <v>107</v>
      </c>
      <c r="D115" s="10" t="s">
        <v>160</v>
      </c>
      <c r="E115" s="24">
        <v>28</v>
      </c>
      <c r="F115" s="18"/>
      <c r="G115" s="17"/>
    </row>
    <row r="116" spans="1:7" x14ac:dyDescent="0.25">
      <c r="A116" s="57">
        <v>69</v>
      </c>
      <c r="B116" s="10" t="s">
        <v>92</v>
      </c>
      <c r="C116" s="16" t="s">
        <v>95</v>
      </c>
      <c r="D116" s="10" t="s">
        <v>160</v>
      </c>
      <c r="E116" s="24">
        <v>22.8</v>
      </c>
      <c r="F116" s="18"/>
      <c r="G116" s="17"/>
    </row>
    <row r="117" spans="1:7" ht="33.75" x14ac:dyDescent="0.25">
      <c r="A117" s="57">
        <v>70</v>
      </c>
      <c r="B117" s="10" t="s">
        <v>62</v>
      </c>
      <c r="C117" s="16" t="s">
        <v>116</v>
      </c>
      <c r="D117" s="10" t="s">
        <v>160</v>
      </c>
      <c r="E117" s="24">
        <v>22.8</v>
      </c>
      <c r="F117" s="18"/>
      <c r="G117" s="17"/>
    </row>
    <row r="118" spans="1:7" x14ac:dyDescent="0.25">
      <c r="A118" s="57">
        <v>71</v>
      </c>
      <c r="B118" s="10" t="s">
        <v>60</v>
      </c>
      <c r="C118" s="16" t="s">
        <v>61</v>
      </c>
      <c r="D118" s="10" t="s">
        <v>160</v>
      </c>
      <c r="E118" s="24">
        <v>8</v>
      </c>
      <c r="F118" s="18"/>
      <c r="G118" s="17"/>
    </row>
    <row r="119" spans="1:7" ht="22.5" x14ac:dyDescent="0.25">
      <c r="A119" s="57">
        <v>72</v>
      </c>
      <c r="B119" s="10" t="s">
        <v>62</v>
      </c>
      <c r="C119" s="16" t="s">
        <v>117</v>
      </c>
      <c r="D119" s="10" t="s">
        <v>160</v>
      </c>
      <c r="E119" s="24">
        <v>8</v>
      </c>
      <c r="F119" s="18"/>
      <c r="G119" s="17"/>
    </row>
    <row r="120" spans="1:7" x14ac:dyDescent="0.25">
      <c r="A120" s="57">
        <v>73</v>
      </c>
      <c r="B120" s="10" t="s">
        <v>121</v>
      </c>
      <c r="C120" s="16" t="s">
        <v>122</v>
      </c>
      <c r="D120" s="10" t="s">
        <v>160</v>
      </c>
      <c r="E120" s="24">
        <v>49</v>
      </c>
      <c r="F120" s="18"/>
      <c r="G120" s="17"/>
    </row>
    <row r="121" spans="1:7" x14ac:dyDescent="0.25">
      <c r="A121" s="64"/>
      <c r="B121" s="26"/>
      <c r="C121" s="20" t="s">
        <v>123</v>
      </c>
      <c r="D121" s="21"/>
      <c r="E121" s="21"/>
      <c r="F121" s="22"/>
      <c r="G121" s="22"/>
    </row>
    <row r="122" spans="1:7" ht="33.75" x14ac:dyDescent="0.25">
      <c r="A122" s="57">
        <v>74</v>
      </c>
      <c r="B122" s="10" t="s">
        <v>108</v>
      </c>
      <c r="C122" s="16" t="s">
        <v>124</v>
      </c>
      <c r="D122" s="10" t="s">
        <v>160</v>
      </c>
      <c r="E122" s="24">
        <v>65.5</v>
      </c>
      <c r="F122" s="18"/>
      <c r="G122" s="17"/>
    </row>
    <row r="123" spans="1:7" ht="22.5" x14ac:dyDescent="0.25">
      <c r="A123" s="57">
        <v>75</v>
      </c>
      <c r="B123" s="10" t="s">
        <v>64</v>
      </c>
      <c r="C123" s="16" t="s">
        <v>67</v>
      </c>
      <c r="D123" s="10" t="s">
        <v>160</v>
      </c>
      <c r="E123" s="24">
        <v>65.5</v>
      </c>
      <c r="F123" s="18"/>
      <c r="G123" s="17"/>
    </row>
    <row r="124" spans="1:7" ht="22.5" x14ac:dyDescent="0.25">
      <c r="A124" s="57">
        <v>76</v>
      </c>
      <c r="B124" s="10" t="s">
        <v>125</v>
      </c>
      <c r="C124" s="16" t="s">
        <v>162</v>
      </c>
      <c r="D124" s="10" t="s">
        <v>160</v>
      </c>
      <c r="E124" s="24">
        <v>65.5</v>
      </c>
      <c r="F124" s="18"/>
      <c r="G124" s="17"/>
    </row>
    <row r="125" spans="1:7" x14ac:dyDescent="0.25">
      <c r="A125" s="63"/>
      <c r="B125" s="12" t="s">
        <v>126</v>
      </c>
      <c r="C125" s="13" t="s">
        <v>127</v>
      </c>
      <c r="D125" s="14"/>
      <c r="E125" s="14"/>
      <c r="F125" s="14"/>
      <c r="G125" s="14"/>
    </row>
    <row r="126" spans="1:7" ht="22.5" x14ac:dyDescent="0.25">
      <c r="A126" s="62"/>
      <c r="B126" s="19" t="s">
        <v>128</v>
      </c>
      <c r="C126" s="20" t="s">
        <v>129</v>
      </c>
      <c r="D126" s="21"/>
      <c r="E126" s="21"/>
      <c r="F126" s="22"/>
      <c r="G126" s="22"/>
    </row>
    <row r="127" spans="1:7" x14ac:dyDescent="0.25">
      <c r="A127" s="57">
        <v>77</v>
      </c>
      <c r="B127" s="10" t="s">
        <v>128</v>
      </c>
      <c r="C127" s="16" t="s">
        <v>130</v>
      </c>
      <c r="D127" s="10" t="s">
        <v>160</v>
      </c>
      <c r="E127" s="24">
        <v>526.5</v>
      </c>
      <c r="F127" s="18"/>
      <c r="G127" s="17"/>
    </row>
    <row r="128" spans="1:7" ht="22.5" x14ac:dyDescent="0.25">
      <c r="A128" s="57">
        <v>78</v>
      </c>
      <c r="B128" s="10" t="s">
        <v>128</v>
      </c>
      <c r="C128" s="16" t="s">
        <v>131</v>
      </c>
      <c r="D128" s="10" t="s">
        <v>160</v>
      </c>
      <c r="E128" s="24">
        <v>163.5</v>
      </c>
      <c r="F128" s="18"/>
      <c r="G128" s="17"/>
    </row>
    <row r="129" spans="1:7" x14ac:dyDescent="0.25">
      <c r="A129" s="63"/>
      <c r="B129" s="12" t="s">
        <v>132</v>
      </c>
      <c r="C129" s="13" t="s">
        <v>133</v>
      </c>
      <c r="D129" s="14"/>
      <c r="E129" s="14"/>
      <c r="F129" s="14"/>
      <c r="G129" s="14"/>
    </row>
    <row r="130" spans="1:7" x14ac:dyDescent="0.25">
      <c r="A130" s="62"/>
      <c r="B130" s="19" t="s">
        <v>134</v>
      </c>
      <c r="C130" s="20" t="s">
        <v>135</v>
      </c>
      <c r="D130" s="21"/>
      <c r="E130" s="21"/>
      <c r="F130" s="22"/>
      <c r="G130" s="22"/>
    </row>
    <row r="131" spans="1:7" x14ac:dyDescent="0.25">
      <c r="A131" s="57">
        <v>79</v>
      </c>
      <c r="B131" s="10" t="s">
        <v>134</v>
      </c>
      <c r="C131" s="16" t="s">
        <v>136</v>
      </c>
      <c r="D131" s="10" t="s">
        <v>160</v>
      </c>
      <c r="E131" s="24">
        <v>108.5</v>
      </c>
      <c r="F131" s="18"/>
      <c r="G131" s="17"/>
    </row>
    <row r="132" spans="1:7" x14ac:dyDescent="0.25">
      <c r="A132" s="57">
        <v>80</v>
      </c>
      <c r="B132" s="10" t="s">
        <v>134</v>
      </c>
      <c r="C132" s="16" t="s">
        <v>137</v>
      </c>
      <c r="D132" s="10" t="s">
        <v>160</v>
      </c>
      <c r="E132" s="24">
        <v>14</v>
      </c>
      <c r="F132" s="18"/>
      <c r="G132" s="17"/>
    </row>
    <row r="133" spans="1:7" x14ac:dyDescent="0.25">
      <c r="A133" s="62"/>
      <c r="B133" s="19" t="s">
        <v>138</v>
      </c>
      <c r="C133" s="20" t="s">
        <v>139</v>
      </c>
      <c r="D133" s="21"/>
      <c r="E133" s="21"/>
      <c r="F133" s="22"/>
      <c r="G133" s="22"/>
    </row>
    <row r="134" spans="1:7" x14ac:dyDescent="0.25">
      <c r="A134" s="57">
        <v>81</v>
      </c>
      <c r="B134" s="10" t="s">
        <v>138</v>
      </c>
      <c r="C134" s="16" t="s">
        <v>140</v>
      </c>
      <c r="D134" s="10" t="s">
        <v>42</v>
      </c>
      <c r="E134" s="24">
        <v>47</v>
      </c>
      <c r="F134" s="18"/>
      <c r="G134" s="17"/>
    </row>
    <row r="135" spans="1:7" ht="22.5" x14ac:dyDescent="0.25">
      <c r="A135" s="57">
        <v>82</v>
      </c>
      <c r="B135" s="10" t="s">
        <v>138</v>
      </c>
      <c r="C135" s="16" t="s">
        <v>141</v>
      </c>
      <c r="D135" s="10" t="s">
        <v>42</v>
      </c>
      <c r="E135" s="24">
        <v>15</v>
      </c>
      <c r="F135" s="18"/>
      <c r="G135" s="17"/>
    </row>
    <row r="136" spans="1:7" x14ac:dyDescent="0.25">
      <c r="A136" s="57">
        <v>83</v>
      </c>
      <c r="B136" s="10" t="s">
        <v>138</v>
      </c>
      <c r="C136" s="16" t="s">
        <v>142</v>
      </c>
      <c r="D136" s="10" t="s">
        <v>42</v>
      </c>
      <c r="E136" s="24">
        <v>37</v>
      </c>
      <c r="F136" s="18"/>
      <c r="G136" s="17"/>
    </row>
    <row r="137" spans="1:7" ht="22.5" x14ac:dyDescent="0.25">
      <c r="A137" s="57">
        <v>84</v>
      </c>
      <c r="B137" s="10" t="s">
        <v>138</v>
      </c>
      <c r="C137" s="16" t="s">
        <v>143</v>
      </c>
      <c r="D137" s="10" t="s">
        <v>42</v>
      </c>
      <c r="E137" s="24">
        <v>1</v>
      </c>
      <c r="F137" s="18"/>
      <c r="G137" s="17"/>
    </row>
    <row r="138" spans="1:7" x14ac:dyDescent="0.25">
      <c r="A138" s="63"/>
      <c r="B138" s="12" t="s">
        <v>144</v>
      </c>
      <c r="C138" s="13" t="s">
        <v>145</v>
      </c>
      <c r="D138" s="14"/>
      <c r="E138" s="14"/>
      <c r="F138" s="14"/>
      <c r="G138" s="14"/>
    </row>
    <row r="139" spans="1:7" x14ac:dyDescent="0.25">
      <c r="A139" s="62"/>
      <c r="B139" s="19" t="s">
        <v>146</v>
      </c>
      <c r="C139" s="20" t="s">
        <v>147</v>
      </c>
      <c r="D139" s="21"/>
      <c r="E139" s="21"/>
      <c r="F139" s="22"/>
      <c r="G139" s="22"/>
    </row>
    <row r="140" spans="1:7" ht="22.5" x14ac:dyDescent="0.25">
      <c r="A140" s="57">
        <v>85</v>
      </c>
      <c r="B140" s="10" t="s">
        <v>146</v>
      </c>
      <c r="C140" s="16" t="s">
        <v>148</v>
      </c>
      <c r="D140" s="10" t="s">
        <v>48</v>
      </c>
      <c r="E140" s="24">
        <v>357.5</v>
      </c>
      <c r="F140" s="18"/>
      <c r="G140" s="17"/>
    </row>
    <row r="141" spans="1:7" ht="22.5" x14ac:dyDescent="0.25">
      <c r="A141" s="57">
        <v>86</v>
      </c>
      <c r="B141" s="10" t="s">
        <v>146</v>
      </c>
      <c r="C141" s="16" t="s">
        <v>149</v>
      </c>
      <c r="D141" s="10" t="s">
        <v>48</v>
      </c>
      <c r="E141" s="24">
        <v>47.5</v>
      </c>
      <c r="F141" s="18"/>
      <c r="G141" s="17"/>
    </row>
    <row r="142" spans="1:7" ht="22.5" x14ac:dyDescent="0.25">
      <c r="A142" s="57">
        <v>87</v>
      </c>
      <c r="B142" s="10" t="s">
        <v>146</v>
      </c>
      <c r="C142" s="16" t="s">
        <v>150</v>
      </c>
      <c r="D142" s="10" t="s">
        <v>48</v>
      </c>
      <c r="E142" s="24">
        <v>127</v>
      </c>
      <c r="F142" s="18"/>
      <c r="G142" s="17"/>
    </row>
    <row r="143" spans="1:7" ht="22.5" x14ac:dyDescent="0.25">
      <c r="A143" s="57">
        <v>88</v>
      </c>
      <c r="B143" s="10" t="s">
        <v>146</v>
      </c>
      <c r="C143" s="16" t="s">
        <v>151</v>
      </c>
      <c r="D143" s="10" t="s">
        <v>48</v>
      </c>
      <c r="E143" s="24">
        <v>171</v>
      </c>
      <c r="F143" s="18"/>
      <c r="G143" s="17"/>
    </row>
    <row r="144" spans="1:7" x14ac:dyDescent="0.25">
      <c r="A144" s="62"/>
      <c r="B144" s="19" t="s">
        <v>152</v>
      </c>
      <c r="C144" s="20" t="s">
        <v>153</v>
      </c>
      <c r="D144" s="21"/>
      <c r="E144" s="21"/>
      <c r="F144" s="22"/>
      <c r="G144" s="22"/>
    </row>
    <row r="145" spans="1:7" ht="22.5" x14ac:dyDescent="0.25">
      <c r="A145" s="57">
        <v>89</v>
      </c>
      <c r="B145" s="10" t="s">
        <v>152</v>
      </c>
      <c r="C145" s="16" t="s">
        <v>154</v>
      </c>
      <c r="D145" s="10" t="s">
        <v>48</v>
      </c>
      <c r="E145" s="24">
        <v>461.5</v>
      </c>
      <c r="F145" s="18"/>
      <c r="G145" s="17"/>
    </row>
    <row r="146" spans="1:7" ht="22.5" x14ac:dyDescent="0.25">
      <c r="A146" s="57">
        <v>90</v>
      </c>
      <c r="B146" s="10" t="s">
        <v>152</v>
      </c>
      <c r="C146" s="16" t="s">
        <v>155</v>
      </c>
      <c r="D146" s="10" t="s">
        <v>48</v>
      </c>
      <c r="E146" s="24">
        <v>15.5</v>
      </c>
      <c r="F146" s="18"/>
      <c r="G146" s="17"/>
    </row>
    <row r="147" spans="1:7" x14ac:dyDescent="0.25">
      <c r="A147" s="63"/>
      <c r="B147" s="12" t="s">
        <v>156</v>
      </c>
      <c r="C147" s="13" t="s">
        <v>157</v>
      </c>
      <c r="D147" s="14"/>
      <c r="E147" s="14"/>
      <c r="F147" s="14"/>
      <c r="G147" s="14"/>
    </row>
    <row r="148" spans="1:7" x14ac:dyDescent="0.25">
      <c r="A148" s="62"/>
      <c r="B148" s="19" t="s">
        <v>158</v>
      </c>
      <c r="C148" s="20" t="s">
        <v>159</v>
      </c>
      <c r="D148" s="21"/>
      <c r="E148" s="21"/>
      <c r="F148" s="22"/>
      <c r="G148" s="22"/>
    </row>
    <row r="149" spans="1:7" ht="33.75" x14ac:dyDescent="0.25">
      <c r="A149" s="57">
        <v>91</v>
      </c>
      <c r="B149" s="10" t="s">
        <v>158</v>
      </c>
      <c r="C149" s="16" t="s">
        <v>164</v>
      </c>
      <c r="D149" s="10" t="s">
        <v>160</v>
      </c>
      <c r="E149" s="24">
        <v>10.3</v>
      </c>
      <c r="F149" s="18"/>
      <c r="G149" s="17"/>
    </row>
    <row r="150" spans="1:7" ht="33.75" x14ac:dyDescent="0.25">
      <c r="A150" s="57">
        <v>92</v>
      </c>
      <c r="B150" s="10" t="s">
        <v>158</v>
      </c>
      <c r="C150" s="16" t="s">
        <v>165</v>
      </c>
      <c r="D150" s="10" t="s">
        <v>160</v>
      </c>
      <c r="E150" s="24">
        <v>9.1999999999999993</v>
      </c>
      <c r="F150" s="18"/>
      <c r="G150" s="17"/>
    </row>
    <row r="151" spans="1:7" ht="33.75" x14ac:dyDescent="0.25">
      <c r="A151" s="57">
        <v>93</v>
      </c>
      <c r="B151" s="10" t="s">
        <v>158</v>
      </c>
      <c r="C151" s="16" t="s">
        <v>166</v>
      </c>
      <c r="D151" s="10" t="s">
        <v>160</v>
      </c>
      <c r="E151" s="24">
        <v>24.2</v>
      </c>
      <c r="F151" s="18"/>
      <c r="G151" s="17"/>
    </row>
    <row r="152" spans="1:7" ht="33.75" x14ac:dyDescent="0.25">
      <c r="A152" s="65">
        <v>94</v>
      </c>
      <c r="B152" s="27" t="s">
        <v>158</v>
      </c>
      <c r="C152" s="28" t="s">
        <v>167</v>
      </c>
      <c r="D152" s="27" t="s">
        <v>160</v>
      </c>
      <c r="E152" s="29">
        <v>31.7</v>
      </c>
      <c r="F152" s="18"/>
      <c r="G152" s="17"/>
    </row>
    <row r="153" spans="1:7" x14ac:dyDescent="0.25">
      <c r="A153" s="79" t="s">
        <v>482</v>
      </c>
      <c r="B153" s="79"/>
      <c r="C153" s="79"/>
      <c r="D153" s="79"/>
      <c r="E153" s="79"/>
      <c r="F153" s="80"/>
      <c r="G153" s="30"/>
    </row>
    <row r="154" spans="1:7" ht="15.75" x14ac:dyDescent="0.25">
      <c r="A154" s="83" t="s">
        <v>169</v>
      </c>
      <c r="B154" s="83"/>
      <c r="C154" s="83"/>
      <c r="D154" s="83"/>
      <c r="E154" s="83"/>
      <c r="F154" s="83"/>
      <c r="G154" s="83"/>
    </row>
    <row r="155" spans="1:7" x14ac:dyDescent="0.25">
      <c r="A155" s="57" t="s">
        <v>16</v>
      </c>
      <c r="B155" s="10" t="s">
        <v>17</v>
      </c>
      <c r="C155" s="10" t="s">
        <v>18</v>
      </c>
      <c r="D155" s="10" t="s">
        <v>19</v>
      </c>
      <c r="E155" s="10" t="s">
        <v>20</v>
      </c>
      <c r="F155" s="10" t="s">
        <v>21</v>
      </c>
      <c r="G155" s="10" t="s">
        <v>22</v>
      </c>
    </row>
    <row r="156" spans="1:7" x14ac:dyDescent="0.25">
      <c r="A156" s="59" t="s">
        <v>23</v>
      </c>
      <c r="B156" s="11" t="s">
        <v>24</v>
      </c>
      <c r="C156" s="11" t="s">
        <v>25</v>
      </c>
      <c r="D156" s="11" t="s">
        <v>26</v>
      </c>
      <c r="E156" s="11" t="s">
        <v>27</v>
      </c>
      <c r="F156" s="11" t="s">
        <v>28</v>
      </c>
      <c r="G156" s="11" t="s">
        <v>29</v>
      </c>
    </row>
    <row r="157" spans="1:7" x14ac:dyDescent="0.25">
      <c r="A157" s="66"/>
      <c r="B157" s="12" t="s">
        <v>170</v>
      </c>
      <c r="C157" s="13" t="s">
        <v>171</v>
      </c>
      <c r="D157" s="13" t="s">
        <v>172</v>
      </c>
      <c r="E157" s="13"/>
      <c r="F157" s="31"/>
      <c r="G157" s="32"/>
    </row>
    <row r="158" spans="1:7" x14ac:dyDescent="0.25">
      <c r="A158" s="57">
        <v>95</v>
      </c>
      <c r="B158" s="10" t="s">
        <v>170</v>
      </c>
      <c r="C158" s="16" t="s">
        <v>173</v>
      </c>
      <c r="D158" s="16" t="s">
        <v>34</v>
      </c>
      <c r="E158" s="33">
        <v>0.24</v>
      </c>
      <c r="F158" s="18"/>
      <c r="G158" s="17"/>
    </row>
    <row r="159" spans="1:7" ht="56.25" x14ac:dyDescent="0.25">
      <c r="A159" s="57">
        <v>96</v>
      </c>
      <c r="B159" s="10" t="s">
        <v>170</v>
      </c>
      <c r="C159" s="16" t="s">
        <v>174</v>
      </c>
      <c r="D159" s="16" t="s">
        <v>53</v>
      </c>
      <c r="E159" s="33">
        <v>19.2</v>
      </c>
      <c r="F159" s="18"/>
      <c r="G159" s="17"/>
    </row>
    <row r="160" spans="1:7" ht="33.75" x14ac:dyDescent="0.25">
      <c r="A160" s="57">
        <v>97</v>
      </c>
      <c r="B160" s="10" t="s">
        <v>170</v>
      </c>
      <c r="C160" s="16" t="s">
        <v>175</v>
      </c>
      <c r="D160" s="16" t="s">
        <v>53</v>
      </c>
      <c r="E160" s="33">
        <v>19.2</v>
      </c>
      <c r="F160" s="18"/>
      <c r="G160" s="17"/>
    </row>
    <row r="161" spans="1:7" ht="45" x14ac:dyDescent="0.25">
      <c r="A161" s="57">
        <v>98</v>
      </c>
      <c r="B161" s="10" t="s">
        <v>170</v>
      </c>
      <c r="C161" s="16" t="s">
        <v>176</v>
      </c>
      <c r="D161" s="16" t="s">
        <v>53</v>
      </c>
      <c r="E161" s="33">
        <v>161.47</v>
      </c>
      <c r="F161" s="18"/>
      <c r="G161" s="17"/>
    </row>
    <row r="162" spans="1:7" ht="45" x14ac:dyDescent="0.25">
      <c r="A162" s="57">
        <v>99</v>
      </c>
      <c r="B162" s="10" t="s">
        <v>170</v>
      </c>
      <c r="C162" s="16" t="s">
        <v>177</v>
      </c>
      <c r="D162" s="16" t="s">
        <v>53</v>
      </c>
      <c r="E162" s="33">
        <v>473.64</v>
      </c>
      <c r="F162" s="18"/>
      <c r="G162" s="17"/>
    </row>
    <row r="163" spans="1:7" ht="45" x14ac:dyDescent="0.25">
      <c r="A163" s="57">
        <v>100</v>
      </c>
      <c r="B163" s="10" t="s">
        <v>170</v>
      </c>
      <c r="C163" s="16" t="s">
        <v>178</v>
      </c>
      <c r="D163" s="16" t="s">
        <v>53</v>
      </c>
      <c r="E163" s="33">
        <v>190.24</v>
      </c>
      <c r="F163" s="18"/>
      <c r="G163" s="17"/>
    </row>
    <row r="164" spans="1:7" ht="22.5" x14ac:dyDescent="0.25">
      <c r="A164" s="57">
        <v>101</v>
      </c>
      <c r="B164" s="10" t="s">
        <v>170</v>
      </c>
      <c r="C164" s="16" t="s">
        <v>179</v>
      </c>
      <c r="D164" s="16" t="s">
        <v>53</v>
      </c>
      <c r="E164" s="33">
        <v>182.16</v>
      </c>
      <c r="F164" s="18"/>
      <c r="G164" s="17"/>
    </row>
    <row r="165" spans="1:7" ht="22.5" x14ac:dyDescent="0.25">
      <c r="A165" s="57">
        <v>102</v>
      </c>
      <c r="B165" s="10" t="s">
        <v>170</v>
      </c>
      <c r="C165" s="16" t="s">
        <v>180</v>
      </c>
      <c r="D165" s="16" t="s">
        <v>53</v>
      </c>
      <c r="E165" s="33">
        <v>1.3</v>
      </c>
      <c r="F165" s="18"/>
      <c r="G165" s="17"/>
    </row>
    <row r="166" spans="1:7" ht="22.5" x14ac:dyDescent="0.25">
      <c r="A166" s="57">
        <v>103</v>
      </c>
      <c r="B166" s="10" t="s">
        <v>170</v>
      </c>
      <c r="C166" s="16" t="s">
        <v>181</v>
      </c>
      <c r="D166" s="16" t="s">
        <v>53</v>
      </c>
      <c r="E166" s="33">
        <v>7.18</v>
      </c>
      <c r="F166" s="18"/>
      <c r="G166" s="17"/>
    </row>
    <row r="167" spans="1:7" ht="22.5" x14ac:dyDescent="0.25">
      <c r="A167" s="57">
        <v>104</v>
      </c>
      <c r="B167" s="10" t="s">
        <v>170</v>
      </c>
      <c r="C167" s="16" t="s">
        <v>182</v>
      </c>
      <c r="D167" s="16" t="s">
        <v>42</v>
      </c>
      <c r="E167" s="33">
        <v>10</v>
      </c>
      <c r="F167" s="18"/>
      <c r="G167" s="17"/>
    </row>
    <row r="168" spans="1:7" ht="22.5" x14ac:dyDescent="0.25">
      <c r="A168" s="57">
        <v>105</v>
      </c>
      <c r="B168" s="10" t="s">
        <v>170</v>
      </c>
      <c r="C168" s="16" t="s">
        <v>183</v>
      </c>
      <c r="D168" s="16" t="s">
        <v>42</v>
      </c>
      <c r="E168" s="33">
        <v>3</v>
      </c>
      <c r="F168" s="18"/>
      <c r="G168" s="17"/>
    </row>
    <row r="169" spans="1:7" ht="22.5" x14ac:dyDescent="0.25">
      <c r="A169" s="57">
        <v>106</v>
      </c>
      <c r="B169" s="10" t="s">
        <v>170</v>
      </c>
      <c r="C169" s="16" t="s">
        <v>184</v>
      </c>
      <c r="D169" s="16" t="s">
        <v>42</v>
      </c>
      <c r="E169" s="33">
        <v>18</v>
      </c>
      <c r="F169" s="18"/>
      <c r="G169" s="17"/>
    </row>
    <row r="170" spans="1:7" ht="22.5" x14ac:dyDescent="0.25">
      <c r="A170" s="57">
        <v>107</v>
      </c>
      <c r="B170" s="10" t="s">
        <v>170</v>
      </c>
      <c r="C170" s="16" t="s">
        <v>185</v>
      </c>
      <c r="D170" s="16" t="s">
        <v>48</v>
      </c>
      <c r="E170" s="33">
        <v>84.1</v>
      </c>
      <c r="F170" s="18"/>
      <c r="G170" s="17"/>
    </row>
    <row r="171" spans="1:7" ht="22.5" x14ac:dyDescent="0.25">
      <c r="A171" s="57">
        <v>108</v>
      </c>
      <c r="B171" s="10" t="s">
        <v>170</v>
      </c>
      <c r="C171" s="16" t="s">
        <v>186</v>
      </c>
      <c r="D171" s="16" t="s">
        <v>48</v>
      </c>
      <c r="E171" s="33">
        <v>157</v>
      </c>
      <c r="F171" s="18"/>
      <c r="G171" s="17"/>
    </row>
    <row r="172" spans="1:7" x14ac:dyDescent="0.25">
      <c r="A172" s="57">
        <v>109</v>
      </c>
      <c r="B172" s="10" t="s">
        <v>170</v>
      </c>
      <c r="C172" s="16" t="s">
        <v>187</v>
      </c>
      <c r="D172" s="16" t="s">
        <v>48</v>
      </c>
      <c r="E172" s="33">
        <v>84.1</v>
      </c>
      <c r="F172" s="18"/>
      <c r="G172" s="17"/>
    </row>
    <row r="173" spans="1:7" x14ac:dyDescent="0.25">
      <c r="A173" s="57">
        <v>110</v>
      </c>
      <c r="B173" s="10" t="s">
        <v>170</v>
      </c>
      <c r="C173" s="16" t="s">
        <v>188</v>
      </c>
      <c r="D173" s="16" t="s">
        <v>48</v>
      </c>
      <c r="E173" s="33">
        <v>157</v>
      </c>
      <c r="F173" s="18"/>
      <c r="G173" s="17"/>
    </row>
    <row r="174" spans="1:7" ht="22.5" x14ac:dyDescent="0.25">
      <c r="A174" s="57">
        <v>111</v>
      </c>
      <c r="B174" s="10" t="s">
        <v>170</v>
      </c>
      <c r="C174" s="16" t="s">
        <v>189</v>
      </c>
      <c r="D174" s="16" t="s">
        <v>42</v>
      </c>
      <c r="E174" s="33">
        <v>12</v>
      </c>
      <c r="F174" s="18"/>
      <c r="G174" s="17"/>
    </row>
    <row r="175" spans="1:7" x14ac:dyDescent="0.25">
      <c r="A175" s="57">
        <v>112</v>
      </c>
      <c r="B175" s="10" t="s">
        <v>170</v>
      </c>
      <c r="C175" s="16" t="s">
        <v>190</v>
      </c>
      <c r="D175" s="16" t="s">
        <v>42</v>
      </c>
      <c r="E175" s="33">
        <v>13</v>
      </c>
      <c r="F175" s="18"/>
      <c r="G175" s="17"/>
    </row>
    <row r="176" spans="1:7" ht="33.75" x14ac:dyDescent="0.25">
      <c r="A176" s="57">
        <v>113</v>
      </c>
      <c r="B176" s="10" t="s">
        <v>170</v>
      </c>
      <c r="C176" s="16" t="s">
        <v>191</v>
      </c>
      <c r="D176" s="16" t="s">
        <v>53</v>
      </c>
      <c r="E176" s="33">
        <v>80.58</v>
      </c>
      <c r="F176" s="18"/>
      <c r="G176" s="17"/>
    </row>
    <row r="177" spans="1:7" x14ac:dyDescent="0.25">
      <c r="A177" s="57">
        <v>114</v>
      </c>
      <c r="B177" s="10" t="s">
        <v>170</v>
      </c>
      <c r="C177" s="16" t="s">
        <v>192</v>
      </c>
      <c r="D177" s="16" t="s">
        <v>193</v>
      </c>
      <c r="E177" s="33">
        <v>2</v>
      </c>
      <c r="F177" s="18"/>
      <c r="G177" s="17"/>
    </row>
    <row r="178" spans="1:7" x14ac:dyDescent="0.25">
      <c r="A178" s="57">
        <v>115</v>
      </c>
      <c r="B178" s="10" t="s">
        <v>170</v>
      </c>
      <c r="C178" s="16" t="s">
        <v>194</v>
      </c>
      <c r="D178" s="16" t="s">
        <v>48</v>
      </c>
      <c r="E178" s="33">
        <v>8.5</v>
      </c>
      <c r="F178" s="18"/>
      <c r="G178" s="17"/>
    </row>
    <row r="179" spans="1:7" x14ac:dyDescent="0.25">
      <c r="A179" s="57">
        <v>116</v>
      </c>
      <c r="B179" s="10" t="s">
        <v>170</v>
      </c>
      <c r="C179" s="16" t="s">
        <v>195</v>
      </c>
      <c r="D179" s="16" t="s">
        <v>48</v>
      </c>
      <c r="E179" s="33">
        <v>23</v>
      </c>
      <c r="F179" s="18"/>
      <c r="G179" s="17"/>
    </row>
    <row r="180" spans="1:7" ht="22.5" x14ac:dyDescent="0.25">
      <c r="A180" s="57">
        <v>117</v>
      </c>
      <c r="B180" s="10" t="s">
        <v>170</v>
      </c>
      <c r="C180" s="16" t="s">
        <v>196</v>
      </c>
      <c r="D180" s="16" t="s">
        <v>53</v>
      </c>
      <c r="E180" s="33">
        <v>5.54</v>
      </c>
      <c r="F180" s="18"/>
      <c r="G180" s="17"/>
    </row>
    <row r="181" spans="1:7" ht="45" x14ac:dyDescent="0.25">
      <c r="A181" s="57">
        <v>118</v>
      </c>
      <c r="B181" s="10" t="s">
        <v>170</v>
      </c>
      <c r="C181" s="16" t="s">
        <v>197</v>
      </c>
      <c r="D181" s="16" t="s">
        <v>53</v>
      </c>
      <c r="E181" s="33">
        <v>5.54</v>
      </c>
      <c r="F181" s="18"/>
      <c r="G181" s="17"/>
    </row>
    <row r="182" spans="1:7" x14ac:dyDescent="0.25">
      <c r="A182" s="57">
        <v>119</v>
      </c>
      <c r="B182" s="10" t="s">
        <v>170</v>
      </c>
      <c r="C182" s="16" t="s">
        <v>198</v>
      </c>
      <c r="D182" s="16" t="s">
        <v>199</v>
      </c>
      <c r="E182" s="33">
        <v>1</v>
      </c>
      <c r="F182" s="18"/>
      <c r="G182" s="17"/>
    </row>
    <row r="183" spans="1:7" x14ac:dyDescent="0.25">
      <c r="A183" s="57">
        <v>120</v>
      </c>
      <c r="B183" s="10" t="s">
        <v>170</v>
      </c>
      <c r="C183" s="16" t="s">
        <v>200</v>
      </c>
      <c r="D183" s="16" t="s">
        <v>48</v>
      </c>
      <c r="E183" s="33">
        <v>241.1</v>
      </c>
      <c r="F183" s="18"/>
      <c r="G183" s="17"/>
    </row>
    <row r="184" spans="1:7" x14ac:dyDescent="0.25">
      <c r="A184" s="57">
        <v>121</v>
      </c>
      <c r="B184" s="10" t="s">
        <v>170</v>
      </c>
      <c r="C184" s="16" t="s">
        <v>201</v>
      </c>
      <c r="D184" s="16" t="s">
        <v>199</v>
      </c>
      <c r="E184" s="33">
        <v>1</v>
      </c>
      <c r="F184" s="18"/>
      <c r="G184" s="17"/>
    </row>
    <row r="185" spans="1:7" x14ac:dyDescent="0.25">
      <c r="A185" s="79" t="s">
        <v>483</v>
      </c>
      <c r="B185" s="79"/>
      <c r="C185" s="79"/>
      <c r="D185" s="79"/>
      <c r="E185" s="79"/>
      <c r="F185" s="80"/>
      <c r="G185" s="30"/>
    </row>
    <row r="186" spans="1:7" ht="15.75" x14ac:dyDescent="0.25">
      <c r="A186" s="83" t="s">
        <v>202</v>
      </c>
      <c r="B186" s="83"/>
      <c r="C186" s="83"/>
      <c r="D186" s="83"/>
      <c r="E186" s="83"/>
      <c r="F186" s="83"/>
      <c r="G186" s="83"/>
    </row>
    <row r="187" spans="1:7" x14ac:dyDescent="0.25">
      <c r="A187" s="57" t="s">
        <v>16</v>
      </c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21</v>
      </c>
      <c r="G187" s="10" t="s">
        <v>22</v>
      </c>
    </row>
    <row r="188" spans="1:7" x14ac:dyDescent="0.25">
      <c r="A188" s="59" t="s">
        <v>23</v>
      </c>
      <c r="B188" s="11" t="s">
        <v>24</v>
      </c>
      <c r="C188" s="11" t="s">
        <v>25</v>
      </c>
      <c r="D188" s="11" t="s">
        <v>26</v>
      </c>
      <c r="E188" s="11" t="s">
        <v>27</v>
      </c>
      <c r="F188" s="11" t="s">
        <v>28</v>
      </c>
      <c r="G188" s="11" t="s">
        <v>29</v>
      </c>
    </row>
    <row r="189" spans="1:7" x14ac:dyDescent="0.25">
      <c r="A189" s="66"/>
      <c r="B189" s="12" t="s">
        <v>203</v>
      </c>
      <c r="C189" s="13" t="s">
        <v>204</v>
      </c>
      <c r="D189" s="12" t="s">
        <v>172</v>
      </c>
      <c r="E189" s="12"/>
      <c r="F189" s="12"/>
      <c r="G189" s="12"/>
    </row>
    <row r="190" spans="1:7" x14ac:dyDescent="0.25">
      <c r="A190" s="57">
        <v>122</v>
      </c>
      <c r="B190" s="10" t="s">
        <v>203</v>
      </c>
      <c r="C190" s="16" t="s">
        <v>173</v>
      </c>
      <c r="D190" s="10" t="s">
        <v>34</v>
      </c>
      <c r="E190" s="34">
        <v>0.24</v>
      </c>
      <c r="F190" s="10"/>
      <c r="G190" s="35"/>
    </row>
    <row r="191" spans="1:7" ht="56.25" x14ac:dyDescent="0.25">
      <c r="A191" s="57">
        <v>123</v>
      </c>
      <c r="B191" s="10" t="s">
        <v>203</v>
      </c>
      <c r="C191" s="16" t="s">
        <v>174</v>
      </c>
      <c r="D191" s="10" t="s">
        <v>53</v>
      </c>
      <c r="E191" s="34">
        <v>38.4</v>
      </c>
      <c r="F191" s="10"/>
      <c r="G191" s="35"/>
    </row>
    <row r="192" spans="1:7" ht="33.75" x14ac:dyDescent="0.25">
      <c r="A192" s="57">
        <v>124</v>
      </c>
      <c r="B192" s="10" t="s">
        <v>203</v>
      </c>
      <c r="C192" s="16" t="s">
        <v>175</v>
      </c>
      <c r="D192" s="10" t="s">
        <v>53</v>
      </c>
      <c r="E192" s="34">
        <v>38.4</v>
      </c>
      <c r="F192" s="10"/>
      <c r="G192" s="35"/>
    </row>
    <row r="193" spans="1:7" ht="45" x14ac:dyDescent="0.25">
      <c r="A193" s="57">
        <v>125</v>
      </c>
      <c r="B193" s="10" t="s">
        <v>203</v>
      </c>
      <c r="C193" s="16" t="s">
        <v>176</v>
      </c>
      <c r="D193" s="10" t="s">
        <v>53</v>
      </c>
      <c r="E193" s="34">
        <v>117.5</v>
      </c>
      <c r="F193" s="10"/>
      <c r="G193" s="35"/>
    </row>
    <row r="194" spans="1:7" ht="45" x14ac:dyDescent="0.25">
      <c r="A194" s="57">
        <v>126</v>
      </c>
      <c r="B194" s="10" t="s">
        <v>203</v>
      </c>
      <c r="C194" s="16" t="s">
        <v>177</v>
      </c>
      <c r="D194" s="10" t="s">
        <v>53</v>
      </c>
      <c r="E194" s="34">
        <v>368.47</v>
      </c>
      <c r="F194" s="10"/>
      <c r="G194" s="35"/>
    </row>
    <row r="195" spans="1:7" ht="22.5" x14ac:dyDescent="0.25">
      <c r="A195" s="57">
        <v>127</v>
      </c>
      <c r="B195" s="10" t="s">
        <v>203</v>
      </c>
      <c r="C195" s="16" t="s">
        <v>179</v>
      </c>
      <c r="D195" s="10" t="s">
        <v>53</v>
      </c>
      <c r="E195" s="34">
        <v>160.63</v>
      </c>
      <c r="F195" s="10"/>
      <c r="G195" s="35"/>
    </row>
    <row r="196" spans="1:7" x14ac:dyDescent="0.25">
      <c r="A196" s="57">
        <v>128</v>
      </c>
      <c r="B196" s="10" t="s">
        <v>203</v>
      </c>
      <c r="C196" s="16" t="s">
        <v>205</v>
      </c>
      <c r="D196" s="10" t="s">
        <v>48</v>
      </c>
      <c r="E196" s="34">
        <v>22</v>
      </c>
      <c r="F196" s="10"/>
      <c r="G196" s="35"/>
    </row>
    <row r="197" spans="1:7" x14ac:dyDescent="0.25">
      <c r="A197" s="57">
        <v>129</v>
      </c>
      <c r="B197" s="10" t="s">
        <v>203</v>
      </c>
      <c r="C197" s="16" t="s">
        <v>206</v>
      </c>
      <c r="D197" s="10" t="s">
        <v>48</v>
      </c>
      <c r="E197" s="34">
        <v>13</v>
      </c>
      <c r="F197" s="10"/>
      <c r="G197" s="35"/>
    </row>
    <row r="198" spans="1:7" ht="33.75" x14ac:dyDescent="0.25">
      <c r="A198" s="57">
        <v>130</v>
      </c>
      <c r="B198" s="10" t="s">
        <v>203</v>
      </c>
      <c r="C198" s="16" t="s">
        <v>207</v>
      </c>
      <c r="D198" s="10" t="s">
        <v>48</v>
      </c>
      <c r="E198" s="34">
        <v>22</v>
      </c>
      <c r="F198" s="10"/>
      <c r="G198" s="35"/>
    </row>
    <row r="199" spans="1:7" ht="33.75" x14ac:dyDescent="0.25">
      <c r="A199" s="57">
        <v>131</v>
      </c>
      <c r="B199" s="10" t="s">
        <v>203</v>
      </c>
      <c r="C199" s="16" t="s">
        <v>208</v>
      </c>
      <c r="D199" s="10" t="s">
        <v>48</v>
      </c>
      <c r="E199" s="34">
        <v>13</v>
      </c>
      <c r="F199" s="10"/>
      <c r="G199" s="35"/>
    </row>
    <row r="200" spans="1:7" ht="22.5" x14ac:dyDescent="0.25">
      <c r="A200" s="57">
        <v>132</v>
      </c>
      <c r="B200" s="10" t="s">
        <v>203</v>
      </c>
      <c r="C200" s="16" t="s">
        <v>209</v>
      </c>
      <c r="D200" s="10" t="s">
        <v>48</v>
      </c>
      <c r="E200" s="34">
        <v>3.4</v>
      </c>
      <c r="F200" s="10"/>
      <c r="G200" s="35"/>
    </row>
    <row r="201" spans="1:7" ht="22.5" x14ac:dyDescent="0.25">
      <c r="A201" s="57">
        <v>133</v>
      </c>
      <c r="B201" s="10" t="s">
        <v>203</v>
      </c>
      <c r="C201" s="16" t="s">
        <v>210</v>
      </c>
      <c r="D201" s="10" t="s">
        <v>48</v>
      </c>
      <c r="E201" s="34">
        <v>17.399999999999999</v>
      </c>
      <c r="F201" s="10"/>
      <c r="G201" s="35"/>
    </row>
    <row r="202" spans="1:7" ht="22.5" x14ac:dyDescent="0.25">
      <c r="A202" s="57">
        <v>134</v>
      </c>
      <c r="B202" s="10" t="s">
        <v>203</v>
      </c>
      <c r="C202" s="16" t="s">
        <v>211</v>
      </c>
      <c r="D202" s="10" t="s">
        <v>48</v>
      </c>
      <c r="E202" s="34">
        <v>21.8</v>
      </c>
      <c r="F202" s="10"/>
      <c r="G202" s="35"/>
    </row>
    <row r="203" spans="1:7" ht="22.5" x14ac:dyDescent="0.25">
      <c r="A203" s="57">
        <v>135</v>
      </c>
      <c r="B203" s="10" t="s">
        <v>203</v>
      </c>
      <c r="C203" s="16" t="s">
        <v>212</v>
      </c>
      <c r="D203" s="10" t="s">
        <v>48</v>
      </c>
      <c r="E203" s="34">
        <v>1.2</v>
      </c>
      <c r="F203" s="10"/>
      <c r="G203" s="35"/>
    </row>
    <row r="204" spans="1:7" ht="22.5" x14ac:dyDescent="0.25">
      <c r="A204" s="57">
        <v>136</v>
      </c>
      <c r="B204" s="10" t="s">
        <v>203</v>
      </c>
      <c r="C204" s="16" t="s">
        <v>213</v>
      </c>
      <c r="D204" s="10" t="s">
        <v>48</v>
      </c>
      <c r="E204" s="34">
        <v>23.4</v>
      </c>
      <c r="F204" s="10"/>
      <c r="G204" s="35"/>
    </row>
    <row r="205" spans="1:7" ht="22.5" x14ac:dyDescent="0.25">
      <c r="A205" s="57">
        <v>137</v>
      </c>
      <c r="B205" s="10" t="s">
        <v>203</v>
      </c>
      <c r="C205" s="16" t="s">
        <v>214</v>
      </c>
      <c r="D205" s="10" t="s">
        <v>48</v>
      </c>
      <c r="E205" s="34">
        <v>155.80000000000001</v>
      </c>
      <c r="F205" s="10"/>
      <c r="G205" s="35"/>
    </row>
    <row r="206" spans="1:7" ht="22.5" x14ac:dyDescent="0.25">
      <c r="A206" s="57">
        <v>138</v>
      </c>
      <c r="B206" s="10" t="s">
        <v>203</v>
      </c>
      <c r="C206" s="16" t="s">
        <v>215</v>
      </c>
      <c r="D206" s="10" t="s">
        <v>42</v>
      </c>
      <c r="E206" s="34">
        <v>10</v>
      </c>
      <c r="F206" s="10"/>
      <c r="G206" s="35"/>
    </row>
    <row r="207" spans="1:7" ht="22.5" x14ac:dyDescent="0.25">
      <c r="A207" s="57">
        <v>139</v>
      </c>
      <c r="B207" s="10" t="s">
        <v>203</v>
      </c>
      <c r="C207" s="16" t="s">
        <v>216</v>
      </c>
      <c r="D207" s="10" t="s">
        <v>42</v>
      </c>
      <c r="E207" s="34">
        <v>5</v>
      </c>
      <c r="F207" s="10"/>
      <c r="G207" s="35"/>
    </row>
    <row r="208" spans="1:7" ht="22.5" x14ac:dyDescent="0.25">
      <c r="A208" s="57">
        <v>140</v>
      </c>
      <c r="B208" s="10" t="s">
        <v>203</v>
      </c>
      <c r="C208" s="16" t="s">
        <v>217</v>
      </c>
      <c r="D208" s="10" t="s">
        <v>42</v>
      </c>
      <c r="E208" s="34">
        <v>1</v>
      </c>
      <c r="F208" s="10"/>
      <c r="G208" s="35"/>
    </row>
    <row r="209" spans="1:7" ht="22.5" x14ac:dyDescent="0.25">
      <c r="A209" s="57">
        <v>141</v>
      </c>
      <c r="B209" s="10" t="s">
        <v>203</v>
      </c>
      <c r="C209" s="16" t="s">
        <v>218</v>
      </c>
      <c r="D209" s="10" t="s">
        <v>42</v>
      </c>
      <c r="E209" s="34">
        <v>1</v>
      </c>
      <c r="F209" s="10"/>
      <c r="G209" s="35"/>
    </row>
    <row r="210" spans="1:7" ht="22.5" x14ac:dyDescent="0.25">
      <c r="A210" s="57">
        <v>142</v>
      </c>
      <c r="B210" s="10" t="s">
        <v>203</v>
      </c>
      <c r="C210" s="16" t="s">
        <v>219</v>
      </c>
      <c r="D210" s="10" t="s">
        <v>42</v>
      </c>
      <c r="E210" s="34">
        <v>2</v>
      </c>
      <c r="F210" s="10"/>
      <c r="G210" s="35"/>
    </row>
    <row r="211" spans="1:7" ht="22.5" x14ac:dyDescent="0.25">
      <c r="A211" s="57">
        <v>143</v>
      </c>
      <c r="B211" s="10" t="s">
        <v>203</v>
      </c>
      <c r="C211" s="16" t="s">
        <v>220</v>
      </c>
      <c r="D211" s="10" t="s">
        <v>42</v>
      </c>
      <c r="E211" s="34">
        <v>1</v>
      </c>
      <c r="F211" s="10"/>
      <c r="G211" s="35"/>
    </row>
    <row r="212" spans="1:7" ht="22.5" x14ac:dyDescent="0.25">
      <c r="A212" s="57">
        <v>144</v>
      </c>
      <c r="B212" s="10" t="s">
        <v>203</v>
      </c>
      <c r="C212" s="16" t="s">
        <v>221</v>
      </c>
      <c r="D212" s="10" t="s">
        <v>265</v>
      </c>
      <c r="E212" s="34">
        <v>2</v>
      </c>
      <c r="F212" s="10"/>
      <c r="G212" s="35"/>
    </row>
    <row r="213" spans="1:7" ht="22.5" x14ac:dyDescent="0.25">
      <c r="A213" s="57">
        <v>145</v>
      </c>
      <c r="B213" s="10" t="s">
        <v>203</v>
      </c>
      <c r="C213" s="16" t="s">
        <v>222</v>
      </c>
      <c r="D213" s="10" t="s">
        <v>265</v>
      </c>
      <c r="E213" s="34">
        <v>1</v>
      </c>
      <c r="F213" s="10"/>
      <c r="G213" s="35"/>
    </row>
    <row r="214" spans="1:7" ht="22.5" x14ac:dyDescent="0.25">
      <c r="A214" s="57">
        <v>146</v>
      </c>
      <c r="B214" s="10" t="s">
        <v>203</v>
      </c>
      <c r="C214" s="16" t="s">
        <v>223</v>
      </c>
      <c r="D214" s="10" t="s">
        <v>265</v>
      </c>
      <c r="E214" s="34">
        <v>1</v>
      </c>
      <c r="F214" s="10"/>
      <c r="G214" s="35"/>
    </row>
    <row r="215" spans="1:7" x14ac:dyDescent="0.25">
      <c r="A215" s="57">
        <v>147</v>
      </c>
      <c r="B215" s="10" t="s">
        <v>203</v>
      </c>
      <c r="C215" s="16" t="s">
        <v>224</v>
      </c>
      <c r="D215" s="10" t="s">
        <v>42</v>
      </c>
      <c r="E215" s="34">
        <v>1</v>
      </c>
      <c r="F215" s="10"/>
      <c r="G215" s="35"/>
    </row>
    <row r="216" spans="1:7" x14ac:dyDescent="0.25">
      <c r="A216" s="57">
        <v>148</v>
      </c>
      <c r="B216" s="10" t="s">
        <v>203</v>
      </c>
      <c r="C216" s="16" t="s">
        <v>225</v>
      </c>
      <c r="D216" s="10" t="s">
        <v>42</v>
      </c>
      <c r="E216" s="34">
        <v>3</v>
      </c>
      <c r="F216" s="10"/>
      <c r="G216" s="35"/>
    </row>
    <row r="217" spans="1:7" x14ac:dyDescent="0.25">
      <c r="A217" s="57">
        <v>149</v>
      </c>
      <c r="B217" s="10" t="s">
        <v>203</v>
      </c>
      <c r="C217" s="16" t="s">
        <v>226</v>
      </c>
      <c r="D217" s="10" t="s">
        <v>42</v>
      </c>
      <c r="E217" s="34">
        <v>2</v>
      </c>
      <c r="F217" s="10"/>
      <c r="G217" s="35"/>
    </row>
    <row r="218" spans="1:7" ht="22.5" x14ac:dyDescent="0.25">
      <c r="A218" s="57">
        <v>150</v>
      </c>
      <c r="B218" s="10" t="s">
        <v>203</v>
      </c>
      <c r="C218" s="16" t="s">
        <v>227</v>
      </c>
      <c r="D218" s="10" t="s">
        <v>42</v>
      </c>
      <c r="E218" s="34">
        <v>2</v>
      </c>
      <c r="F218" s="10"/>
      <c r="G218" s="35"/>
    </row>
    <row r="219" spans="1:7" ht="22.5" x14ac:dyDescent="0.25">
      <c r="A219" s="57">
        <v>151</v>
      </c>
      <c r="B219" s="10" t="s">
        <v>203</v>
      </c>
      <c r="C219" s="16" t="s">
        <v>228</v>
      </c>
      <c r="D219" s="10" t="s">
        <v>42</v>
      </c>
      <c r="E219" s="34">
        <v>1</v>
      </c>
      <c r="F219" s="10"/>
      <c r="G219" s="35"/>
    </row>
    <row r="220" spans="1:7" ht="22.5" x14ac:dyDescent="0.25">
      <c r="A220" s="57">
        <v>152</v>
      </c>
      <c r="B220" s="10" t="s">
        <v>203</v>
      </c>
      <c r="C220" s="16" t="s">
        <v>229</v>
      </c>
      <c r="D220" s="10" t="s">
        <v>42</v>
      </c>
      <c r="E220" s="34">
        <v>3</v>
      </c>
      <c r="F220" s="10"/>
      <c r="G220" s="35"/>
    </row>
    <row r="221" spans="1:7" ht="22.5" x14ac:dyDescent="0.25">
      <c r="A221" s="57">
        <v>153</v>
      </c>
      <c r="B221" s="10" t="s">
        <v>203</v>
      </c>
      <c r="C221" s="16" t="s">
        <v>230</v>
      </c>
      <c r="D221" s="10" t="s">
        <v>42</v>
      </c>
      <c r="E221" s="34">
        <v>2</v>
      </c>
      <c r="F221" s="10"/>
      <c r="G221" s="35"/>
    </row>
    <row r="222" spans="1:7" ht="22.5" x14ac:dyDescent="0.25">
      <c r="A222" s="57">
        <v>154</v>
      </c>
      <c r="B222" s="10" t="s">
        <v>203</v>
      </c>
      <c r="C222" s="16" t="s">
        <v>231</v>
      </c>
      <c r="D222" s="10" t="s">
        <v>42</v>
      </c>
      <c r="E222" s="34">
        <v>1</v>
      </c>
      <c r="F222" s="10"/>
      <c r="G222" s="35"/>
    </row>
    <row r="223" spans="1:7" ht="33.75" x14ac:dyDescent="0.25">
      <c r="A223" s="57">
        <v>155</v>
      </c>
      <c r="B223" s="10" t="s">
        <v>203</v>
      </c>
      <c r="C223" s="16" t="s">
        <v>232</v>
      </c>
      <c r="D223" s="10" t="s">
        <v>42</v>
      </c>
      <c r="E223" s="34">
        <v>3</v>
      </c>
      <c r="F223" s="10"/>
      <c r="G223" s="35"/>
    </row>
    <row r="224" spans="1:7" ht="33.75" x14ac:dyDescent="0.25">
      <c r="A224" s="57">
        <v>156</v>
      </c>
      <c r="B224" s="10" t="s">
        <v>203</v>
      </c>
      <c r="C224" s="16" t="s">
        <v>233</v>
      </c>
      <c r="D224" s="10" t="s">
        <v>42</v>
      </c>
      <c r="E224" s="34">
        <v>1</v>
      </c>
      <c r="F224" s="10"/>
      <c r="G224" s="35"/>
    </row>
    <row r="225" spans="1:7" ht="33.75" x14ac:dyDescent="0.25">
      <c r="A225" s="57">
        <v>157</v>
      </c>
      <c r="B225" s="10" t="s">
        <v>203</v>
      </c>
      <c r="C225" s="16" t="s">
        <v>234</v>
      </c>
      <c r="D225" s="10" t="s">
        <v>42</v>
      </c>
      <c r="E225" s="34">
        <v>5</v>
      </c>
      <c r="F225" s="10"/>
      <c r="G225" s="35"/>
    </row>
    <row r="226" spans="1:7" ht="22.5" x14ac:dyDescent="0.25">
      <c r="A226" s="57">
        <v>158</v>
      </c>
      <c r="B226" s="10" t="s">
        <v>203</v>
      </c>
      <c r="C226" s="16" t="s">
        <v>235</v>
      </c>
      <c r="D226" s="10" t="s">
        <v>265</v>
      </c>
      <c r="E226" s="34">
        <v>51</v>
      </c>
      <c r="F226" s="10"/>
      <c r="G226" s="35"/>
    </row>
    <row r="227" spans="1:7" ht="22.5" x14ac:dyDescent="0.25">
      <c r="A227" s="57">
        <v>159</v>
      </c>
      <c r="B227" s="10" t="s">
        <v>203</v>
      </c>
      <c r="C227" s="16" t="s">
        <v>236</v>
      </c>
      <c r="D227" s="10" t="s">
        <v>265</v>
      </c>
      <c r="E227" s="34">
        <v>8</v>
      </c>
      <c r="F227" s="10"/>
      <c r="G227" s="35"/>
    </row>
    <row r="228" spans="1:7" ht="22.5" x14ac:dyDescent="0.25">
      <c r="A228" s="57">
        <v>160</v>
      </c>
      <c r="B228" s="10" t="s">
        <v>203</v>
      </c>
      <c r="C228" s="16" t="s">
        <v>237</v>
      </c>
      <c r="D228" s="10" t="s">
        <v>265</v>
      </c>
      <c r="E228" s="34">
        <v>7</v>
      </c>
      <c r="F228" s="10"/>
      <c r="G228" s="35"/>
    </row>
    <row r="229" spans="1:7" ht="33.75" x14ac:dyDescent="0.25">
      <c r="A229" s="57">
        <v>161</v>
      </c>
      <c r="B229" s="10" t="s">
        <v>203</v>
      </c>
      <c r="C229" s="16" t="s">
        <v>238</v>
      </c>
      <c r="D229" s="10" t="s">
        <v>42</v>
      </c>
      <c r="E229" s="34">
        <v>1</v>
      </c>
      <c r="F229" s="10"/>
      <c r="G229" s="35"/>
    </row>
    <row r="230" spans="1:7" ht="22.5" x14ac:dyDescent="0.25">
      <c r="A230" s="57">
        <v>162</v>
      </c>
      <c r="B230" s="10" t="s">
        <v>203</v>
      </c>
      <c r="C230" s="16" t="s">
        <v>239</v>
      </c>
      <c r="D230" s="10" t="s">
        <v>199</v>
      </c>
      <c r="E230" s="34">
        <v>1</v>
      </c>
      <c r="F230" s="10"/>
      <c r="G230" s="35"/>
    </row>
    <row r="231" spans="1:7" ht="22.5" x14ac:dyDescent="0.25">
      <c r="A231" s="57">
        <v>163</v>
      </c>
      <c r="B231" s="10" t="s">
        <v>203</v>
      </c>
      <c r="C231" s="16" t="s">
        <v>240</v>
      </c>
      <c r="D231" s="10" t="s">
        <v>199</v>
      </c>
      <c r="E231" s="34">
        <v>1</v>
      </c>
      <c r="F231" s="10"/>
      <c r="G231" s="35"/>
    </row>
    <row r="232" spans="1:7" ht="22.5" x14ac:dyDescent="0.25">
      <c r="A232" s="57">
        <v>164</v>
      </c>
      <c r="B232" s="10" t="s">
        <v>203</v>
      </c>
      <c r="C232" s="16" t="s">
        <v>241</v>
      </c>
      <c r="D232" s="10" t="s">
        <v>42</v>
      </c>
      <c r="E232" s="34">
        <v>2</v>
      </c>
      <c r="F232" s="10"/>
      <c r="G232" s="35"/>
    </row>
    <row r="233" spans="1:7" ht="22.5" x14ac:dyDescent="0.25">
      <c r="A233" s="57">
        <v>165</v>
      </c>
      <c r="B233" s="10" t="s">
        <v>203</v>
      </c>
      <c r="C233" s="16" t="s">
        <v>242</v>
      </c>
      <c r="D233" s="10" t="s">
        <v>42</v>
      </c>
      <c r="E233" s="34">
        <v>2</v>
      </c>
      <c r="F233" s="10"/>
      <c r="G233" s="35"/>
    </row>
    <row r="234" spans="1:7" ht="22.5" x14ac:dyDescent="0.25">
      <c r="A234" s="57">
        <v>166</v>
      </c>
      <c r="B234" s="10" t="s">
        <v>203</v>
      </c>
      <c r="C234" s="16" t="s">
        <v>243</v>
      </c>
      <c r="D234" s="10" t="s">
        <v>42</v>
      </c>
      <c r="E234" s="34">
        <v>3</v>
      </c>
      <c r="F234" s="10"/>
      <c r="G234" s="35"/>
    </row>
    <row r="235" spans="1:7" ht="22.5" x14ac:dyDescent="0.25">
      <c r="A235" s="57">
        <v>167</v>
      </c>
      <c r="B235" s="10" t="s">
        <v>203</v>
      </c>
      <c r="C235" s="16" t="s">
        <v>244</v>
      </c>
      <c r="D235" s="10" t="s">
        <v>199</v>
      </c>
      <c r="E235" s="34">
        <v>1</v>
      </c>
      <c r="F235" s="10"/>
      <c r="G235" s="35"/>
    </row>
    <row r="236" spans="1:7" ht="33.75" x14ac:dyDescent="0.25">
      <c r="A236" s="57">
        <v>168</v>
      </c>
      <c r="B236" s="10" t="s">
        <v>203</v>
      </c>
      <c r="C236" s="16" t="s">
        <v>245</v>
      </c>
      <c r="D236" s="10" t="s">
        <v>53</v>
      </c>
      <c r="E236" s="34">
        <v>3.54</v>
      </c>
      <c r="F236" s="10"/>
      <c r="G236" s="35"/>
    </row>
    <row r="237" spans="1:7" ht="22.5" x14ac:dyDescent="0.25">
      <c r="A237" s="57">
        <v>169</v>
      </c>
      <c r="B237" s="10" t="s">
        <v>203</v>
      </c>
      <c r="C237" s="16" t="s">
        <v>246</v>
      </c>
      <c r="D237" s="10" t="s">
        <v>48</v>
      </c>
      <c r="E237" s="34">
        <v>240</v>
      </c>
      <c r="F237" s="10"/>
      <c r="G237" s="35"/>
    </row>
    <row r="238" spans="1:7" ht="22.5" x14ac:dyDescent="0.25">
      <c r="A238" s="57">
        <v>170</v>
      </c>
      <c r="B238" s="10" t="s">
        <v>203</v>
      </c>
      <c r="C238" s="16" t="s">
        <v>247</v>
      </c>
      <c r="D238" s="10" t="s">
        <v>48</v>
      </c>
      <c r="E238" s="34">
        <v>240</v>
      </c>
      <c r="F238" s="10"/>
      <c r="G238" s="35"/>
    </row>
    <row r="239" spans="1:7" x14ac:dyDescent="0.25">
      <c r="A239" s="57">
        <v>171</v>
      </c>
      <c r="B239" s="10" t="s">
        <v>203</v>
      </c>
      <c r="C239" s="16" t="s">
        <v>248</v>
      </c>
      <c r="D239" s="10" t="s">
        <v>199</v>
      </c>
      <c r="E239" s="34">
        <v>11</v>
      </c>
      <c r="F239" s="10"/>
      <c r="G239" s="35"/>
    </row>
    <row r="240" spans="1:7" x14ac:dyDescent="0.25">
      <c r="A240" s="57">
        <v>172</v>
      </c>
      <c r="B240" s="10" t="s">
        <v>203</v>
      </c>
      <c r="C240" s="16" t="s">
        <v>249</v>
      </c>
      <c r="D240" s="10" t="s">
        <v>43</v>
      </c>
      <c r="E240" s="34">
        <v>2.75</v>
      </c>
      <c r="F240" s="10"/>
      <c r="G240" s="35"/>
    </row>
    <row r="241" spans="1:7" ht="22.5" x14ac:dyDescent="0.25">
      <c r="A241" s="57">
        <v>173</v>
      </c>
      <c r="B241" s="10" t="s">
        <v>203</v>
      </c>
      <c r="C241" s="16" t="s">
        <v>250</v>
      </c>
      <c r="D241" s="10" t="s">
        <v>266</v>
      </c>
      <c r="E241" s="34">
        <v>1</v>
      </c>
      <c r="F241" s="10"/>
      <c r="G241" s="35"/>
    </row>
    <row r="242" spans="1:7" ht="22.5" x14ac:dyDescent="0.25">
      <c r="A242" s="57">
        <v>174</v>
      </c>
      <c r="B242" s="10" t="s">
        <v>203</v>
      </c>
      <c r="C242" s="16" t="s">
        <v>251</v>
      </c>
      <c r="D242" s="10" t="s">
        <v>42</v>
      </c>
      <c r="E242" s="34">
        <v>1</v>
      </c>
      <c r="F242" s="10"/>
      <c r="G242" s="35"/>
    </row>
    <row r="243" spans="1:7" ht="22.5" x14ac:dyDescent="0.25">
      <c r="A243" s="57">
        <v>175</v>
      </c>
      <c r="B243" s="10" t="s">
        <v>203</v>
      </c>
      <c r="C243" s="16" t="s">
        <v>252</v>
      </c>
      <c r="D243" s="10" t="s">
        <v>42</v>
      </c>
      <c r="E243" s="34">
        <v>1</v>
      </c>
      <c r="F243" s="10"/>
      <c r="G243" s="35"/>
    </row>
    <row r="244" spans="1:7" ht="33.75" x14ac:dyDescent="0.25">
      <c r="A244" s="57">
        <v>176</v>
      </c>
      <c r="B244" s="10" t="s">
        <v>203</v>
      </c>
      <c r="C244" s="16" t="s">
        <v>253</v>
      </c>
      <c r="D244" s="10" t="s">
        <v>266</v>
      </c>
      <c r="E244" s="34">
        <v>1</v>
      </c>
      <c r="F244" s="10"/>
      <c r="G244" s="35"/>
    </row>
    <row r="245" spans="1:7" ht="22.5" x14ac:dyDescent="0.25">
      <c r="A245" s="57">
        <v>177</v>
      </c>
      <c r="B245" s="10" t="s">
        <v>203</v>
      </c>
      <c r="C245" s="16" t="s">
        <v>254</v>
      </c>
      <c r="D245" s="10" t="s">
        <v>42</v>
      </c>
      <c r="E245" s="34">
        <v>1</v>
      </c>
      <c r="F245" s="10"/>
      <c r="G245" s="35"/>
    </row>
    <row r="246" spans="1:7" ht="22.5" x14ac:dyDescent="0.25">
      <c r="A246" s="57">
        <v>178</v>
      </c>
      <c r="B246" s="10" t="s">
        <v>203</v>
      </c>
      <c r="C246" s="16" t="s">
        <v>255</v>
      </c>
      <c r="D246" s="10" t="s">
        <v>42</v>
      </c>
      <c r="E246" s="34">
        <v>1</v>
      </c>
      <c r="F246" s="10"/>
      <c r="G246" s="35"/>
    </row>
    <row r="247" spans="1:7" ht="33.75" x14ac:dyDescent="0.25">
      <c r="A247" s="57">
        <v>179</v>
      </c>
      <c r="B247" s="10" t="s">
        <v>203</v>
      </c>
      <c r="C247" s="16" t="s">
        <v>256</v>
      </c>
      <c r="D247" s="10" t="s">
        <v>53</v>
      </c>
      <c r="E247" s="34">
        <v>383.47</v>
      </c>
      <c r="F247" s="10"/>
      <c r="G247" s="35"/>
    </row>
    <row r="248" spans="1:7" x14ac:dyDescent="0.25">
      <c r="A248" s="57">
        <v>180</v>
      </c>
      <c r="B248" s="10" t="s">
        <v>203</v>
      </c>
      <c r="C248" s="16" t="s">
        <v>257</v>
      </c>
      <c r="D248" s="10" t="s">
        <v>48</v>
      </c>
      <c r="E248" s="34">
        <v>12</v>
      </c>
      <c r="F248" s="10"/>
      <c r="G248" s="35"/>
    </row>
    <row r="249" spans="1:7" x14ac:dyDescent="0.25">
      <c r="A249" s="57">
        <v>181</v>
      </c>
      <c r="B249" s="10" t="s">
        <v>203</v>
      </c>
      <c r="C249" s="16" t="s">
        <v>258</v>
      </c>
      <c r="D249" s="10" t="s">
        <v>48</v>
      </c>
      <c r="E249" s="34">
        <v>10</v>
      </c>
      <c r="F249" s="10"/>
      <c r="G249" s="35"/>
    </row>
    <row r="250" spans="1:7" x14ac:dyDescent="0.25">
      <c r="A250" s="57">
        <v>182</v>
      </c>
      <c r="B250" s="10" t="s">
        <v>203</v>
      </c>
      <c r="C250" s="16" t="s">
        <v>259</v>
      </c>
      <c r="D250" s="10" t="s">
        <v>48</v>
      </c>
      <c r="E250" s="34">
        <v>21.5</v>
      </c>
      <c r="F250" s="10"/>
      <c r="G250" s="35"/>
    </row>
    <row r="251" spans="1:7" x14ac:dyDescent="0.25">
      <c r="A251" s="57">
        <v>183</v>
      </c>
      <c r="B251" s="10" t="s">
        <v>203</v>
      </c>
      <c r="C251" s="16" t="s">
        <v>260</v>
      </c>
      <c r="D251" s="10" t="s">
        <v>48</v>
      </c>
      <c r="E251" s="34">
        <v>2</v>
      </c>
      <c r="F251" s="10"/>
      <c r="G251" s="35"/>
    </row>
    <row r="252" spans="1:7" x14ac:dyDescent="0.25">
      <c r="A252" s="57">
        <v>184</v>
      </c>
      <c r="B252" s="10" t="s">
        <v>203</v>
      </c>
      <c r="C252" s="16" t="s">
        <v>261</v>
      </c>
      <c r="D252" s="10" t="s">
        <v>48</v>
      </c>
      <c r="E252" s="34">
        <v>43</v>
      </c>
      <c r="F252" s="10"/>
      <c r="G252" s="35"/>
    </row>
    <row r="253" spans="1:7" x14ac:dyDescent="0.25">
      <c r="A253" s="57">
        <v>185</v>
      </c>
      <c r="B253" s="10" t="s">
        <v>203</v>
      </c>
      <c r="C253" s="16" t="s">
        <v>262</v>
      </c>
      <c r="D253" s="10" t="s">
        <v>48</v>
      </c>
      <c r="E253" s="34">
        <v>130</v>
      </c>
      <c r="F253" s="10"/>
      <c r="G253" s="35"/>
    </row>
    <row r="254" spans="1:7" x14ac:dyDescent="0.25">
      <c r="A254" s="57">
        <v>186</v>
      </c>
      <c r="B254" s="10" t="s">
        <v>203</v>
      </c>
      <c r="C254" s="16" t="s">
        <v>263</v>
      </c>
      <c r="D254" s="10" t="s">
        <v>193</v>
      </c>
      <c r="E254" s="34">
        <v>1</v>
      </c>
      <c r="F254" s="10"/>
      <c r="G254" s="35"/>
    </row>
    <row r="255" spans="1:7" ht="33.75" x14ac:dyDescent="0.25">
      <c r="A255" s="57">
        <v>187</v>
      </c>
      <c r="B255" s="10" t="s">
        <v>203</v>
      </c>
      <c r="C255" s="16" t="s">
        <v>264</v>
      </c>
      <c r="D255" s="10" t="s">
        <v>267</v>
      </c>
      <c r="E255" s="34">
        <v>3.82</v>
      </c>
      <c r="F255" s="10"/>
      <c r="G255" s="35"/>
    </row>
    <row r="256" spans="1:7" x14ac:dyDescent="0.25">
      <c r="A256" s="57">
        <v>188</v>
      </c>
      <c r="B256" s="10" t="s">
        <v>203</v>
      </c>
      <c r="C256" s="16" t="s">
        <v>198</v>
      </c>
      <c r="D256" s="10" t="s">
        <v>199</v>
      </c>
      <c r="E256" s="34">
        <v>1</v>
      </c>
      <c r="F256" s="10"/>
      <c r="G256" s="35"/>
    </row>
    <row r="257" spans="1:8" x14ac:dyDescent="0.25">
      <c r="A257" s="79" t="s">
        <v>484</v>
      </c>
      <c r="B257" s="79"/>
      <c r="C257" s="79"/>
      <c r="D257" s="79"/>
      <c r="E257" s="79"/>
      <c r="F257" s="80"/>
      <c r="G257" s="30"/>
    </row>
    <row r="258" spans="1:8" ht="15.75" customHeight="1" x14ac:dyDescent="0.25">
      <c r="A258" s="87" t="s">
        <v>268</v>
      </c>
      <c r="B258" s="87"/>
      <c r="C258" s="87"/>
      <c r="D258" s="87"/>
      <c r="E258" s="87"/>
      <c r="F258" s="87"/>
      <c r="G258" s="87"/>
    </row>
    <row r="259" spans="1:8" x14ac:dyDescent="0.25">
      <c r="A259" s="57" t="s">
        <v>16</v>
      </c>
      <c r="B259" s="10" t="s">
        <v>17</v>
      </c>
      <c r="C259" s="10" t="s">
        <v>18</v>
      </c>
      <c r="D259" s="10" t="s">
        <v>19</v>
      </c>
      <c r="E259" s="10" t="s">
        <v>20</v>
      </c>
      <c r="F259" s="10" t="s">
        <v>21</v>
      </c>
      <c r="G259" s="10" t="s">
        <v>22</v>
      </c>
    </row>
    <row r="260" spans="1:8" x14ac:dyDescent="0.25">
      <c r="A260" s="59" t="s">
        <v>23</v>
      </c>
      <c r="B260" s="11" t="s">
        <v>24</v>
      </c>
      <c r="C260" s="11" t="s">
        <v>25</v>
      </c>
      <c r="D260" s="11" t="s">
        <v>26</v>
      </c>
      <c r="E260" s="11" t="s">
        <v>27</v>
      </c>
      <c r="F260" s="11" t="s">
        <v>28</v>
      </c>
      <c r="G260" s="11" t="s">
        <v>29</v>
      </c>
    </row>
    <row r="261" spans="1:8" x14ac:dyDescent="0.25">
      <c r="A261" s="66"/>
      <c r="B261" s="12" t="s">
        <v>269</v>
      </c>
      <c r="C261" s="12" t="s">
        <v>270</v>
      </c>
      <c r="D261" s="12"/>
      <c r="E261" s="12"/>
      <c r="F261" s="12"/>
      <c r="G261" s="12"/>
    </row>
    <row r="262" spans="1:8" x14ac:dyDescent="0.25">
      <c r="A262" s="57">
        <v>189</v>
      </c>
      <c r="B262" s="10" t="s">
        <v>269</v>
      </c>
      <c r="C262" s="16" t="s">
        <v>173</v>
      </c>
      <c r="D262" s="16" t="s">
        <v>271</v>
      </c>
      <c r="E262" s="33">
        <v>0.04</v>
      </c>
      <c r="F262" s="18"/>
      <c r="G262" s="17"/>
      <c r="H262" s="74"/>
    </row>
    <row r="263" spans="1:8" ht="56.25" x14ac:dyDescent="0.25">
      <c r="A263" s="57">
        <v>190</v>
      </c>
      <c r="B263" s="10" t="s">
        <v>269</v>
      </c>
      <c r="C263" s="16" t="s">
        <v>272</v>
      </c>
      <c r="D263" s="16" t="s">
        <v>53</v>
      </c>
      <c r="E263" s="33">
        <v>6.3</v>
      </c>
      <c r="F263" s="18"/>
      <c r="G263" s="17"/>
    </row>
    <row r="264" spans="1:8" ht="33.75" x14ac:dyDescent="0.25">
      <c r="A264" s="57">
        <v>191</v>
      </c>
      <c r="B264" s="10" t="s">
        <v>269</v>
      </c>
      <c r="C264" s="16" t="s">
        <v>273</v>
      </c>
      <c r="D264" s="16" t="s">
        <v>53</v>
      </c>
      <c r="E264" s="33">
        <v>6.3</v>
      </c>
      <c r="F264" s="18"/>
      <c r="G264" s="17"/>
    </row>
    <row r="265" spans="1:8" ht="45" x14ac:dyDescent="0.25">
      <c r="A265" s="57">
        <v>192</v>
      </c>
      <c r="B265" s="10" t="s">
        <v>269</v>
      </c>
      <c r="C265" s="16" t="s">
        <v>176</v>
      </c>
      <c r="D265" s="16" t="s">
        <v>53</v>
      </c>
      <c r="E265" s="33">
        <v>50.9</v>
      </c>
      <c r="F265" s="18"/>
      <c r="G265" s="17"/>
    </row>
    <row r="266" spans="1:8" x14ac:dyDescent="0.25">
      <c r="A266" s="57">
        <v>193</v>
      </c>
      <c r="B266" s="10" t="s">
        <v>269</v>
      </c>
      <c r="C266" s="16" t="s">
        <v>274</v>
      </c>
      <c r="D266" s="16" t="s">
        <v>48</v>
      </c>
      <c r="E266" s="33">
        <v>12.5</v>
      </c>
      <c r="F266" s="18"/>
      <c r="G266" s="17"/>
    </row>
    <row r="267" spans="1:8" ht="45" x14ac:dyDescent="0.25">
      <c r="A267" s="57">
        <v>194</v>
      </c>
      <c r="B267" s="10" t="s">
        <v>269</v>
      </c>
      <c r="C267" s="16" t="s">
        <v>275</v>
      </c>
      <c r="D267" s="16" t="s">
        <v>48</v>
      </c>
      <c r="E267" s="33">
        <v>12.5</v>
      </c>
      <c r="F267" s="18"/>
      <c r="G267" s="17"/>
    </row>
    <row r="268" spans="1:8" ht="22.5" x14ac:dyDescent="0.25">
      <c r="A268" s="57">
        <v>195</v>
      </c>
      <c r="B268" s="10" t="s">
        <v>269</v>
      </c>
      <c r="C268" s="16" t="s">
        <v>276</v>
      </c>
      <c r="D268" s="16" t="s">
        <v>48</v>
      </c>
      <c r="E268" s="33">
        <v>38.4</v>
      </c>
      <c r="F268" s="18"/>
      <c r="G268" s="17"/>
    </row>
    <row r="269" spans="1:8" ht="22.5" x14ac:dyDescent="0.25">
      <c r="A269" s="57">
        <v>196</v>
      </c>
      <c r="B269" s="10" t="s">
        <v>269</v>
      </c>
      <c r="C269" s="16" t="s">
        <v>277</v>
      </c>
      <c r="D269" s="16" t="s">
        <v>48</v>
      </c>
      <c r="E269" s="33">
        <v>3</v>
      </c>
      <c r="F269" s="18"/>
      <c r="G269" s="17"/>
    </row>
    <row r="270" spans="1:8" ht="22.5" x14ac:dyDescent="0.25">
      <c r="A270" s="57">
        <v>197</v>
      </c>
      <c r="B270" s="10" t="s">
        <v>269</v>
      </c>
      <c r="C270" s="16" t="s">
        <v>278</v>
      </c>
      <c r="D270" s="16" t="s">
        <v>42</v>
      </c>
      <c r="E270" s="33">
        <v>4</v>
      </c>
      <c r="F270" s="18"/>
      <c r="G270" s="17"/>
    </row>
    <row r="271" spans="1:8" ht="22.5" x14ac:dyDescent="0.25">
      <c r="A271" s="57">
        <v>198</v>
      </c>
      <c r="B271" s="10" t="s">
        <v>269</v>
      </c>
      <c r="C271" s="16" t="s">
        <v>279</v>
      </c>
      <c r="D271" s="16" t="s">
        <v>265</v>
      </c>
      <c r="E271" s="33">
        <v>2</v>
      </c>
      <c r="F271" s="18"/>
      <c r="G271" s="17"/>
    </row>
    <row r="272" spans="1:8" ht="22.5" x14ac:dyDescent="0.25">
      <c r="A272" s="57">
        <v>199</v>
      </c>
      <c r="B272" s="10" t="s">
        <v>269</v>
      </c>
      <c r="C272" s="16" t="s">
        <v>280</v>
      </c>
      <c r="D272" s="16" t="s">
        <v>265</v>
      </c>
      <c r="E272" s="33">
        <v>2</v>
      </c>
      <c r="F272" s="18"/>
      <c r="G272" s="17"/>
    </row>
    <row r="273" spans="1:7" ht="22.5" x14ac:dyDescent="0.25">
      <c r="A273" s="57">
        <v>200</v>
      </c>
      <c r="B273" s="10" t="s">
        <v>269</v>
      </c>
      <c r="C273" s="16" t="s">
        <v>281</v>
      </c>
      <c r="D273" s="16" t="s">
        <v>265</v>
      </c>
      <c r="E273" s="33">
        <v>2</v>
      </c>
      <c r="F273" s="18"/>
      <c r="G273" s="17"/>
    </row>
    <row r="274" spans="1:7" ht="45" x14ac:dyDescent="0.25">
      <c r="A274" s="57">
        <v>201</v>
      </c>
      <c r="B274" s="10" t="s">
        <v>269</v>
      </c>
      <c r="C274" s="16" t="s">
        <v>282</v>
      </c>
      <c r="D274" s="16" t="s">
        <v>265</v>
      </c>
      <c r="E274" s="33">
        <v>2</v>
      </c>
      <c r="F274" s="18"/>
      <c r="G274" s="17"/>
    </row>
    <row r="275" spans="1:7" x14ac:dyDescent="0.25">
      <c r="A275" s="57">
        <v>202</v>
      </c>
      <c r="B275" s="10" t="s">
        <v>269</v>
      </c>
      <c r="C275" s="16" t="s">
        <v>283</v>
      </c>
      <c r="D275" s="16" t="s">
        <v>42</v>
      </c>
      <c r="E275" s="33">
        <v>2</v>
      </c>
      <c r="F275" s="18"/>
      <c r="G275" s="17"/>
    </row>
    <row r="276" spans="1:7" x14ac:dyDescent="0.25">
      <c r="A276" s="57">
        <v>203</v>
      </c>
      <c r="B276" s="10" t="s">
        <v>269</v>
      </c>
      <c r="C276" s="16" t="s">
        <v>284</v>
      </c>
      <c r="D276" s="16" t="s">
        <v>42</v>
      </c>
      <c r="E276" s="33">
        <v>13</v>
      </c>
      <c r="F276" s="18"/>
      <c r="G276" s="17"/>
    </row>
    <row r="277" spans="1:7" ht="45" x14ac:dyDescent="0.25">
      <c r="A277" s="57">
        <v>204</v>
      </c>
      <c r="B277" s="10" t="s">
        <v>269</v>
      </c>
      <c r="C277" s="16" t="s">
        <v>285</v>
      </c>
      <c r="D277" s="16" t="s">
        <v>42</v>
      </c>
      <c r="E277" s="33">
        <v>2</v>
      </c>
      <c r="F277" s="18"/>
      <c r="G277" s="17"/>
    </row>
    <row r="278" spans="1:7" ht="22.5" x14ac:dyDescent="0.25">
      <c r="A278" s="57">
        <v>205</v>
      </c>
      <c r="B278" s="10" t="s">
        <v>269</v>
      </c>
      <c r="C278" s="16" t="s">
        <v>286</v>
      </c>
      <c r="D278" s="16" t="s">
        <v>199</v>
      </c>
      <c r="E278" s="33">
        <v>4</v>
      </c>
      <c r="F278" s="18"/>
      <c r="G278" s="17"/>
    </row>
    <row r="279" spans="1:7" ht="22.5" x14ac:dyDescent="0.25">
      <c r="A279" s="57">
        <v>206</v>
      </c>
      <c r="B279" s="10" t="s">
        <v>269</v>
      </c>
      <c r="C279" s="16" t="s">
        <v>287</v>
      </c>
      <c r="D279" s="16" t="s">
        <v>48</v>
      </c>
      <c r="E279" s="33">
        <v>50</v>
      </c>
      <c r="F279" s="18"/>
      <c r="G279" s="17"/>
    </row>
    <row r="280" spans="1:7" ht="22.5" x14ac:dyDescent="0.25">
      <c r="A280" s="57">
        <v>207</v>
      </c>
      <c r="B280" s="10" t="s">
        <v>269</v>
      </c>
      <c r="C280" s="16" t="s">
        <v>288</v>
      </c>
      <c r="D280" s="16" t="s">
        <v>48</v>
      </c>
      <c r="E280" s="33">
        <v>50</v>
      </c>
      <c r="F280" s="18"/>
      <c r="G280" s="17"/>
    </row>
    <row r="281" spans="1:7" x14ac:dyDescent="0.25">
      <c r="A281" s="57">
        <v>208</v>
      </c>
      <c r="B281" s="10" t="s">
        <v>269</v>
      </c>
      <c r="C281" s="16" t="s">
        <v>289</v>
      </c>
      <c r="D281" s="16" t="s">
        <v>199</v>
      </c>
      <c r="E281" s="33">
        <v>4</v>
      </c>
      <c r="F281" s="18"/>
      <c r="G281" s="17"/>
    </row>
    <row r="282" spans="1:7" x14ac:dyDescent="0.25">
      <c r="A282" s="57">
        <v>209</v>
      </c>
      <c r="B282" s="10" t="s">
        <v>269</v>
      </c>
      <c r="C282" s="16" t="s">
        <v>249</v>
      </c>
      <c r="D282" s="16" t="s">
        <v>43</v>
      </c>
      <c r="E282" s="33">
        <v>1</v>
      </c>
      <c r="F282" s="18"/>
      <c r="G282" s="17"/>
    </row>
    <row r="283" spans="1:7" ht="22.5" x14ac:dyDescent="0.25">
      <c r="A283" s="57">
        <v>210</v>
      </c>
      <c r="B283" s="10" t="s">
        <v>269</v>
      </c>
      <c r="C283" s="16" t="s">
        <v>290</v>
      </c>
      <c r="D283" s="16" t="s">
        <v>48</v>
      </c>
      <c r="E283" s="33">
        <v>38.4</v>
      </c>
      <c r="F283" s="18"/>
      <c r="G283" s="17"/>
    </row>
    <row r="284" spans="1:7" ht="22.5" x14ac:dyDescent="0.25">
      <c r="A284" s="57">
        <v>211</v>
      </c>
      <c r="B284" s="10" t="s">
        <v>269</v>
      </c>
      <c r="C284" s="16" t="s">
        <v>291</v>
      </c>
      <c r="D284" s="16" t="s">
        <v>199</v>
      </c>
      <c r="E284" s="33">
        <v>1</v>
      </c>
      <c r="F284" s="18"/>
      <c r="G284" s="17"/>
    </row>
    <row r="285" spans="1:7" ht="22.5" x14ac:dyDescent="0.25">
      <c r="A285" s="57">
        <v>212</v>
      </c>
      <c r="B285" s="10" t="s">
        <v>269</v>
      </c>
      <c r="C285" s="16" t="s">
        <v>292</v>
      </c>
      <c r="D285" s="16" t="s">
        <v>48</v>
      </c>
      <c r="E285" s="33">
        <v>3</v>
      </c>
      <c r="F285" s="18"/>
      <c r="G285" s="17"/>
    </row>
    <row r="286" spans="1:7" ht="33.75" x14ac:dyDescent="0.25">
      <c r="A286" s="57">
        <v>213</v>
      </c>
      <c r="B286" s="10" t="s">
        <v>269</v>
      </c>
      <c r="C286" s="16" t="s">
        <v>293</v>
      </c>
      <c r="D286" s="16" t="s">
        <v>53</v>
      </c>
      <c r="E286" s="33">
        <v>37.799999999999997</v>
      </c>
      <c r="F286" s="18"/>
      <c r="G286" s="17"/>
    </row>
    <row r="287" spans="1:7" x14ac:dyDescent="0.25">
      <c r="A287" s="57">
        <v>214</v>
      </c>
      <c r="B287" s="10" t="s">
        <v>269</v>
      </c>
      <c r="C287" s="16" t="s">
        <v>294</v>
      </c>
      <c r="D287" s="16" t="s">
        <v>48</v>
      </c>
      <c r="E287" s="33">
        <v>11.5</v>
      </c>
      <c r="F287" s="18"/>
      <c r="G287" s="17"/>
    </row>
    <row r="288" spans="1:7" x14ac:dyDescent="0.25">
      <c r="A288" s="57">
        <v>215</v>
      </c>
      <c r="B288" s="10" t="s">
        <v>269</v>
      </c>
      <c r="C288" s="16" t="s">
        <v>295</v>
      </c>
      <c r="D288" s="16" t="s">
        <v>48</v>
      </c>
      <c r="E288" s="33">
        <v>33.5</v>
      </c>
      <c r="F288" s="18"/>
      <c r="G288" s="17"/>
    </row>
    <row r="289" spans="1:7" ht="33.75" x14ac:dyDescent="0.25">
      <c r="A289" s="57">
        <v>216</v>
      </c>
      <c r="B289" s="10" t="s">
        <v>269</v>
      </c>
      <c r="C289" s="16" t="s">
        <v>296</v>
      </c>
      <c r="D289" s="16" t="s">
        <v>267</v>
      </c>
      <c r="E289" s="33">
        <v>0.42</v>
      </c>
      <c r="F289" s="18"/>
      <c r="G289" s="17"/>
    </row>
    <row r="290" spans="1:7" x14ac:dyDescent="0.25">
      <c r="A290" s="57">
        <v>217</v>
      </c>
      <c r="B290" s="10" t="s">
        <v>269</v>
      </c>
      <c r="C290" s="16" t="s">
        <v>198</v>
      </c>
      <c r="D290" s="16" t="s">
        <v>199</v>
      </c>
      <c r="E290" s="33">
        <v>1</v>
      </c>
      <c r="F290" s="18"/>
      <c r="G290" s="17"/>
    </row>
    <row r="291" spans="1:7" x14ac:dyDescent="0.25">
      <c r="A291" s="79" t="s">
        <v>485</v>
      </c>
      <c r="B291" s="79"/>
      <c r="C291" s="79"/>
      <c r="D291" s="79"/>
      <c r="E291" s="79"/>
      <c r="F291" s="80"/>
      <c r="G291" s="30"/>
    </row>
    <row r="292" spans="1:7" ht="15.75" x14ac:dyDescent="0.25">
      <c r="A292" s="83" t="s">
        <v>297</v>
      </c>
      <c r="B292" s="83"/>
      <c r="C292" s="83"/>
      <c r="D292" s="83"/>
      <c r="E292" s="83"/>
      <c r="F292" s="83"/>
      <c r="G292" s="83"/>
    </row>
    <row r="293" spans="1:7" x14ac:dyDescent="0.25">
      <c r="A293" s="57" t="s">
        <v>16</v>
      </c>
      <c r="B293" s="10" t="s">
        <v>17</v>
      </c>
      <c r="C293" s="10" t="s">
        <v>18</v>
      </c>
      <c r="D293" s="10" t="s">
        <v>19</v>
      </c>
      <c r="E293" s="10" t="s">
        <v>20</v>
      </c>
      <c r="F293" s="10" t="s">
        <v>21</v>
      </c>
      <c r="G293" s="10" t="s">
        <v>22</v>
      </c>
    </row>
    <row r="294" spans="1:7" x14ac:dyDescent="0.25">
      <c r="A294" s="59" t="s">
        <v>23</v>
      </c>
      <c r="B294" s="11" t="s">
        <v>24</v>
      </c>
      <c r="C294" s="11" t="s">
        <v>25</v>
      </c>
      <c r="D294" s="11" t="s">
        <v>26</v>
      </c>
      <c r="E294" s="11" t="s">
        <v>27</v>
      </c>
      <c r="F294" s="11" t="s">
        <v>28</v>
      </c>
      <c r="G294" s="11" t="s">
        <v>29</v>
      </c>
    </row>
    <row r="295" spans="1:7" x14ac:dyDescent="0.25">
      <c r="A295" s="66"/>
      <c r="B295" s="13" t="s">
        <v>298</v>
      </c>
      <c r="C295" s="13" t="s">
        <v>299</v>
      </c>
      <c r="D295" s="13"/>
      <c r="E295" s="13"/>
      <c r="F295" s="13"/>
      <c r="G295" s="13"/>
    </row>
    <row r="296" spans="1:7" x14ac:dyDescent="0.25">
      <c r="A296" s="57">
        <v>218</v>
      </c>
      <c r="B296" s="10" t="s">
        <v>298</v>
      </c>
      <c r="C296" s="16" t="s">
        <v>173</v>
      </c>
      <c r="D296" s="16" t="s">
        <v>34</v>
      </c>
      <c r="E296" s="33">
        <v>0.06</v>
      </c>
      <c r="F296" s="18"/>
      <c r="G296" s="17"/>
    </row>
    <row r="297" spans="1:7" ht="56.25" x14ac:dyDescent="0.25">
      <c r="A297" s="57">
        <v>219</v>
      </c>
      <c r="B297" s="10" t="s">
        <v>298</v>
      </c>
      <c r="C297" s="16" t="s">
        <v>300</v>
      </c>
      <c r="D297" s="16" t="s">
        <v>53</v>
      </c>
      <c r="E297" s="33">
        <v>17.420000000000002</v>
      </c>
      <c r="F297" s="18"/>
      <c r="G297" s="17"/>
    </row>
    <row r="298" spans="1:7" ht="33.75" x14ac:dyDescent="0.25">
      <c r="A298" s="57">
        <v>220</v>
      </c>
      <c r="B298" s="10" t="s">
        <v>298</v>
      </c>
      <c r="C298" s="16" t="s">
        <v>301</v>
      </c>
      <c r="D298" s="16" t="s">
        <v>53</v>
      </c>
      <c r="E298" s="33">
        <v>17.420000000000002</v>
      </c>
      <c r="F298" s="18"/>
      <c r="G298" s="17"/>
    </row>
    <row r="299" spans="1:7" ht="45" x14ac:dyDescent="0.25">
      <c r="A299" s="57">
        <v>221</v>
      </c>
      <c r="B299" s="10" t="s">
        <v>298</v>
      </c>
      <c r="C299" s="16" t="s">
        <v>302</v>
      </c>
      <c r="D299" s="16" t="s">
        <v>53</v>
      </c>
      <c r="E299" s="33">
        <v>208.73</v>
      </c>
      <c r="F299" s="18"/>
      <c r="G299" s="17"/>
    </row>
    <row r="300" spans="1:7" ht="45" x14ac:dyDescent="0.25">
      <c r="A300" s="57">
        <v>222</v>
      </c>
      <c r="B300" s="10" t="s">
        <v>298</v>
      </c>
      <c r="C300" s="16" t="s">
        <v>303</v>
      </c>
      <c r="D300" s="16" t="s">
        <v>53</v>
      </c>
      <c r="E300" s="33">
        <v>72.209999999999994</v>
      </c>
      <c r="F300" s="18"/>
      <c r="G300" s="17"/>
    </row>
    <row r="301" spans="1:7" ht="22.5" x14ac:dyDescent="0.25">
      <c r="A301" s="57">
        <v>223</v>
      </c>
      <c r="B301" s="10" t="s">
        <v>298</v>
      </c>
      <c r="C301" s="16" t="s">
        <v>179</v>
      </c>
      <c r="D301" s="16" t="s">
        <v>53</v>
      </c>
      <c r="E301" s="33">
        <v>38.450000000000003</v>
      </c>
      <c r="F301" s="18"/>
      <c r="G301" s="17"/>
    </row>
    <row r="302" spans="1:7" ht="22.5" x14ac:dyDescent="0.25">
      <c r="A302" s="57">
        <v>224</v>
      </c>
      <c r="B302" s="10" t="s">
        <v>298</v>
      </c>
      <c r="C302" s="16" t="s">
        <v>181</v>
      </c>
      <c r="D302" s="16" t="s">
        <v>53</v>
      </c>
      <c r="E302" s="33">
        <v>1.73</v>
      </c>
      <c r="F302" s="18"/>
      <c r="G302" s="17"/>
    </row>
    <row r="303" spans="1:7" ht="22.5" x14ac:dyDescent="0.25">
      <c r="A303" s="57">
        <v>225</v>
      </c>
      <c r="B303" s="10" t="s">
        <v>298</v>
      </c>
      <c r="C303" s="16" t="s">
        <v>183</v>
      </c>
      <c r="D303" s="16" t="s">
        <v>42</v>
      </c>
      <c r="E303" s="33">
        <v>4</v>
      </c>
      <c r="F303" s="18"/>
      <c r="G303" s="17"/>
    </row>
    <row r="304" spans="1:7" ht="22.5" x14ac:dyDescent="0.25">
      <c r="A304" s="57">
        <v>226</v>
      </c>
      <c r="B304" s="10" t="s">
        <v>298</v>
      </c>
      <c r="C304" s="16" t="s">
        <v>185</v>
      </c>
      <c r="D304" s="16" t="s">
        <v>48</v>
      </c>
      <c r="E304" s="33">
        <v>57.5</v>
      </c>
      <c r="F304" s="18"/>
      <c r="G304" s="17"/>
    </row>
    <row r="305" spans="1:7" x14ac:dyDescent="0.25">
      <c r="A305" s="57">
        <v>227</v>
      </c>
      <c r="B305" s="10" t="s">
        <v>298</v>
      </c>
      <c r="C305" s="16" t="s">
        <v>187</v>
      </c>
      <c r="D305" s="16" t="s">
        <v>48</v>
      </c>
      <c r="E305" s="33">
        <v>57.5</v>
      </c>
      <c r="F305" s="18"/>
      <c r="G305" s="17"/>
    </row>
    <row r="306" spans="1:7" ht="22.5" x14ac:dyDescent="0.25">
      <c r="A306" s="57">
        <v>228</v>
      </c>
      <c r="B306" s="10" t="s">
        <v>298</v>
      </c>
      <c r="C306" s="16" t="s">
        <v>189</v>
      </c>
      <c r="D306" s="16" t="s">
        <v>42</v>
      </c>
      <c r="E306" s="33">
        <v>3</v>
      </c>
      <c r="F306" s="18"/>
      <c r="G306" s="17"/>
    </row>
    <row r="307" spans="1:7" x14ac:dyDescent="0.25">
      <c r="A307" s="57">
        <v>229</v>
      </c>
      <c r="B307" s="10" t="s">
        <v>298</v>
      </c>
      <c r="C307" s="16" t="s">
        <v>190</v>
      </c>
      <c r="D307" s="16" t="s">
        <v>42</v>
      </c>
      <c r="E307" s="33">
        <v>4</v>
      </c>
      <c r="F307" s="18"/>
      <c r="G307" s="17"/>
    </row>
    <row r="308" spans="1:7" ht="22.5" x14ac:dyDescent="0.25">
      <c r="A308" s="57">
        <v>230</v>
      </c>
      <c r="B308" s="10" t="s">
        <v>298</v>
      </c>
      <c r="C308" s="16" t="s">
        <v>304</v>
      </c>
      <c r="D308" s="16" t="s">
        <v>42</v>
      </c>
      <c r="E308" s="33">
        <v>4</v>
      </c>
      <c r="F308" s="18"/>
      <c r="G308" s="17"/>
    </row>
    <row r="309" spans="1:7" ht="33.75" x14ac:dyDescent="0.25">
      <c r="A309" s="57">
        <v>231</v>
      </c>
      <c r="B309" s="10" t="s">
        <v>298</v>
      </c>
      <c r="C309" s="16" t="s">
        <v>305</v>
      </c>
      <c r="D309" s="16" t="s">
        <v>53</v>
      </c>
      <c r="E309" s="33">
        <v>115.2</v>
      </c>
      <c r="F309" s="18"/>
      <c r="G309" s="17"/>
    </row>
    <row r="310" spans="1:7" x14ac:dyDescent="0.25">
      <c r="A310" s="57">
        <v>232</v>
      </c>
      <c r="B310" s="10" t="s">
        <v>298</v>
      </c>
      <c r="C310" s="16" t="s">
        <v>194</v>
      </c>
      <c r="D310" s="16" t="s">
        <v>48</v>
      </c>
      <c r="E310" s="33">
        <v>32</v>
      </c>
      <c r="F310" s="18"/>
      <c r="G310" s="17"/>
    </row>
    <row r="311" spans="1:7" ht="22.5" x14ac:dyDescent="0.25">
      <c r="A311" s="57">
        <v>233</v>
      </c>
      <c r="B311" s="10" t="s">
        <v>298</v>
      </c>
      <c r="C311" s="16" t="s">
        <v>196</v>
      </c>
      <c r="D311" s="16" t="s">
        <v>53</v>
      </c>
      <c r="E311" s="33">
        <v>2.41</v>
      </c>
      <c r="F311" s="18"/>
      <c r="G311" s="17"/>
    </row>
    <row r="312" spans="1:7" ht="45" x14ac:dyDescent="0.25">
      <c r="A312" s="57">
        <v>234</v>
      </c>
      <c r="B312" s="10" t="s">
        <v>298</v>
      </c>
      <c r="C312" s="16" t="s">
        <v>197</v>
      </c>
      <c r="D312" s="16" t="s">
        <v>53</v>
      </c>
      <c r="E312" s="33">
        <v>2.41</v>
      </c>
      <c r="F312" s="18"/>
      <c r="G312" s="17"/>
    </row>
    <row r="313" spans="1:7" x14ac:dyDescent="0.25">
      <c r="A313" s="57">
        <v>235</v>
      </c>
      <c r="B313" s="10" t="s">
        <v>298</v>
      </c>
      <c r="C313" s="16" t="s">
        <v>198</v>
      </c>
      <c r="D313" s="16" t="s">
        <v>199</v>
      </c>
      <c r="E313" s="33">
        <v>1</v>
      </c>
      <c r="F313" s="18"/>
      <c r="G313" s="17"/>
    </row>
    <row r="314" spans="1:7" x14ac:dyDescent="0.25">
      <c r="A314" s="57">
        <v>236</v>
      </c>
      <c r="B314" s="10" t="s">
        <v>298</v>
      </c>
      <c r="C314" s="16" t="s">
        <v>200</v>
      </c>
      <c r="D314" s="16" t="s">
        <v>48</v>
      </c>
      <c r="E314" s="33">
        <v>57.5</v>
      </c>
      <c r="F314" s="18"/>
      <c r="G314" s="17"/>
    </row>
    <row r="315" spans="1:7" x14ac:dyDescent="0.25">
      <c r="A315" s="79" t="s">
        <v>486</v>
      </c>
      <c r="B315" s="79"/>
      <c r="C315" s="79"/>
      <c r="D315" s="79"/>
      <c r="E315" s="79"/>
      <c r="F315" s="80"/>
      <c r="G315" s="30"/>
    </row>
    <row r="316" spans="1:7" ht="15.75" x14ac:dyDescent="0.25">
      <c r="A316" s="91" t="s">
        <v>306</v>
      </c>
      <c r="B316" s="91"/>
      <c r="C316" s="91"/>
      <c r="D316" s="91"/>
      <c r="E316" s="91"/>
      <c r="F316" s="91"/>
      <c r="G316" s="91"/>
    </row>
    <row r="317" spans="1:7" ht="25.5" x14ac:dyDescent="0.25">
      <c r="A317" s="56" t="s">
        <v>307</v>
      </c>
      <c r="B317" s="50" t="s">
        <v>308</v>
      </c>
      <c r="C317" s="50" t="s">
        <v>309</v>
      </c>
      <c r="D317" s="50" t="s">
        <v>310</v>
      </c>
      <c r="E317" s="50" t="s">
        <v>20</v>
      </c>
      <c r="F317" s="50" t="s">
        <v>311</v>
      </c>
      <c r="G317" s="50" t="s">
        <v>22</v>
      </c>
    </row>
    <row r="318" spans="1:7" x14ac:dyDescent="0.25">
      <c r="A318" s="67" t="s">
        <v>23</v>
      </c>
      <c r="B318" s="36" t="s">
        <v>24</v>
      </c>
      <c r="C318" s="36" t="s">
        <v>25</v>
      </c>
      <c r="D318" s="36" t="s">
        <v>26</v>
      </c>
      <c r="E318" s="36" t="s">
        <v>27</v>
      </c>
      <c r="F318" s="36" t="s">
        <v>28</v>
      </c>
      <c r="G318" s="36" t="s">
        <v>29</v>
      </c>
    </row>
    <row r="319" spans="1:7" x14ac:dyDescent="0.25">
      <c r="A319" s="68"/>
      <c r="B319" s="37"/>
      <c r="C319" s="51" t="s">
        <v>312</v>
      </c>
      <c r="D319" s="51"/>
      <c r="E319" s="51"/>
      <c r="F319" s="51"/>
      <c r="G319" s="38"/>
    </row>
    <row r="320" spans="1:7" ht="51" x14ac:dyDescent="0.25">
      <c r="A320" s="56">
        <v>237</v>
      </c>
      <c r="B320" s="39" t="s">
        <v>313</v>
      </c>
      <c r="C320" s="39" t="s">
        <v>314</v>
      </c>
      <c r="D320" s="40" t="s">
        <v>199</v>
      </c>
      <c r="E320" s="99">
        <v>1</v>
      </c>
      <c r="F320" s="41"/>
      <c r="G320" s="42"/>
    </row>
    <row r="321" spans="1:7" ht="51" x14ac:dyDescent="0.25">
      <c r="A321" s="56">
        <v>238</v>
      </c>
      <c r="B321" s="39" t="s">
        <v>315</v>
      </c>
      <c r="C321" s="39" t="s">
        <v>316</v>
      </c>
      <c r="D321" s="40" t="s">
        <v>199</v>
      </c>
      <c r="E321" s="99">
        <v>1</v>
      </c>
      <c r="F321" s="41"/>
      <c r="G321" s="42"/>
    </row>
    <row r="322" spans="1:7" ht="25.5" x14ac:dyDescent="0.25">
      <c r="A322" s="69"/>
      <c r="B322" s="43" t="s">
        <v>313</v>
      </c>
      <c r="C322" s="52" t="s">
        <v>317</v>
      </c>
      <c r="D322" s="52"/>
      <c r="E322" s="100"/>
      <c r="F322" s="52"/>
      <c r="G322" s="44"/>
    </row>
    <row r="323" spans="1:7" ht="51" x14ac:dyDescent="0.25">
      <c r="A323" s="56">
        <v>239</v>
      </c>
      <c r="B323" s="39" t="s">
        <v>313</v>
      </c>
      <c r="C323" s="39" t="s">
        <v>318</v>
      </c>
      <c r="D323" s="40" t="s">
        <v>48</v>
      </c>
      <c r="E323" s="99">
        <v>44</v>
      </c>
      <c r="F323" s="41"/>
      <c r="G323" s="42"/>
    </row>
    <row r="324" spans="1:7" ht="51" x14ac:dyDescent="0.25">
      <c r="A324" s="56">
        <v>240</v>
      </c>
      <c r="B324" s="39" t="s">
        <v>313</v>
      </c>
      <c r="C324" s="39" t="s">
        <v>319</v>
      </c>
      <c r="D324" s="40" t="s">
        <v>48</v>
      </c>
      <c r="E324" s="99">
        <v>16</v>
      </c>
      <c r="F324" s="41"/>
      <c r="G324" s="42"/>
    </row>
    <row r="325" spans="1:7" ht="63.75" x14ac:dyDescent="0.25">
      <c r="A325" s="56">
        <v>241</v>
      </c>
      <c r="B325" s="39" t="s">
        <v>313</v>
      </c>
      <c r="C325" s="39" t="s">
        <v>320</v>
      </c>
      <c r="D325" s="40" t="s">
        <v>48</v>
      </c>
      <c r="E325" s="99">
        <v>27</v>
      </c>
      <c r="F325" s="41"/>
      <c r="G325" s="42"/>
    </row>
    <row r="326" spans="1:7" ht="63.75" x14ac:dyDescent="0.25">
      <c r="A326" s="56">
        <v>242</v>
      </c>
      <c r="B326" s="39" t="s">
        <v>313</v>
      </c>
      <c r="C326" s="39" t="s">
        <v>321</v>
      </c>
      <c r="D326" s="40" t="s">
        <v>48</v>
      </c>
      <c r="E326" s="99">
        <v>44</v>
      </c>
      <c r="F326" s="41"/>
      <c r="G326" s="42"/>
    </row>
    <row r="327" spans="1:7" ht="76.5" x14ac:dyDescent="0.25">
      <c r="A327" s="56">
        <v>243</v>
      </c>
      <c r="B327" s="39" t="s">
        <v>313</v>
      </c>
      <c r="C327" s="39" t="s">
        <v>322</v>
      </c>
      <c r="D327" s="40" t="s">
        <v>323</v>
      </c>
      <c r="E327" s="99">
        <v>2</v>
      </c>
      <c r="F327" s="41"/>
      <c r="G327" s="42"/>
    </row>
    <row r="328" spans="1:7" ht="51" x14ac:dyDescent="0.25">
      <c r="A328" s="56">
        <v>244</v>
      </c>
      <c r="B328" s="39" t="s">
        <v>313</v>
      </c>
      <c r="C328" s="39" t="s">
        <v>324</v>
      </c>
      <c r="D328" s="40" t="s">
        <v>48</v>
      </c>
      <c r="E328" s="99">
        <v>44</v>
      </c>
      <c r="F328" s="41"/>
      <c r="G328" s="42"/>
    </row>
    <row r="329" spans="1:7" ht="51" x14ac:dyDescent="0.25">
      <c r="A329" s="56">
        <v>245</v>
      </c>
      <c r="B329" s="39" t="s">
        <v>313</v>
      </c>
      <c r="C329" s="39" t="s">
        <v>325</v>
      </c>
      <c r="D329" s="40" t="s">
        <v>48</v>
      </c>
      <c r="E329" s="99">
        <v>45</v>
      </c>
      <c r="F329" s="41"/>
      <c r="G329" s="42"/>
    </row>
    <row r="330" spans="1:7" ht="38.25" x14ac:dyDescent="0.25">
      <c r="A330" s="69"/>
      <c r="B330" s="43" t="s">
        <v>313</v>
      </c>
      <c r="C330" s="52" t="s">
        <v>326</v>
      </c>
      <c r="D330" s="52"/>
      <c r="E330" s="100"/>
      <c r="F330" s="52"/>
      <c r="G330" s="44"/>
    </row>
    <row r="331" spans="1:7" ht="51" x14ac:dyDescent="0.25">
      <c r="A331" s="56">
        <v>246</v>
      </c>
      <c r="B331" s="39" t="s">
        <v>327</v>
      </c>
      <c r="C331" s="39" t="s">
        <v>328</v>
      </c>
      <c r="D331" s="40" t="s">
        <v>329</v>
      </c>
      <c r="E331" s="99">
        <v>1</v>
      </c>
      <c r="F331" s="41"/>
      <c r="G331" s="42"/>
    </row>
    <row r="332" spans="1:7" ht="63.75" x14ac:dyDescent="0.25">
      <c r="A332" s="56">
        <v>247</v>
      </c>
      <c r="B332" s="45" t="s">
        <v>327</v>
      </c>
      <c r="C332" s="45" t="s">
        <v>330</v>
      </c>
      <c r="D332" s="46" t="s">
        <v>323</v>
      </c>
      <c r="E332" s="101">
        <v>1</v>
      </c>
      <c r="F332" s="47"/>
      <c r="G332" s="48"/>
    </row>
    <row r="333" spans="1:7" ht="51" x14ac:dyDescent="0.25">
      <c r="A333" s="56">
        <v>248</v>
      </c>
      <c r="B333" s="39" t="s">
        <v>313</v>
      </c>
      <c r="C333" s="39" t="s">
        <v>331</v>
      </c>
      <c r="D333" s="40" t="s">
        <v>48</v>
      </c>
      <c r="E333" s="99">
        <v>9</v>
      </c>
      <c r="F333" s="41"/>
      <c r="G333" s="42"/>
    </row>
    <row r="334" spans="1:7" ht="38.25" x14ac:dyDescent="0.25">
      <c r="A334" s="56">
        <v>249</v>
      </c>
      <c r="B334" s="39" t="s">
        <v>313</v>
      </c>
      <c r="C334" s="39" t="s">
        <v>332</v>
      </c>
      <c r="D334" s="40" t="s">
        <v>48</v>
      </c>
      <c r="E334" s="99">
        <v>9</v>
      </c>
      <c r="F334" s="41"/>
      <c r="G334" s="42"/>
    </row>
    <row r="335" spans="1:7" ht="51" x14ac:dyDescent="0.25">
      <c r="A335" s="56">
        <v>250</v>
      </c>
      <c r="B335" s="39" t="s">
        <v>327</v>
      </c>
      <c r="C335" s="39" t="s">
        <v>333</v>
      </c>
      <c r="D335" s="40" t="s">
        <v>334</v>
      </c>
      <c r="E335" s="99">
        <v>0.05</v>
      </c>
      <c r="F335" s="41"/>
      <c r="G335" s="42"/>
    </row>
    <row r="336" spans="1:7" ht="63.75" x14ac:dyDescent="0.25">
      <c r="A336" s="56">
        <v>251</v>
      </c>
      <c r="B336" s="39" t="s">
        <v>327</v>
      </c>
      <c r="C336" s="39" t="s">
        <v>335</v>
      </c>
      <c r="D336" s="40" t="s">
        <v>323</v>
      </c>
      <c r="E336" s="99">
        <v>1</v>
      </c>
      <c r="F336" s="41"/>
      <c r="G336" s="42"/>
    </row>
    <row r="337" spans="1:7" ht="63.75" x14ac:dyDescent="0.25">
      <c r="A337" s="56">
        <v>252</v>
      </c>
      <c r="B337" s="39" t="s">
        <v>327</v>
      </c>
      <c r="C337" s="39" t="s">
        <v>336</v>
      </c>
      <c r="D337" s="40" t="s">
        <v>323</v>
      </c>
      <c r="E337" s="99">
        <v>1</v>
      </c>
      <c r="F337" s="41"/>
      <c r="G337" s="42"/>
    </row>
    <row r="338" spans="1:7" ht="51" x14ac:dyDescent="0.25">
      <c r="A338" s="56">
        <v>253</v>
      </c>
      <c r="B338" s="39" t="s">
        <v>327</v>
      </c>
      <c r="C338" s="39" t="s">
        <v>337</v>
      </c>
      <c r="D338" s="40" t="s">
        <v>34</v>
      </c>
      <c r="E338" s="99">
        <v>0.02</v>
      </c>
      <c r="F338" s="41"/>
      <c r="G338" s="42"/>
    </row>
    <row r="339" spans="1:7" ht="51" x14ac:dyDescent="0.25">
      <c r="A339" s="56">
        <v>254</v>
      </c>
      <c r="B339" s="39" t="s">
        <v>327</v>
      </c>
      <c r="C339" s="39" t="s">
        <v>338</v>
      </c>
      <c r="D339" s="40" t="s">
        <v>323</v>
      </c>
      <c r="E339" s="99">
        <v>4</v>
      </c>
      <c r="F339" s="41"/>
      <c r="G339" s="42"/>
    </row>
    <row r="340" spans="1:7" ht="51" x14ac:dyDescent="0.25">
      <c r="A340" s="56">
        <v>255</v>
      </c>
      <c r="B340" s="39" t="s">
        <v>327</v>
      </c>
      <c r="C340" s="39" t="s">
        <v>339</v>
      </c>
      <c r="D340" s="40" t="s">
        <v>199</v>
      </c>
      <c r="E340" s="99">
        <v>1</v>
      </c>
      <c r="F340" s="41"/>
      <c r="G340" s="42"/>
    </row>
    <row r="341" spans="1:7" ht="25.5" x14ac:dyDescent="0.25">
      <c r="A341" s="56">
        <v>256</v>
      </c>
      <c r="B341" s="39" t="s">
        <v>327</v>
      </c>
      <c r="C341" s="39" t="s">
        <v>340</v>
      </c>
      <c r="D341" s="40" t="s">
        <v>42</v>
      </c>
      <c r="E341" s="99">
        <v>1</v>
      </c>
      <c r="F341" s="41"/>
      <c r="G341" s="42"/>
    </row>
    <row r="342" spans="1:7" ht="25.5" x14ac:dyDescent="0.25">
      <c r="A342" s="56">
        <v>257</v>
      </c>
      <c r="B342" s="39" t="s">
        <v>327</v>
      </c>
      <c r="C342" s="39" t="s">
        <v>341</v>
      </c>
      <c r="D342" s="40" t="s">
        <v>42</v>
      </c>
      <c r="E342" s="99">
        <v>1</v>
      </c>
      <c r="F342" s="41"/>
      <c r="G342" s="42"/>
    </row>
    <row r="343" spans="1:7" ht="25.5" x14ac:dyDescent="0.25">
      <c r="A343" s="69"/>
      <c r="B343" s="43" t="s">
        <v>313</v>
      </c>
      <c r="C343" s="52" t="s">
        <v>342</v>
      </c>
      <c r="D343" s="52"/>
      <c r="E343" s="52"/>
      <c r="F343" s="52"/>
      <c r="G343" s="44"/>
    </row>
    <row r="344" spans="1:7" ht="38.25" x14ac:dyDescent="0.25">
      <c r="A344" s="56">
        <v>258</v>
      </c>
      <c r="B344" s="39" t="s">
        <v>313</v>
      </c>
      <c r="C344" s="39" t="s">
        <v>343</v>
      </c>
      <c r="D344" s="40" t="s">
        <v>48</v>
      </c>
      <c r="E344" s="102">
        <v>11</v>
      </c>
      <c r="F344" s="41"/>
      <c r="G344" s="42"/>
    </row>
    <row r="345" spans="1:7" ht="38.25" x14ac:dyDescent="0.25">
      <c r="A345" s="56">
        <v>259</v>
      </c>
      <c r="B345" s="39"/>
      <c r="C345" s="39" t="s">
        <v>344</v>
      </c>
      <c r="D345" s="40" t="s">
        <v>48</v>
      </c>
      <c r="E345" s="102">
        <v>10</v>
      </c>
      <c r="F345" s="41"/>
      <c r="G345" s="42"/>
    </row>
    <row r="346" spans="1:7" ht="38.25" x14ac:dyDescent="0.25">
      <c r="A346" s="56">
        <v>260</v>
      </c>
      <c r="B346" s="39"/>
      <c r="C346" s="39" t="s">
        <v>345</v>
      </c>
      <c r="D346" s="40" t="s">
        <v>48</v>
      </c>
      <c r="E346" s="102">
        <v>9</v>
      </c>
      <c r="F346" s="41"/>
      <c r="G346" s="42"/>
    </row>
    <row r="347" spans="1:7" ht="51" x14ac:dyDescent="0.25">
      <c r="A347" s="56">
        <v>261</v>
      </c>
      <c r="B347" s="45" t="s">
        <v>327</v>
      </c>
      <c r="C347" s="45" t="s">
        <v>346</v>
      </c>
      <c r="D347" s="46" t="s">
        <v>48</v>
      </c>
      <c r="E347" s="103">
        <v>3</v>
      </c>
      <c r="F347" s="47"/>
      <c r="G347" s="48"/>
    </row>
    <row r="348" spans="1:7" ht="38.25" x14ac:dyDescent="0.25">
      <c r="A348" s="56">
        <v>262</v>
      </c>
      <c r="B348" s="39" t="s">
        <v>327</v>
      </c>
      <c r="C348" s="39" t="s">
        <v>347</v>
      </c>
      <c r="D348" s="40" t="s">
        <v>48</v>
      </c>
      <c r="E348" s="102">
        <v>7</v>
      </c>
      <c r="F348" s="41"/>
      <c r="G348" s="42"/>
    </row>
    <row r="349" spans="1:7" ht="51" x14ac:dyDescent="0.25">
      <c r="A349" s="56">
        <v>263</v>
      </c>
      <c r="B349" s="39" t="s">
        <v>327</v>
      </c>
      <c r="C349" s="39" t="s">
        <v>348</v>
      </c>
      <c r="D349" s="40" t="s">
        <v>334</v>
      </c>
      <c r="E349" s="102">
        <v>0.04</v>
      </c>
      <c r="F349" s="41"/>
      <c r="G349" s="42"/>
    </row>
    <row r="350" spans="1:7" ht="63.75" x14ac:dyDescent="0.25">
      <c r="A350" s="56">
        <v>264</v>
      </c>
      <c r="B350" s="39" t="s">
        <v>327</v>
      </c>
      <c r="C350" s="39" t="s">
        <v>349</v>
      </c>
      <c r="D350" s="40" t="s">
        <v>323</v>
      </c>
      <c r="E350" s="102">
        <v>1</v>
      </c>
      <c r="F350" s="41"/>
      <c r="G350" s="42"/>
    </row>
    <row r="351" spans="1:7" ht="51" x14ac:dyDescent="0.25">
      <c r="A351" s="56">
        <v>265</v>
      </c>
      <c r="B351" s="39" t="s">
        <v>327</v>
      </c>
      <c r="C351" s="39" t="s">
        <v>350</v>
      </c>
      <c r="D351" s="40" t="s">
        <v>34</v>
      </c>
      <c r="E351" s="102">
        <v>0.03</v>
      </c>
      <c r="F351" s="41"/>
      <c r="G351" s="42"/>
    </row>
    <row r="352" spans="1:7" ht="38.25" x14ac:dyDescent="0.25">
      <c r="A352" s="56">
        <v>266</v>
      </c>
      <c r="B352" s="39" t="s">
        <v>315</v>
      </c>
      <c r="C352" s="39" t="s">
        <v>351</v>
      </c>
      <c r="D352" s="40" t="s">
        <v>193</v>
      </c>
      <c r="E352" s="102">
        <v>5</v>
      </c>
      <c r="F352" s="41"/>
      <c r="G352" s="42"/>
    </row>
    <row r="353" spans="1:7" ht="38.25" x14ac:dyDescent="0.25">
      <c r="A353" s="56">
        <v>267</v>
      </c>
      <c r="B353" s="39" t="s">
        <v>315</v>
      </c>
      <c r="C353" s="39" t="s">
        <v>352</v>
      </c>
      <c r="D353" s="40" t="s">
        <v>323</v>
      </c>
      <c r="E353" s="102">
        <v>5</v>
      </c>
      <c r="F353" s="41"/>
      <c r="G353" s="42"/>
    </row>
    <row r="354" spans="1:7" ht="25.5" x14ac:dyDescent="0.25">
      <c r="A354" s="69"/>
      <c r="B354" s="43" t="s">
        <v>315</v>
      </c>
      <c r="C354" s="52" t="s">
        <v>353</v>
      </c>
      <c r="D354" s="52"/>
      <c r="E354" s="104"/>
      <c r="F354" s="52"/>
      <c r="G354" s="44"/>
    </row>
    <row r="355" spans="1:7" ht="51" x14ac:dyDescent="0.25">
      <c r="A355" s="56">
        <v>268</v>
      </c>
      <c r="B355" s="39" t="s">
        <v>315</v>
      </c>
      <c r="C355" s="39" t="s">
        <v>354</v>
      </c>
      <c r="D355" s="40" t="s">
        <v>48</v>
      </c>
      <c r="E355" s="102">
        <v>282</v>
      </c>
      <c r="F355" s="41"/>
      <c r="G355" s="42"/>
    </row>
    <row r="356" spans="1:7" ht="63.75" x14ac:dyDescent="0.25">
      <c r="A356" s="56">
        <v>269</v>
      </c>
      <c r="B356" s="39" t="s">
        <v>315</v>
      </c>
      <c r="C356" s="39" t="s">
        <v>355</v>
      </c>
      <c r="D356" s="40" t="s">
        <v>48</v>
      </c>
      <c r="E356" s="102">
        <v>49</v>
      </c>
      <c r="F356" s="41"/>
      <c r="G356" s="42"/>
    </row>
    <row r="357" spans="1:7" ht="63.75" x14ac:dyDescent="0.25">
      <c r="A357" s="56">
        <v>270</v>
      </c>
      <c r="B357" s="39" t="s">
        <v>315</v>
      </c>
      <c r="C357" s="39" t="s">
        <v>356</v>
      </c>
      <c r="D357" s="40" t="s">
        <v>48</v>
      </c>
      <c r="E357" s="102">
        <v>33.5</v>
      </c>
      <c r="F357" s="41"/>
      <c r="G357" s="42"/>
    </row>
    <row r="358" spans="1:7" ht="51" x14ac:dyDescent="0.25">
      <c r="A358" s="56">
        <v>271</v>
      </c>
      <c r="B358" s="39" t="s">
        <v>315</v>
      </c>
      <c r="C358" s="39" t="s">
        <v>357</v>
      </c>
      <c r="D358" s="40" t="s">
        <v>48</v>
      </c>
      <c r="E358" s="102">
        <v>224</v>
      </c>
      <c r="F358" s="41"/>
      <c r="G358" s="42"/>
    </row>
    <row r="359" spans="1:7" ht="51" x14ac:dyDescent="0.25">
      <c r="A359" s="56">
        <v>272</v>
      </c>
      <c r="B359" s="39" t="s">
        <v>315</v>
      </c>
      <c r="C359" s="39" t="s">
        <v>358</v>
      </c>
      <c r="D359" s="40" t="s">
        <v>48</v>
      </c>
      <c r="E359" s="102">
        <v>330</v>
      </c>
      <c r="F359" s="41"/>
      <c r="G359" s="42"/>
    </row>
    <row r="360" spans="1:7" ht="51" x14ac:dyDescent="0.25">
      <c r="A360" s="56">
        <v>273</v>
      </c>
      <c r="B360" s="45" t="s">
        <v>315</v>
      </c>
      <c r="C360" s="45" t="s">
        <v>324</v>
      </c>
      <c r="D360" s="46" t="s">
        <v>48</v>
      </c>
      <c r="E360" s="103">
        <v>282</v>
      </c>
      <c r="F360" s="47"/>
      <c r="G360" s="48"/>
    </row>
    <row r="361" spans="1:7" ht="127.5" x14ac:dyDescent="0.25">
      <c r="A361" s="56">
        <v>274</v>
      </c>
      <c r="B361" s="39" t="s">
        <v>315</v>
      </c>
      <c r="C361" s="49" t="s">
        <v>359</v>
      </c>
      <c r="D361" s="40" t="s">
        <v>323</v>
      </c>
      <c r="E361" s="102">
        <v>1</v>
      </c>
      <c r="F361" s="41"/>
      <c r="G361" s="42"/>
    </row>
    <row r="362" spans="1:7" ht="114.75" x14ac:dyDescent="0.25">
      <c r="A362" s="56">
        <v>275</v>
      </c>
      <c r="B362" s="39" t="s">
        <v>315</v>
      </c>
      <c r="C362" s="49" t="s">
        <v>360</v>
      </c>
      <c r="D362" s="40" t="s">
        <v>323</v>
      </c>
      <c r="E362" s="102">
        <v>6</v>
      </c>
      <c r="F362" s="41"/>
      <c r="G362" s="42"/>
    </row>
    <row r="363" spans="1:7" ht="114.75" x14ac:dyDescent="0.25">
      <c r="A363" s="56">
        <v>276</v>
      </c>
      <c r="B363" s="39" t="s">
        <v>315</v>
      </c>
      <c r="C363" s="49" t="s">
        <v>361</v>
      </c>
      <c r="D363" s="40" t="s">
        <v>323</v>
      </c>
      <c r="E363" s="102">
        <v>4</v>
      </c>
      <c r="F363" s="41"/>
      <c r="G363" s="42"/>
    </row>
    <row r="364" spans="1:7" ht="140.25" x14ac:dyDescent="0.25">
      <c r="A364" s="56">
        <v>277</v>
      </c>
      <c r="B364" s="39" t="s">
        <v>315</v>
      </c>
      <c r="C364" s="49" t="s">
        <v>362</v>
      </c>
      <c r="D364" s="40" t="s">
        <v>323</v>
      </c>
      <c r="E364" s="102">
        <v>1</v>
      </c>
      <c r="F364" s="41"/>
      <c r="G364" s="42"/>
    </row>
    <row r="365" spans="1:7" ht="63.75" x14ac:dyDescent="0.25">
      <c r="A365" s="56">
        <v>278</v>
      </c>
      <c r="B365" s="39" t="s">
        <v>315</v>
      </c>
      <c r="C365" s="39" t="s">
        <v>363</v>
      </c>
      <c r="D365" s="40" t="s">
        <v>364</v>
      </c>
      <c r="E365" s="102">
        <v>15</v>
      </c>
      <c r="F365" s="41"/>
      <c r="G365" s="42"/>
    </row>
    <row r="366" spans="1:7" ht="51" x14ac:dyDescent="0.25">
      <c r="A366" s="56">
        <v>279</v>
      </c>
      <c r="B366" s="45" t="s">
        <v>315</v>
      </c>
      <c r="C366" s="45" t="s">
        <v>365</v>
      </c>
      <c r="D366" s="46" t="s">
        <v>323</v>
      </c>
      <c r="E366" s="103">
        <v>1</v>
      </c>
      <c r="F366" s="47"/>
      <c r="G366" s="48"/>
    </row>
    <row r="367" spans="1:7" ht="76.5" x14ac:dyDescent="0.25">
      <c r="A367" s="56">
        <v>280</v>
      </c>
      <c r="B367" s="39" t="s">
        <v>315</v>
      </c>
      <c r="C367" s="39" t="s">
        <v>366</v>
      </c>
      <c r="D367" s="40" t="s">
        <v>323</v>
      </c>
      <c r="E367" s="102">
        <v>3</v>
      </c>
      <c r="F367" s="41"/>
      <c r="G367" s="42"/>
    </row>
    <row r="368" spans="1:7" ht="89.25" x14ac:dyDescent="0.25">
      <c r="A368" s="56">
        <v>281</v>
      </c>
      <c r="B368" s="39" t="s">
        <v>315</v>
      </c>
      <c r="C368" s="39" t="s">
        <v>367</v>
      </c>
      <c r="D368" s="40" t="s">
        <v>323</v>
      </c>
      <c r="E368" s="102">
        <v>7</v>
      </c>
      <c r="F368" s="41"/>
      <c r="G368" s="42"/>
    </row>
    <row r="369" spans="1:7" ht="76.5" x14ac:dyDescent="0.25">
      <c r="A369" s="56">
        <v>282</v>
      </c>
      <c r="B369" s="39" t="s">
        <v>315</v>
      </c>
      <c r="C369" s="39" t="s">
        <v>368</v>
      </c>
      <c r="D369" s="40" t="s">
        <v>323</v>
      </c>
      <c r="E369" s="102">
        <v>4</v>
      </c>
      <c r="F369" s="41"/>
      <c r="G369" s="42"/>
    </row>
    <row r="370" spans="1:7" ht="51" x14ac:dyDescent="0.25">
      <c r="A370" s="56">
        <v>283</v>
      </c>
      <c r="B370" s="39" t="s">
        <v>315</v>
      </c>
      <c r="C370" s="39" t="s">
        <v>331</v>
      </c>
      <c r="D370" s="40" t="s">
        <v>48</v>
      </c>
      <c r="E370" s="102">
        <v>12</v>
      </c>
      <c r="F370" s="41"/>
      <c r="G370" s="42"/>
    </row>
    <row r="371" spans="1:7" ht="38.25" x14ac:dyDescent="0.25">
      <c r="A371" s="56">
        <v>284</v>
      </c>
      <c r="B371" s="39" t="s">
        <v>315</v>
      </c>
      <c r="C371" s="39" t="s">
        <v>332</v>
      </c>
      <c r="D371" s="40" t="s">
        <v>48</v>
      </c>
      <c r="E371" s="102">
        <v>6</v>
      </c>
      <c r="F371" s="41"/>
      <c r="G371" s="42"/>
    </row>
    <row r="372" spans="1:7" ht="19.5" customHeight="1" x14ac:dyDescent="0.25">
      <c r="A372" s="88" t="s">
        <v>487</v>
      </c>
      <c r="B372" s="89"/>
      <c r="C372" s="89"/>
      <c r="D372" s="89"/>
      <c r="E372" s="89"/>
      <c r="F372" s="90"/>
      <c r="G372" s="54"/>
    </row>
    <row r="373" spans="1:7" ht="15.75" x14ac:dyDescent="0.25">
      <c r="A373" s="77" t="s">
        <v>369</v>
      </c>
      <c r="B373" s="77"/>
      <c r="C373" s="77"/>
      <c r="D373" s="77"/>
      <c r="E373" s="77"/>
      <c r="F373" s="77"/>
      <c r="G373" s="77"/>
    </row>
    <row r="374" spans="1:7" x14ac:dyDescent="0.25">
      <c r="A374" s="57" t="s">
        <v>16</v>
      </c>
      <c r="B374" s="10" t="s">
        <v>17</v>
      </c>
      <c r="C374" s="10" t="s">
        <v>18</v>
      </c>
      <c r="D374" s="10" t="s">
        <v>19</v>
      </c>
      <c r="E374" s="10" t="s">
        <v>20</v>
      </c>
      <c r="F374" s="10" t="s">
        <v>21</v>
      </c>
      <c r="G374" s="10" t="s">
        <v>22</v>
      </c>
    </row>
    <row r="375" spans="1:7" x14ac:dyDescent="0.25">
      <c r="A375" s="59" t="s">
        <v>23</v>
      </c>
      <c r="B375" s="11" t="s">
        <v>24</v>
      </c>
      <c r="C375" s="11" t="s">
        <v>25</v>
      </c>
      <c r="D375" s="11" t="s">
        <v>26</v>
      </c>
      <c r="E375" s="11" t="s">
        <v>27</v>
      </c>
      <c r="F375" s="11" t="s">
        <v>28</v>
      </c>
      <c r="G375" s="11" t="s">
        <v>29</v>
      </c>
    </row>
    <row r="376" spans="1:7" x14ac:dyDescent="0.25">
      <c r="A376" s="72"/>
      <c r="B376" s="73"/>
      <c r="C376" s="12" t="s">
        <v>504</v>
      </c>
      <c r="D376" s="73"/>
      <c r="E376" s="73"/>
      <c r="F376" s="73"/>
      <c r="G376" s="73"/>
    </row>
    <row r="377" spans="1:7" ht="22.5" x14ac:dyDescent="0.25">
      <c r="A377" s="57">
        <v>285</v>
      </c>
      <c r="B377" s="10" t="s">
        <v>372</v>
      </c>
      <c r="C377" s="16" t="s">
        <v>503</v>
      </c>
      <c r="D377" s="10" t="s">
        <v>193</v>
      </c>
      <c r="E377" s="24">
        <v>1</v>
      </c>
      <c r="F377" s="11"/>
      <c r="G377" s="11"/>
    </row>
    <row r="378" spans="1:7" x14ac:dyDescent="0.25">
      <c r="A378" s="70"/>
      <c r="B378" s="12" t="s">
        <v>370</v>
      </c>
      <c r="C378" s="13" t="s">
        <v>371</v>
      </c>
      <c r="D378" s="14"/>
      <c r="E378" s="14"/>
      <c r="F378" s="14"/>
      <c r="G378" s="14"/>
    </row>
    <row r="379" spans="1:7" ht="33.75" x14ac:dyDescent="0.25">
      <c r="A379" s="57">
        <v>286</v>
      </c>
      <c r="B379" s="10" t="s">
        <v>372</v>
      </c>
      <c r="C379" s="16" t="s">
        <v>373</v>
      </c>
      <c r="D379" s="53" t="s">
        <v>323</v>
      </c>
      <c r="E379" s="24">
        <v>8</v>
      </c>
      <c r="F379" s="16"/>
      <c r="G379" s="17"/>
    </row>
    <row r="380" spans="1:7" x14ac:dyDescent="0.25">
      <c r="A380" s="57">
        <v>287</v>
      </c>
      <c r="B380" s="10" t="s">
        <v>372</v>
      </c>
      <c r="C380" s="16" t="s">
        <v>374</v>
      </c>
      <c r="D380" s="10" t="s">
        <v>323</v>
      </c>
      <c r="E380" s="24">
        <v>8</v>
      </c>
      <c r="F380" s="16"/>
      <c r="G380" s="17"/>
    </row>
    <row r="381" spans="1:7" ht="33.75" x14ac:dyDescent="0.25">
      <c r="A381" s="57">
        <v>288</v>
      </c>
      <c r="B381" s="10" t="s">
        <v>372</v>
      </c>
      <c r="C381" s="16" t="s">
        <v>375</v>
      </c>
      <c r="D381" s="10" t="s">
        <v>48</v>
      </c>
      <c r="E381" s="24">
        <v>20</v>
      </c>
      <c r="F381" s="18"/>
      <c r="G381" s="17"/>
    </row>
    <row r="382" spans="1:7" ht="45" x14ac:dyDescent="0.25">
      <c r="A382" s="57">
        <v>289</v>
      </c>
      <c r="B382" s="10" t="s">
        <v>372</v>
      </c>
      <c r="C382" s="16" t="s">
        <v>376</v>
      </c>
      <c r="D382" s="10" t="s">
        <v>48</v>
      </c>
      <c r="E382" s="24">
        <v>167</v>
      </c>
      <c r="F382" s="18"/>
      <c r="G382" s="17"/>
    </row>
    <row r="383" spans="1:7" x14ac:dyDescent="0.25">
      <c r="A383" s="57">
        <v>290</v>
      </c>
      <c r="B383" s="10" t="s">
        <v>372</v>
      </c>
      <c r="C383" s="16" t="s">
        <v>377</v>
      </c>
      <c r="D383" s="10" t="s">
        <v>48</v>
      </c>
      <c r="E383" s="24">
        <v>20</v>
      </c>
      <c r="F383" s="18"/>
      <c r="G383" s="17"/>
    </row>
    <row r="384" spans="1:7" x14ac:dyDescent="0.25">
      <c r="A384" s="57">
        <v>291</v>
      </c>
      <c r="B384" s="10" t="s">
        <v>372</v>
      </c>
      <c r="C384" s="16" t="s">
        <v>378</v>
      </c>
      <c r="D384" s="10" t="s">
        <v>48</v>
      </c>
      <c r="E384" s="24">
        <v>197</v>
      </c>
      <c r="F384" s="18"/>
      <c r="G384" s="17"/>
    </row>
    <row r="385" spans="1:7" ht="22.5" x14ac:dyDescent="0.25">
      <c r="A385" s="57">
        <v>292</v>
      </c>
      <c r="B385" s="10" t="s">
        <v>372</v>
      </c>
      <c r="C385" s="16" t="s">
        <v>379</v>
      </c>
      <c r="D385" s="10" t="s">
        <v>53</v>
      </c>
      <c r="E385" s="24">
        <v>14</v>
      </c>
      <c r="F385" s="18"/>
      <c r="G385" s="17"/>
    </row>
    <row r="386" spans="1:7" ht="22.5" x14ac:dyDescent="0.25">
      <c r="A386" s="70"/>
      <c r="B386" s="12" t="s">
        <v>370</v>
      </c>
      <c r="C386" s="13" t="s">
        <v>380</v>
      </c>
      <c r="D386" s="14"/>
      <c r="E386" s="14"/>
      <c r="F386" s="14"/>
      <c r="G386" s="14"/>
    </row>
    <row r="387" spans="1:7" x14ac:dyDescent="0.25">
      <c r="A387" s="71"/>
      <c r="B387" s="19" t="s">
        <v>372</v>
      </c>
      <c r="C387" s="20" t="s">
        <v>381</v>
      </c>
      <c r="D387" s="21"/>
      <c r="E387" s="21"/>
      <c r="F387" s="22"/>
      <c r="G387" s="22"/>
    </row>
    <row r="388" spans="1:7" ht="33.75" x14ac:dyDescent="0.25">
      <c r="A388" s="57">
        <v>293</v>
      </c>
      <c r="B388" s="10" t="s">
        <v>372</v>
      </c>
      <c r="C388" s="16" t="s">
        <v>382</v>
      </c>
      <c r="D388" s="10" t="s">
        <v>42</v>
      </c>
      <c r="E388" s="24">
        <v>5</v>
      </c>
      <c r="F388" s="16"/>
      <c r="G388" s="16"/>
    </row>
    <row r="389" spans="1:7" ht="33.75" x14ac:dyDescent="0.25">
      <c r="A389" s="57">
        <v>294</v>
      </c>
      <c r="B389" s="10" t="s">
        <v>372</v>
      </c>
      <c r="C389" s="16" t="s">
        <v>383</v>
      </c>
      <c r="D389" s="10" t="s">
        <v>42</v>
      </c>
      <c r="E389" s="24">
        <v>5</v>
      </c>
      <c r="F389" s="16"/>
      <c r="G389" s="16"/>
    </row>
    <row r="390" spans="1:7" ht="22.5" x14ac:dyDescent="0.25">
      <c r="A390" s="57">
        <v>295</v>
      </c>
      <c r="B390" s="10" t="s">
        <v>372</v>
      </c>
      <c r="C390" s="16" t="s">
        <v>384</v>
      </c>
      <c r="D390" s="10" t="s">
        <v>323</v>
      </c>
      <c r="E390" s="24">
        <v>2</v>
      </c>
      <c r="F390" s="16"/>
      <c r="G390" s="16"/>
    </row>
    <row r="391" spans="1:7" ht="22.5" x14ac:dyDescent="0.25">
      <c r="A391" s="57">
        <v>296</v>
      </c>
      <c r="B391" s="10" t="s">
        <v>372</v>
      </c>
      <c r="C391" s="16" t="s">
        <v>385</v>
      </c>
      <c r="D391" s="10" t="s">
        <v>323</v>
      </c>
      <c r="E391" s="24">
        <v>3</v>
      </c>
      <c r="F391" s="16"/>
      <c r="G391" s="16"/>
    </row>
    <row r="392" spans="1:7" ht="45" x14ac:dyDescent="0.25">
      <c r="A392" s="57">
        <v>297</v>
      </c>
      <c r="B392" s="10" t="s">
        <v>372</v>
      </c>
      <c r="C392" s="16" t="s">
        <v>386</v>
      </c>
      <c r="D392" s="10" t="s">
        <v>42</v>
      </c>
      <c r="E392" s="24">
        <v>5</v>
      </c>
      <c r="F392" s="16"/>
      <c r="G392" s="16"/>
    </row>
    <row r="393" spans="1:7" ht="45" x14ac:dyDescent="0.25">
      <c r="A393" s="57">
        <v>298</v>
      </c>
      <c r="B393" s="10" t="s">
        <v>372</v>
      </c>
      <c r="C393" s="16" t="s">
        <v>387</v>
      </c>
      <c r="D393" s="10" t="s">
        <v>48</v>
      </c>
      <c r="E393" s="24">
        <v>52</v>
      </c>
      <c r="F393" s="16"/>
      <c r="G393" s="16"/>
    </row>
    <row r="394" spans="1:7" ht="45" x14ac:dyDescent="0.25">
      <c r="A394" s="57">
        <v>299</v>
      </c>
      <c r="B394" s="10" t="s">
        <v>372</v>
      </c>
      <c r="C394" s="16" t="s">
        <v>388</v>
      </c>
      <c r="D394" s="10" t="s">
        <v>48</v>
      </c>
      <c r="E394" s="24">
        <v>20</v>
      </c>
      <c r="F394" s="16"/>
      <c r="G394" s="16"/>
    </row>
    <row r="395" spans="1:7" ht="33.75" x14ac:dyDescent="0.25">
      <c r="A395" s="57">
        <v>300</v>
      </c>
      <c r="B395" s="10" t="s">
        <v>372</v>
      </c>
      <c r="C395" s="16" t="s">
        <v>389</v>
      </c>
      <c r="D395" s="10" t="s">
        <v>48</v>
      </c>
      <c r="E395" s="24">
        <v>20</v>
      </c>
      <c r="F395" s="16"/>
      <c r="G395" s="16"/>
    </row>
    <row r="396" spans="1:7" ht="33.75" x14ac:dyDescent="0.25">
      <c r="A396" s="57">
        <v>301</v>
      </c>
      <c r="B396" s="10" t="s">
        <v>372</v>
      </c>
      <c r="C396" s="16" t="s">
        <v>390</v>
      </c>
      <c r="D396" s="10" t="s">
        <v>48</v>
      </c>
      <c r="E396" s="24">
        <v>10</v>
      </c>
      <c r="F396" s="16"/>
      <c r="G396" s="16"/>
    </row>
    <row r="397" spans="1:7" ht="22.5" x14ac:dyDescent="0.25">
      <c r="A397" s="57">
        <v>302</v>
      </c>
      <c r="B397" s="10" t="s">
        <v>372</v>
      </c>
      <c r="C397" s="16" t="s">
        <v>379</v>
      </c>
      <c r="D397" s="10" t="s">
        <v>53</v>
      </c>
      <c r="E397" s="24">
        <v>31</v>
      </c>
      <c r="F397" s="16"/>
      <c r="G397" s="16"/>
    </row>
    <row r="398" spans="1:7" ht="22.5" x14ac:dyDescent="0.25">
      <c r="A398" s="71"/>
      <c r="B398" s="19" t="s">
        <v>372</v>
      </c>
      <c r="C398" s="20" t="s">
        <v>391</v>
      </c>
      <c r="D398" s="21"/>
      <c r="E398" s="21"/>
      <c r="F398" s="22"/>
      <c r="G398" s="22"/>
    </row>
    <row r="399" spans="1:7" ht="33.75" x14ac:dyDescent="0.25">
      <c r="A399" s="57">
        <v>303</v>
      </c>
      <c r="B399" s="10" t="s">
        <v>372</v>
      </c>
      <c r="C399" s="16" t="s">
        <v>382</v>
      </c>
      <c r="D399" s="10" t="s">
        <v>42</v>
      </c>
      <c r="E399" s="24">
        <v>5</v>
      </c>
      <c r="F399" s="16"/>
      <c r="G399" s="16"/>
    </row>
    <row r="400" spans="1:7" ht="33.75" x14ac:dyDescent="0.25">
      <c r="A400" s="57">
        <v>304</v>
      </c>
      <c r="B400" s="10" t="s">
        <v>372</v>
      </c>
      <c r="C400" s="16" t="s">
        <v>383</v>
      </c>
      <c r="D400" s="10" t="s">
        <v>42</v>
      </c>
      <c r="E400" s="24">
        <v>5</v>
      </c>
      <c r="F400" s="16"/>
      <c r="G400" s="16"/>
    </row>
    <row r="401" spans="1:7" ht="22.5" x14ac:dyDescent="0.25">
      <c r="A401" s="57">
        <v>305</v>
      </c>
      <c r="B401" s="10" t="s">
        <v>372</v>
      </c>
      <c r="C401" s="16" t="s">
        <v>392</v>
      </c>
      <c r="D401" s="10" t="s">
        <v>323</v>
      </c>
      <c r="E401" s="24">
        <v>2</v>
      </c>
      <c r="F401" s="16"/>
      <c r="G401" s="16"/>
    </row>
    <row r="402" spans="1:7" x14ac:dyDescent="0.25">
      <c r="A402" s="57">
        <v>306</v>
      </c>
      <c r="B402" s="10" t="s">
        <v>372</v>
      </c>
      <c r="C402" s="16" t="s">
        <v>393</v>
      </c>
      <c r="D402" s="10" t="s">
        <v>323</v>
      </c>
      <c r="E402" s="24">
        <v>2</v>
      </c>
      <c r="F402" s="16"/>
      <c r="G402" s="16"/>
    </row>
    <row r="403" spans="1:7" ht="45" x14ac:dyDescent="0.25">
      <c r="A403" s="57">
        <v>307</v>
      </c>
      <c r="B403" s="10" t="s">
        <v>372</v>
      </c>
      <c r="C403" s="16" t="s">
        <v>386</v>
      </c>
      <c r="D403" s="10" t="s">
        <v>42</v>
      </c>
      <c r="E403" s="24">
        <v>2</v>
      </c>
      <c r="F403" s="16"/>
      <c r="G403" s="16"/>
    </row>
    <row r="404" spans="1:7" ht="45" x14ac:dyDescent="0.25">
      <c r="A404" s="57">
        <v>308</v>
      </c>
      <c r="B404" s="10" t="s">
        <v>372</v>
      </c>
      <c r="C404" s="16" t="s">
        <v>394</v>
      </c>
      <c r="D404" s="10" t="s">
        <v>48</v>
      </c>
      <c r="E404" s="24">
        <v>43</v>
      </c>
      <c r="F404" s="16"/>
      <c r="G404" s="16"/>
    </row>
    <row r="405" spans="1:7" ht="33.75" x14ac:dyDescent="0.25">
      <c r="A405" s="57">
        <v>309</v>
      </c>
      <c r="B405" s="10" t="s">
        <v>372</v>
      </c>
      <c r="C405" s="16" t="s">
        <v>395</v>
      </c>
      <c r="D405" s="10" t="s">
        <v>48</v>
      </c>
      <c r="E405" s="24">
        <v>19</v>
      </c>
      <c r="F405" s="16"/>
      <c r="G405" s="16"/>
    </row>
    <row r="406" spans="1:7" ht="22.5" x14ac:dyDescent="0.25">
      <c r="A406" s="57">
        <v>310</v>
      </c>
      <c r="B406" s="10" t="s">
        <v>396</v>
      </c>
      <c r="C406" s="16" t="s">
        <v>397</v>
      </c>
      <c r="D406" s="10" t="s">
        <v>48</v>
      </c>
      <c r="E406" s="24">
        <v>24</v>
      </c>
      <c r="F406" s="16"/>
      <c r="G406" s="16"/>
    </row>
    <row r="407" spans="1:7" ht="22.5" x14ac:dyDescent="0.25">
      <c r="A407" s="57">
        <v>311</v>
      </c>
      <c r="B407" s="10" t="s">
        <v>372</v>
      </c>
      <c r="C407" s="16" t="s">
        <v>379</v>
      </c>
      <c r="D407" s="10" t="s">
        <v>53</v>
      </c>
      <c r="E407" s="24">
        <v>1.45</v>
      </c>
      <c r="F407" s="16"/>
      <c r="G407" s="16"/>
    </row>
    <row r="408" spans="1:7" x14ac:dyDescent="0.25">
      <c r="A408" s="71"/>
      <c r="B408" s="19" t="s">
        <v>372</v>
      </c>
      <c r="C408" s="20" t="s">
        <v>398</v>
      </c>
      <c r="D408" s="21"/>
      <c r="E408" s="21"/>
      <c r="F408" s="22"/>
      <c r="G408" s="22"/>
    </row>
    <row r="409" spans="1:7" ht="33.75" x14ac:dyDescent="0.25">
      <c r="A409" s="57">
        <v>312</v>
      </c>
      <c r="B409" s="10" t="s">
        <v>372</v>
      </c>
      <c r="C409" s="16" t="s">
        <v>399</v>
      </c>
      <c r="D409" s="10" t="s">
        <v>42</v>
      </c>
      <c r="E409" s="24">
        <v>4</v>
      </c>
      <c r="F409" s="16"/>
      <c r="G409" s="16"/>
    </row>
    <row r="410" spans="1:7" ht="33.75" x14ac:dyDescent="0.25">
      <c r="A410" s="57">
        <v>313</v>
      </c>
      <c r="B410" s="10" t="s">
        <v>372</v>
      </c>
      <c r="C410" s="16" t="s">
        <v>400</v>
      </c>
      <c r="D410" s="10" t="s">
        <v>48</v>
      </c>
      <c r="E410" s="24">
        <v>59</v>
      </c>
      <c r="F410" s="16"/>
      <c r="G410" s="16"/>
    </row>
    <row r="411" spans="1:7" ht="33.75" x14ac:dyDescent="0.25">
      <c r="A411" s="57">
        <v>314</v>
      </c>
      <c r="B411" s="10" t="s">
        <v>372</v>
      </c>
      <c r="C411" s="16" t="s">
        <v>401</v>
      </c>
      <c r="D411" s="10" t="s">
        <v>48</v>
      </c>
      <c r="E411" s="24">
        <v>13.5</v>
      </c>
      <c r="F411" s="16"/>
      <c r="G411" s="16"/>
    </row>
    <row r="412" spans="1:7" ht="33.75" x14ac:dyDescent="0.25">
      <c r="A412" s="57">
        <v>315</v>
      </c>
      <c r="B412" s="10" t="s">
        <v>372</v>
      </c>
      <c r="C412" s="16" t="s">
        <v>402</v>
      </c>
      <c r="D412" s="10" t="s">
        <v>48</v>
      </c>
      <c r="E412" s="24">
        <v>21.5</v>
      </c>
      <c r="F412" s="16"/>
      <c r="G412" s="16"/>
    </row>
    <row r="413" spans="1:7" ht="22.5" x14ac:dyDescent="0.25">
      <c r="A413" s="57">
        <v>316</v>
      </c>
      <c r="B413" s="10" t="s">
        <v>372</v>
      </c>
      <c r="C413" s="16" t="s">
        <v>379</v>
      </c>
      <c r="D413" s="10" t="s">
        <v>53</v>
      </c>
      <c r="E413" s="24">
        <v>11</v>
      </c>
      <c r="F413" s="16"/>
      <c r="G413" s="16"/>
    </row>
    <row r="414" spans="1:7" ht="22.5" x14ac:dyDescent="0.25">
      <c r="A414" s="71"/>
      <c r="B414" s="19" t="s">
        <v>372</v>
      </c>
      <c r="C414" s="20" t="s">
        <v>403</v>
      </c>
      <c r="D414" s="21"/>
      <c r="E414" s="21"/>
      <c r="F414" s="22"/>
      <c r="G414" s="22"/>
    </row>
    <row r="415" spans="1:7" ht="33.75" x14ac:dyDescent="0.25">
      <c r="A415" s="57">
        <v>317</v>
      </c>
      <c r="B415" s="10" t="s">
        <v>372</v>
      </c>
      <c r="C415" s="16" t="s">
        <v>399</v>
      </c>
      <c r="D415" s="10" t="s">
        <v>42</v>
      </c>
      <c r="E415" s="24">
        <v>1</v>
      </c>
      <c r="F415" s="16"/>
      <c r="G415" s="16"/>
    </row>
    <row r="416" spans="1:7" x14ac:dyDescent="0.25">
      <c r="A416" s="57">
        <v>318</v>
      </c>
      <c r="B416" s="10" t="s">
        <v>372</v>
      </c>
      <c r="C416" s="16" t="s">
        <v>404</v>
      </c>
      <c r="D416" s="10" t="s">
        <v>323</v>
      </c>
      <c r="E416" s="24">
        <v>3</v>
      </c>
      <c r="F416" s="16"/>
      <c r="G416" s="16"/>
    </row>
    <row r="417" spans="1:7" ht="33.75" x14ac:dyDescent="0.25">
      <c r="A417" s="57">
        <v>319</v>
      </c>
      <c r="B417" s="10" t="s">
        <v>372</v>
      </c>
      <c r="C417" s="16" t="s">
        <v>405</v>
      </c>
      <c r="D417" s="10" t="s">
        <v>48</v>
      </c>
      <c r="E417" s="24">
        <v>57.5</v>
      </c>
      <c r="F417" s="16"/>
      <c r="G417" s="16"/>
    </row>
    <row r="418" spans="1:7" ht="22.5" x14ac:dyDescent="0.25">
      <c r="A418" s="57">
        <v>320</v>
      </c>
      <c r="B418" s="10" t="s">
        <v>372</v>
      </c>
      <c r="C418" s="16" t="s">
        <v>379</v>
      </c>
      <c r="D418" s="10" t="s">
        <v>53</v>
      </c>
      <c r="E418" s="24">
        <v>1.07</v>
      </c>
      <c r="F418" s="16"/>
      <c r="G418" s="16"/>
    </row>
    <row r="419" spans="1:7" ht="22.5" x14ac:dyDescent="0.25">
      <c r="A419" s="71"/>
      <c r="B419" s="19" t="s">
        <v>406</v>
      </c>
      <c r="C419" s="20" t="s">
        <v>407</v>
      </c>
      <c r="D419" s="21"/>
      <c r="E419" s="21"/>
      <c r="F419" s="22"/>
      <c r="G419" s="22"/>
    </row>
    <row r="420" spans="1:7" ht="45" x14ac:dyDescent="0.25">
      <c r="A420" s="57">
        <v>321</v>
      </c>
      <c r="B420" s="10" t="s">
        <v>396</v>
      </c>
      <c r="C420" s="16" t="s">
        <v>408</v>
      </c>
      <c r="D420" s="10" t="s">
        <v>48</v>
      </c>
      <c r="E420" s="24">
        <v>232</v>
      </c>
      <c r="F420" s="16"/>
      <c r="G420" s="16"/>
    </row>
    <row r="421" spans="1:7" ht="45" x14ac:dyDescent="0.25">
      <c r="A421" s="57">
        <v>322</v>
      </c>
      <c r="B421" s="10" t="s">
        <v>396</v>
      </c>
      <c r="C421" s="16" t="s">
        <v>409</v>
      </c>
      <c r="D421" s="10" t="s">
        <v>48</v>
      </c>
      <c r="E421" s="24">
        <v>72</v>
      </c>
      <c r="F421" s="16"/>
      <c r="G421" s="16"/>
    </row>
    <row r="422" spans="1:7" ht="45" x14ac:dyDescent="0.25">
      <c r="A422" s="57">
        <v>323</v>
      </c>
      <c r="B422" s="10" t="s">
        <v>396</v>
      </c>
      <c r="C422" s="16" t="s">
        <v>410</v>
      </c>
      <c r="D422" s="10" t="s">
        <v>48</v>
      </c>
      <c r="E422" s="24">
        <v>100</v>
      </c>
      <c r="F422" s="16"/>
      <c r="G422" s="16"/>
    </row>
    <row r="423" spans="1:7" ht="45" x14ac:dyDescent="0.25">
      <c r="A423" s="57">
        <v>324</v>
      </c>
      <c r="B423" s="10" t="s">
        <v>396</v>
      </c>
      <c r="C423" s="16" t="s">
        <v>411</v>
      </c>
      <c r="D423" s="10" t="s">
        <v>48</v>
      </c>
      <c r="E423" s="24">
        <v>102</v>
      </c>
      <c r="F423" s="16"/>
      <c r="G423" s="16"/>
    </row>
    <row r="424" spans="1:7" ht="45" x14ac:dyDescent="0.25">
      <c r="A424" s="57">
        <v>325</v>
      </c>
      <c r="B424" s="10" t="s">
        <v>396</v>
      </c>
      <c r="C424" s="16" t="s">
        <v>412</v>
      </c>
      <c r="D424" s="10" t="s">
        <v>48</v>
      </c>
      <c r="E424" s="24">
        <v>560</v>
      </c>
      <c r="F424" s="16"/>
      <c r="G424" s="16"/>
    </row>
    <row r="425" spans="1:7" ht="22.5" x14ac:dyDescent="0.25">
      <c r="A425" s="57">
        <v>326</v>
      </c>
      <c r="B425" s="10" t="s">
        <v>396</v>
      </c>
      <c r="C425" s="16" t="s">
        <v>413</v>
      </c>
      <c r="D425" s="10" t="s">
        <v>48</v>
      </c>
      <c r="E425" s="24">
        <v>1008</v>
      </c>
      <c r="F425" s="16"/>
      <c r="G425" s="16"/>
    </row>
    <row r="426" spans="1:7" ht="33.75" x14ac:dyDescent="0.25">
      <c r="A426" s="57">
        <v>327</v>
      </c>
      <c r="B426" s="10" t="s">
        <v>396</v>
      </c>
      <c r="C426" s="16" t="s">
        <v>414</v>
      </c>
      <c r="D426" s="10" t="s">
        <v>48</v>
      </c>
      <c r="E426" s="24">
        <v>16</v>
      </c>
      <c r="F426" s="16"/>
      <c r="G426" s="16"/>
    </row>
    <row r="427" spans="1:7" ht="22.5" x14ac:dyDescent="0.25">
      <c r="A427" s="57">
        <v>328</v>
      </c>
      <c r="B427" s="10" t="s">
        <v>396</v>
      </c>
      <c r="C427" s="16" t="s">
        <v>415</v>
      </c>
      <c r="D427" s="10" t="s">
        <v>416</v>
      </c>
      <c r="E427" s="24">
        <v>1</v>
      </c>
      <c r="F427" s="16"/>
      <c r="G427" s="16"/>
    </row>
    <row r="428" spans="1:7" ht="45" x14ac:dyDescent="0.25">
      <c r="A428" s="57">
        <v>329</v>
      </c>
      <c r="B428" s="10" t="s">
        <v>396</v>
      </c>
      <c r="C428" s="16" t="s">
        <v>417</v>
      </c>
      <c r="D428" s="10" t="s">
        <v>416</v>
      </c>
      <c r="E428" s="24">
        <v>8</v>
      </c>
      <c r="F428" s="16"/>
      <c r="G428" s="16"/>
    </row>
    <row r="429" spans="1:7" ht="45" x14ac:dyDescent="0.25">
      <c r="A429" s="57">
        <v>330</v>
      </c>
      <c r="B429" s="10" t="s">
        <v>396</v>
      </c>
      <c r="C429" s="16" t="s">
        <v>418</v>
      </c>
      <c r="D429" s="10" t="s">
        <v>416</v>
      </c>
      <c r="E429" s="24">
        <v>2</v>
      </c>
      <c r="F429" s="16"/>
      <c r="G429" s="16"/>
    </row>
    <row r="430" spans="1:7" ht="56.25" x14ac:dyDescent="0.25">
      <c r="A430" s="57">
        <v>331</v>
      </c>
      <c r="B430" s="10" t="s">
        <v>396</v>
      </c>
      <c r="C430" s="16" t="s">
        <v>419</v>
      </c>
      <c r="D430" s="10" t="s">
        <v>416</v>
      </c>
      <c r="E430" s="24">
        <v>1</v>
      </c>
      <c r="F430" s="16"/>
      <c r="G430" s="16"/>
    </row>
    <row r="431" spans="1:7" ht="45" x14ac:dyDescent="0.25">
      <c r="A431" s="57">
        <v>332</v>
      </c>
      <c r="B431" s="10" t="s">
        <v>396</v>
      </c>
      <c r="C431" s="16" t="s">
        <v>420</v>
      </c>
      <c r="D431" s="10" t="s">
        <v>416</v>
      </c>
      <c r="E431" s="24">
        <v>2</v>
      </c>
      <c r="F431" s="16"/>
      <c r="G431" s="16"/>
    </row>
    <row r="432" spans="1:7" ht="45" x14ac:dyDescent="0.25">
      <c r="A432" s="57">
        <v>333</v>
      </c>
      <c r="B432" s="10" t="s">
        <v>396</v>
      </c>
      <c r="C432" s="16" t="s">
        <v>421</v>
      </c>
      <c r="D432" s="10" t="s">
        <v>416</v>
      </c>
      <c r="E432" s="24">
        <v>4</v>
      </c>
      <c r="F432" s="16"/>
      <c r="G432" s="16"/>
    </row>
    <row r="433" spans="1:7" ht="45" x14ac:dyDescent="0.25">
      <c r="A433" s="57">
        <v>334</v>
      </c>
      <c r="B433" s="10" t="s">
        <v>396</v>
      </c>
      <c r="C433" s="16" t="s">
        <v>422</v>
      </c>
      <c r="D433" s="10" t="s">
        <v>416</v>
      </c>
      <c r="E433" s="24">
        <v>4</v>
      </c>
      <c r="F433" s="16"/>
      <c r="G433" s="16"/>
    </row>
    <row r="434" spans="1:7" ht="45" x14ac:dyDescent="0.25">
      <c r="A434" s="57">
        <v>335</v>
      </c>
      <c r="B434" s="10" t="s">
        <v>396</v>
      </c>
      <c r="C434" s="16" t="s">
        <v>423</v>
      </c>
      <c r="D434" s="10" t="s">
        <v>416</v>
      </c>
      <c r="E434" s="24">
        <v>24</v>
      </c>
      <c r="F434" s="16"/>
      <c r="G434" s="16"/>
    </row>
    <row r="435" spans="1:7" x14ac:dyDescent="0.25">
      <c r="A435" s="57">
        <v>336</v>
      </c>
      <c r="B435" s="10" t="s">
        <v>396</v>
      </c>
      <c r="C435" s="16" t="s">
        <v>424</v>
      </c>
      <c r="D435" s="10" t="s">
        <v>425</v>
      </c>
      <c r="E435" s="24">
        <v>4</v>
      </c>
      <c r="F435" s="16"/>
      <c r="G435" s="16"/>
    </row>
    <row r="436" spans="1:7" x14ac:dyDescent="0.25">
      <c r="A436" s="57">
        <v>337</v>
      </c>
      <c r="B436" s="10" t="s">
        <v>396</v>
      </c>
      <c r="C436" s="16" t="s">
        <v>426</v>
      </c>
      <c r="D436" s="10" t="s">
        <v>425</v>
      </c>
      <c r="E436" s="24">
        <v>1</v>
      </c>
      <c r="F436" s="16"/>
      <c r="G436" s="16"/>
    </row>
    <row r="437" spans="1:7" x14ac:dyDescent="0.25">
      <c r="A437" s="57">
        <v>338</v>
      </c>
      <c r="B437" s="10" t="s">
        <v>396</v>
      </c>
      <c r="C437" s="16" t="s">
        <v>427</v>
      </c>
      <c r="D437" s="10" t="s">
        <v>425</v>
      </c>
      <c r="E437" s="24">
        <v>3</v>
      </c>
      <c r="F437" s="16"/>
      <c r="G437" s="16"/>
    </row>
    <row r="438" spans="1:7" x14ac:dyDescent="0.25">
      <c r="A438" s="57">
        <v>339</v>
      </c>
      <c r="B438" s="10" t="s">
        <v>396</v>
      </c>
      <c r="C438" s="16" t="s">
        <v>428</v>
      </c>
      <c r="D438" s="10" t="s">
        <v>425</v>
      </c>
      <c r="E438" s="24">
        <v>2</v>
      </c>
      <c r="F438" s="16"/>
      <c r="G438" s="16"/>
    </row>
    <row r="439" spans="1:7" x14ac:dyDescent="0.25">
      <c r="A439" s="57">
        <v>340</v>
      </c>
      <c r="B439" s="10" t="s">
        <v>396</v>
      </c>
      <c r="C439" s="16" t="s">
        <v>429</v>
      </c>
      <c r="D439" s="10" t="s">
        <v>425</v>
      </c>
      <c r="E439" s="24">
        <v>14</v>
      </c>
      <c r="F439" s="16"/>
      <c r="G439" s="16"/>
    </row>
    <row r="440" spans="1:7" ht="22.5" x14ac:dyDescent="0.25">
      <c r="A440" s="71"/>
      <c r="B440" s="19" t="s">
        <v>430</v>
      </c>
      <c r="C440" s="20" t="s">
        <v>407</v>
      </c>
      <c r="D440" s="21"/>
      <c r="E440" s="21"/>
      <c r="F440" s="22"/>
      <c r="G440" s="22"/>
    </row>
    <row r="441" spans="1:7" ht="22.5" x14ac:dyDescent="0.25">
      <c r="A441" s="57">
        <v>341</v>
      </c>
      <c r="B441" s="10" t="s">
        <v>430</v>
      </c>
      <c r="C441" s="16" t="s">
        <v>431</v>
      </c>
      <c r="D441" s="10" t="s">
        <v>48</v>
      </c>
      <c r="E441" s="24" t="s">
        <v>432</v>
      </c>
      <c r="F441" s="16"/>
      <c r="G441" s="16"/>
    </row>
    <row r="442" spans="1:7" ht="22.5" x14ac:dyDescent="0.25">
      <c r="A442" s="57">
        <v>342</v>
      </c>
      <c r="B442" s="10" t="s">
        <v>372</v>
      </c>
      <c r="C442" s="16" t="s">
        <v>433</v>
      </c>
      <c r="D442" s="10" t="s">
        <v>48</v>
      </c>
      <c r="E442" s="24">
        <v>120</v>
      </c>
      <c r="F442" s="16"/>
      <c r="G442" s="16"/>
    </row>
    <row r="443" spans="1:7" ht="22.5" x14ac:dyDescent="0.25">
      <c r="A443" s="57">
        <v>343</v>
      </c>
      <c r="B443" s="10" t="s">
        <v>372</v>
      </c>
      <c r="C443" s="16" t="s">
        <v>434</v>
      </c>
      <c r="D443" s="10" t="s">
        <v>48</v>
      </c>
      <c r="E443" s="24" t="s">
        <v>435</v>
      </c>
      <c r="F443" s="16"/>
      <c r="G443" s="16"/>
    </row>
    <row r="444" spans="1:7" ht="22.5" x14ac:dyDescent="0.25">
      <c r="A444" s="57">
        <v>344</v>
      </c>
      <c r="B444" s="10" t="s">
        <v>372</v>
      </c>
      <c r="C444" s="16" t="s">
        <v>436</v>
      </c>
      <c r="D444" s="10" t="s">
        <v>437</v>
      </c>
      <c r="E444" s="24">
        <v>1</v>
      </c>
      <c r="F444" s="16"/>
      <c r="G444" s="16"/>
    </row>
    <row r="445" spans="1:7" ht="22.5" x14ac:dyDescent="0.25">
      <c r="A445" s="57">
        <v>345</v>
      </c>
      <c r="B445" s="10" t="s">
        <v>372</v>
      </c>
      <c r="C445" s="16" t="s">
        <v>438</v>
      </c>
      <c r="D445" s="10" t="s">
        <v>437</v>
      </c>
      <c r="E445" s="24">
        <v>3</v>
      </c>
      <c r="F445" s="16"/>
      <c r="G445" s="16"/>
    </row>
    <row r="446" spans="1:7" ht="33.75" x14ac:dyDescent="0.25">
      <c r="A446" s="57">
        <v>346</v>
      </c>
      <c r="B446" s="10" t="s">
        <v>439</v>
      </c>
      <c r="C446" s="16" t="s">
        <v>440</v>
      </c>
      <c r="D446" s="10" t="s">
        <v>48</v>
      </c>
      <c r="E446" s="24">
        <v>2295.5</v>
      </c>
      <c r="F446" s="16"/>
      <c r="G446" s="16"/>
    </row>
    <row r="447" spans="1:7" ht="45" x14ac:dyDescent="0.25">
      <c r="A447" s="57">
        <v>347</v>
      </c>
      <c r="B447" s="10" t="s">
        <v>439</v>
      </c>
      <c r="C447" s="16" t="s">
        <v>441</v>
      </c>
      <c r="D447" s="10" t="s">
        <v>48</v>
      </c>
      <c r="E447" s="24">
        <v>395.5</v>
      </c>
      <c r="F447" s="16"/>
      <c r="G447" s="16"/>
    </row>
    <row r="448" spans="1:7" ht="33.75" x14ac:dyDescent="0.25">
      <c r="A448" s="57">
        <v>348</v>
      </c>
      <c r="B448" s="10" t="s">
        <v>439</v>
      </c>
      <c r="C448" s="16" t="s">
        <v>442</v>
      </c>
      <c r="D448" s="10" t="s">
        <v>48</v>
      </c>
      <c r="E448" s="24">
        <v>252.5</v>
      </c>
      <c r="F448" s="16"/>
      <c r="G448" s="16"/>
    </row>
    <row r="449" spans="1:7" ht="33.75" x14ac:dyDescent="0.25">
      <c r="A449" s="57">
        <v>349</v>
      </c>
      <c r="B449" s="10" t="s">
        <v>430</v>
      </c>
      <c r="C449" s="16" t="s">
        <v>443</v>
      </c>
      <c r="D449" s="10" t="s">
        <v>416</v>
      </c>
      <c r="E449" s="24">
        <v>3</v>
      </c>
      <c r="F449" s="16"/>
      <c r="G449" s="16"/>
    </row>
    <row r="450" spans="1:7" ht="33.75" x14ac:dyDescent="0.25">
      <c r="A450" s="57">
        <v>350</v>
      </c>
      <c r="B450" s="10" t="s">
        <v>430</v>
      </c>
      <c r="C450" s="16" t="s">
        <v>444</v>
      </c>
      <c r="D450" s="10" t="s">
        <v>48</v>
      </c>
      <c r="E450" s="24">
        <v>939</v>
      </c>
      <c r="F450" s="16"/>
      <c r="G450" s="16"/>
    </row>
    <row r="451" spans="1:7" ht="33.75" x14ac:dyDescent="0.25">
      <c r="A451" s="57">
        <v>351</v>
      </c>
      <c r="B451" s="10" t="s">
        <v>430</v>
      </c>
      <c r="C451" s="16" t="s">
        <v>445</v>
      </c>
      <c r="D451" s="10" t="s">
        <v>48</v>
      </c>
      <c r="E451" s="24">
        <v>1298</v>
      </c>
      <c r="F451" s="16"/>
      <c r="G451" s="16"/>
    </row>
    <row r="452" spans="1:7" ht="33.75" x14ac:dyDescent="0.25">
      <c r="A452" s="57">
        <v>352</v>
      </c>
      <c r="B452" s="10" t="s">
        <v>430</v>
      </c>
      <c r="C452" s="16" t="s">
        <v>443</v>
      </c>
      <c r="D452" s="10" t="s">
        <v>416</v>
      </c>
      <c r="E452" s="24">
        <v>1</v>
      </c>
      <c r="F452" s="16"/>
      <c r="G452" s="16"/>
    </row>
    <row r="453" spans="1:7" ht="33.75" x14ac:dyDescent="0.25">
      <c r="A453" s="57">
        <v>353</v>
      </c>
      <c r="B453" s="10" t="s">
        <v>430</v>
      </c>
      <c r="C453" s="16" t="s">
        <v>446</v>
      </c>
      <c r="D453" s="10" t="s">
        <v>416</v>
      </c>
      <c r="E453" s="24">
        <v>1</v>
      </c>
      <c r="F453" s="16"/>
      <c r="G453" s="16"/>
    </row>
    <row r="454" spans="1:7" ht="33.75" x14ac:dyDescent="0.25">
      <c r="A454" s="57">
        <v>354</v>
      </c>
      <c r="B454" s="10" t="s">
        <v>430</v>
      </c>
      <c r="C454" s="16" t="s">
        <v>447</v>
      </c>
      <c r="D454" s="10" t="s">
        <v>416</v>
      </c>
      <c r="E454" s="24">
        <v>1</v>
      </c>
      <c r="F454" s="16"/>
      <c r="G454" s="16"/>
    </row>
    <row r="455" spans="1:7" ht="33.75" x14ac:dyDescent="0.25">
      <c r="A455" s="57">
        <v>355</v>
      </c>
      <c r="B455" s="10" t="s">
        <v>430</v>
      </c>
      <c r="C455" s="16" t="s">
        <v>448</v>
      </c>
      <c r="D455" s="10" t="s">
        <v>416</v>
      </c>
      <c r="E455" s="24">
        <v>1</v>
      </c>
      <c r="F455" s="16"/>
      <c r="G455" s="16"/>
    </row>
    <row r="456" spans="1:7" ht="33.75" x14ac:dyDescent="0.25">
      <c r="A456" s="57">
        <v>356</v>
      </c>
      <c r="B456" s="10" t="s">
        <v>430</v>
      </c>
      <c r="C456" s="16" t="s">
        <v>449</v>
      </c>
      <c r="D456" s="10" t="s">
        <v>265</v>
      </c>
      <c r="E456" s="24">
        <v>36</v>
      </c>
      <c r="F456" s="16"/>
      <c r="G456" s="16"/>
    </row>
    <row r="457" spans="1:7" ht="33.75" x14ac:dyDescent="0.25">
      <c r="A457" s="57">
        <v>357</v>
      </c>
      <c r="B457" s="10" t="s">
        <v>430</v>
      </c>
      <c r="C457" s="16" t="s">
        <v>450</v>
      </c>
      <c r="D457" s="10" t="s">
        <v>416</v>
      </c>
      <c r="E457" s="24">
        <v>3</v>
      </c>
      <c r="F457" s="16"/>
      <c r="G457" s="16"/>
    </row>
    <row r="458" spans="1:7" ht="45" x14ac:dyDescent="0.25">
      <c r="A458" s="57">
        <v>358</v>
      </c>
      <c r="B458" s="10" t="s">
        <v>430</v>
      </c>
      <c r="C458" s="16" t="s">
        <v>451</v>
      </c>
      <c r="D458" s="10" t="s">
        <v>416</v>
      </c>
      <c r="E458" s="24">
        <v>85</v>
      </c>
      <c r="F458" s="16"/>
      <c r="G458" s="16"/>
    </row>
    <row r="459" spans="1:7" ht="22.5" x14ac:dyDescent="0.25">
      <c r="A459" s="57">
        <v>359</v>
      </c>
      <c r="B459" s="10" t="s">
        <v>372</v>
      </c>
      <c r="C459" s="16" t="s">
        <v>452</v>
      </c>
      <c r="D459" s="10" t="s">
        <v>48</v>
      </c>
      <c r="E459" s="24">
        <v>108</v>
      </c>
      <c r="F459" s="16"/>
      <c r="G459" s="16"/>
    </row>
    <row r="460" spans="1:7" ht="22.5" x14ac:dyDescent="0.25">
      <c r="A460" s="57">
        <v>360</v>
      </c>
      <c r="B460" s="10" t="s">
        <v>372</v>
      </c>
      <c r="C460" s="16" t="s">
        <v>453</v>
      </c>
      <c r="D460" s="10" t="s">
        <v>48</v>
      </c>
      <c r="E460" s="24" t="s">
        <v>454</v>
      </c>
      <c r="F460" s="16"/>
      <c r="G460" s="16"/>
    </row>
    <row r="461" spans="1:7" x14ac:dyDescent="0.25">
      <c r="A461" s="57">
        <v>361</v>
      </c>
      <c r="B461" s="10" t="s">
        <v>430</v>
      </c>
      <c r="C461" s="16" t="s">
        <v>455</v>
      </c>
      <c r="D461" s="10" t="s">
        <v>323</v>
      </c>
      <c r="E461" s="24">
        <v>3</v>
      </c>
      <c r="F461" s="16"/>
      <c r="G461" s="16"/>
    </row>
    <row r="462" spans="1:7" ht="22.5" x14ac:dyDescent="0.25">
      <c r="A462" s="71"/>
      <c r="B462" s="19" t="s">
        <v>430</v>
      </c>
      <c r="C462" s="20" t="s">
        <v>456</v>
      </c>
      <c r="D462" s="21"/>
      <c r="E462" s="21"/>
      <c r="F462" s="22"/>
      <c r="G462" s="22"/>
    </row>
    <row r="463" spans="1:7" ht="22.5" x14ac:dyDescent="0.25">
      <c r="A463" s="57">
        <v>362</v>
      </c>
      <c r="B463" s="10" t="s">
        <v>439</v>
      </c>
      <c r="C463" s="16" t="s">
        <v>457</v>
      </c>
      <c r="D463" s="10" t="s">
        <v>48</v>
      </c>
      <c r="E463" s="24">
        <v>580.5</v>
      </c>
      <c r="F463" s="16"/>
      <c r="G463" s="16"/>
    </row>
    <row r="464" spans="1:7" ht="45" x14ac:dyDescent="0.25">
      <c r="A464" s="57">
        <v>363</v>
      </c>
      <c r="B464" s="10" t="s">
        <v>439</v>
      </c>
      <c r="C464" s="16" t="s">
        <v>458</v>
      </c>
      <c r="D464" s="10" t="s">
        <v>48</v>
      </c>
      <c r="E464" s="24">
        <v>109</v>
      </c>
      <c r="F464" s="16"/>
      <c r="G464" s="16"/>
    </row>
    <row r="465" spans="1:7" ht="33.75" x14ac:dyDescent="0.25">
      <c r="A465" s="57">
        <v>364</v>
      </c>
      <c r="B465" s="10" t="s">
        <v>430</v>
      </c>
      <c r="C465" s="16" t="s">
        <v>443</v>
      </c>
      <c r="D465" s="10" t="s">
        <v>416</v>
      </c>
      <c r="E465" s="24">
        <v>1</v>
      </c>
      <c r="F465" s="16"/>
      <c r="G465" s="16"/>
    </row>
    <row r="466" spans="1:7" ht="33.75" x14ac:dyDescent="0.25">
      <c r="A466" s="57">
        <v>365</v>
      </c>
      <c r="B466" s="10" t="s">
        <v>430</v>
      </c>
      <c r="C466" s="16" t="s">
        <v>459</v>
      </c>
      <c r="D466" s="10" t="s">
        <v>48</v>
      </c>
      <c r="E466" s="24">
        <v>494.5</v>
      </c>
      <c r="F466" s="16"/>
      <c r="G466" s="16"/>
    </row>
    <row r="467" spans="1:7" ht="33.75" x14ac:dyDescent="0.25">
      <c r="A467" s="57">
        <v>366</v>
      </c>
      <c r="B467" s="10" t="s">
        <v>430</v>
      </c>
      <c r="C467" s="16" t="s">
        <v>450</v>
      </c>
      <c r="D467" s="10" t="s">
        <v>416</v>
      </c>
      <c r="E467" s="24">
        <v>1</v>
      </c>
      <c r="F467" s="16"/>
      <c r="G467" s="16"/>
    </row>
    <row r="468" spans="1:7" ht="45" x14ac:dyDescent="0.25">
      <c r="A468" s="57">
        <v>367</v>
      </c>
      <c r="B468" s="10" t="s">
        <v>430</v>
      </c>
      <c r="C468" s="16" t="s">
        <v>451</v>
      </c>
      <c r="D468" s="10" t="s">
        <v>416</v>
      </c>
      <c r="E468" s="24">
        <v>35</v>
      </c>
      <c r="F468" s="16"/>
      <c r="G468" s="16"/>
    </row>
    <row r="469" spans="1:7" ht="33.75" x14ac:dyDescent="0.25">
      <c r="A469" s="57">
        <v>368</v>
      </c>
      <c r="B469" s="10" t="s">
        <v>430</v>
      </c>
      <c r="C469" s="16" t="s">
        <v>460</v>
      </c>
      <c r="D469" s="10" t="s">
        <v>416</v>
      </c>
      <c r="E469" s="24">
        <v>1</v>
      </c>
      <c r="F469" s="16"/>
      <c r="G469" s="16"/>
    </row>
    <row r="470" spans="1:7" ht="33.75" x14ac:dyDescent="0.25">
      <c r="A470" s="57">
        <v>369</v>
      </c>
      <c r="B470" s="10" t="s">
        <v>430</v>
      </c>
      <c r="C470" s="16" t="s">
        <v>461</v>
      </c>
      <c r="D470" s="10" t="s">
        <v>416</v>
      </c>
      <c r="E470" s="24">
        <v>1</v>
      </c>
      <c r="F470" s="16"/>
      <c r="G470" s="16"/>
    </row>
    <row r="471" spans="1:7" x14ac:dyDescent="0.25">
      <c r="A471" s="57">
        <v>370</v>
      </c>
      <c r="B471" s="10" t="s">
        <v>430</v>
      </c>
      <c r="C471" s="16" t="s">
        <v>455</v>
      </c>
      <c r="D471" s="10" t="s">
        <v>323</v>
      </c>
      <c r="E471" s="24">
        <v>1</v>
      </c>
      <c r="F471" s="16"/>
      <c r="G471" s="16"/>
    </row>
    <row r="472" spans="1:7" ht="22.5" x14ac:dyDescent="0.25">
      <c r="A472" s="71"/>
      <c r="B472" s="19" t="s">
        <v>430</v>
      </c>
      <c r="C472" s="20" t="s">
        <v>462</v>
      </c>
      <c r="D472" s="21"/>
      <c r="E472" s="21"/>
      <c r="F472" s="22"/>
      <c r="G472" s="22"/>
    </row>
    <row r="473" spans="1:7" ht="22.5" x14ac:dyDescent="0.25">
      <c r="A473" s="57">
        <v>371</v>
      </c>
      <c r="B473" s="10" t="s">
        <v>439</v>
      </c>
      <c r="C473" s="16" t="s">
        <v>457</v>
      </c>
      <c r="D473" s="10" t="s">
        <v>48</v>
      </c>
      <c r="E473" s="24">
        <v>87</v>
      </c>
      <c r="F473" s="16"/>
      <c r="G473" s="16"/>
    </row>
    <row r="474" spans="1:7" ht="45" x14ac:dyDescent="0.25">
      <c r="A474" s="57">
        <v>372</v>
      </c>
      <c r="B474" s="10" t="s">
        <v>439</v>
      </c>
      <c r="C474" s="16" t="s">
        <v>458</v>
      </c>
      <c r="D474" s="10" t="s">
        <v>48</v>
      </c>
      <c r="E474" s="24">
        <v>87</v>
      </c>
      <c r="F474" s="16"/>
      <c r="G474" s="16"/>
    </row>
    <row r="475" spans="1:7" ht="33.75" x14ac:dyDescent="0.25">
      <c r="A475" s="57">
        <v>373</v>
      </c>
      <c r="B475" s="10" t="s">
        <v>430</v>
      </c>
      <c r="C475" s="16" t="s">
        <v>463</v>
      </c>
      <c r="D475" s="10" t="s">
        <v>416</v>
      </c>
      <c r="E475" s="24">
        <v>1</v>
      </c>
      <c r="F475" s="16"/>
      <c r="G475" s="16"/>
    </row>
    <row r="476" spans="1:7" ht="33.75" x14ac:dyDescent="0.25">
      <c r="A476" s="57">
        <v>374</v>
      </c>
      <c r="B476" s="10" t="s">
        <v>430</v>
      </c>
      <c r="C476" s="16" t="s">
        <v>464</v>
      </c>
      <c r="D476" s="10" t="s">
        <v>416</v>
      </c>
      <c r="E476" s="24">
        <v>47</v>
      </c>
      <c r="F476" s="16"/>
      <c r="G476" s="16"/>
    </row>
    <row r="477" spans="1:7" x14ac:dyDescent="0.25">
      <c r="A477" s="57">
        <v>375</v>
      </c>
      <c r="B477" s="10" t="s">
        <v>430</v>
      </c>
      <c r="C477" s="16" t="s">
        <v>455</v>
      </c>
      <c r="D477" s="10" t="s">
        <v>323</v>
      </c>
      <c r="E477" s="24">
        <v>1</v>
      </c>
      <c r="F477" s="16"/>
      <c r="G477" s="16"/>
    </row>
    <row r="478" spans="1:7" ht="22.5" x14ac:dyDescent="0.25">
      <c r="A478" s="57">
        <v>376</v>
      </c>
      <c r="B478" s="10" t="s">
        <v>430</v>
      </c>
      <c r="C478" s="16" t="s">
        <v>465</v>
      </c>
      <c r="D478" s="10" t="s">
        <v>323</v>
      </c>
      <c r="E478" s="24">
        <v>1</v>
      </c>
      <c r="F478" s="16"/>
      <c r="G478" s="16"/>
    </row>
    <row r="479" spans="1:7" ht="22.5" x14ac:dyDescent="0.25">
      <c r="A479" s="71"/>
      <c r="B479" s="19" t="s">
        <v>430</v>
      </c>
      <c r="C479" s="20" t="s">
        <v>466</v>
      </c>
      <c r="D479" s="21"/>
      <c r="E479" s="21"/>
      <c r="F479" s="22"/>
      <c r="G479" s="22"/>
    </row>
    <row r="480" spans="1:7" ht="22.5" x14ac:dyDescent="0.25">
      <c r="A480" s="57">
        <v>377</v>
      </c>
      <c r="B480" s="10" t="s">
        <v>439</v>
      </c>
      <c r="C480" s="16" t="s">
        <v>457</v>
      </c>
      <c r="D480" s="10" t="s">
        <v>48</v>
      </c>
      <c r="E480" s="24">
        <v>970</v>
      </c>
      <c r="F480" s="16"/>
      <c r="G480" s="16"/>
    </row>
    <row r="481" spans="1:7" ht="33.75" x14ac:dyDescent="0.25">
      <c r="A481" s="57">
        <v>378</v>
      </c>
      <c r="B481" s="10" t="s">
        <v>430</v>
      </c>
      <c r="C481" s="16" t="s">
        <v>467</v>
      </c>
      <c r="D481" s="10" t="s">
        <v>48</v>
      </c>
      <c r="E481" s="24">
        <v>970</v>
      </c>
      <c r="F481" s="16"/>
      <c r="G481" s="16"/>
    </row>
    <row r="482" spans="1:7" ht="33.75" x14ac:dyDescent="0.25">
      <c r="A482" s="57">
        <v>379</v>
      </c>
      <c r="B482" s="10" t="s">
        <v>430</v>
      </c>
      <c r="C482" s="16" t="s">
        <v>460</v>
      </c>
      <c r="D482" s="10" t="s">
        <v>416</v>
      </c>
      <c r="E482" s="24">
        <v>3</v>
      </c>
      <c r="F482" s="16"/>
      <c r="G482" s="16"/>
    </row>
    <row r="483" spans="1:7" ht="33.75" x14ac:dyDescent="0.25">
      <c r="A483" s="57">
        <v>380</v>
      </c>
      <c r="B483" s="10" t="s">
        <v>430</v>
      </c>
      <c r="C483" s="16" t="s">
        <v>468</v>
      </c>
      <c r="D483" s="10" t="s">
        <v>416</v>
      </c>
      <c r="E483" s="24">
        <v>141</v>
      </c>
      <c r="F483" s="16"/>
      <c r="G483" s="16"/>
    </row>
    <row r="484" spans="1:7" ht="33.75" x14ac:dyDescent="0.25">
      <c r="A484" s="57">
        <v>381</v>
      </c>
      <c r="B484" s="10" t="s">
        <v>430</v>
      </c>
      <c r="C484" s="16" t="s">
        <v>443</v>
      </c>
      <c r="D484" s="10" t="s">
        <v>416</v>
      </c>
      <c r="E484" s="24">
        <v>1</v>
      </c>
      <c r="F484" s="16"/>
      <c r="G484" s="16"/>
    </row>
    <row r="485" spans="1:7" ht="33.75" x14ac:dyDescent="0.25">
      <c r="A485" s="57">
        <v>382</v>
      </c>
      <c r="B485" s="10" t="s">
        <v>430</v>
      </c>
      <c r="C485" s="16" t="s">
        <v>447</v>
      </c>
      <c r="D485" s="10" t="s">
        <v>416</v>
      </c>
      <c r="E485" s="24">
        <v>1</v>
      </c>
      <c r="F485" s="16"/>
      <c r="G485" s="16"/>
    </row>
    <row r="486" spans="1:7" ht="33.75" x14ac:dyDescent="0.25">
      <c r="A486" s="57">
        <v>383</v>
      </c>
      <c r="B486" s="10" t="s">
        <v>430</v>
      </c>
      <c r="C486" s="16" t="s">
        <v>464</v>
      </c>
      <c r="D486" s="10" t="s">
        <v>416</v>
      </c>
      <c r="E486" s="24">
        <v>48</v>
      </c>
      <c r="F486" s="16"/>
      <c r="G486" s="16"/>
    </row>
    <row r="487" spans="1:7" ht="22.5" x14ac:dyDescent="0.25">
      <c r="A487" s="71"/>
      <c r="B487" s="19" t="s">
        <v>430</v>
      </c>
      <c r="C487" s="20" t="s">
        <v>469</v>
      </c>
      <c r="D487" s="21"/>
      <c r="E487" s="21"/>
      <c r="F487" s="22"/>
      <c r="G487" s="22"/>
    </row>
    <row r="488" spans="1:7" ht="22.5" x14ac:dyDescent="0.25">
      <c r="A488" s="57">
        <v>384</v>
      </c>
      <c r="B488" s="10" t="s">
        <v>439</v>
      </c>
      <c r="C488" s="16" t="s">
        <v>457</v>
      </c>
      <c r="D488" s="10" t="s">
        <v>48</v>
      </c>
      <c r="E488" s="24">
        <v>970</v>
      </c>
      <c r="F488" s="16"/>
      <c r="G488" s="16"/>
    </row>
    <row r="489" spans="1:7" ht="33.75" x14ac:dyDescent="0.25">
      <c r="A489" s="57">
        <v>385</v>
      </c>
      <c r="B489" s="10" t="s">
        <v>430</v>
      </c>
      <c r="C489" s="16" t="s">
        <v>467</v>
      </c>
      <c r="D489" s="10" t="s">
        <v>48</v>
      </c>
      <c r="E489" s="24">
        <v>970</v>
      </c>
      <c r="F489" s="16"/>
      <c r="G489" s="16"/>
    </row>
    <row r="490" spans="1:7" ht="33.75" x14ac:dyDescent="0.25">
      <c r="A490" s="57">
        <v>386</v>
      </c>
      <c r="B490" s="10" t="s">
        <v>430</v>
      </c>
      <c r="C490" s="16" t="s">
        <v>460</v>
      </c>
      <c r="D490" s="10" t="s">
        <v>416</v>
      </c>
      <c r="E490" s="24">
        <v>3</v>
      </c>
      <c r="F490" s="16"/>
      <c r="G490" s="16"/>
    </row>
    <row r="491" spans="1:7" ht="33.75" x14ac:dyDescent="0.25">
      <c r="A491" s="57">
        <v>387</v>
      </c>
      <c r="B491" s="10" t="s">
        <v>430</v>
      </c>
      <c r="C491" s="16" t="s">
        <v>468</v>
      </c>
      <c r="D491" s="10" t="s">
        <v>416</v>
      </c>
      <c r="E491" s="24">
        <v>141</v>
      </c>
      <c r="F491" s="16"/>
      <c r="G491" s="16"/>
    </row>
    <row r="492" spans="1:7" ht="33.75" x14ac:dyDescent="0.25">
      <c r="A492" s="57">
        <v>388</v>
      </c>
      <c r="B492" s="10" t="s">
        <v>430</v>
      </c>
      <c r="C492" s="16" t="s">
        <v>443</v>
      </c>
      <c r="D492" s="10" t="s">
        <v>416</v>
      </c>
      <c r="E492" s="24">
        <v>1</v>
      </c>
      <c r="F492" s="16"/>
      <c r="G492" s="16"/>
    </row>
    <row r="493" spans="1:7" ht="33.75" x14ac:dyDescent="0.25">
      <c r="A493" s="57">
        <v>389</v>
      </c>
      <c r="B493" s="10" t="s">
        <v>430</v>
      </c>
      <c r="C493" s="16" t="s">
        <v>447</v>
      </c>
      <c r="D493" s="10" t="s">
        <v>416</v>
      </c>
      <c r="E493" s="24">
        <v>1</v>
      </c>
      <c r="F493" s="16"/>
      <c r="G493" s="16"/>
    </row>
    <row r="494" spans="1:7" ht="33.75" x14ac:dyDescent="0.25">
      <c r="A494" s="57">
        <v>390</v>
      </c>
      <c r="B494" s="10" t="s">
        <v>430</v>
      </c>
      <c r="C494" s="16" t="s">
        <v>464</v>
      </c>
      <c r="D494" s="10" t="s">
        <v>416</v>
      </c>
      <c r="E494" s="24">
        <v>48</v>
      </c>
      <c r="F494" s="16"/>
      <c r="G494" s="16"/>
    </row>
    <row r="495" spans="1:7" x14ac:dyDescent="0.25">
      <c r="A495" s="71"/>
      <c r="B495" s="19" t="s">
        <v>430</v>
      </c>
      <c r="C495" s="20" t="s">
        <v>470</v>
      </c>
      <c r="D495" s="21"/>
      <c r="E495" s="21"/>
      <c r="F495" s="22"/>
      <c r="G495" s="22"/>
    </row>
    <row r="496" spans="1:7" ht="22.5" x14ac:dyDescent="0.25">
      <c r="A496" s="57">
        <v>391</v>
      </c>
      <c r="B496" s="10" t="s">
        <v>471</v>
      </c>
      <c r="C496" s="16" t="s">
        <v>472</v>
      </c>
      <c r="D496" s="10" t="s">
        <v>323</v>
      </c>
      <c r="E496" s="24">
        <v>2</v>
      </c>
      <c r="F496" s="16"/>
      <c r="G496" s="16"/>
    </row>
    <row r="497" spans="1:7" x14ac:dyDescent="0.25">
      <c r="A497" s="57">
        <v>392</v>
      </c>
      <c r="B497" s="10" t="s">
        <v>471</v>
      </c>
      <c r="C497" s="16" t="s">
        <v>473</v>
      </c>
      <c r="D497" s="10" t="s">
        <v>323</v>
      </c>
      <c r="E497" s="24">
        <v>4</v>
      </c>
      <c r="F497" s="16"/>
      <c r="G497" s="16"/>
    </row>
    <row r="498" spans="1:7" ht="22.5" x14ac:dyDescent="0.25">
      <c r="A498" s="57">
        <v>393</v>
      </c>
      <c r="B498" s="10" t="s">
        <v>471</v>
      </c>
      <c r="C498" s="16" t="s">
        <v>474</v>
      </c>
      <c r="D498" s="10" t="s">
        <v>48</v>
      </c>
      <c r="E498" s="24">
        <v>163</v>
      </c>
      <c r="F498" s="16"/>
      <c r="G498" s="16"/>
    </row>
    <row r="499" spans="1:7" ht="22.5" x14ac:dyDescent="0.25">
      <c r="A499" s="57">
        <v>394</v>
      </c>
      <c r="B499" s="10" t="s">
        <v>471</v>
      </c>
      <c r="C499" s="16" t="s">
        <v>475</v>
      </c>
      <c r="D499" s="10" t="s">
        <v>48</v>
      </c>
      <c r="E499" s="24">
        <v>63</v>
      </c>
      <c r="F499" s="16"/>
      <c r="G499" s="16"/>
    </row>
    <row r="500" spans="1:7" ht="22.5" x14ac:dyDescent="0.25">
      <c r="A500" s="57">
        <v>395</v>
      </c>
      <c r="B500" s="10" t="s">
        <v>471</v>
      </c>
      <c r="C500" s="16" t="s">
        <v>476</v>
      </c>
      <c r="D500" s="10" t="s">
        <v>48</v>
      </c>
      <c r="E500" s="24">
        <v>48</v>
      </c>
      <c r="F500" s="16"/>
      <c r="G500" s="16"/>
    </row>
    <row r="501" spans="1:7" ht="22.5" x14ac:dyDescent="0.25">
      <c r="A501" s="57">
        <v>396</v>
      </c>
      <c r="B501" s="10" t="s">
        <v>430</v>
      </c>
      <c r="C501" s="16" t="s">
        <v>477</v>
      </c>
      <c r="D501" s="10" t="s">
        <v>323</v>
      </c>
      <c r="E501" s="24">
        <v>1</v>
      </c>
      <c r="F501" s="16"/>
      <c r="G501" s="16"/>
    </row>
    <row r="502" spans="1:7" ht="22.5" x14ac:dyDescent="0.25">
      <c r="A502" s="57">
        <v>397</v>
      </c>
      <c r="B502" s="10" t="s">
        <v>430</v>
      </c>
      <c r="C502" s="16" t="s">
        <v>478</v>
      </c>
      <c r="D502" s="10" t="s">
        <v>416</v>
      </c>
      <c r="E502" s="24">
        <v>72</v>
      </c>
      <c r="F502" s="16"/>
      <c r="G502" s="16"/>
    </row>
    <row r="503" spans="1:7" ht="33.75" x14ac:dyDescent="0.25">
      <c r="A503" s="57">
        <v>398</v>
      </c>
      <c r="B503" s="10" t="s">
        <v>430</v>
      </c>
      <c r="C503" s="16" t="s">
        <v>479</v>
      </c>
      <c r="D503" s="10" t="s">
        <v>416</v>
      </c>
      <c r="E503" s="24">
        <v>2</v>
      </c>
      <c r="F503" s="16"/>
      <c r="G503" s="16"/>
    </row>
    <row r="504" spans="1:7" x14ac:dyDescent="0.25">
      <c r="A504" s="57">
        <v>399</v>
      </c>
      <c r="B504" s="10" t="s">
        <v>430</v>
      </c>
      <c r="C504" s="16" t="s">
        <v>480</v>
      </c>
      <c r="D504" s="10" t="s">
        <v>323</v>
      </c>
      <c r="E504" s="24">
        <v>1</v>
      </c>
      <c r="F504" s="16"/>
      <c r="G504" s="16"/>
    </row>
    <row r="505" spans="1:7" x14ac:dyDescent="0.25">
      <c r="A505" s="79" t="s">
        <v>488</v>
      </c>
      <c r="B505" s="79"/>
      <c r="C505" s="79"/>
      <c r="D505" s="79"/>
      <c r="E505" s="79"/>
      <c r="F505" s="80"/>
      <c r="G505" s="30"/>
    </row>
    <row r="507" spans="1:7" x14ac:dyDescent="0.25">
      <c r="A507" s="84" t="s">
        <v>489</v>
      </c>
      <c r="B507" s="85"/>
      <c r="C507" s="85"/>
      <c r="D507" s="85"/>
      <c r="E507" s="85"/>
      <c r="F507" s="86"/>
      <c r="G507" s="55"/>
    </row>
    <row r="508" spans="1:7" x14ac:dyDescent="0.25">
      <c r="A508" s="84" t="s">
        <v>481</v>
      </c>
      <c r="B508" s="85"/>
      <c r="C508" s="85"/>
      <c r="D508" s="85"/>
      <c r="E508" s="85"/>
      <c r="F508" s="86"/>
      <c r="G508" s="55"/>
    </row>
    <row r="509" spans="1:7" x14ac:dyDescent="0.25">
      <c r="A509" s="84" t="s">
        <v>490</v>
      </c>
      <c r="B509" s="85"/>
      <c r="C509" s="85"/>
      <c r="D509" s="85"/>
      <c r="E509" s="85"/>
      <c r="F509" s="86"/>
      <c r="G509" s="55"/>
    </row>
    <row r="512" spans="1:7" ht="15" customHeight="1" x14ac:dyDescent="0.25">
      <c r="D512" s="75" t="s">
        <v>506</v>
      </c>
      <c r="E512" s="75"/>
      <c r="F512" s="75"/>
      <c r="G512" s="75"/>
    </row>
    <row r="513" spans="4:7" ht="15" customHeight="1" x14ac:dyDescent="0.25">
      <c r="D513" s="76" t="s">
        <v>507</v>
      </c>
      <c r="E513" s="76"/>
      <c r="F513" s="76"/>
      <c r="G513" s="76"/>
    </row>
    <row r="514" spans="4:7" x14ac:dyDescent="0.25">
      <c r="D514" s="76"/>
      <c r="E514" s="76"/>
      <c r="F514" s="76"/>
      <c r="G514" s="76"/>
    </row>
    <row r="515" spans="4:7" x14ac:dyDescent="0.25">
      <c r="D515" s="76"/>
      <c r="E515" s="76"/>
      <c r="F515" s="76"/>
      <c r="G515" s="76"/>
    </row>
  </sheetData>
  <mergeCells count="24">
    <mergeCell ref="A292:G292"/>
    <mergeCell ref="A315:F315"/>
    <mergeCell ref="A1:E1"/>
    <mergeCell ref="F1:G1"/>
    <mergeCell ref="A154:G154"/>
    <mergeCell ref="A185:F185"/>
    <mergeCell ref="A186:G186"/>
    <mergeCell ref="A4:G4"/>
    <mergeCell ref="D512:G512"/>
    <mergeCell ref="D513:G515"/>
    <mergeCell ref="A3:G3"/>
    <mergeCell ref="A2:G2"/>
    <mergeCell ref="A6:G6"/>
    <mergeCell ref="A153:F153"/>
    <mergeCell ref="A257:F257"/>
    <mergeCell ref="A509:F509"/>
    <mergeCell ref="A373:G373"/>
    <mergeCell ref="A505:F505"/>
    <mergeCell ref="A258:G258"/>
    <mergeCell ref="A372:F372"/>
    <mergeCell ref="A507:F507"/>
    <mergeCell ref="A508:F508"/>
    <mergeCell ref="A316:G316"/>
    <mergeCell ref="A291:F291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7.85546875" customWidth="1"/>
    <col min="3" max="3" width="46.5703125" customWidth="1"/>
    <col min="4" max="4" width="16.5703125" style="6" customWidth="1"/>
    <col min="5" max="5" width="24.5703125" style="6" customWidth="1"/>
  </cols>
  <sheetData>
    <row r="1" spans="2:6" x14ac:dyDescent="0.25">
      <c r="B1" s="98" t="s">
        <v>10</v>
      </c>
      <c r="C1" s="98"/>
      <c r="D1" s="98"/>
      <c r="E1" s="98"/>
      <c r="F1" s="98"/>
    </row>
    <row r="2" spans="2:6" x14ac:dyDescent="0.25">
      <c r="B2" s="5"/>
      <c r="C2" s="5"/>
    </row>
    <row r="3" spans="2:6" x14ac:dyDescent="0.25">
      <c r="B3" s="92" t="s">
        <v>7</v>
      </c>
      <c r="C3" s="92"/>
      <c r="D3" s="92"/>
      <c r="E3" s="92"/>
    </row>
    <row r="4" spans="2:6" x14ac:dyDescent="0.25">
      <c r="B4" s="5"/>
      <c r="C4" s="5"/>
    </row>
    <row r="6" spans="2:6" x14ac:dyDescent="0.25">
      <c r="B6" s="1" t="s">
        <v>0</v>
      </c>
      <c r="C6" s="1" t="s">
        <v>1</v>
      </c>
      <c r="D6" s="93" t="s">
        <v>9</v>
      </c>
      <c r="E6" s="94"/>
    </row>
    <row r="7" spans="2:6" x14ac:dyDescent="0.25">
      <c r="B7" s="2">
        <v>1</v>
      </c>
      <c r="C7" s="2" t="s">
        <v>2</v>
      </c>
      <c r="D7" s="7" t="s">
        <v>8</v>
      </c>
      <c r="E7" s="9">
        <f>'KO Zbiorczy'!G153</f>
        <v>0</v>
      </c>
    </row>
    <row r="8" spans="2:6" x14ac:dyDescent="0.25">
      <c r="B8" s="2">
        <v>2</v>
      </c>
      <c r="C8" s="2" t="s">
        <v>3</v>
      </c>
      <c r="D8" s="7" t="s">
        <v>8</v>
      </c>
      <c r="E8" s="9">
        <f>SUM(D9:D12)</f>
        <v>0</v>
      </c>
    </row>
    <row r="9" spans="2:6" x14ac:dyDescent="0.25">
      <c r="B9" s="3"/>
      <c r="C9" s="3" t="s">
        <v>11</v>
      </c>
      <c r="D9" s="8">
        <f>'KO Zbiorczy'!G185</f>
        <v>0</v>
      </c>
      <c r="E9" s="8" t="s">
        <v>8</v>
      </c>
    </row>
    <row r="10" spans="2:6" x14ac:dyDescent="0.25">
      <c r="B10" s="3"/>
      <c r="C10" s="4" t="s">
        <v>12</v>
      </c>
      <c r="D10" s="8">
        <f>'KO Zbiorczy'!G257</f>
        <v>0</v>
      </c>
      <c r="E10" s="8" t="s">
        <v>8</v>
      </c>
    </row>
    <row r="11" spans="2:6" x14ac:dyDescent="0.25">
      <c r="B11" s="3"/>
      <c r="C11" s="4" t="s">
        <v>13</v>
      </c>
      <c r="D11" s="8">
        <f>'KO Zbiorczy'!G291</f>
        <v>0</v>
      </c>
      <c r="E11" s="8" t="s">
        <v>8</v>
      </c>
    </row>
    <row r="12" spans="2:6" x14ac:dyDescent="0.25">
      <c r="B12" s="3"/>
      <c r="C12" s="4" t="s">
        <v>14</v>
      </c>
      <c r="D12" s="8">
        <f>'KO Zbiorczy'!G315</f>
        <v>0</v>
      </c>
      <c r="E12" s="8" t="s">
        <v>8</v>
      </c>
    </row>
    <row r="13" spans="2:6" x14ac:dyDescent="0.25">
      <c r="B13" s="2">
        <v>3</v>
      </c>
      <c r="C13" s="2" t="s">
        <v>4</v>
      </c>
      <c r="D13" s="7" t="s">
        <v>8</v>
      </c>
      <c r="E13" s="9">
        <f>'KO Zbiorczy'!G372</f>
        <v>0</v>
      </c>
    </row>
    <row r="14" spans="2:6" x14ac:dyDescent="0.25">
      <c r="B14" s="2">
        <v>4</v>
      </c>
      <c r="C14" s="2" t="s">
        <v>5</v>
      </c>
      <c r="D14" s="7" t="s">
        <v>8</v>
      </c>
      <c r="E14" s="9">
        <f>'KO Zbiorczy'!G505</f>
        <v>0</v>
      </c>
    </row>
    <row r="15" spans="2:6" x14ac:dyDescent="0.25">
      <c r="B15" s="95" t="s">
        <v>6</v>
      </c>
      <c r="C15" s="96"/>
      <c r="D15" s="97"/>
      <c r="E15" s="9">
        <f>E7+E8+E13+E14</f>
        <v>0</v>
      </c>
    </row>
    <row r="16" spans="2:6" ht="15.75" customHeight="1" x14ac:dyDescent="0.25"/>
  </sheetData>
  <mergeCells count="4">
    <mergeCell ref="B3:E3"/>
    <mergeCell ref="D6:E6"/>
    <mergeCell ref="B15:D15"/>
    <mergeCell ref="B1:F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 Zbiorczy</vt:lpstr>
      <vt:lpstr>Zestawienie</vt:lpstr>
      <vt:lpstr>Zestawienie!Obszar_wydruku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2024-11-18T09:18:58Z</dcterms:modified>
</cp:coreProperties>
</file>