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kuciejewska9552\Documents\Dokumenty\PRZETARGI 2020\Postępowania unijne\2021\PN_251_opony\(2) SWZ\"/>
    </mc:Choice>
  </mc:AlternateContent>
  <xr:revisionPtr revIDLastSave="0" documentId="13_ncr:11_{1A378379-07E3-43FB-8FBE-E71C83E8B6E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3" sheetId="3" r:id="rId2"/>
  </sheets>
  <definedNames>
    <definedName name="_edn1" localSheetId="0">Arkusz1!#REF!</definedName>
    <definedName name="_ednref1" localSheetId="0">Arkusz1!#REF!</definedName>
    <definedName name="_xlnm.Print_Area" localSheetId="0">Arkusz1!$A$1:$J$114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1" i="1" l="1"/>
  <c r="G72" i="1"/>
  <c r="G73" i="1"/>
  <c r="G74" i="1"/>
  <c r="G75" i="1"/>
  <c r="G76" i="1"/>
  <c r="G77" i="1"/>
  <c r="G78" i="1"/>
  <c r="G79" i="1"/>
  <c r="G80" i="1"/>
  <c r="G81" i="1"/>
  <c r="I81" i="1" s="1"/>
  <c r="J81" i="1" s="1"/>
  <c r="G82" i="1"/>
  <c r="G83" i="1"/>
  <c r="G84" i="1"/>
  <c r="G85" i="1"/>
  <c r="I85" i="1" s="1"/>
  <c r="J85" i="1" s="1"/>
  <c r="G86" i="1"/>
  <c r="G87" i="1"/>
  <c r="G32" i="1"/>
  <c r="I32" i="1" s="1"/>
  <c r="G33" i="1"/>
  <c r="I33" i="1" s="1"/>
  <c r="J33" i="1" s="1"/>
  <c r="G34" i="1"/>
  <c r="I34" i="1" s="1"/>
  <c r="G35" i="1"/>
  <c r="G36" i="1"/>
  <c r="I36" i="1" s="1"/>
  <c r="G37" i="1"/>
  <c r="I37" i="1" s="1"/>
  <c r="J37" i="1" s="1"/>
  <c r="G38" i="1"/>
  <c r="G39" i="1"/>
  <c r="G40" i="1"/>
  <c r="I40" i="1" s="1"/>
  <c r="G41" i="1"/>
  <c r="I41" i="1" s="1"/>
  <c r="J41" i="1" s="1"/>
  <c r="G42" i="1"/>
  <c r="G43" i="1"/>
  <c r="I43" i="1" s="1"/>
  <c r="G44" i="1"/>
  <c r="I44" i="1" s="1"/>
  <c r="J44" i="1" s="1"/>
  <c r="G45" i="1"/>
  <c r="I45" i="1" s="1"/>
  <c r="G46" i="1"/>
  <c r="G47" i="1"/>
  <c r="I47" i="1" s="1"/>
  <c r="G48" i="1"/>
  <c r="I48" i="1" s="1"/>
  <c r="J48" i="1" s="1"/>
  <c r="G49" i="1"/>
  <c r="G50" i="1"/>
  <c r="G51" i="1"/>
  <c r="I51" i="1" s="1"/>
  <c r="G52" i="1"/>
  <c r="I52" i="1" s="1"/>
  <c r="J52" i="1" s="1"/>
  <c r="G53" i="1"/>
  <c r="I53" i="1" s="1"/>
  <c r="G54" i="1"/>
  <c r="G55" i="1"/>
  <c r="I55" i="1" s="1"/>
  <c r="G56" i="1"/>
  <c r="I56" i="1" s="1"/>
  <c r="J56" i="1" s="1"/>
  <c r="G57" i="1"/>
  <c r="G58" i="1"/>
  <c r="G59" i="1"/>
  <c r="I59" i="1" s="1"/>
  <c r="G60" i="1"/>
  <c r="I60" i="1" s="1"/>
  <c r="J60" i="1" s="1"/>
  <c r="G61" i="1"/>
  <c r="I61" i="1" s="1"/>
  <c r="G62" i="1"/>
  <c r="G63" i="1"/>
  <c r="I63" i="1" s="1"/>
  <c r="G64" i="1"/>
  <c r="I64" i="1" s="1"/>
  <c r="J64" i="1" s="1"/>
  <c r="G65" i="1"/>
  <c r="G66" i="1"/>
  <c r="G67" i="1"/>
  <c r="I67" i="1" s="1"/>
  <c r="J34" i="1" l="1"/>
  <c r="I87" i="1"/>
  <c r="J87" i="1" s="1"/>
  <c r="I83" i="1"/>
  <c r="J83" i="1" s="1"/>
  <c r="I78" i="1"/>
  <c r="J78" i="1" s="1"/>
  <c r="I74" i="1"/>
  <c r="J74" i="1" s="1"/>
  <c r="J61" i="1"/>
  <c r="J53" i="1"/>
  <c r="J45" i="1"/>
  <c r="I57" i="1"/>
  <c r="J57" i="1" s="1"/>
  <c r="I38" i="1"/>
  <c r="J38" i="1" s="1"/>
  <c r="I86" i="1"/>
  <c r="J86" i="1" s="1"/>
  <c r="I82" i="1"/>
  <c r="J82" i="1" s="1"/>
  <c r="I77" i="1"/>
  <c r="J77" i="1" s="1"/>
  <c r="I73" i="1"/>
  <c r="J73" i="1" s="1"/>
  <c r="I76" i="1"/>
  <c r="J76" i="1" s="1"/>
  <c r="I72" i="1"/>
  <c r="J72" i="1" s="1"/>
  <c r="I65" i="1"/>
  <c r="J65" i="1" s="1"/>
  <c r="I49" i="1"/>
  <c r="J49" i="1" s="1"/>
  <c r="I84" i="1"/>
  <c r="J84" i="1" s="1"/>
  <c r="I79" i="1"/>
  <c r="J79" i="1" s="1"/>
  <c r="I75" i="1"/>
  <c r="J75" i="1" s="1"/>
  <c r="I71" i="1"/>
  <c r="J71" i="1" s="1"/>
  <c r="I80" i="1"/>
  <c r="J80" i="1" s="1"/>
  <c r="I66" i="1"/>
  <c r="J66" i="1" s="1"/>
  <c r="I62" i="1"/>
  <c r="J62" i="1" s="1"/>
  <c r="I58" i="1"/>
  <c r="J58" i="1" s="1"/>
  <c r="I54" i="1"/>
  <c r="J54" i="1" s="1"/>
  <c r="I50" i="1"/>
  <c r="J50" i="1" s="1"/>
  <c r="I46" i="1"/>
  <c r="J46" i="1" s="1"/>
  <c r="I42" i="1"/>
  <c r="J42" i="1" s="1"/>
  <c r="I39" i="1"/>
  <c r="J39" i="1" s="1"/>
  <c r="I35" i="1"/>
  <c r="J35" i="1" s="1"/>
  <c r="J67" i="1"/>
  <c r="J63" i="1"/>
  <c r="J59" i="1"/>
  <c r="J55" i="1"/>
  <c r="J51" i="1"/>
  <c r="J47" i="1"/>
  <c r="J43" i="1"/>
  <c r="J40" i="1"/>
  <c r="J36" i="1"/>
  <c r="J32" i="1"/>
  <c r="G70" i="1"/>
  <c r="G31" i="1"/>
  <c r="I31" i="1" s="1"/>
  <c r="J31" i="1" s="1"/>
  <c r="K31" i="1" s="1"/>
  <c r="G88" i="1" l="1"/>
  <c r="G68" i="1"/>
  <c r="I68" i="1"/>
  <c r="I70" i="1"/>
  <c r="G89" i="1" l="1"/>
  <c r="I88" i="1"/>
  <c r="I89" i="1" s="1"/>
  <c r="J70" i="1"/>
  <c r="J88" i="1" s="1"/>
  <c r="J68" i="1"/>
  <c r="J89" i="1" l="1"/>
  <c r="K68" i="1"/>
  <c r="K88" i="1" s="1"/>
</calcChain>
</file>

<file path=xl/sharedStrings.xml><?xml version="1.0" encoding="utf-8"?>
<sst xmlns="http://schemas.openxmlformats.org/spreadsheetml/2006/main" count="228" uniqueCount="154">
  <si>
    <t>Załącznik nr 1 do SIWZ</t>
  </si>
  <si>
    <t>FORMULARZ OFERTOWY</t>
  </si>
  <si>
    <t>Nazwa i adres Wykonawcy / Wykonawców w przypadku oferty wspólnej:</t>
  </si>
  <si>
    <t>Nazwa i adres Zamawiającego:</t>
  </si>
  <si>
    <t>4 Regionalna Baza Logistyczna</t>
  </si>
  <si>
    <t>ul. Pretficza 28</t>
  </si>
  <si>
    <t>50-984 Wrocław</t>
  </si>
  <si>
    <t>Adres do korespondencji:</t>
  </si>
  <si>
    <t>Telefon:</t>
  </si>
  <si>
    <t>REGON:</t>
  </si>
  <si>
    <t>NIP:</t>
  </si>
  <si>
    <t>Lp.</t>
  </si>
  <si>
    <t>Przedmiot zamówienia</t>
  </si>
  <si>
    <t>Ilość</t>
  </si>
  <si>
    <t>j.m.</t>
  </si>
  <si>
    <t>Wartość netto [zł]</t>
  </si>
  <si>
    <t>Stawka VAT [%]</t>
  </si>
  <si>
    <t>Wartość VAT [zł]</t>
  </si>
  <si>
    <t>Wartość brutto [zł]</t>
  </si>
  <si>
    <t>Cena jednostkowa netto [zł za j.m.]</t>
  </si>
  <si>
    <t>cena jednostkowa netto x ilość</t>
  </si>
  <si>
    <t>wartość netto x stawka VAT</t>
  </si>
  <si>
    <t>wartość netto + wartość VAT</t>
  </si>
  <si>
    <t xml:space="preserve">W odpowiedzi na ogłoszenie w postępowaniu o udzielenie zamówienia publicznego, prowadzonym w trybie przetargu nieograniczonego, którego przedmiotej jest: </t>
  </si>
  <si>
    <t>* Zaznaczyć właściwe</t>
  </si>
  <si>
    <r>
      <t>Oświadczamy</t>
    </r>
    <r>
      <rPr>
        <sz val="10"/>
        <color indexed="8"/>
        <rFont val="Times New Roman"/>
        <family val="1"/>
        <charset val="238"/>
      </rPr>
      <t>, że wybór naszej oferty:</t>
    </r>
  </si>
  <si>
    <r>
      <rPr>
        <b/>
        <sz val="10"/>
        <color indexed="8"/>
        <rFont val="Times New Roman"/>
        <family val="1"/>
        <charset val="238"/>
      </rPr>
      <t>nie będzie</t>
    </r>
    <r>
      <rPr>
        <sz val="10"/>
        <color indexed="10"/>
        <rFont val="Times New Roman"/>
        <family val="1"/>
        <charset val="238"/>
      </rPr>
      <t xml:space="preserve">* </t>
    </r>
    <r>
      <rPr>
        <sz val="10"/>
        <color indexed="8"/>
        <rFont val="Times New Roman"/>
        <family val="1"/>
        <charset val="238"/>
      </rPr>
      <t>prowadził do powstania u zamawiającego obowiązku podatkowego zgodnie z przepisami o podatku od towarów i usług</t>
    </r>
  </si>
  <si>
    <r>
      <rPr>
        <b/>
        <sz val="10"/>
        <color indexed="8"/>
        <rFont val="Times New Roman"/>
        <family val="1"/>
        <charset val="238"/>
      </rPr>
      <t>będzie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prowadził do powstania u zamawiającego obowiązku podatkowego zgodnie z przepisami o podatku od towarów i usług - nr pozycji:</t>
    </r>
  </si>
  <si>
    <r>
      <t>(</t>
    </r>
    <r>
      <rPr>
        <i/>
        <sz val="9"/>
        <color indexed="8"/>
        <rFont val="Times New Roman"/>
        <family val="1"/>
        <charset val="238"/>
      </rPr>
      <t>wskazać nr pozycji z formularza, którego dostawa będzie prowadzić do powstania obowiązku podatkowego oraz w formularzu wskazać jego wartość bez kwoty podatku</t>
    </r>
    <r>
      <rPr>
        <sz val="9"/>
        <color indexed="8"/>
        <rFont val="Times New Roman"/>
        <family val="1"/>
        <charset val="238"/>
      </rPr>
      <t>)</t>
    </r>
  </si>
  <si>
    <r>
      <rPr>
        <b/>
        <sz val="10"/>
        <color indexed="8"/>
        <rFont val="Times New Roman"/>
        <family val="1"/>
        <charset val="238"/>
      </rPr>
      <t>Oferujemy</t>
    </r>
    <r>
      <rPr>
        <sz val="10"/>
        <color indexed="8"/>
        <rFont val="Times New Roman"/>
        <family val="1"/>
        <charset val="238"/>
      </rPr>
      <t xml:space="preserve"> realizację zamówienia za następującą cenę:</t>
    </r>
  </si>
  <si>
    <t>e-mail:</t>
  </si>
  <si>
    <r>
      <t xml:space="preserve">Oświadczam, że wypełniłem obowiązki informacyjne przewidziane w art.13 lub art.14 RODO </t>
    </r>
    <r>
      <rPr>
        <vertAlign val="superscript"/>
        <sz val="10"/>
        <color indexed="10"/>
        <rFont val="Times New Roman"/>
        <family val="1"/>
        <charset val="238"/>
      </rPr>
      <t>1</t>
    </r>
    <r>
      <rPr>
        <sz val="10"/>
        <rFont val="Times New Roman"/>
        <family val="1"/>
        <charset val="238"/>
      </rPr>
      <t xml:space="preserve"> wobec osób fizycznych, od których dane osobowe bezpośrednio lub pośrednio pozyskałem w celu ubiegania się o udzielenie zamówienia publicznego w niniejszym postępowaniu </t>
    </r>
    <r>
      <rPr>
        <vertAlign val="superscript"/>
        <sz val="10"/>
        <color indexed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.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</si>
  <si>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1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R</t>
    </r>
    <r>
      <rPr>
        <i/>
        <sz val="8"/>
        <color indexed="8"/>
        <rFont val="Times New Roman"/>
        <family val="1"/>
        <charset val="238"/>
      </rPr>
      <t xml:space="preserve">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 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</si>
  <si>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2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</si>
  <si>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t>Za małego przedsiębiorcę uważa się przedsiębiorcę, który w co najmniej jednym z dwóch ostatnich lat obrotowych:
1. zatrudniał średniorocznie mniej niż 50 pracowników oraz
2. osiągnął roczny obrót netto ze sprzedaży towarów, wyrobów i usług oraz operacji finansowych nieprzekraczający równowartości w złotych 10 milionów euro, lub sumy aktywów jego bilansu sporządzonego na koniec jednego z tych lat nie przekroczyły równowartości w złotych 10 milionów euro.
Pojęcie średniego przedsiębiorcy:
Za średniego przedsiębiorcę uważa się przedsiębiorcę, który w co najmniej jednym z dwóch ostatnich lat obrotowych:
1. zatrudniał średniorocznie mniej niż 250 pracowników oraz
2. osiągnął roczny obrót netto ze sprzedaży towarów, wyrobów i usług oraz operacji finansowych nieprzekraczający równowartości w złotych 50 milionów euro, lub sumy aktywów jego bilansu sporządzonego na koniec jednego z tych lat nie przekroczyły równowartości w złotych 43 milionów euro.</t>
  </si>
  <si>
    <t>RAZEM ZAMÓWIENIE GWARANTOWANE I OPCJONALNE:</t>
  </si>
  <si>
    <t>RAZEM ZAMÓWIENIE GWARANTOWANE:</t>
  </si>
  <si>
    <t>Zamówienie opcjonalne</t>
  </si>
  <si>
    <t xml:space="preserve">Zamówienie gwarantowane </t>
  </si>
  <si>
    <t>RAZEM ZAMÓWIENIE OPCJONALNE: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</si>
  <si>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</si>
  <si>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</si>
  <si>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</si>
  <si>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</si>
  <si>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</si>
  <si>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</si>
  <si>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</si>
  <si>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</si>
  <si>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</si>
  <si>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szt.</t>
  </si>
  <si>
    <t>składamy ofertę na wykonanie przedmiotu zamówienia w zakresie i na warunkach określonych w SWZ, zgodnie z opisem przedmiotu zamówienia i istotnymi postanowieniami umowy, zawartymi w projektowanych postanowieniach umowy.</t>
  </si>
  <si>
    <t>Załącznik nr 1 do SWZ</t>
  </si>
  <si>
    <r>
      <t xml:space="preserve">Zobowiązujemy się do wykonania zamówienia w terminach określonych w projektowanych postanowieniach umowy stanowiących </t>
    </r>
    <r>
      <rPr>
        <b/>
        <i/>
        <sz val="10"/>
        <color theme="1"/>
        <rFont val="Times New Roman"/>
        <family val="1"/>
        <charset val="238"/>
      </rPr>
      <t xml:space="preserve">Załącznik nr 2 </t>
    </r>
    <r>
      <rPr>
        <b/>
        <sz val="10"/>
        <color theme="1"/>
        <rFont val="Times New Roman"/>
        <family val="1"/>
        <charset val="238"/>
      </rPr>
      <t>do SWZ</t>
    </r>
  </si>
  <si>
    <r>
      <t>Akceptujemy</t>
    </r>
    <r>
      <rPr>
        <sz val="10"/>
        <color indexed="8"/>
        <rFont val="Times New Roman"/>
        <family val="1"/>
        <charset val="238"/>
      </rPr>
      <t xml:space="preserve"> warunki </t>
    </r>
    <r>
      <rPr>
        <b/>
        <sz val="10"/>
        <color indexed="8"/>
        <rFont val="Times New Roman"/>
        <family val="1"/>
        <charset val="238"/>
      </rPr>
      <t>płatności</t>
    </r>
    <r>
      <rPr>
        <sz val="10"/>
        <color indexed="8"/>
        <rFont val="Times New Roman"/>
        <family val="1"/>
        <charset val="238"/>
      </rPr>
      <t xml:space="preserve"> oraz </t>
    </r>
    <r>
      <rPr>
        <b/>
        <sz val="10"/>
        <color indexed="8"/>
        <rFont val="Times New Roman"/>
        <family val="1"/>
        <charset val="238"/>
      </rPr>
      <t>gwarancji</t>
    </r>
    <r>
      <rPr>
        <sz val="10"/>
        <color indexed="8"/>
        <rFont val="Times New Roman"/>
        <family val="1"/>
        <charset val="238"/>
      </rPr>
      <t xml:space="preserve"> określone w projektowanych postanowieniach umowy stanowiących  </t>
    </r>
    <r>
      <rPr>
        <b/>
        <i/>
        <sz val="10"/>
        <color indexed="8"/>
        <rFont val="Times New Roman"/>
        <family val="1"/>
        <charset val="238"/>
      </rPr>
      <t xml:space="preserve">Załącznik nr 2 </t>
    </r>
    <r>
      <rPr>
        <sz val="10"/>
        <color indexed="8"/>
        <rFont val="Times New Roman"/>
        <family val="1"/>
        <charset val="238"/>
      </rPr>
      <t>do niniejszej specyfikacji.</t>
    </r>
  </si>
  <si>
    <t>Czy Wykonawca jest:</t>
  </si>
  <si>
    <r>
      <rPr>
        <b/>
        <sz val="10"/>
        <color indexed="8"/>
        <rFont val="Times New Roman"/>
        <family val="1"/>
        <charset val="238"/>
      </rPr>
      <t>mikroprzedsiębiorstwem</t>
    </r>
    <r>
      <rPr>
        <sz val="10"/>
        <color indexed="10"/>
        <rFont val="Times New Roman"/>
        <family val="1"/>
        <charset val="238"/>
      </rPr>
      <t xml:space="preserve">* </t>
    </r>
  </si>
  <si>
    <r>
      <rPr>
        <b/>
        <sz val="10"/>
        <color indexed="8"/>
        <rFont val="Times New Roman"/>
        <family val="1"/>
        <charset val="238"/>
      </rPr>
      <t>małym  przedsiębiorstwem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</si>
  <si>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średnim  przedsiębiorstwem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</si>
  <si>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jednoosobowa działalność gospodarcza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</si>
  <si>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osoba fizyczna nieprowadząca działalności gospodarczej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</si>
  <si>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inny rodzaj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</si>
  <si>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t>Wypełnia Wykonawca</t>
  </si>
  <si>
    <t>Pełna nazwa handlowa wyrobu</t>
  </si>
  <si>
    <t>Nazwę producenta wyrobu</t>
  </si>
  <si>
    <r>
      <t>Nr katalogowy</t>
    </r>
    <r>
      <rPr>
        <sz val="10"/>
        <color indexed="10"/>
        <rFont val="Times New Roman"/>
        <family val="1"/>
        <charset val="238"/>
      </rPr>
      <t>*</t>
    </r>
    <r>
      <rPr>
        <sz val="10"/>
        <rFont val="Times New Roman"/>
        <family val="1"/>
        <charset val="238"/>
      </rPr>
      <t xml:space="preserve"> (jeżeli występuje) lub inny unikalny identyfikator produktu</t>
    </r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</si>
  <si>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</si>
  <si>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</si>
  <si>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</si>
  <si>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</si>
  <si>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</si>
  <si>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</si>
  <si>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</si>
  <si>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</si>
  <si>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</si>
  <si>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</si>
  <si>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</si>
  <si>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</si>
  <si>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</si>
  <si>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</si>
  <si>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</si>
  <si>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</si>
  <si>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</si>
  <si>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</si>
  <si>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</si>
  <si>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</si>
  <si>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</si>
  <si>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</si>
  <si>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</si>
  <si>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</si>
  <si>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</si>
  <si>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</si>
  <si>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</si>
  <si>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</si>
  <si>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Produkt oferowany</t>
  </si>
  <si>
    <t xml:space="preserve">DOSTAWA OPON DO POJAZDÓW WOJSKOWYCH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</si>
  <si>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(nr sprawy: TECH/251/KŁ/2021) </t>
  </si>
  <si>
    <r>
      <rPr>
        <b/>
        <sz val="10"/>
        <rFont val="Times New Roman"/>
        <family val="1"/>
        <charset val="238"/>
      </rPr>
      <t xml:space="preserve">295/80 R22,5   149/146M ,    </t>
    </r>
    <r>
      <rPr>
        <sz val="10"/>
        <rFont val="Times New Roman"/>
        <family val="1"/>
        <charset val="238"/>
      </rPr>
      <t xml:space="preserve">                                                                                                   OPONA CAŁOROCZNA                                                                                                    pneumatyczna radialna, bezdętkowa, drogowa, całoroczna.
Indeks nośności - 149/146.                                                                                                    Indeks dopuszczalnej prędkości - M .
Stosowana do samochodów ciężarowych.                                       </t>
    </r>
  </si>
  <si>
    <r>
      <rPr>
        <b/>
        <sz val="10"/>
        <rFont val="Times New Roman"/>
        <family val="1"/>
        <charset val="238"/>
      </rPr>
      <t xml:space="preserve">285/70 R19,5    146/144/M,   </t>
    </r>
    <r>
      <rPr>
        <sz val="10"/>
        <rFont val="Times New Roman"/>
        <family val="1"/>
        <charset val="238"/>
      </rPr>
      <t xml:space="preserve">                                                                                               OPONA CAŁOROCZNA                                                                                                       pneumatyczna radialna, drogowa, bezdętkowa.                                                                                 Indeks nośności - 146/144.
Indeks dopuszczalnej prędkości - M.
Oś pojazdu: prowadząca/napędowa.
Stosowana do autobusów.                                                                   </t>
    </r>
  </si>
  <si>
    <r>
      <rPr>
        <b/>
        <sz val="10"/>
        <rFont val="Times New Roman"/>
        <family val="1"/>
        <charset val="238"/>
      </rPr>
      <t xml:space="preserve">10 R 22,5 T9, </t>
    </r>
    <r>
      <rPr>
        <sz val="10"/>
        <rFont val="Times New Roman"/>
        <family val="1"/>
        <charset val="238"/>
      </rPr>
      <t xml:space="preserve">                                                                                                                OPONA CAŁOROCZNA UNIWERSALNA,                                                               Indeks nośności 140/138                                                                                       Indeks dopuszczalnej pędkości "K"                                                                                       Zastosowanie do pojazdów ciężarowych</t>
    </r>
  </si>
  <si>
    <r>
      <t xml:space="preserve">215/60R17C 104H,                                                                                                                       </t>
    </r>
    <r>
      <rPr>
        <sz val="10"/>
        <rFont val="Times New Roman"/>
        <family val="1"/>
        <charset val="238"/>
      </rPr>
      <t>Opona Zimowa  pneumatyczna radialna, drogowa, bezdętkowa, .
Indeks nośności - 104 .
Indeks dopuszczalnej prędkości - V.
Stosowana do samochodów dostawczych.</t>
    </r>
  </si>
  <si>
    <r>
      <rPr>
        <b/>
        <sz val="10"/>
        <rFont val="Times New Roman"/>
        <family val="1"/>
        <charset val="238"/>
      </rPr>
      <t>215/60R17C 104H,</t>
    </r>
    <r>
      <rPr>
        <sz val="10"/>
        <rFont val="Times New Roman"/>
        <family val="1"/>
        <charset val="238"/>
      </rPr>
      <t xml:space="preserve">                                                                                                                         Opona letnia  pneumatyczna radialna, drogowa, bezdętkowa, .
Indeks nośności - 104.
Indeks dopuszczalnej prędkości - V.
Stosowana do samochodów dostawczych.</t>
    </r>
  </si>
  <si>
    <r>
      <rPr>
        <b/>
        <sz val="10"/>
        <rFont val="Times New Roman"/>
        <family val="1"/>
        <charset val="238"/>
      </rPr>
      <t xml:space="preserve">205/65R-16C 107/105T,   </t>
    </r>
    <r>
      <rPr>
        <sz val="10"/>
        <rFont val="Times New Roman"/>
        <family val="1"/>
        <charset val="238"/>
      </rPr>
      <t xml:space="preserve">                                                                                                        Opona LETNIA pneumatyczna radialna, bezdętkowa.
Indeks nośności - 107/105.
Indeks dopuszczalnej prędkości - T.
Stosowana do samochodów dostawczych.</t>
    </r>
  </si>
  <si>
    <r>
      <t xml:space="preserve">9,5R17,5 143/141J,                                                                                                                  </t>
    </r>
    <r>
      <rPr>
        <sz val="10"/>
        <rFont val="Times New Roman"/>
        <family val="1"/>
        <charset val="238"/>
      </rPr>
      <t>OPONA CAŁOROCZNA                                                                                                 pneumatyczna, radialna,bezdętkowa, uniwersalna.
Indeks nośności - 143/141.
Indeks dopuszczalnej prędkości - J.
Stosowana w samochodach  ciężarowych</t>
    </r>
  </si>
  <si>
    <r>
      <rPr>
        <b/>
        <sz val="10"/>
        <rFont val="Times New Roman"/>
        <family val="1"/>
        <charset val="238"/>
      </rPr>
      <t xml:space="preserve">285/70R19,5   144/142M TYŁ   </t>
    </r>
    <r>
      <rPr>
        <sz val="10"/>
        <rFont val="Times New Roman"/>
        <family val="1"/>
        <charset val="238"/>
      </rPr>
      <t xml:space="preserve">                                                                                              OPONA CAŁOROCZNA                                                                                                     pneumatyczna radialna, bezdętkowa, drogowa.
Indeks nośności - 144/142.
Indeks dopuszczalnej prędkości - M.
Stosowana do pojazdów ciężarowych.                                                       </t>
    </r>
  </si>
  <si>
    <r>
      <rPr>
        <b/>
        <sz val="10"/>
        <rFont val="Times New Roman"/>
        <family val="1"/>
        <charset val="238"/>
      </rPr>
      <t xml:space="preserve">Opony 24x9.00-11,     </t>
    </r>
    <r>
      <rPr>
        <sz val="10"/>
        <rFont val="Times New Roman"/>
        <family val="1"/>
        <charset val="238"/>
      </rPr>
      <t xml:space="preserve">                                                                                                                OPONA CAŁOROCZNA,                                                                                                                     diagonalna terenowa bezdętkowa na tył pojazdu.                                                             Wykorzystywana w pojazdach Quad</t>
    </r>
  </si>
  <si>
    <r>
      <rPr>
        <b/>
        <sz val="10"/>
        <rFont val="Times New Roman"/>
        <family val="1"/>
        <charset val="238"/>
      </rPr>
      <t xml:space="preserve">225/50R17 98V XL  </t>
    </r>
    <r>
      <rPr>
        <sz val="10"/>
        <rFont val="Times New Roman"/>
        <family val="1"/>
        <charset val="238"/>
      </rPr>
      <t xml:space="preserve">
OPONA ZIMOWA                                                                                                                       pneumatyczna radialna, drogowa, bezdętkowa.
XL - wzmocniona.
Indeks nośności - 98.
Indeks dopuszczalnej prędkości - V.                                                                                Stosowana do samochodów osobowych</t>
    </r>
  </si>
  <si>
    <r>
      <rPr>
        <b/>
        <sz val="10"/>
        <rFont val="Times New Roman"/>
        <family val="1"/>
        <charset val="238"/>
      </rPr>
      <t xml:space="preserve">225/55R17 101Y XL,    </t>
    </r>
    <r>
      <rPr>
        <sz val="10"/>
        <rFont val="Times New Roman"/>
        <family val="1"/>
        <charset val="238"/>
      </rPr>
      <t xml:space="preserve">                                                                                                              OPONA LETNIA,                                                                                                               pneumatyczna radialna, drogowa, bezdętkowa.
XL - wzmocniona.
Indeks nośności - 101.
Indeks dopuszczalnej prędkości - Y.                                                                                  Przeznaczona do samochodów osobowych.
</t>
    </r>
  </si>
  <si>
    <r>
      <rPr>
        <b/>
        <sz val="10"/>
        <rFont val="Times New Roman"/>
        <family val="1"/>
        <charset val="238"/>
      </rPr>
      <t xml:space="preserve">235/65R16C 115/113 R,  </t>
    </r>
    <r>
      <rPr>
        <sz val="10"/>
        <rFont val="Times New Roman"/>
        <family val="1"/>
        <charset val="238"/>
      </rPr>
      <t xml:space="preserve">                                                                                                            OPONA  ZIMOWA                                                                                                                   pneumatyczna, radialna, drogowa, bezdętkowa.
Indeks nośności - 115/113.
Indeks dopuszczalnej prędkości - R .
Stosowana do samochodów dostawczych.</t>
    </r>
  </si>
  <si>
    <r>
      <rPr>
        <b/>
        <sz val="10"/>
        <rFont val="Times New Roman"/>
        <family val="1"/>
        <charset val="238"/>
      </rPr>
      <t xml:space="preserve">205/65R 16C  107/105T,   </t>
    </r>
    <r>
      <rPr>
        <sz val="10"/>
        <rFont val="Times New Roman"/>
        <family val="1"/>
        <charset val="238"/>
      </rPr>
      <t xml:space="preserve">                                                                                                        OPONA  ZIMOWA,                                                                                                                        pneumatyczna radialna, bezdętkowa.
Indeks nośności - 107/105.
Indeks dopuszczalnej prędkości - T.
Stosowana do samochodów dostawczych
</t>
    </r>
  </si>
  <si>
    <r>
      <rPr>
        <b/>
        <sz val="10"/>
        <rFont val="Times New Roman"/>
        <family val="1"/>
        <charset val="238"/>
      </rPr>
      <t xml:space="preserve">235/65R16C 115/113R, </t>
    </r>
    <r>
      <rPr>
        <sz val="10"/>
        <rFont val="Times New Roman"/>
        <family val="1"/>
        <charset val="238"/>
      </rPr>
      <t xml:space="preserve">                                                                                                             OPONA  LETNIA                                                                                                                    pneumatyczna, radialna, drogowa, bezdętkowa.
Indeks nośności - 115/113.
Indeks dopuszczalnej prędkości - R.
Stosowana do samochodów dostawczych.</t>
    </r>
  </si>
  <si>
    <r>
      <rPr>
        <b/>
        <sz val="10"/>
        <rFont val="Times New Roman"/>
        <family val="1"/>
        <charset val="238"/>
      </rPr>
      <t xml:space="preserve">7.50R16CT,  </t>
    </r>
    <r>
      <rPr>
        <sz val="10"/>
        <rFont val="Times New Roman"/>
        <family val="1"/>
        <charset val="238"/>
      </rPr>
      <t xml:space="preserve">                                                                                                                            OPONA CAŁOROCZNA RADIALNA,TERENOWA, BEZDĘTKOWA NA PRZÓD I TYŁ POJAZDU. STOSOWANA W SAMOCHODZIE CIĘŻAROWYM typu Honker, Land Rover</t>
    </r>
  </si>
  <si>
    <r>
      <rPr>
        <b/>
        <sz val="10"/>
        <rFont val="Times New Roman"/>
        <family val="1"/>
        <charset val="238"/>
      </rPr>
      <t xml:space="preserve">Opona 24x9.00-11, </t>
    </r>
    <r>
      <rPr>
        <sz val="10"/>
        <rFont val="Times New Roman"/>
        <family val="1"/>
        <charset val="238"/>
      </rPr>
      <t xml:space="preserve">                                                                                                                    OPONA CAŁOROCZNA,                                                                                                                  diagonalna terenowa bezdętkowa na tył pojazdu.                                                                                                             Wykorzystywana w pojazdach Quad</t>
    </r>
  </si>
  <si>
    <r>
      <rPr>
        <b/>
        <sz val="10"/>
        <rFont val="Times New Roman"/>
        <family val="1"/>
        <charset val="238"/>
      </rPr>
      <t xml:space="preserve">23x8-11,   </t>
    </r>
    <r>
      <rPr>
        <sz val="10"/>
        <rFont val="Times New Roman"/>
        <family val="1"/>
        <charset val="238"/>
      </rPr>
      <t xml:space="preserve">                                                                                                                                   OPONA CAŁOROCZANA,                                                                                                     diagonalna, terenowa, bezdętkowa na przód pojazdu
Stosowana w pojazdach typu Quad</t>
    </r>
  </si>
  <si>
    <r>
      <rPr>
        <b/>
        <sz val="10"/>
        <rFont val="Times New Roman"/>
        <family val="1"/>
        <charset val="238"/>
      </rPr>
      <t>130/80-17 65H</t>
    </r>
    <r>
      <rPr>
        <sz val="10"/>
        <rFont val="Times New Roman"/>
        <family val="1"/>
        <charset val="238"/>
      </rPr>
      <t xml:space="preserve"> MOTOCYKLOWA                                                                                            OPONA CAŁOROCZNA,                                                                                                            drogowa, tylna, radialna,                                                                                                         Stosowana w motocyklach </t>
    </r>
  </si>
  <si>
    <r>
      <rPr>
        <b/>
        <sz val="10"/>
        <rFont val="Times New Roman"/>
        <family val="1"/>
        <charset val="238"/>
      </rPr>
      <t xml:space="preserve">90/90-21 54H </t>
    </r>
    <r>
      <rPr>
        <sz val="10"/>
        <rFont val="Times New Roman"/>
        <family val="1"/>
        <charset val="238"/>
      </rPr>
      <t xml:space="preserve">MOTOCYKLOWA                                                                                         OPONA CAŁOROCZNA                                                                                                         drogowa, przednia, radialna,                                                                                                  Stosowana w motocyklach </t>
    </r>
  </si>
  <si>
    <r>
      <rPr>
        <b/>
        <sz val="10"/>
        <rFont val="Times New Roman"/>
        <family val="1"/>
        <charset val="238"/>
      </rPr>
      <t xml:space="preserve">315/80 R22,5 , 156/150K </t>
    </r>
    <r>
      <rPr>
        <sz val="10"/>
        <rFont val="Times New Roman"/>
        <family val="1"/>
        <charset val="238"/>
      </rPr>
      <t xml:space="preserve">                                                                                                         OPONA CAŁOROCZNA,                                                                                                    pneumatyczna radialna, drogowa, bezdętkowa.
Indeks nośności - 156/150 .
Indeks dopuszczalnej prędkości - K .
Oś pojazdu: napędowa.
Stosowana do samochodów ciężarowych.</t>
    </r>
  </si>
  <si>
    <r>
      <rPr>
        <b/>
        <sz val="10"/>
        <rFont val="Times New Roman"/>
        <family val="1"/>
        <charset val="238"/>
      </rPr>
      <t xml:space="preserve">235/75R17,5    143/141 K     </t>
    </r>
    <r>
      <rPr>
        <sz val="10"/>
        <rFont val="Times New Roman"/>
        <family val="1"/>
        <charset val="238"/>
      </rPr>
      <t xml:space="preserve">                                                                                                       OPONA CAŁOROCZNA , radialna, bezdętkowa, całoroczna                                                                                                                                    Indeks nośności 143/141                                                                                                         Indeks dopuszczalnej prędkości  zakres K - M                                                                       Stosowana do przyczep i naczep</t>
    </r>
  </si>
  <si>
    <r>
      <rPr>
        <b/>
        <sz val="10"/>
        <rFont val="Times New Roman"/>
        <family val="1"/>
        <charset val="238"/>
      </rPr>
      <t xml:space="preserve">255/100 R16  134J </t>
    </r>
    <r>
      <rPr>
        <sz val="10"/>
        <rFont val="Times New Roman"/>
        <family val="1"/>
        <charset val="238"/>
      </rPr>
      <t xml:space="preserve">                                                                                                                   OPONA CAŁOROCZNA                                                                                                                 radialna, drogowa bezdętkowa                                                                                                    indeks nośności - 134                                                                                                                        Indeks dopuszczalnej prędkości - J                                                                                                  Do samochodów ciężarowych </t>
    </r>
  </si>
  <si>
    <r>
      <rPr>
        <b/>
        <sz val="10"/>
        <rFont val="Times New Roman"/>
        <family val="1"/>
        <charset val="238"/>
      </rPr>
      <t>205/65 R16 95H</t>
    </r>
    <r>
      <rPr>
        <sz val="10"/>
        <rFont val="Times New Roman"/>
        <family val="1"/>
        <charset val="238"/>
      </rPr>
      <t xml:space="preserve">                                                                                                                            OPONA ZIMOWA                                                                                                                        radialna, bezdętkowa                                                                                                                        indeks nośności - 95                                                                                                                      indeks prędkości - H                                                                                                               Stosowana do samochodów osobowych</t>
    </r>
  </si>
  <si>
    <r>
      <rPr>
        <b/>
        <sz val="10"/>
        <rFont val="Times New Roman"/>
        <family val="1"/>
        <charset val="238"/>
      </rPr>
      <t>1200-20 T</t>
    </r>
    <r>
      <rPr>
        <sz val="10"/>
        <rFont val="Times New Roman"/>
        <family val="1"/>
        <charset val="238"/>
      </rPr>
      <t xml:space="preserve">                                                                                                                                     OPONA CAŁOROCZNA TERENOWA                                                                                        o zmiennym ciśnieniu , diagonalna, dętkowa na przód i tył,                                                                                                                                              Stosowana w samochodach ciężarowo-terenowych</t>
    </r>
  </si>
  <si>
    <r>
      <rPr>
        <b/>
        <sz val="10"/>
        <rFont val="Times New Roman"/>
        <family val="1"/>
        <charset val="238"/>
      </rPr>
      <t>12.00x20</t>
    </r>
    <r>
      <rPr>
        <sz val="10"/>
        <rFont val="Times New Roman"/>
        <family val="1"/>
        <charset val="238"/>
      </rPr>
      <t xml:space="preserve">                                                                                                                                    OPONA UNIWERSALNA ,                                                                                                               diagonalna całoroczna, dętkowa na przód i tył,                                                                   Stosowana w samochodach ciężarowych typu Star 266, Star 944</t>
    </r>
  </si>
  <si>
    <r>
      <rPr>
        <b/>
        <sz val="10"/>
        <rFont val="Times New Roman"/>
        <family val="1"/>
        <charset val="238"/>
      </rPr>
      <t>315/80 R22,5 156/150L</t>
    </r>
    <r>
      <rPr>
        <sz val="10"/>
        <rFont val="Times New Roman"/>
        <family val="1"/>
        <charset val="238"/>
      </rPr>
      <t xml:space="preserve">                                                                                                              OPONA CAŁOROCZNA  radialna , dętkowa                                                                         indeks prędkości L                                                                                                                         indeks nośności   156/150                                                                                                         Stosowana do pojazdów ciężarowych na przód</t>
    </r>
  </si>
  <si>
    <r>
      <rPr>
        <b/>
        <sz val="10"/>
        <rFont val="Times New Roman"/>
        <family val="1"/>
        <charset val="238"/>
      </rPr>
      <t>1100x20</t>
    </r>
    <r>
      <rPr>
        <sz val="10"/>
        <rFont val="Times New Roman"/>
        <family val="1"/>
        <charset val="238"/>
      </rPr>
      <t xml:space="preserve">                                                                                                                                      OPONA radialna, drogowa, dętkowa,                                                                                        stosowana do samochodu ciężarowego lub przyczepy</t>
    </r>
  </si>
  <si>
    <r>
      <rPr>
        <b/>
        <sz val="10"/>
        <rFont val="Times New Roman"/>
        <family val="1"/>
        <charset val="238"/>
      </rPr>
      <t xml:space="preserve">215/70 R15C  109/107R  </t>
    </r>
    <r>
      <rPr>
        <sz val="10"/>
        <rFont val="Times New Roman"/>
        <family val="1"/>
        <charset val="238"/>
      </rPr>
      <t xml:space="preserve">                                                                                                             OPONA CAŁOROCZNA ,                                                                                                                 dętkowa, radialna .                                                                                                                                      Indeks nośności  109/107                                                                                                                 Indeks prędkości  R                                                                                                                    Stosowana do samochodów dostawczych</t>
    </r>
  </si>
  <si>
    <r>
      <rPr>
        <b/>
        <sz val="10"/>
        <rFont val="Times New Roman"/>
        <family val="1"/>
        <charset val="238"/>
      </rPr>
      <t xml:space="preserve">215/70 R15C 109/107R </t>
    </r>
    <r>
      <rPr>
        <sz val="10"/>
        <rFont val="Times New Roman"/>
        <family val="1"/>
        <charset val="238"/>
      </rPr>
      <t xml:space="preserve">                                                                                                                  OPONA LETNIA                                                                                                                               Indeks nośności  109/107                                                                                                             Indeks prędkości  R                                                                                                                 radialna, drogowa, bezdętkowa.                                </t>
    </r>
  </si>
  <si>
    <r>
      <rPr>
        <b/>
        <sz val="10"/>
        <rFont val="Times New Roman"/>
        <family val="1"/>
        <charset val="238"/>
      </rPr>
      <t>195/70  R15C</t>
    </r>
    <r>
      <rPr>
        <sz val="10"/>
        <rFont val="Times New Roman"/>
        <family val="1"/>
        <charset val="238"/>
      </rPr>
      <t xml:space="preserve">                                                                                                                                OPONA LETNIA                                                                                                                               radialna, drogowa bezdętkowa.                                                                                                   indeks prędkości R                                                                                                                               indeks nośności 104/102                                                                                                                Stosowana do samochodów dostawczych.</t>
    </r>
  </si>
  <si>
    <r>
      <rPr>
        <b/>
        <sz val="10"/>
        <rFont val="Times New Roman"/>
        <family val="1"/>
        <charset val="238"/>
      </rPr>
      <t xml:space="preserve">285/70 R19,5 146/144 M  </t>
    </r>
    <r>
      <rPr>
        <sz val="10"/>
        <rFont val="Times New Roman"/>
        <family val="1"/>
        <charset val="238"/>
      </rPr>
      <t xml:space="preserve">                                                                                                        OPONA CAŁOROCZNA                                                                                                            radialna, drogowa, bezdętkowa                                                                                                      indeks nośności 146/144                                                                                                                                               indeks prędkości M                                                                                                                                      Stosowana do pojazdów ciężarowych, autobusów</t>
    </r>
  </si>
  <si>
    <r>
      <rPr>
        <b/>
        <sz val="10"/>
        <rFont val="Times New Roman"/>
        <family val="1"/>
        <charset val="238"/>
      </rPr>
      <t xml:space="preserve">295/80 R22,5   152/148M  </t>
    </r>
    <r>
      <rPr>
        <sz val="10"/>
        <rFont val="Times New Roman"/>
        <family val="1"/>
        <charset val="238"/>
      </rPr>
      <t xml:space="preserve">                                                                                                        OPONA LETNIA                                                                                                                      drogowa, bezdętkowa, radialna.                                                                                                     indeks prędkości M                                                                                                                     indeks nośności 152/148                                                                                                          Stosowana w samochodach ciężarowych i autobusach</t>
    </r>
  </si>
  <si>
    <r>
      <rPr>
        <b/>
        <sz val="10"/>
        <rFont val="Times New Roman"/>
        <family val="1"/>
        <charset val="238"/>
      </rPr>
      <t>195/65 R15 91H ENERGY SAVER</t>
    </r>
    <r>
      <rPr>
        <sz val="10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OPONA LETNIA drogowa, bezdętkowa, radialna.                                                                                     indeks prędkości H                                                                                                                      indeks nośności 91                                                                                                                              Stosowana w samochodach osobowych</t>
    </r>
  </si>
  <si>
    <r>
      <rPr>
        <b/>
        <sz val="10"/>
        <rFont val="Times New Roman"/>
        <family val="1"/>
        <charset val="238"/>
      </rPr>
      <t xml:space="preserve">215/70R15C  109/107R     </t>
    </r>
    <r>
      <rPr>
        <sz val="10"/>
        <rFont val="Times New Roman"/>
        <family val="1"/>
        <charset val="238"/>
      </rPr>
      <t xml:space="preserve">                                                                                                          OPONA LETNIA                                                                                                                                 radialna, drogowa, bezdętkowa                                                                                               indeks prędkości R                                                                                                                      indeks nośności 109/107                                                                                                              Do samochodów dostawczych                                              </t>
    </r>
  </si>
  <si>
    <r>
      <rPr>
        <b/>
        <sz val="10"/>
        <rFont val="Times New Roman"/>
        <family val="1"/>
        <charset val="238"/>
      </rPr>
      <t xml:space="preserve">195/70  R15C </t>
    </r>
    <r>
      <rPr>
        <sz val="10"/>
        <rFont val="Times New Roman"/>
        <family val="1"/>
        <charset val="238"/>
      </rPr>
      <t xml:space="preserve">                                                                                                                            OPONA ZIMOWA                                                                                                                        radialna, drogowa bezdętkowa.                                                                                              Stosowana do samochodów dostawczych.</t>
    </r>
  </si>
  <si>
    <r>
      <rPr>
        <b/>
        <sz val="10"/>
        <rFont val="Times New Roman"/>
        <family val="1"/>
        <charset val="238"/>
      </rPr>
      <t>7.50 R 16C T</t>
    </r>
    <r>
      <rPr>
        <sz val="10"/>
        <rFont val="Times New Roman"/>
        <family val="1"/>
        <charset val="238"/>
      </rPr>
      <t xml:space="preserve">                                                                                                                             OPONA CAŁOROCZNA                                                                                                               terenowa, dętkowa                                                                                                                           Stosowana w samochodzie Honker 2000, Land Rover 110</t>
    </r>
  </si>
  <si>
    <r>
      <rPr>
        <b/>
        <sz val="10"/>
        <rFont val="Times New Roman"/>
        <family val="1"/>
        <charset val="238"/>
      </rPr>
      <t xml:space="preserve">8.25-20 133/131J TT D119    </t>
    </r>
    <r>
      <rPr>
        <sz val="10"/>
        <rFont val="Times New Roman"/>
        <family val="1"/>
        <charset val="238"/>
      </rPr>
      <t xml:space="preserve">                                                                                                      OPONA CAŁOROCZNA                                                                                                           diagonalna, drogowa, dętkowa.                                                                                                indeks nośności   133/131                                                                                                                  indeks prędkości J                                                                                                                       Stosowana w pojazdach ciężarowych i przyczepach</t>
    </r>
  </si>
  <si>
    <r>
      <rPr>
        <b/>
        <sz val="10"/>
        <rFont val="Times New Roman"/>
        <family val="1"/>
        <charset val="238"/>
      </rPr>
      <t>14.00-20 TS,</t>
    </r>
    <r>
      <rPr>
        <sz val="10"/>
        <rFont val="Times New Roman"/>
        <family val="1"/>
        <charset val="238"/>
      </rPr>
      <t xml:space="preserve">                                                                                                                           OPONA CAŁOROCZNA TERENOWA O ZMIENYM CIŚNIENIU, DIAGONALNA, CAŁOROCZNA, DĘTKOWA NA PRZÓD I TYŁ POJAZDU.                                                                   STOSOWANA W POJ. URAL 375.                                                                                             INDEKS NOŚNOŚCI 2480 lbs przy prędkości 95 km/h                                                                                                                                                                         </t>
    </r>
  </si>
  <si>
    <r>
      <rPr>
        <b/>
        <sz val="10"/>
        <rFont val="Times New Roman"/>
        <family val="1"/>
        <charset val="238"/>
      </rPr>
      <t>295/80 R22,5   149/146M</t>
    </r>
    <r>
      <rPr>
        <sz val="10"/>
        <rFont val="Times New Roman"/>
        <family val="1"/>
        <charset val="238"/>
      </rPr>
      <t xml:space="preserve"> ,                                                                                                       Opona CAŁOROCZNA                                                                                                            pneumatyczna radialna, bezdętkowa, drogowa, całoroczna.
Indeks nośności - 149/146                                                                                                         . Indeks dopuszczalnej prędkości - M (130 km/h).
Stosowana do samochodów ciężarowych.                                       </t>
    </r>
  </si>
  <si>
    <r>
      <rPr>
        <b/>
        <sz val="10"/>
        <rFont val="Times New Roman"/>
        <family val="1"/>
        <charset val="238"/>
      </rPr>
      <t xml:space="preserve">285/70 R19,5    146/144/M,   </t>
    </r>
    <r>
      <rPr>
        <sz val="10"/>
        <rFont val="Times New Roman"/>
        <family val="1"/>
        <charset val="238"/>
      </rPr>
      <t xml:space="preserve">                                                                                                       Opona CAŁOROCZNA pneumatyczna radialna, drogowa, bezdętkowa.                                                                                 Indeks nośności - 146/144.
Indeks dopuszczalnej prędkości - M  
Oś pojazdu: prowadząca/napędowa.
Stosowana do autobusów.                                                                   </t>
    </r>
  </si>
  <si>
    <r>
      <rPr>
        <b/>
        <sz val="10"/>
        <rFont val="Times New Roman"/>
        <family val="1"/>
        <charset val="238"/>
      </rPr>
      <t>295/80R22,5 152/148L</t>
    </r>
    <r>
      <rPr>
        <sz val="10"/>
        <rFont val="Times New Roman"/>
        <family val="1"/>
        <charset val="238"/>
      </rPr>
      <t>,                                                                                                             Opona ZIMOWA, pneumatyczna radialna, drogowa, bezdętkowa, zimowa.
Indeks nośności - 152/148 .
Indeks dopuszczalnej prędkości - L .
Przeznaczona do samochodów ciężarowych.</t>
    </r>
  </si>
  <si>
    <r>
      <rPr>
        <b/>
        <sz val="10"/>
        <rFont val="Times New Roman"/>
        <family val="1"/>
        <charset val="238"/>
      </rPr>
      <t>1100X20,</t>
    </r>
    <r>
      <rPr>
        <sz val="10"/>
        <rFont val="Times New Roman"/>
        <family val="1"/>
        <charset val="238"/>
      </rPr>
      <t xml:space="preserve">                                                                                                                                     OPONA CAŁOROCZNA DO SAMOCHODU CIĘŻAROWEGO LUB PRZYCZEPY. STOSOWANA W JELCZU 325.                                                                                                      INDEKS NOŚNOŚCI :                                                                                                                        układ DUAL 5800 lbs przy prędkość 110 km/h,                                                                                 układ SINGLE 6610 lbs przy prędkości 115 km/km                                                                                                      </t>
    </r>
  </si>
  <si>
    <r>
      <rPr>
        <b/>
        <sz val="10"/>
        <rFont val="Times New Roman"/>
        <family val="1"/>
        <charset val="238"/>
      </rPr>
      <t xml:space="preserve">285/70R19,5   144/142M TYŁ  </t>
    </r>
    <r>
      <rPr>
        <sz val="10"/>
        <rFont val="Times New Roman"/>
        <family val="1"/>
        <charset val="238"/>
      </rPr>
      <t xml:space="preserve">                                                                                                    Opona CAŁOROCZNA  pneumatyczna radialna, bezdętkowa, drogowa.
Indeks nośności - 144/142 .
Indeks dopuszczalnej prędkości - M .
Stosowana do pojazdów ciężarowych.                                                       </t>
    </r>
  </si>
  <si>
    <r>
      <rPr>
        <b/>
        <sz val="10"/>
        <rFont val="Times New Roman"/>
        <family val="1"/>
        <charset val="238"/>
      </rPr>
      <t xml:space="preserve">295/80R22,5 152/148M,   </t>
    </r>
    <r>
      <rPr>
        <sz val="10"/>
        <rFont val="Times New Roman"/>
        <family val="1"/>
        <charset val="238"/>
      </rPr>
      <t xml:space="preserve">                                                                                                               Opona LETNIA pneumatyczna radialna, drogowa, bezdętkowa.
Indeks nośności - 152/148.
Indeks dopuszczalnej prędkości - M.
Stosowana do samochodów ciężarowych i autobusów.</t>
    </r>
  </si>
  <si>
    <r>
      <rPr>
        <b/>
        <sz val="10"/>
        <rFont val="Times New Roman"/>
        <family val="1"/>
        <charset val="238"/>
      </rPr>
      <t>215/60R17C 104H,</t>
    </r>
    <r>
      <rPr>
        <sz val="10"/>
        <rFont val="Times New Roman"/>
        <family val="1"/>
        <charset val="238"/>
      </rPr>
      <t xml:space="preserve">                                                                                                                      Opona Zimowa  pneumatyczna radialna, drogowa, bezdętkowa, .
Indeks nośności - 104 .
Indeks dopuszczalnej prędkości - V .
Stosowana do samochodów dostawczych.</t>
    </r>
  </si>
  <si>
    <r>
      <rPr>
        <b/>
        <sz val="10"/>
        <rFont val="Times New Roman"/>
        <family val="1"/>
        <charset val="238"/>
      </rPr>
      <t>205/65R-16C 107/105T,</t>
    </r>
    <r>
      <rPr>
        <sz val="10"/>
        <rFont val="Times New Roman"/>
        <family val="1"/>
        <charset val="238"/>
      </rPr>
      <t xml:space="preserve">                                                                                                           Opona LETNIA pneumatyczna radialna, bezdętkowa.
Indeks nośności - 107/105 .
Indeks dopuszczalnej prędkości - T.
Stosowana do samochodów dostawczych.</t>
    </r>
  </si>
  <si>
    <r>
      <rPr>
        <b/>
        <sz val="10"/>
        <rFont val="Times New Roman"/>
        <family val="1"/>
        <charset val="238"/>
      </rPr>
      <t xml:space="preserve">315/80 R22,5, 154/150M </t>
    </r>
    <r>
      <rPr>
        <sz val="10"/>
        <rFont val="Times New Roman"/>
        <family val="1"/>
        <charset val="238"/>
      </rPr>
      <t xml:space="preserve">
Opona CAŁOROCZNA, pneumatyczna radialna, drogowa, bezdętkowa.
 Indeks nośności - 154/150.
Indeks dopuszczalnej prędkości - M.
Oś pojazdu: prowadząca.
Stosowana do samochodów ciężarowych.</t>
    </r>
  </si>
  <si>
    <r>
      <rPr>
        <b/>
        <sz val="10"/>
        <rFont val="Times New Roman"/>
        <family val="1"/>
        <charset val="238"/>
      </rPr>
      <t xml:space="preserve">225/55R17 97V   </t>
    </r>
    <r>
      <rPr>
        <sz val="10"/>
        <rFont val="Times New Roman"/>
        <family val="1"/>
        <charset val="238"/>
      </rPr>
      <t xml:space="preserve">                                                                                                                      OPONA   LETNIA                                                                                                                           drogowa , radialna, przód i tył                                                                                                Stosowana w samochodach osobowych</t>
    </r>
  </si>
  <si>
    <r>
      <rPr>
        <b/>
        <sz val="10"/>
        <rFont val="Times New Roman"/>
        <family val="1"/>
        <charset val="238"/>
      </rPr>
      <t xml:space="preserve">245/75R17,5 134/132M PRZÓD, </t>
    </r>
    <r>
      <rPr>
        <sz val="10"/>
        <rFont val="Times New Roman"/>
        <family val="1"/>
        <charset val="238"/>
      </rPr>
      <t xml:space="preserve">                                                                                          OPONA CAŁOROCZNA,                                                                                                       pneumatyczna radialna, bezdętkowa, całoroczna, na przód pojazdu.
Indeks nośności - 134/132 .
Indeks dopuszczalnej prędkości - M .
Stosowana do samochodów ciężarowych.</t>
    </r>
  </si>
  <si>
    <r>
      <rPr>
        <b/>
        <sz val="10"/>
        <rFont val="Times New Roman"/>
        <family val="1"/>
        <charset val="238"/>
      </rPr>
      <t xml:space="preserve">225/50R17 98V XL  </t>
    </r>
    <r>
      <rPr>
        <sz val="10"/>
        <rFont val="Times New Roman"/>
        <family val="1"/>
        <charset val="238"/>
      </rPr>
      <t xml:space="preserve">
Opona ZIMOWA pneumatyczna radialna, drogowa, bezdętkowa.
XL - wzmocniona.
Indeks nośności - 98 .
Indeks dopuszczalnej prędkości - V.                                                                                      Stosowana do samochodów osobowych</t>
    </r>
  </si>
  <si>
    <r>
      <rPr>
        <b/>
        <sz val="10"/>
        <rFont val="Times New Roman"/>
        <family val="1"/>
        <charset val="238"/>
      </rPr>
      <t xml:space="preserve">225/55R17 101 Y XL, </t>
    </r>
    <r>
      <rPr>
        <sz val="10"/>
        <rFont val="Times New Roman"/>
        <family val="1"/>
        <charset val="238"/>
      </rPr>
      <t xml:space="preserve">                                                                                                                OPONA LETNIA, pneumatyczna radialna, drogowa, bezdętkowa. 
XL - wzmocniona.
Indeks nośności - 101.
Indeks dopuszczalnej prędkości - Y.                                                                                Przeznaczona do samochodów osobowych.</t>
    </r>
  </si>
  <si>
    <r>
      <rPr>
        <b/>
        <sz val="10"/>
        <color theme="1"/>
        <rFont val="Times New Roman"/>
        <family val="1"/>
        <charset val="238"/>
      </rPr>
      <t xml:space="preserve">205/65 R16C  107/105T,   </t>
    </r>
    <r>
      <rPr>
        <sz val="10"/>
        <color theme="1"/>
        <rFont val="Times New Roman"/>
        <family val="1"/>
        <charset val="238"/>
      </rPr>
      <t xml:space="preserve">                                                                                                          Opona ZIMOWA, pneumatyczna radialna, bezdętkowa.
Indeks nośności - 107/105 .
Indeks dopuszczalnej prędkości - T.
Stosowana do samochodów dostawczych</t>
    </r>
  </si>
  <si>
    <r>
      <rPr>
        <b/>
        <sz val="10"/>
        <color theme="1"/>
        <rFont val="Times New Roman"/>
        <family val="1"/>
        <charset val="238"/>
      </rPr>
      <t xml:space="preserve">235/65R16C 115/113 R,   </t>
    </r>
    <r>
      <rPr>
        <sz val="10"/>
        <color theme="1"/>
        <rFont val="Times New Roman"/>
        <family val="1"/>
        <charset val="238"/>
      </rPr>
      <t xml:space="preserve">                                                                                                       Opona LETNIA pneumatyczna radialna, drogowa, bezdętkowa.
Indeks nośności - 115/113.
Indeks dopuszczalnej prędkości - R.
Stosowana do samochodów dostawczych.</t>
    </r>
  </si>
  <si>
    <r>
      <rPr>
        <b/>
        <sz val="10"/>
        <color theme="1"/>
        <rFont val="Times New Roman"/>
        <family val="1"/>
        <charset val="238"/>
      </rPr>
      <t xml:space="preserve">7.50R16CT,  </t>
    </r>
    <r>
      <rPr>
        <sz val="10"/>
        <color theme="1"/>
        <rFont val="Times New Roman"/>
        <family val="1"/>
        <charset val="238"/>
      </rPr>
      <t xml:space="preserve">                                                                                                                                Opona całoroczna,                                                                                                             terenowa, radialna, bezdętkowa na przód i tył pojazdu.                                                     Stosowana w samochodach Honker 2000, Land Rover 110</t>
    </r>
  </si>
  <si>
    <r>
      <rPr>
        <b/>
        <sz val="10"/>
        <color theme="1"/>
        <rFont val="Times New Roman"/>
        <family val="1"/>
        <charset val="238"/>
      </rPr>
      <t>215/60R17C 104H,</t>
    </r>
    <r>
      <rPr>
        <sz val="10"/>
        <color theme="1"/>
        <rFont val="Times New Roman"/>
        <family val="1"/>
        <charset val="238"/>
      </rPr>
      <t xml:space="preserve">                                                                                                                            OPONA ZIMOWA, pneumatyczna radialna, bezdętkowa, drogowa.
Indeks nośności - 104.
Indeks dopuszczalnej prędkości - V.
Stosowana do samochodów dostawczych.</t>
    </r>
  </si>
  <si>
    <t>Województwo:</t>
  </si>
  <si>
    <t>Dane umożliwiające dostęp do dokumentów potwierdzających, że osoba działająca w imieniu Wykonawcy jest umocowana do jego reprezentowania (KRS / CEIDG):</t>
  </si>
  <si>
    <r>
      <t>nr KRS</t>
    </r>
    <r>
      <rPr>
        <i/>
        <sz val="9"/>
        <color theme="1"/>
        <rFont val="Times New Roman"/>
        <family val="1"/>
        <charset val="238"/>
      </rPr>
      <t xml:space="preserve"> (jeżeli dotyczy)</t>
    </r>
    <r>
      <rPr>
        <sz val="11"/>
        <color theme="1"/>
        <rFont val="Times New Roman"/>
        <family val="1"/>
        <charset val="238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</si>
</sst>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1"/>
      <color theme="1"/>
      <name val="Czcionka tekstu podstawowego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0"/>
      <color indexed="10"/>
      <name val="Times New Roman"/>
      <family val="1"/>
      <charset val="238"/>
    </font>
    <font>
      <b/>
      <i/>
      <vertAlign val="superscript"/>
      <sz val="11"/>
      <color indexed="10"/>
      <name val="Times New Roman"/>
      <family val="1"/>
      <charset val="238"/>
    </font>
    <font>
      <b/>
      <i/>
      <vertAlign val="superscript"/>
      <sz val="11"/>
      <color indexed="30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i/>
      <sz val="8"/>
      <color rgb="FFFF0000"/>
      <name val="Times New Roman"/>
      <family val="1"/>
      <charset val="238"/>
    </font>
    <font>
      <i/>
      <sz val="11"/>
      <color rgb="FF00B050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b/>
      <i/>
      <vertAlign val="superscript"/>
      <sz val="11"/>
      <color rgb="FF0070C0"/>
      <name val="Times New Roman"/>
      <family val="1"/>
      <charset val="238"/>
    </font>
    <font>
      <b/>
      <i/>
      <vertAlign val="superscript"/>
      <sz val="11"/>
      <color theme="1"/>
      <name val="Ebrima"/>
      <charset val="238"/>
    </font>
    <font>
      <b/>
      <i/>
      <vertAlign val="superscript"/>
      <sz val="11"/>
      <color rgb="FF0070C0"/>
      <name val="Czcionka tekstu podstawowego"/>
      <family val="2"/>
      <charset val="238"/>
    </font>
    <font>
      <b/>
      <i/>
      <sz val="9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i/>
      <vertAlign val="superscript"/>
      <sz val="11"/>
      <color theme="1"/>
      <name val="Times New Roman"/>
      <family val="1"/>
      <charset val="238"/>
    </font>
    <font>
      <i/>
      <sz val="9"/>
      <color rgb="FFFF0000"/>
      <name val="Times New Roman"/>
      <family val="1"/>
      <charset val="238"/>
    </font>
    <font>
      <b/>
      <sz val="10"/>
      <color rgb="FF00B05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color rgb="FFFF0000"/>
      <name val="Times New Roman"/>
      <family val="1"/>
      <charset val="238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5" fillId="0" borderId="0"/>
    <xf numFmtId="0" fontId="38" fillId="0" borderId="0"/>
  </cellStyleXfs>
  <cellXfs count="113">
    <xf numFmtId="0" fontId="0" fillId="0" borderId="0" xfId="0"/>
    <xf numFmtId="0" fontId="16" fillId="0" borderId="0" xfId="0" applyFont="1"/>
    <xf numFmtId="0" fontId="0" fillId="0" borderId="0" xfId="0" applyAlignment="1">
      <alignment horizontal="left"/>
    </xf>
    <xf numFmtId="0" fontId="17" fillId="0" borderId="0" xfId="0" applyFont="1" applyAlignment="1">
      <alignment wrapText="1"/>
    </xf>
    <xf numFmtId="0" fontId="17" fillId="0" borderId="0" xfId="0" applyFont="1" applyAlignment="1">
      <alignment vertical="center" wrapText="1"/>
    </xf>
    <xf numFmtId="0" fontId="16" fillId="0" borderId="0" xfId="0" applyFont="1" applyAlignment="1">
      <alignment wrapText="1"/>
    </xf>
    <xf numFmtId="0" fontId="17" fillId="0" borderId="0" xfId="0" applyFont="1" applyAlignment="1"/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16" fillId="0" borderId="0" xfId="0" applyFont="1" applyAlignment="1"/>
    <xf numFmtId="4" fontId="16" fillId="0" borderId="1" xfId="0" applyNumberFormat="1" applyFont="1" applyBorder="1" applyAlignment="1">
      <alignment horizontal="center" vertical="center"/>
    </xf>
    <xf numFmtId="9" fontId="16" fillId="0" borderId="1" xfId="0" applyNumberFormat="1" applyFont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17" fillId="0" borderId="0" xfId="0" applyFont="1" applyAlignment="1">
      <alignment vertical="center"/>
    </xf>
    <xf numFmtId="0" fontId="16" fillId="0" borderId="0" xfId="0" applyFont="1" applyAlignment="1">
      <alignment horizontal="right" vertical="center" wrapText="1"/>
    </xf>
    <xf numFmtId="0" fontId="21" fillId="0" borderId="0" xfId="0" applyFont="1" applyAlignment="1">
      <alignment horizontal="left" vertical="center"/>
    </xf>
    <xf numFmtId="0" fontId="16" fillId="0" borderId="2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1" fillId="0" borderId="0" xfId="0" applyFont="1"/>
    <xf numFmtId="4" fontId="16" fillId="0" borderId="5" xfId="0" applyNumberFormat="1" applyFont="1" applyBorder="1" applyAlignment="1">
      <alignment horizontal="center" vertical="center"/>
    </xf>
    <xf numFmtId="9" fontId="16" fillId="2" borderId="1" xfId="0" applyNumberFormat="1" applyFont="1" applyFill="1" applyBorder="1" applyAlignment="1">
      <alignment horizontal="center" vertical="center"/>
    </xf>
    <xf numFmtId="4" fontId="16" fillId="2" borderId="1" xfId="0" applyNumberFormat="1" applyFont="1" applyFill="1" applyBorder="1" applyAlignment="1">
      <alignment horizontal="center" vertical="center"/>
    </xf>
    <xf numFmtId="4" fontId="16" fillId="3" borderId="5" xfId="0" applyNumberFormat="1" applyFont="1" applyFill="1" applyBorder="1" applyAlignment="1">
      <alignment horizontal="center" vertical="center"/>
    </xf>
    <xf numFmtId="4" fontId="21" fillId="3" borderId="3" xfId="0" applyNumberFormat="1" applyFont="1" applyFill="1" applyBorder="1" applyAlignment="1">
      <alignment horizontal="center" vertical="center"/>
    </xf>
    <xf numFmtId="0" fontId="25" fillId="0" borderId="6" xfId="0" applyFont="1" applyBorder="1" applyAlignment="1">
      <alignment horizontal="center" vertical="center" wrapText="1"/>
    </xf>
    <xf numFmtId="4" fontId="21" fillId="4" borderId="7" xfId="0" applyNumberFormat="1" applyFont="1" applyFill="1" applyBorder="1" applyAlignment="1">
      <alignment horizontal="center" vertical="center"/>
    </xf>
    <xf numFmtId="0" fontId="26" fillId="0" borderId="0" xfId="0" applyFont="1"/>
    <xf numFmtId="0" fontId="0" fillId="0" borderId="0" xfId="0" applyNumberFormat="1"/>
    <xf numFmtId="0" fontId="21" fillId="0" borderId="0" xfId="0" applyFont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4" fontId="16" fillId="5" borderId="1" xfId="0" applyNumberFormat="1" applyFont="1" applyFill="1" applyBorder="1" applyAlignment="1">
      <alignment horizontal="center" vertical="center"/>
    </xf>
    <xf numFmtId="9" fontId="16" fillId="5" borderId="1" xfId="0" applyNumberFormat="1" applyFont="1" applyFill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4" fontId="16" fillId="3" borderId="0" xfId="0" applyNumberFormat="1" applyFont="1" applyFill="1" applyBorder="1" applyAlignment="1">
      <alignment horizontal="center" vertical="center"/>
    </xf>
    <xf numFmtId="4" fontId="21" fillId="4" borderId="0" xfId="0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16" fillId="4" borderId="0" xfId="0" applyFont="1" applyFill="1" applyAlignment="1">
      <alignment vertical="center"/>
    </xf>
    <xf numFmtId="0" fontId="8" fillId="0" borderId="0" xfId="0" applyFont="1" applyAlignment="1">
      <alignment vertical="center" wrapText="1"/>
    </xf>
    <xf numFmtId="0" fontId="32" fillId="0" borderId="5" xfId="0" applyFont="1" applyBorder="1" applyAlignment="1">
      <alignment horizontal="center" vertical="center" wrapText="1"/>
    </xf>
    <xf numFmtId="0" fontId="36" fillId="6" borderId="4" xfId="0" applyFont="1" applyFill="1" applyBorder="1" applyAlignment="1">
      <alignment horizontal="center" vertical="center" wrapText="1"/>
    </xf>
    <xf numFmtId="0" fontId="37" fillId="6" borderId="4" xfId="0" applyFont="1" applyFill="1" applyBorder="1" applyAlignment="1">
      <alignment horizontal="center" vertical="center" wrapText="1"/>
    </xf>
    <xf numFmtId="0" fontId="8" fillId="6" borderId="20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8" fillId="6" borderId="22" xfId="0" applyFont="1" applyFill="1" applyBorder="1" applyAlignment="1">
      <alignment horizontal="center" vertical="center" wrapText="1"/>
    </xf>
    <xf numFmtId="0" fontId="8" fillId="4" borderId="1" xfId="2" applyFont="1" applyFill="1" applyBorder="1" applyAlignment="1">
      <alignment vertical="center" wrapText="1"/>
    </xf>
    <xf numFmtId="0" fontId="8" fillId="4" borderId="1" xfId="2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16" fillId="0" borderId="23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4" fontId="16" fillId="0" borderId="6" xfId="0" applyNumberFormat="1" applyFont="1" applyBorder="1" applyAlignment="1">
      <alignment horizontal="center" vertical="center"/>
    </xf>
    <xf numFmtId="4" fontId="16" fillId="0" borderId="9" xfId="0" applyNumberFormat="1" applyFont="1" applyBorder="1" applyAlignment="1">
      <alignment horizontal="center" vertical="center"/>
    </xf>
    <xf numFmtId="9" fontId="16" fillId="0" borderId="9" xfId="0" applyNumberFormat="1" applyFont="1" applyBorder="1" applyAlignment="1">
      <alignment horizontal="center" vertical="center"/>
    </xf>
    <xf numFmtId="3" fontId="8" fillId="4" borderId="9" xfId="1" applyNumberFormat="1" applyFont="1" applyFill="1" applyBorder="1" applyAlignment="1">
      <alignment horizontal="center" vertical="center"/>
    </xf>
    <xf numFmtId="3" fontId="8" fillId="4" borderId="1" xfId="1" applyNumberFormat="1" applyFont="1" applyFill="1" applyBorder="1" applyAlignment="1">
      <alignment horizontal="center" vertical="center"/>
    </xf>
    <xf numFmtId="0" fontId="8" fillId="4" borderId="9" xfId="2" applyFont="1" applyFill="1" applyBorder="1" applyAlignment="1">
      <alignment horizontal="left" vertical="center" wrapText="1"/>
    </xf>
    <xf numFmtId="0" fontId="36" fillId="4" borderId="1" xfId="2" applyFont="1" applyFill="1" applyBorder="1" applyAlignment="1">
      <alignment horizontal="left" vertical="center" wrapText="1"/>
    </xf>
    <xf numFmtId="0" fontId="36" fillId="4" borderId="1" xfId="0" applyFont="1" applyFill="1" applyBorder="1" applyAlignment="1">
      <alignment vertical="center" wrapText="1"/>
    </xf>
    <xf numFmtId="0" fontId="16" fillId="0" borderId="15" xfId="0" applyFont="1" applyBorder="1" applyAlignment="1">
      <alignment horizontal="center" wrapText="1"/>
    </xf>
    <xf numFmtId="0" fontId="17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wrapText="1"/>
    </xf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 wrapText="1"/>
    </xf>
    <xf numFmtId="0" fontId="19" fillId="0" borderId="0" xfId="0" applyFont="1" applyAlignment="1">
      <alignment horizontal="right" vertical="center" wrapText="1"/>
    </xf>
    <xf numFmtId="0" fontId="16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5" xfId="0" applyFont="1" applyBorder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0" fontId="21" fillId="5" borderId="4" xfId="0" applyFont="1" applyFill="1" applyBorder="1" applyAlignment="1">
      <alignment horizontal="center" vertical="center" wrapText="1"/>
    </xf>
    <xf numFmtId="0" fontId="21" fillId="5" borderId="14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1" fillId="3" borderId="16" xfId="0" applyFont="1" applyFill="1" applyBorder="1" applyAlignment="1">
      <alignment horizontal="center" vertical="center"/>
    </xf>
    <xf numFmtId="0" fontId="21" fillId="3" borderId="17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16" fillId="4" borderId="19" xfId="0" applyFont="1" applyFill="1" applyBorder="1" applyAlignment="1">
      <alignment horizontal="left" vertical="center"/>
    </xf>
    <xf numFmtId="0" fontId="16" fillId="4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/>
    </xf>
    <xf numFmtId="0" fontId="21" fillId="2" borderId="4" xfId="0" applyFont="1" applyFill="1" applyBorder="1" applyAlignment="1">
      <alignment horizontal="right" vertical="center"/>
    </xf>
    <xf numFmtId="0" fontId="21" fillId="2" borderId="12" xfId="0" applyFont="1" applyFill="1" applyBorder="1" applyAlignment="1">
      <alignment horizontal="right" vertical="center"/>
    </xf>
    <xf numFmtId="0" fontId="21" fillId="5" borderId="4" xfId="0" applyFont="1" applyFill="1" applyBorder="1" applyAlignment="1">
      <alignment horizontal="right" vertical="center"/>
    </xf>
    <xf numFmtId="0" fontId="21" fillId="5" borderId="12" xfId="0" applyFont="1" applyFill="1" applyBorder="1" applyAlignment="1">
      <alignment horizontal="right" vertical="center"/>
    </xf>
    <xf numFmtId="0" fontId="21" fillId="5" borderId="14" xfId="0" applyFont="1" applyFill="1" applyBorder="1" applyAlignment="1">
      <alignment horizontal="right" vertical="center"/>
    </xf>
    <xf numFmtId="0" fontId="21" fillId="2" borderId="18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</cellXfs>
  <cellStyles count="3">
    <cellStyle name="Normalny" xfId="0" builtinId="0"/>
    <cellStyle name="Normalny 2 4 2 2" xfId="1" xr:uid="{00000000-0005-0000-0000-000001000000}"/>
    <cellStyle name="Normalny 3" xfId="2" xr:uid="{AC8A1359-E954-4BA0-A0B2-63A63376F19C}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1"/>
  <sheetViews>
    <sheetView tabSelected="1" zoomScaleNormal="100" workbookViewId="0">
      <selection activeCell="A6" sqref="A6:F6"/>
    </sheetView>
  </sheetViews>
  <sheetFormatPr defaultRowHeight="14.25"/>
  <cols>
    <col min="1" max="1" width="4.75" customWidth="1"/>
    <col min="2" max="2" width="37.875" customWidth="1"/>
    <col min="3" max="3" width="6.25" customWidth="1"/>
    <col min="4" max="4" width="5.875" customWidth="1"/>
    <col min="5" max="5" width="17.375" customWidth="1"/>
    <col min="6" max="6" width="11.25" customWidth="1"/>
    <col min="7" max="7" width="11.5" customWidth="1"/>
    <col min="8" max="8" width="7.375" customWidth="1"/>
    <col min="9" max="9" width="9.875" customWidth="1"/>
    <col min="10" max="10" width="15.625" customWidth="1"/>
    <col min="11" max="11" width="19.625" hidden="1" customWidth="1"/>
    <col min="12" max="12" width="3.625" customWidth="1"/>
    <col min="18" max="18" width="11.375" bestFit="1" customWidth="1"/>
  </cols>
  <sheetData>
    <row r="1" spans="1:14" ht="16.5" customHeight="1">
      <c r="J1" s="13" t="s">
        <v>51</v>
      </c>
      <c r="K1" s="13" t="s">
        <v>0</v>
      </c>
    </row>
    <row r="2" spans="1:14" ht="16.5" customHeight="1">
      <c r="J2" s="22"/>
      <c r="K2" s="13"/>
    </row>
    <row r="3" spans="1:14" ht="16.5" customHeight="1">
      <c r="A3" s="75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8"/>
      <c r="M3" s="22"/>
      <c r="N3" s="8"/>
    </row>
    <row r="4" spans="1:14" ht="36.75" customHeight="1">
      <c r="A4" s="14" t="s">
        <v>2</v>
      </c>
      <c r="B4" s="7"/>
      <c r="C4" s="7"/>
      <c r="D4" s="7"/>
      <c r="E4" s="7"/>
      <c r="F4" s="7"/>
      <c r="G4" s="4"/>
      <c r="H4" s="4"/>
      <c r="I4" s="4"/>
      <c r="J4" s="76" t="s">
        <v>3</v>
      </c>
      <c r="K4" s="76"/>
      <c r="M4" s="4"/>
      <c r="N4" s="4"/>
    </row>
    <row r="5" spans="1:14" ht="51.75" customHeight="1">
      <c r="A5" s="78"/>
      <c r="B5" s="78"/>
      <c r="C5" s="78"/>
      <c r="D5" s="78"/>
      <c r="E5" s="78"/>
      <c r="F5" s="78"/>
      <c r="G5" s="10"/>
      <c r="J5" s="77" t="s">
        <v>4</v>
      </c>
      <c r="K5" s="77"/>
      <c r="M5" s="9"/>
      <c r="N5" s="9"/>
    </row>
    <row r="6" spans="1:14" ht="30" customHeight="1">
      <c r="A6" s="79"/>
      <c r="B6" s="79"/>
      <c r="C6" s="79"/>
      <c r="D6" s="79"/>
      <c r="E6" s="79"/>
      <c r="F6" s="79"/>
      <c r="G6" s="10"/>
      <c r="J6" s="76" t="s">
        <v>5</v>
      </c>
      <c r="K6" s="76"/>
      <c r="M6" s="4"/>
      <c r="N6" s="4"/>
    </row>
    <row r="7" spans="1:14" ht="17.25" customHeight="1">
      <c r="A7" s="79"/>
      <c r="B7" s="79"/>
      <c r="C7" s="79"/>
      <c r="D7" s="79"/>
      <c r="E7" s="79"/>
      <c r="F7" s="79"/>
      <c r="G7" s="10"/>
      <c r="J7" s="76" t="s">
        <v>6</v>
      </c>
      <c r="K7" s="76"/>
      <c r="M7" s="4"/>
      <c r="N7" s="4"/>
    </row>
    <row r="8" spans="1:14" ht="15" customHeight="1">
      <c r="A8" s="80"/>
      <c r="B8" s="80"/>
      <c r="C8" s="80"/>
      <c r="D8" s="80"/>
      <c r="E8" s="80"/>
      <c r="F8" s="80"/>
      <c r="G8" s="10"/>
      <c r="J8" s="15"/>
      <c r="K8" s="15"/>
      <c r="M8" s="4"/>
      <c r="N8" s="4"/>
    </row>
    <row r="9" spans="1:14" ht="17.25" customHeight="1">
      <c r="A9" s="14" t="s">
        <v>7</v>
      </c>
      <c r="B9" s="3"/>
      <c r="C9" s="74"/>
      <c r="D9" s="74"/>
      <c r="E9" s="74"/>
      <c r="F9" s="74"/>
      <c r="G9" s="5"/>
    </row>
    <row r="10" spans="1:14" ht="17.25" customHeight="1">
      <c r="A10" s="14" t="s">
        <v>151</v>
      </c>
      <c r="B10" s="3"/>
      <c r="C10" s="81"/>
      <c r="D10" s="81"/>
      <c r="E10" s="81"/>
      <c r="F10" s="81"/>
      <c r="G10" s="5"/>
    </row>
    <row r="11" spans="1:14" ht="17.25" customHeight="1">
      <c r="A11" s="14" t="s">
        <v>30</v>
      </c>
      <c r="B11" s="3"/>
      <c r="C11" s="81"/>
      <c r="D11" s="81"/>
      <c r="E11" s="81"/>
      <c r="F11" s="81"/>
      <c r="G11" s="5"/>
    </row>
    <row r="12" spans="1:14" ht="17.25" customHeight="1">
      <c r="A12" s="14" t="s">
        <v>8</v>
      </c>
      <c r="B12" s="3"/>
      <c r="C12" s="81"/>
      <c r="D12" s="81"/>
      <c r="E12" s="81"/>
      <c r="F12" s="81"/>
      <c r="G12" s="5"/>
    </row>
    <row r="13" spans="1:14" ht="17.25" customHeight="1">
      <c r="A13" s="112" t="s">
        <v>152</v>
      </c>
      <c r="B13" s="3"/>
      <c r="C13" s="72"/>
      <c r="D13" s="72"/>
      <c r="E13" s="72"/>
      <c r="F13" s="72"/>
      <c r="G13" s="5"/>
    </row>
    <row r="14" spans="1:14" ht="17.25" customHeight="1">
      <c r="A14" s="14" t="s">
        <v>153</v>
      </c>
      <c r="B14" s="3"/>
      <c r="C14" s="81"/>
      <c r="D14" s="81"/>
      <c r="E14" s="81"/>
      <c r="F14" s="81"/>
      <c r="G14" s="5"/>
    </row>
    <row r="15" spans="1:14" ht="17.25" customHeight="1">
      <c r="A15" s="14" t="s">
        <v>9</v>
      </c>
      <c r="B15" s="3"/>
      <c r="C15" s="81"/>
      <c r="D15" s="81"/>
      <c r="E15" s="81"/>
      <c r="F15" s="81"/>
      <c r="G15" s="5"/>
    </row>
    <row r="16" spans="1:14" ht="17.25" customHeight="1">
      <c r="A16" s="14" t="s">
        <v>10</v>
      </c>
      <c r="B16" s="3"/>
      <c r="C16" s="81"/>
      <c r="D16" s="81"/>
      <c r="E16" s="81"/>
      <c r="F16" s="81"/>
      <c r="G16" s="5"/>
    </row>
    <row r="17" spans="1:18" ht="8.25" customHeight="1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</row>
    <row r="18" spans="1:18" ht="21.75" customHeight="1">
      <c r="A18" s="82" t="s">
        <v>23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6"/>
      <c r="M18" s="6"/>
      <c r="N18" s="6"/>
    </row>
    <row r="19" spans="1:18" ht="26.25" customHeight="1">
      <c r="A19" s="83" t="s">
        <v>94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6"/>
      <c r="M19" s="6"/>
      <c r="N19" s="6"/>
    </row>
    <row r="20" spans="1:18" ht="18" customHeight="1">
      <c r="A20" s="87" t="s">
        <v>95</v>
      </c>
      <c r="B20" s="87"/>
      <c r="C20" s="87"/>
      <c r="D20" s="87"/>
      <c r="E20" s="87"/>
      <c r="F20" s="87"/>
      <c r="G20" s="87"/>
      <c r="H20" s="87"/>
      <c r="I20" s="87"/>
      <c r="J20" s="87"/>
      <c r="K20" s="36"/>
      <c r="L20" s="6"/>
      <c r="M20" s="6"/>
      <c r="N20" s="6"/>
    </row>
    <row r="21" spans="1:18" ht="6" customHeight="1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33"/>
      <c r="L21" s="6"/>
      <c r="M21" s="6"/>
      <c r="N21" s="6"/>
    </row>
    <row r="22" spans="1:18" ht="33" customHeight="1">
      <c r="A22" s="90" t="s">
        <v>50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6"/>
      <c r="M22" s="6"/>
      <c r="N22" s="6"/>
      <c r="R22" s="2"/>
    </row>
    <row r="23" spans="1:18" ht="24" customHeight="1">
      <c r="A23" s="21" t="s">
        <v>29</v>
      </c>
    </row>
    <row r="24" spans="1:18" ht="31.5" customHeight="1">
      <c r="A24" s="88" t="s">
        <v>11</v>
      </c>
      <c r="B24" s="88" t="s">
        <v>12</v>
      </c>
      <c r="C24" s="88" t="s">
        <v>13</v>
      </c>
      <c r="D24" s="88" t="s">
        <v>14</v>
      </c>
      <c r="E24" s="52" t="s">
        <v>93</v>
      </c>
      <c r="F24" s="88" t="s">
        <v>19</v>
      </c>
      <c r="G24" s="88" t="s">
        <v>15</v>
      </c>
      <c r="H24" s="88" t="s">
        <v>16</v>
      </c>
      <c r="I24" s="88" t="s">
        <v>17</v>
      </c>
      <c r="J24" s="88" t="s">
        <v>18</v>
      </c>
      <c r="K24" s="17" t="s">
        <v>18</v>
      </c>
    </row>
    <row r="25" spans="1:18" ht="31.5" customHeight="1">
      <c r="A25" s="89"/>
      <c r="B25" s="89"/>
      <c r="C25" s="89"/>
      <c r="D25" s="89"/>
      <c r="E25" s="53" t="s">
        <v>61</v>
      </c>
      <c r="F25" s="89"/>
      <c r="G25" s="89"/>
      <c r="H25" s="89"/>
      <c r="I25" s="89"/>
      <c r="J25" s="89"/>
      <c r="K25" s="42"/>
    </row>
    <row r="26" spans="1:18" ht="33.75" customHeight="1">
      <c r="A26" s="89"/>
      <c r="B26" s="89"/>
      <c r="C26" s="89"/>
      <c r="D26" s="89"/>
      <c r="E26" s="54" t="s">
        <v>62</v>
      </c>
      <c r="F26" s="89"/>
      <c r="G26" s="89"/>
      <c r="H26" s="89"/>
      <c r="I26" s="89"/>
      <c r="J26" s="89"/>
      <c r="K26" s="39"/>
    </row>
    <row r="27" spans="1:18" ht="33.75" customHeight="1">
      <c r="A27" s="89"/>
      <c r="B27" s="89"/>
      <c r="C27" s="89"/>
      <c r="D27" s="89"/>
      <c r="E27" s="55" t="s">
        <v>63</v>
      </c>
      <c r="F27" s="89"/>
      <c r="G27" s="91" t="s">
        <v>20</v>
      </c>
      <c r="H27" s="89"/>
      <c r="I27" s="91" t="s">
        <v>21</v>
      </c>
      <c r="J27" s="91" t="s">
        <v>22</v>
      </c>
      <c r="K27" s="42"/>
    </row>
    <row r="28" spans="1:18" ht="52.5" customHeight="1">
      <c r="A28" s="93"/>
      <c r="B28" s="93"/>
      <c r="C28" s="93"/>
      <c r="D28" s="93"/>
      <c r="E28" s="56" t="s">
        <v>64</v>
      </c>
      <c r="F28" s="93"/>
      <c r="G28" s="92"/>
      <c r="H28" s="93"/>
      <c r="I28" s="92"/>
      <c r="J28" s="92"/>
      <c r="K28" s="39"/>
    </row>
    <row r="29" spans="1:18" ht="22.5" customHeight="1">
      <c r="A29" s="41">
        <v>1</v>
      </c>
      <c r="B29" s="41">
        <v>2</v>
      </c>
      <c r="C29" s="41">
        <v>3</v>
      </c>
      <c r="D29" s="41">
        <v>4</v>
      </c>
      <c r="E29" s="41">
        <v>5</v>
      </c>
      <c r="F29" s="41">
        <v>6</v>
      </c>
      <c r="G29" s="41">
        <v>7</v>
      </c>
      <c r="H29" s="41">
        <v>8</v>
      </c>
      <c r="I29" s="40">
        <v>9</v>
      </c>
      <c r="J29" s="40">
        <v>10</v>
      </c>
      <c r="K29" s="29"/>
    </row>
    <row r="30" spans="1:18" ht="25.5" customHeight="1">
      <c r="A30" s="84" t="s">
        <v>38</v>
      </c>
      <c r="B30" s="85"/>
      <c r="C30" s="85"/>
      <c r="D30" s="85"/>
      <c r="E30" s="85"/>
      <c r="F30" s="85"/>
      <c r="G30" s="85"/>
      <c r="H30" s="85"/>
      <c r="I30" s="85"/>
      <c r="J30" s="85"/>
      <c r="K30" s="29"/>
    </row>
    <row r="31" spans="1:18" ht="89.25">
      <c r="A31" s="61" t="s">
        <v>40</v>
      </c>
      <c r="B31" s="69" t="s">
        <v>96</v>
      </c>
      <c r="C31" s="67">
        <v>4</v>
      </c>
      <c r="D31" s="62" t="s">
        <v>49</v>
      </c>
      <c r="E31" s="63"/>
      <c r="F31" s="64"/>
      <c r="G31" s="65">
        <f>ROUND((F31*C31),2)</f>
        <v>0</v>
      </c>
      <c r="H31" s="66"/>
      <c r="I31" s="65">
        <f>ROUND((G31*H31),2)</f>
        <v>0</v>
      </c>
      <c r="J31" s="65">
        <f>ROUND((G31+I31),2)</f>
        <v>0</v>
      </c>
      <c r="K31" s="11">
        <f>ROUND((G31+J31),2)</f>
        <v>0</v>
      </c>
    </row>
    <row r="32" spans="1:18" ht="89.25">
      <c r="A32" s="61" t="s">
        <v>41</v>
      </c>
      <c r="B32" s="58" t="s">
        <v>97</v>
      </c>
      <c r="C32" s="68">
        <v>6</v>
      </c>
      <c r="D32" s="48" t="s">
        <v>49</v>
      </c>
      <c r="E32" s="51"/>
      <c r="F32" s="24"/>
      <c r="G32" s="11">
        <f t="shared" ref="G32:G67" si="0">ROUND((F32*C32),2)</f>
        <v>0</v>
      </c>
      <c r="H32" s="12"/>
      <c r="I32" s="11">
        <f t="shared" ref="I32:I67" si="1">ROUND((G32*H32),2)</f>
        <v>0</v>
      </c>
      <c r="J32" s="11">
        <f t="shared" ref="J32:J67" si="2">ROUND((G32+I32),2)</f>
        <v>0</v>
      </c>
      <c r="K32" s="11"/>
    </row>
    <row r="33" spans="1:11" ht="63.75">
      <c r="A33" s="61" t="s">
        <v>42</v>
      </c>
      <c r="B33" s="58" t="s">
        <v>98</v>
      </c>
      <c r="C33" s="68">
        <v>10</v>
      </c>
      <c r="D33" s="48" t="s">
        <v>49</v>
      </c>
      <c r="E33" s="51"/>
      <c r="F33" s="24"/>
      <c r="G33" s="11">
        <f t="shared" si="0"/>
        <v>0</v>
      </c>
      <c r="H33" s="12"/>
      <c r="I33" s="11">
        <f t="shared" si="1"/>
        <v>0</v>
      </c>
      <c r="J33" s="11">
        <f t="shared" si="2"/>
        <v>0</v>
      </c>
      <c r="K33" s="11"/>
    </row>
    <row r="34" spans="1:11" ht="76.5">
      <c r="A34" s="61" t="s">
        <v>43</v>
      </c>
      <c r="B34" s="70" t="s">
        <v>99</v>
      </c>
      <c r="C34" s="68">
        <v>6</v>
      </c>
      <c r="D34" s="48" t="s">
        <v>49</v>
      </c>
      <c r="E34" s="51"/>
      <c r="F34" s="24"/>
      <c r="G34" s="11">
        <f t="shared" si="0"/>
        <v>0</v>
      </c>
      <c r="H34" s="12"/>
      <c r="I34" s="11">
        <f t="shared" si="1"/>
        <v>0</v>
      </c>
      <c r="J34" s="11">
        <f t="shared" si="2"/>
        <v>0</v>
      </c>
      <c r="K34" s="11"/>
    </row>
    <row r="35" spans="1:11" ht="76.5">
      <c r="A35" s="61" t="s">
        <v>44</v>
      </c>
      <c r="B35" s="57" t="s">
        <v>100</v>
      </c>
      <c r="C35" s="68">
        <v>6</v>
      </c>
      <c r="D35" s="48" t="s">
        <v>49</v>
      </c>
      <c r="E35" s="51"/>
      <c r="F35" s="24"/>
      <c r="G35" s="11">
        <f t="shared" si="0"/>
        <v>0</v>
      </c>
      <c r="H35" s="12"/>
      <c r="I35" s="11">
        <f t="shared" si="1"/>
        <v>0</v>
      </c>
      <c r="J35" s="11">
        <f t="shared" si="2"/>
        <v>0</v>
      </c>
      <c r="K35" s="11"/>
    </row>
    <row r="36" spans="1:11" ht="63.75">
      <c r="A36" s="61" t="s">
        <v>45</v>
      </c>
      <c r="B36" s="60" t="s">
        <v>101</v>
      </c>
      <c r="C36" s="68">
        <v>4</v>
      </c>
      <c r="D36" s="48" t="s">
        <v>49</v>
      </c>
      <c r="E36" s="51"/>
      <c r="F36" s="24"/>
      <c r="G36" s="11">
        <f t="shared" si="0"/>
        <v>0</v>
      </c>
      <c r="H36" s="12"/>
      <c r="I36" s="11">
        <f t="shared" si="1"/>
        <v>0</v>
      </c>
      <c r="J36" s="11">
        <f t="shared" si="2"/>
        <v>0</v>
      </c>
      <c r="K36" s="11"/>
    </row>
    <row r="37" spans="1:11" ht="76.5">
      <c r="A37" s="61" t="s">
        <v>46</v>
      </c>
      <c r="B37" s="71" t="s">
        <v>102</v>
      </c>
      <c r="C37" s="68">
        <v>8</v>
      </c>
      <c r="D37" s="48" t="s">
        <v>49</v>
      </c>
      <c r="E37" s="51"/>
      <c r="F37" s="24"/>
      <c r="G37" s="11">
        <f t="shared" si="0"/>
        <v>0</v>
      </c>
      <c r="H37" s="12"/>
      <c r="I37" s="11">
        <f t="shared" si="1"/>
        <v>0</v>
      </c>
      <c r="J37" s="11">
        <f t="shared" si="2"/>
        <v>0</v>
      </c>
      <c r="K37" s="11"/>
    </row>
    <row r="38" spans="1:11" ht="76.5">
      <c r="A38" s="61" t="s">
        <v>47</v>
      </c>
      <c r="B38" s="58" t="s">
        <v>103</v>
      </c>
      <c r="C38" s="68">
        <v>8</v>
      </c>
      <c r="D38" s="48" t="s">
        <v>49</v>
      </c>
      <c r="E38" s="51"/>
      <c r="F38" s="24"/>
      <c r="G38" s="11">
        <f t="shared" si="0"/>
        <v>0</v>
      </c>
      <c r="H38" s="12"/>
      <c r="I38" s="11">
        <f t="shared" si="1"/>
        <v>0</v>
      </c>
      <c r="J38" s="11">
        <f t="shared" si="2"/>
        <v>0</v>
      </c>
      <c r="K38" s="11"/>
    </row>
    <row r="39" spans="1:11" ht="51">
      <c r="A39" s="61" t="s">
        <v>48</v>
      </c>
      <c r="B39" s="58" t="s">
        <v>104</v>
      </c>
      <c r="C39" s="68">
        <v>6</v>
      </c>
      <c r="D39" s="48" t="s">
        <v>49</v>
      </c>
      <c r="E39" s="51"/>
      <c r="F39" s="24"/>
      <c r="G39" s="11">
        <f t="shared" si="0"/>
        <v>0</v>
      </c>
      <c r="H39" s="12"/>
      <c r="I39" s="11">
        <f t="shared" si="1"/>
        <v>0</v>
      </c>
      <c r="J39" s="11">
        <f t="shared" si="2"/>
        <v>0</v>
      </c>
      <c r="K39" s="11"/>
    </row>
    <row r="40" spans="1:11" ht="89.25">
      <c r="A40" s="61" t="s">
        <v>65</v>
      </c>
      <c r="B40" s="58" t="s">
        <v>105</v>
      </c>
      <c r="C40" s="68">
        <v>4</v>
      </c>
      <c r="D40" s="48" t="s">
        <v>49</v>
      </c>
      <c r="E40" s="51"/>
      <c r="F40" s="24"/>
      <c r="G40" s="11">
        <f t="shared" si="0"/>
        <v>0</v>
      </c>
      <c r="H40" s="12"/>
      <c r="I40" s="11">
        <f t="shared" si="1"/>
        <v>0</v>
      </c>
      <c r="J40" s="11">
        <f t="shared" si="2"/>
        <v>0</v>
      </c>
      <c r="K40" s="11"/>
    </row>
    <row r="41" spans="1:11" ht="102">
      <c r="A41" s="61" t="s">
        <v>66</v>
      </c>
      <c r="B41" s="60" t="s">
        <v>106</v>
      </c>
      <c r="C41" s="68">
        <v>6</v>
      </c>
      <c r="D41" s="48" t="s">
        <v>49</v>
      </c>
      <c r="E41" s="51"/>
      <c r="F41" s="24"/>
      <c r="G41" s="11">
        <f t="shared" si="0"/>
        <v>0</v>
      </c>
      <c r="H41" s="12"/>
      <c r="I41" s="11">
        <f t="shared" si="1"/>
        <v>0</v>
      </c>
      <c r="J41" s="11">
        <f t="shared" si="2"/>
        <v>0</v>
      </c>
      <c r="K41" s="11"/>
    </row>
    <row r="42" spans="1:11" ht="76.5">
      <c r="A42" s="61" t="s">
        <v>67</v>
      </c>
      <c r="B42" s="58" t="s">
        <v>107</v>
      </c>
      <c r="C42" s="68">
        <v>18</v>
      </c>
      <c r="D42" s="48" t="s">
        <v>49</v>
      </c>
      <c r="E42" s="51"/>
      <c r="F42" s="24"/>
      <c r="G42" s="11">
        <f t="shared" si="0"/>
        <v>0</v>
      </c>
      <c r="H42" s="12"/>
      <c r="I42" s="11">
        <f t="shared" si="1"/>
        <v>0</v>
      </c>
      <c r="J42" s="11">
        <f t="shared" si="2"/>
        <v>0</v>
      </c>
      <c r="K42" s="11"/>
    </row>
    <row r="43" spans="1:11" ht="89.25">
      <c r="A43" s="61" t="s">
        <v>68</v>
      </c>
      <c r="B43" s="58" t="s">
        <v>108</v>
      </c>
      <c r="C43" s="68">
        <v>4</v>
      </c>
      <c r="D43" s="48" t="s">
        <v>49</v>
      </c>
      <c r="E43" s="51"/>
      <c r="F43" s="24"/>
      <c r="G43" s="11">
        <f t="shared" si="0"/>
        <v>0</v>
      </c>
      <c r="H43" s="12"/>
      <c r="I43" s="11">
        <f t="shared" si="1"/>
        <v>0</v>
      </c>
      <c r="J43" s="11">
        <f t="shared" si="2"/>
        <v>0</v>
      </c>
      <c r="K43" s="11"/>
    </row>
    <row r="44" spans="1:11" ht="76.5">
      <c r="A44" s="61" t="s">
        <v>69</v>
      </c>
      <c r="B44" s="60" t="s">
        <v>109</v>
      </c>
      <c r="C44" s="68">
        <v>18</v>
      </c>
      <c r="D44" s="48" t="s">
        <v>49</v>
      </c>
      <c r="E44" s="51"/>
      <c r="F44" s="24"/>
      <c r="G44" s="11">
        <f t="shared" si="0"/>
        <v>0</v>
      </c>
      <c r="H44" s="12"/>
      <c r="I44" s="11">
        <f t="shared" si="1"/>
        <v>0</v>
      </c>
      <c r="J44" s="11">
        <f t="shared" si="2"/>
        <v>0</v>
      </c>
      <c r="K44" s="11"/>
    </row>
    <row r="45" spans="1:11" ht="63.75">
      <c r="A45" s="61" t="s">
        <v>70</v>
      </c>
      <c r="B45" s="58" t="s">
        <v>110</v>
      </c>
      <c r="C45" s="68">
        <v>15</v>
      </c>
      <c r="D45" s="48" t="s">
        <v>49</v>
      </c>
      <c r="E45" s="51"/>
      <c r="F45" s="24"/>
      <c r="G45" s="11">
        <f t="shared" si="0"/>
        <v>0</v>
      </c>
      <c r="H45" s="12"/>
      <c r="I45" s="11">
        <f t="shared" si="1"/>
        <v>0</v>
      </c>
      <c r="J45" s="11">
        <f t="shared" si="2"/>
        <v>0</v>
      </c>
      <c r="K45" s="11"/>
    </row>
    <row r="46" spans="1:11" ht="51">
      <c r="A46" s="61" t="s">
        <v>71</v>
      </c>
      <c r="B46" s="57" t="s">
        <v>111</v>
      </c>
      <c r="C46" s="68">
        <v>12</v>
      </c>
      <c r="D46" s="48" t="s">
        <v>49</v>
      </c>
      <c r="E46" s="51"/>
      <c r="F46" s="24"/>
      <c r="G46" s="11">
        <f t="shared" si="0"/>
        <v>0</v>
      </c>
      <c r="H46" s="12"/>
      <c r="I46" s="11">
        <f t="shared" si="1"/>
        <v>0</v>
      </c>
      <c r="J46" s="11">
        <f t="shared" si="2"/>
        <v>0</v>
      </c>
      <c r="K46" s="11"/>
    </row>
    <row r="47" spans="1:11" ht="51">
      <c r="A47" s="61" t="s">
        <v>72</v>
      </c>
      <c r="B47" s="60" t="s">
        <v>112</v>
      </c>
      <c r="C47" s="68">
        <v>6</v>
      </c>
      <c r="D47" s="48" t="s">
        <v>49</v>
      </c>
      <c r="E47" s="51"/>
      <c r="F47" s="24"/>
      <c r="G47" s="11">
        <f t="shared" si="0"/>
        <v>0</v>
      </c>
      <c r="H47" s="12"/>
      <c r="I47" s="11">
        <f t="shared" si="1"/>
        <v>0</v>
      </c>
      <c r="J47" s="11">
        <f t="shared" si="2"/>
        <v>0</v>
      </c>
      <c r="K47" s="11"/>
    </row>
    <row r="48" spans="1:11" ht="51">
      <c r="A48" s="61" t="s">
        <v>73</v>
      </c>
      <c r="B48" s="58" t="s">
        <v>113</v>
      </c>
      <c r="C48" s="68">
        <v>4</v>
      </c>
      <c r="D48" s="48" t="s">
        <v>49</v>
      </c>
      <c r="E48" s="51"/>
      <c r="F48" s="24"/>
      <c r="G48" s="11">
        <f t="shared" si="0"/>
        <v>0</v>
      </c>
      <c r="H48" s="12"/>
      <c r="I48" s="11">
        <f t="shared" si="1"/>
        <v>0</v>
      </c>
      <c r="J48" s="11">
        <f t="shared" si="2"/>
        <v>0</v>
      </c>
      <c r="K48" s="11"/>
    </row>
    <row r="49" spans="1:11" ht="51">
      <c r="A49" s="61" t="s">
        <v>74</v>
      </c>
      <c r="B49" s="58" t="s">
        <v>114</v>
      </c>
      <c r="C49" s="68">
        <v>4</v>
      </c>
      <c r="D49" s="48" t="s">
        <v>49</v>
      </c>
      <c r="E49" s="51"/>
      <c r="F49" s="24"/>
      <c r="G49" s="11">
        <f t="shared" si="0"/>
        <v>0</v>
      </c>
      <c r="H49" s="12"/>
      <c r="I49" s="11">
        <f t="shared" si="1"/>
        <v>0</v>
      </c>
      <c r="J49" s="11">
        <f t="shared" si="2"/>
        <v>0</v>
      </c>
      <c r="K49" s="11"/>
    </row>
    <row r="50" spans="1:11" ht="89.25">
      <c r="A50" s="61" t="s">
        <v>75</v>
      </c>
      <c r="B50" s="57" t="s">
        <v>115</v>
      </c>
      <c r="C50" s="68">
        <v>4</v>
      </c>
      <c r="D50" s="48" t="s">
        <v>49</v>
      </c>
      <c r="E50" s="51"/>
      <c r="F50" s="24"/>
      <c r="G50" s="11">
        <f t="shared" si="0"/>
        <v>0</v>
      </c>
      <c r="H50" s="12"/>
      <c r="I50" s="11">
        <f t="shared" si="1"/>
        <v>0</v>
      </c>
      <c r="J50" s="11">
        <f t="shared" si="2"/>
        <v>0</v>
      </c>
      <c r="K50" s="11"/>
    </row>
    <row r="51" spans="1:11" ht="76.5">
      <c r="A51" s="61" t="s">
        <v>76</v>
      </c>
      <c r="B51" s="57" t="s">
        <v>116</v>
      </c>
      <c r="C51" s="68">
        <v>60</v>
      </c>
      <c r="D51" s="48" t="s">
        <v>49</v>
      </c>
      <c r="E51" s="51"/>
      <c r="F51" s="24"/>
      <c r="G51" s="11">
        <f t="shared" si="0"/>
        <v>0</v>
      </c>
      <c r="H51" s="12"/>
      <c r="I51" s="11">
        <f t="shared" si="1"/>
        <v>0</v>
      </c>
      <c r="J51" s="11">
        <f t="shared" si="2"/>
        <v>0</v>
      </c>
      <c r="K51" s="11"/>
    </row>
    <row r="52" spans="1:11" ht="76.5">
      <c r="A52" s="61" t="s">
        <v>77</v>
      </c>
      <c r="B52" s="57" t="s">
        <v>117</v>
      </c>
      <c r="C52" s="68">
        <v>10</v>
      </c>
      <c r="D52" s="48" t="s">
        <v>49</v>
      </c>
      <c r="E52" s="51"/>
      <c r="F52" s="24"/>
      <c r="G52" s="11">
        <f t="shared" si="0"/>
        <v>0</v>
      </c>
      <c r="H52" s="12"/>
      <c r="I52" s="11">
        <f t="shared" si="1"/>
        <v>0</v>
      </c>
      <c r="J52" s="11">
        <f t="shared" si="2"/>
        <v>0</v>
      </c>
      <c r="K52" s="11"/>
    </row>
    <row r="53" spans="1:11" ht="76.5">
      <c r="A53" s="61" t="s">
        <v>78</v>
      </c>
      <c r="B53" s="57" t="s">
        <v>118</v>
      </c>
      <c r="C53" s="68">
        <v>6</v>
      </c>
      <c r="D53" s="48" t="s">
        <v>49</v>
      </c>
      <c r="E53" s="51"/>
      <c r="F53" s="24"/>
      <c r="G53" s="11">
        <f t="shared" si="0"/>
        <v>0</v>
      </c>
      <c r="H53" s="12"/>
      <c r="I53" s="11">
        <f t="shared" si="1"/>
        <v>0</v>
      </c>
      <c r="J53" s="11">
        <f t="shared" si="2"/>
        <v>0</v>
      </c>
      <c r="K53" s="11"/>
    </row>
    <row r="54" spans="1:11" ht="63.75">
      <c r="A54" s="61" t="s">
        <v>79</v>
      </c>
      <c r="B54" s="57" t="s">
        <v>119</v>
      </c>
      <c r="C54" s="68">
        <v>16</v>
      </c>
      <c r="D54" s="48" t="s">
        <v>49</v>
      </c>
      <c r="E54" s="51"/>
      <c r="F54" s="24"/>
      <c r="G54" s="11">
        <f t="shared" si="0"/>
        <v>0</v>
      </c>
      <c r="H54" s="12"/>
      <c r="I54" s="11">
        <f t="shared" si="1"/>
        <v>0</v>
      </c>
      <c r="J54" s="11">
        <f t="shared" si="2"/>
        <v>0</v>
      </c>
      <c r="K54" s="11"/>
    </row>
    <row r="55" spans="1:11" ht="63.75">
      <c r="A55" s="61" t="s">
        <v>80</v>
      </c>
      <c r="B55" s="57" t="s">
        <v>120</v>
      </c>
      <c r="C55" s="68">
        <v>16</v>
      </c>
      <c r="D55" s="48" t="s">
        <v>49</v>
      </c>
      <c r="E55" s="51"/>
      <c r="F55" s="24"/>
      <c r="G55" s="11">
        <f t="shared" si="0"/>
        <v>0</v>
      </c>
      <c r="H55" s="12"/>
      <c r="I55" s="11">
        <f t="shared" si="1"/>
        <v>0</v>
      </c>
      <c r="J55" s="11">
        <f t="shared" si="2"/>
        <v>0</v>
      </c>
      <c r="K55" s="11"/>
    </row>
    <row r="56" spans="1:11" ht="63.75">
      <c r="A56" s="61" t="s">
        <v>81</v>
      </c>
      <c r="B56" s="57" t="s">
        <v>121</v>
      </c>
      <c r="C56" s="68">
        <v>8</v>
      </c>
      <c r="D56" s="48" t="s">
        <v>49</v>
      </c>
      <c r="E56" s="51"/>
      <c r="F56" s="24"/>
      <c r="G56" s="11">
        <f t="shared" si="0"/>
        <v>0</v>
      </c>
      <c r="H56" s="12"/>
      <c r="I56" s="11">
        <f t="shared" si="1"/>
        <v>0</v>
      </c>
      <c r="J56" s="11">
        <f t="shared" si="2"/>
        <v>0</v>
      </c>
      <c r="K56" s="11"/>
    </row>
    <row r="57" spans="1:11" ht="38.25">
      <c r="A57" s="61" t="s">
        <v>82</v>
      </c>
      <c r="B57" s="57" t="s">
        <v>122</v>
      </c>
      <c r="C57" s="68">
        <v>6</v>
      </c>
      <c r="D57" s="48" t="s">
        <v>49</v>
      </c>
      <c r="E57" s="51"/>
      <c r="F57" s="24"/>
      <c r="G57" s="11">
        <f t="shared" si="0"/>
        <v>0</v>
      </c>
      <c r="H57" s="12"/>
      <c r="I57" s="11">
        <f t="shared" si="1"/>
        <v>0</v>
      </c>
      <c r="J57" s="11">
        <f t="shared" si="2"/>
        <v>0</v>
      </c>
      <c r="K57" s="11"/>
    </row>
    <row r="58" spans="1:11" ht="76.5">
      <c r="A58" s="61" t="s">
        <v>83</v>
      </c>
      <c r="B58" s="57" t="s">
        <v>123</v>
      </c>
      <c r="C58" s="68">
        <v>20</v>
      </c>
      <c r="D58" s="48" t="s">
        <v>49</v>
      </c>
      <c r="E58" s="51"/>
      <c r="F58" s="24"/>
      <c r="G58" s="11">
        <f t="shared" si="0"/>
        <v>0</v>
      </c>
      <c r="H58" s="12"/>
      <c r="I58" s="11">
        <f t="shared" si="1"/>
        <v>0</v>
      </c>
      <c r="J58" s="11">
        <f t="shared" si="2"/>
        <v>0</v>
      </c>
      <c r="K58" s="11"/>
    </row>
    <row r="59" spans="1:11" ht="63.75">
      <c r="A59" s="61" t="s">
        <v>84</v>
      </c>
      <c r="B59" s="57" t="s">
        <v>124</v>
      </c>
      <c r="C59" s="68">
        <v>24</v>
      </c>
      <c r="D59" s="48" t="s">
        <v>49</v>
      </c>
      <c r="E59" s="51"/>
      <c r="F59" s="24"/>
      <c r="G59" s="11">
        <f t="shared" si="0"/>
        <v>0</v>
      </c>
      <c r="H59" s="12"/>
      <c r="I59" s="11">
        <f t="shared" si="1"/>
        <v>0</v>
      </c>
      <c r="J59" s="11">
        <f t="shared" si="2"/>
        <v>0</v>
      </c>
      <c r="K59" s="11"/>
    </row>
    <row r="60" spans="1:11" ht="76.5">
      <c r="A60" s="61" t="s">
        <v>85</v>
      </c>
      <c r="B60" s="57" t="s">
        <v>125</v>
      </c>
      <c r="C60" s="68">
        <v>6</v>
      </c>
      <c r="D60" s="48" t="s">
        <v>49</v>
      </c>
      <c r="E60" s="51"/>
      <c r="F60" s="24"/>
      <c r="G60" s="11">
        <f t="shared" si="0"/>
        <v>0</v>
      </c>
      <c r="H60" s="12"/>
      <c r="I60" s="11">
        <f t="shared" si="1"/>
        <v>0</v>
      </c>
      <c r="J60" s="11">
        <f t="shared" si="2"/>
        <v>0</v>
      </c>
      <c r="K60" s="11"/>
    </row>
    <row r="61" spans="1:11" ht="76.5">
      <c r="A61" s="61" t="s">
        <v>86</v>
      </c>
      <c r="B61" s="57" t="s">
        <v>126</v>
      </c>
      <c r="C61" s="68">
        <v>10</v>
      </c>
      <c r="D61" s="48" t="s">
        <v>49</v>
      </c>
      <c r="E61" s="51"/>
      <c r="F61" s="24"/>
      <c r="G61" s="11">
        <f t="shared" si="0"/>
        <v>0</v>
      </c>
      <c r="H61" s="12"/>
      <c r="I61" s="11">
        <f t="shared" si="1"/>
        <v>0</v>
      </c>
      <c r="J61" s="11">
        <f t="shared" si="2"/>
        <v>0</v>
      </c>
      <c r="K61" s="11"/>
    </row>
    <row r="62" spans="1:11" ht="76.5">
      <c r="A62" s="61" t="s">
        <v>87</v>
      </c>
      <c r="B62" s="57" t="s">
        <v>127</v>
      </c>
      <c r="C62" s="68">
        <v>8</v>
      </c>
      <c r="D62" s="48" t="s">
        <v>49</v>
      </c>
      <c r="E62" s="51"/>
      <c r="F62" s="24"/>
      <c r="G62" s="11">
        <f t="shared" si="0"/>
        <v>0</v>
      </c>
      <c r="H62" s="12"/>
      <c r="I62" s="11">
        <f t="shared" si="1"/>
        <v>0</v>
      </c>
      <c r="J62" s="11">
        <f t="shared" si="2"/>
        <v>0</v>
      </c>
      <c r="K62" s="11"/>
    </row>
    <row r="63" spans="1:11" ht="63.75">
      <c r="A63" s="61" t="s">
        <v>88</v>
      </c>
      <c r="B63" s="57" t="s">
        <v>128</v>
      </c>
      <c r="C63" s="68">
        <v>8</v>
      </c>
      <c r="D63" s="48" t="s">
        <v>49</v>
      </c>
      <c r="E63" s="51"/>
      <c r="F63" s="24"/>
      <c r="G63" s="11">
        <f t="shared" si="0"/>
        <v>0</v>
      </c>
      <c r="H63" s="12"/>
      <c r="I63" s="11">
        <f t="shared" si="1"/>
        <v>0</v>
      </c>
      <c r="J63" s="11">
        <f t="shared" si="2"/>
        <v>0</v>
      </c>
      <c r="K63" s="11"/>
    </row>
    <row r="64" spans="1:11" ht="76.5">
      <c r="A64" s="61" t="s">
        <v>89</v>
      </c>
      <c r="B64" s="57" t="s">
        <v>129</v>
      </c>
      <c r="C64" s="68">
        <v>10</v>
      </c>
      <c r="D64" s="48" t="s">
        <v>49</v>
      </c>
      <c r="E64" s="51"/>
      <c r="F64" s="24"/>
      <c r="G64" s="11">
        <f t="shared" si="0"/>
        <v>0</v>
      </c>
      <c r="H64" s="12"/>
      <c r="I64" s="11">
        <f t="shared" si="1"/>
        <v>0</v>
      </c>
      <c r="J64" s="11">
        <f t="shared" si="2"/>
        <v>0</v>
      </c>
      <c r="K64" s="11"/>
    </row>
    <row r="65" spans="1:11" ht="51">
      <c r="A65" s="61" t="s">
        <v>90</v>
      </c>
      <c r="B65" s="57" t="s">
        <v>130</v>
      </c>
      <c r="C65" s="68">
        <v>10</v>
      </c>
      <c r="D65" s="48" t="s">
        <v>49</v>
      </c>
      <c r="E65" s="51"/>
      <c r="F65" s="24"/>
      <c r="G65" s="11">
        <f t="shared" si="0"/>
        <v>0</v>
      </c>
      <c r="H65" s="12"/>
      <c r="I65" s="11">
        <f t="shared" si="1"/>
        <v>0</v>
      </c>
      <c r="J65" s="11">
        <f t="shared" si="2"/>
        <v>0</v>
      </c>
      <c r="K65" s="11"/>
    </row>
    <row r="66" spans="1:11" ht="63.75">
      <c r="A66" s="61" t="s">
        <v>91</v>
      </c>
      <c r="B66" s="57" t="s">
        <v>131</v>
      </c>
      <c r="C66" s="68">
        <v>12</v>
      </c>
      <c r="D66" s="48" t="s">
        <v>49</v>
      </c>
      <c r="E66" s="51"/>
      <c r="F66" s="24"/>
      <c r="G66" s="11">
        <f t="shared" si="0"/>
        <v>0</v>
      </c>
      <c r="H66" s="12"/>
      <c r="I66" s="11">
        <f t="shared" si="1"/>
        <v>0</v>
      </c>
      <c r="J66" s="11">
        <f t="shared" si="2"/>
        <v>0</v>
      </c>
      <c r="K66" s="11"/>
    </row>
    <row r="67" spans="1:11" ht="76.5">
      <c r="A67" s="61" t="s">
        <v>92</v>
      </c>
      <c r="B67" s="57" t="s">
        <v>132</v>
      </c>
      <c r="C67" s="68">
        <v>10</v>
      </c>
      <c r="D67" s="48" t="s">
        <v>49</v>
      </c>
      <c r="E67" s="51"/>
      <c r="F67" s="24"/>
      <c r="G67" s="11">
        <f t="shared" si="0"/>
        <v>0</v>
      </c>
      <c r="H67" s="12"/>
      <c r="I67" s="11">
        <f t="shared" si="1"/>
        <v>0</v>
      </c>
      <c r="J67" s="11">
        <f t="shared" si="2"/>
        <v>0</v>
      </c>
      <c r="K67" s="11"/>
    </row>
    <row r="68" spans="1:11" ht="27" customHeight="1">
      <c r="A68" s="106" t="s">
        <v>36</v>
      </c>
      <c r="B68" s="107"/>
      <c r="C68" s="107"/>
      <c r="D68" s="107"/>
      <c r="E68" s="107"/>
      <c r="F68" s="108"/>
      <c r="G68" s="37">
        <f>SUM(G31:G67)</f>
        <v>0</v>
      </c>
      <c r="H68" s="38"/>
      <c r="I68" s="37">
        <f>SUM(I31:I67)</f>
        <v>0</v>
      </c>
      <c r="J68" s="37">
        <f>SUM(J31:J67)</f>
        <v>0</v>
      </c>
      <c r="K68" s="11">
        <f>ROUND((G68+J68),2)</f>
        <v>0</v>
      </c>
    </row>
    <row r="69" spans="1:11" ht="24.75" customHeight="1">
      <c r="A69" s="109" t="s">
        <v>37</v>
      </c>
      <c r="B69" s="110"/>
      <c r="C69" s="110"/>
      <c r="D69" s="110"/>
      <c r="E69" s="110"/>
      <c r="F69" s="110"/>
      <c r="G69" s="111"/>
      <c r="H69" s="111"/>
      <c r="I69" s="111"/>
      <c r="J69" s="111"/>
      <c r="K69" s="29"/>
    </row>
    <row r="70" spans="1:11" ht="76.5">
      <c r="A70" s="47" t="s">
        <v>40</v>
      </c>
      <c r="B70" s="58" t="s">
        <v>133</v>
      </c>
      <c r="C70" s="68">
        <v>20</v>
      </c>
      <c r="D70" s="48" t="s">
        <v>49</v>
      </c>
      <c r="E70" s="51"/>
      <c r="F70" s="24"/>
      <c r="G70" s="11">
        <f>ROUND((F70*C70),2)</f>
        <v>0</v>
      </c>
      <c r="H70" s="12"/>
      <c r="I70" s="11">
        <f>ROUND((G70*H70),2)</f>
        <v>0</v>
      </c>
      <c r="J70" s="11">
        <f>ROUND((G70+I70),2)</f>
        <v>0</v>
      </c>
      <c r="K70" s="11"/>
    </row>
    <row r="71" spans="1:11" ht="89.25">
      <c r="A71" s="47" t="s">
        <v>41</v>
      </c>
      <c r="B71" s="58" t="s">
        <v>134</v>
      </c>
      <c r="C71" s="68">
        <v>6</v>
      </c>
      <c r="D71" s="48" t="s">
        <v>49</v>
      </c>
      <c r="E71" s="51"/>
      <c r="F71" s="24"/>
      <c r="G71" s="11">
        <f t="shared" ref="G71:G87" si="3">ROUND((F71*C71),2)</f>
        <v>0</v>
      </c>
      <c r="H71" s="12"/>
      <c r="I71" s="11">
        <f t="shared" ref="I71:I87" si="4">ROUND((G71*H71),2)</f>
        <v>0</v>
      </c>
      <c r="J71" s="11">
        <f t="shared" ref="J71:J87" si="5">ROUND((G71+I71),2)</f>
        <v>0</v>
      </c>
      <c r="K71" s="11"/>
    </row>
    <row r="72" spans="1:11" ht="89.25">
      <c r="A72" s="47" t="s">
        <v>42</v>
      </c>
      <c r="B72" s="58" t="s">
        <v>135</v>
      </c>
      <c r="C72" s="68">
        <v>6</v>
      </c>
      <c r="D72" s="48" t="s">
        <v>49</v>
      </c>
      <c r="E72" s="51"/>
      <c r="F72" s="24"/>
      <c r="G72" s="11">
        <f t="shared" si="3"/>
        <v>0</v>
      </c>
      <c r="H72" s="12"/>
      <c r="I72" s="11">
        <f t="shared" si="4"/>
        <v>0</v>
      </c>
      <c r="J72" s="11">
        <f t="shared" si="5"/>
        <v>0</v>
      </c>
      <c r="K72" s="11"/>
    </row>
    <row r="73" spans="1:11" ht="76.5">
      <c r="A73" s="47" t="s">
        <v>43</v>
      </c>
      <c r="B73" s="58" t="s">
        <v>136</v>
      </c>
      <c r="C73" s="68">
        <v>8</v>
      </c>
      <c r="D73" s="48" t="s">
        <v>49</v>
      </c>
      <c r="E73" s="51"/>
      <c r="F73" s="24"/>
      <c r="G73" s="11">
        <f t="shared" si="3"/>
        <v>0</v>
      </c>
      <c r="H73" s="12"/>
      <c r="I73" s="11">
        <f t="shared" si="4"/>
        <v>0</v>
      </c>
      <c r="J73" s="11">
        <f t="shared" si="5"/>
        <v>0</v>
      </c>
      <c r="K73" s="11"/>
    </row>
    <row r="74" spans="1:11" ht="89.25">
      <c r="A74" s="47" t="s">
        <v>44</v>
      </c>
      <c r="B74" s="58" t="s">
        <v>137</v>
      </c>
      <c r="C74" s="68">
        <v>8</v>
      </c>
      <c r="D74" s="48" t="s">
        <v>49</v>
      </c>
      <c r="E74" s="51"/>
      <c r="F74" s="24"/>
      <c r="G74" s="11">
        <f t="shared" si="3"/>
        <v>0</v>
      </c>
      <c r="H74" s="12"/>
      <c r="I74" s="11">
        <f t="shared" si="4"/>
        <v>0</v>
      </c>
      <c r="J74" s="11">
        <f t="shared" si="5"/>
        <v>0</v>
      </c>
      <c r="K74" s="11"/>
    </row>
    <row r="75" spans="1:11" ht="76.5">
      <c r="A75" s="47" t="s">
        <v>45</v>
      </c>
      <c r="B75" s="58" t="s">
        <v>138</v>
      </c>
      <c r="C75" s="68">
        <v>4</v>
      </c>
      <c r="D75" s="48" t="s">
        <v>49</v>
      </c>
      <c r="E75" s="51"/>
      <c r="F75" s="24"/>
      <c r="G75" s="11">
        <f t="shared" si="3"/>
        <v>0</v>
      </c>
      <c r="H75" s="12"/>
      <c r="I75" s="11">
        <f t="shared" si="4"/>
        <v>0</v>
      </c>
      <c r="J75" s="11">
        <f t="shared" si="5"/>
        <v>0</v>
      </c>
      <c r="K75" s="11"/>
    </row>
    <row r="76" spans="1:11" ht="89.25">
      <c r="A76" s="47" t="s">
        <v>46</v>
      </c>
      <c r="B76" s="57" t="s">
        <v>139</v>
      </c>
      <c r="C76" s="68">
        <v>6</v>
      </c>
      <c r="D76" s="48" t="s">
        <v>49</v>
      </c>
      <c r="E76" s="51"/>
      <c r="F76" s="24"/>
      <c r="G76" s="11">
        <f t="shared" si="3"/>
        <v>0</v>
      </c>
      <c r="H76" s="12"/>
      <c r="I76" s="11">
        <f t="shared" si="4"/>
        <v>0</v>
      </c>
      <c r="J76" s="11">
        <f t="shared" si="5"/>
        <v>0</v>
      </c>
      <c r="K76" s="11"/>
    </row>
    <row r="77" spans="1:11" ht="76.5">
      <c r="A77" s="47" t="s">
        <v>47</v>
      </c>
      <c r="B77" s="57" t="s">
        <v>140</v>
      </c>
      <c r="C77" s="68">
        <v>6</v>
      </c>
      <c r="D77" s="48" t="s">
        <v>49</v>
      </c>
      <c r="E77" s="51"/>
      <c r="F77" s="24"/>
      <c r="G77" s="11">
        <f t="shared" si="3"/>
        <v>0</v>
      </c>
      <c r="H77" s="12"/>
      <c r="I77" s="11">
        <f t="shared" si="4"/>
        <v>0</v>
      </c>
      <c r="J77" s="11">
        <f t="shared" si="5"/>
        <v>0</v>
      </c>
      <c r="K77" s="11"/>
    </row>
    <row r="78" spans="1:11" ht="63.75">
      <c r="A78" s="47" t="s">
        <v>48</v>
      </c>
      <c r="B78" s="58" t="s">
        <v>141</v>
      </c>
      <c r="C78" s="68">
        <v>6</v>
      </c>
      <c r="D78" s="48" t="s">
        <v>49</v>
      </c>
      <c r="E78" s="51"/>
      <c r="F78" s="24"/>
      <c r="G78" s="11">
        <f t="shared" si="3"/>
        <v>0</v>
      </c>
      <c r="H78" s="12"/>
      <c r="I78" s="11">
        <f t="shared" si="4"/>
        <v>0</v>
      </c>
      <c r="J78" s="11">
        <f t="shared" si="5"/>
        <v>0</v>
      </c>
      <c r="K78" s="11"/>
    </row>
    <row r="79" spans="1:11" ht="89.25">
      <c r="A79" s="47" t="s">
        <v>65</v>
      </c>
      <c r="B79" s="58" t="s">
        <v>142</v>
      </c>
      <c r="C79" s="68">
        <v>10</v>
      </c>
      <c r="D79" s="48" t="s">
        <v>49</v>
      </c>
      <c r="E79" s="51"/>
      <c r="F79" s="24"/>
      <c r="G79" s="11">
        <f t="shared" si="3"/>
        <v>0</v>
      </c>
      <c r="H79" s="12"/>
      <c r="I79" s="11">
        <f t="shared" si="4"/>
        <v>0</v>
      </c>
      <c r="J79" s="11">
        <f t="shared" si="5"/>
        <v>0</v>
      </c>
      <c r="K79" s="11"/>
    </row>
    <row r="80" spans="1:11" ht="51">
      <c r="A80" s="47" t="s">
        <v>66</v>
      </c>
      <c r="B80" s="58" t="s">
        <v>143</v>
      </c>
      <c r="C80" s="68">
        <v>8</v>
      </c>
      <c r="D80" s="48" t="s">
        <v>49</v>
      </c>
      <c r="E80" s="51"/>
      <c r="F80" s="24"/>
      <c r="G80" s="11">
        <f t="shared" si="3"/>
        <v>0</v>
      </c>
      <c r="H80" s="12"/>
      <c r="I80" s="11">
        <f t="shared" si="4"/>
        <v>0</v>
      </c>
      <c r="J80" s="11">
        <f t="shared" si="5"/>
        <v>0</v>
      </c>
      <c r="K80" s="11"/>
    </row>
    <row r="81" spans="1:17" ht="89.25">
      <c r="A81" s="47" t="s">
        <v>67</v>
      </c>
      <c r="B81" s="58" t="s">
        <v>144</v>
      </c>
      <c r="C81" s="68">
        <v>12</v>
      </c>
      <c r="D81" s="48" t="s">
        <v>49</v>
      </c>
      <c r="E81" s="51"/>
      <c r="F81" s="24"/>
      <c r="G81" s="11">
        <f t="shared" si="3"/>
        <v>0</v>
      </c>
      <c r="H81" s="12"/>
      <c r="I81" s="11">
        <f t="shared" si="4"/>
        <v>0</v>
      </c>
      <c r="J81" s="11">
        <f t="shared" si="5"/>
        <v>0</v>
      </c>
      <c r="K81" s="11"/>
    </row>
    <row r="82" spans="1:17" ht="89.25">
      <c r="A82" s="47" t="s">
        <v>68</v>
      </c>
      <c r="B82" s="58" t="s">
        <v>145</v>
      </c>
      <c r="C82" s="68">
        <v>8</v>
      </c>
      <c r="D82" s="48" t="s">
        <v>49</v>
      </c>
      <c r="E82" s="51"/>
      <c r="F82" s="24"/>
      <c r="G82" s="11">
        <f t="shared" si="3"/>
        <v>0</v>
      </c>
      <c r="H82" s="12"/>
      <c r="I82" s="11">
        <f t="shared" si="4"/>
        <v>0</v>
      </c>
      <c r="J82" s="11">
        <f t="shared" si="5"/>
        <v>0</v>
      </c>
      <c r="K82" s="11"/>
    </row>
    <row r="83" spans="1:17" ht="89.25">
      <c r="A83" s="47" t="s">
        <v>69</v>
      </c>
      <c r="B83" s="57" t="s">
        <v>146</v>
      </c>
      <c r="C83" s="68">
        <v>5</v>
      </c>
      <c r="D83" s="48" t="s">
        <v>49</v>
      </c>
      <c r="E83" s="51"/>
      <c r="F83" s="24"/>
      <c r="G83" s="11">
        <f t="shared" si="3"/>
        <v>0</v>
      </c>
      <c r="H83" s="12"/>
      <c r="I83" s="11">
        <f t="shared" si="4"/>
        <v>0</v>
      </c>
      <c r="J83" s="11">
        <f t="shared" si="5"/>
        <v>0</v>
      </c>
      <c r="K83" s="11"/>
    </row>
    <row r="84" spans="1:17" ht="76.5">
      <c r="A84" s="47" t="s">
        <v>70</v>
      </c>
      <c r="B84" s="59" t="s">
        <v>147</v>
      </c>
      <c r="C84" s="68">
        <v>6</v>
      </c>
      <c r="D84" s="48" t="s">
        <v>49</v>
      </c>
      <c r="E84" s="51"/>
      <c r="F84" s="24"/>
      <c r="G84" s="11">
        <f t="shared" si="3"/>
        <v>0</v>
      </c>
      <c r="H84" s="12"/>
      <c r="I84" s="11">
        <f t="shared" si="4"/>
        <v>0</v>
      </c>
      <c r="J84" s="11">
        <f t="shared" si="5"/>
        <v>0</v>
      </c>
      <c r="K84" s="11"/>
    </row>
    <row r="85" spans="1:17" ht="76.5">
      <c r="A85" s="47" t="s">
        <v>71</v>
      </c>
      <c r="B85" s="59" t="s">
        <v>148</v>
      </c>
      <c r="C85" s="68">
        <v>6</v>
      </c>
      <c r="D85" s="48" t="s">
        <v>49</v>
      </c>
      <c r="E85" s="51"/>
      <c r="F85" s="24"/>
      <c r="G85" s="11">
        <f t="shared" si="3"/>
        <v>0</v>
      </c>
      <c r="H85" s="12"/>
      <c r="I85" s="11">
        <f t="shared" si="4"/>
        <v>0</v>
      </c>
      <c r="J85" s="11">
        <f t="shared" si="5"/>
        <v>0</v>
      </c>
      <c r="K85" s="11"/>
    </row>
    <row r="86" spans="1:17" ht="63.75">
      <c r="A86" s="47" t="s">
        <v>72</v>
      </c>
      <c r="B86" s="59" t="s">
        <v>149</v>
      </c>
      <c r="C86" s="68">
        <v>6</v>
      </c>
      <c r="D86" s="48" t="s">
        <v>49</v>
      </c>
      <c r="E86" s="51"/>
      <c r="F86" s="24"/>
      <c r="G86" s="11">
        <f t="shared" si="3"/>
        <v>0</v>
      </c>
      <c r="H86" s="12"/>
      <c r="I86" s="11">
        <f t="shared" si="4"/>
        <v>0</v>
      </c>
      <c r="J86" s="11">
        <f t="shared" si="5"/>
        <v>0</v>
      </c>
      <c r="K86" s="11"/>
    </row>
    <row r="87" spans="1:17" ht="76.5">
      <c r="A87" s="47" t="s">
        <v>73</v>
      </c>
      <c r="B87" s="59" t="s">
        <v>150</v>
      </c>
      <c r="C87" s="68">
        <v>4</v>
      </c>
      <c r="D87" s="48" t="s">
        <v>49</v>
      </c>
      <c r="E87" s="51"/>
      <c r="F87" s="24"/>
      <c r="G87" s="11">
        <f t="shared" si="3"/>
        <v>0</v>
      </c>
      <c r="H87" s="12"/>
      <c r="I87" s="11">
        <f t="shared" si="4"/>
        <v>0</v>
      </c>
      <c r="J87" s="11">
        <f t="shared" si="5"/>
        <v>0</v>
      </c>
      <c r="K87" s="11"/>
    </row>
    <row r="88" spans="1:17" ht="21" customHeight="1" thickBot="1">
      <c r="A88" s="104" t="s">
        <v>39</v>
      </c>
      <c r="B88" s="105"/>
      <c r="C88" s="105"/>
      <c r="D88" s="105"/>
      <c r="E88" s="105"/>
      <c r="F88" s="105"/>
      <c r="G88" s="26">
        <f>SUM(G70:G87)</f>
        <v>0</v>
      </c>
      <c r="H88" s="25"/>
      <c r="I88" s="26">
        <f>SUM(I70:I87)</f>
        <v>0</v>
      </c>
      <c r="J88" s="26">
        <f>SUM(J70:J87)</f>
        <v>0</v>
      </c>
      <c r="K88" s="11">
        <f>K31+K68</f>
        <v>0</v>
      </c>
    </row>
    <row r="89" spans="1:17" ht="27" customHeight="1" thickBot="1">
      <c r="A89" s="97" t="s">
        <v>35</v>
      </c>
      <c r="B89" s="98"/>
      <c r="C89" s="98"/>
      <c r="D89" s="98"/>
      <c r="E89" s="98"/>
      <c r="F89" s="98"/>
      <c r="G89" s="28">
        <f>G68+G88</f>
        <v>0</v>
      </c>
      <c r="H89" s="28"/>
      <c r="I89" s="28">
        <f>I68+I88</f>
        <v>0</v>
      </c>
      <c r="J89" s="28">
        <f>J68+J88</f>
        <v>0</v>
      </c>
      <c r="K89" s="27"/>
      <c r="L89" s="30"/>
    </row>
    <row r="90" spans="1:17" ht="12.75" customHeight="1">
      <c r="A90" s="46"/>
      <c r="B90" s="46"/>
      <c r="C90" s="46"/>
      <c r="D90" s="46"/>
      <c r="E90" s="46"/>
      <c r="F90" s="46"/>
      <c r="G90" s="45"/>
      <c r="H90" s="45"/>
      <c r="I90" s="45"/>
      <c r="J90" s="45"/>
      <c r="K90" s="44"/>
      <c r="L90" s="45"/>
    </row>
    <row r="91" spans="1:17" ht="27" customHeight="1">
      <c r="A91" s="99" t="s">
        <v>52</v>
      </c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1"/>
      <c r="N91" s="1"/>
      <c r="O91" s="1"/>
      <c r="P91" s="1"/>
      <c r="Q91" s="1"/>
    </row>
    <row r="92" spans="1:17" ht="5.25" customHeight="1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1"/>
      <c r="N92" s="1"/>
      <c r="O92" s="1"/>
      <c r="P92" s="1"/>
      <c r="Q92" s="1"/>
    </row>
    <row r="93" spans="1:17">
      <c r="A93" s="99" t="s">
        <v>53</v>
      </c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1"/>
      <c r="N93" s="1"/>
      <c r="O93" s="1"/>
      <c r="P93" s="1"/>
      <c r="Q93" s="1"/>
    </row>
    <row r="94" spans="1:17" ht="8.25" customHeight="1">
      <c r="A94" s="19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1"/>
      <c r="N94" s="1"/>
      <c r="O94" s="1"/>
      <c r="P94" s="1"/>
      <c r="Q94" s="1"/>
    </row>
    <row r="95" spans="1:17" ht="12" customHeight="1" thickBot="1">
      <c r="A95" s="16" t="s">
        <v>25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1"/>
      <c r="N95" s="1"/>
      <c r="O95" s="1"/>
      <c r="P95" s="1"/>
      <c r="Q95" s="1"/>
    </row>
    <row r="96" spans="1:17" ht="15" customHeight="1" thickBot="1">
      <c r="A96" s="20"/>
      <c r="B96" s="7" t="s">
        <v>26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1"/>
      <c r="N96" s="1"/>
      <c r="O96" s="1"/>
      <c r="P96" s="1"/>
      <c r="Q96" s="1"/>
    </row>
    <row r="97" spans="1:17" ht="15" customHeight="1" thickBot="1">
      <c r="A97" s="20"/>
      <c r="B97" s="7" t="s">
        <v>27</v>
      </c>
      <c r="C97" s="7"/>
      <c r="D97" s="7"/>
      <c r="E97" s="7"/>
      <c r="F97" s="7"/>
      <c r="G97" s="7"/>
      <c r="H97" s="7"/>
      <c r="I97" s="7"/>
      <c r="J97" s="7"/>
      <c r="K97" s="7"/>
      <c r="L97" s="7"/>
      <c r="M97" s="1"/>
      <c r="N97" s="1"/>
      <c r="O97" s="1"/>
      <c r="P97" s="1"/>
      <c r="Q97" s="1"/>
    </row>
    <row r="98" spans="1:17" ht="20.25" customHeight="1">
      <c r="A98" s="18" t="s">
        <v>28</v>
      </c>
      <c r="B98" s="7"/>
      <c r="C98" s="7"/>
      <c r="D98" s="7"/>
      <c r="E98" s="7"/>
      <c r="F98" s="7"/>
      <c r="G98" s="7"/>
      <c r="H98" s="7"/>
      <c r="I98" s="7"/>
      <c r="J98" s="7"/>
      <c r="K98" s="7"/>
      <c r="M98" s="1"/>
      <c r="N98" s="1"/>
      <c r="O98" s="1"/>
      <c r="P98" s="1"/>
      <c r="Q98" s="1"/>
    </row>
    <row r="99" spans="1:17" ht="21.75" customHeight="1">
      <c r="A99" s="31" t="s">
        <v>24</v>
      </c>
      <c r="B99" s="1"/>
      <c r="C99" s="1"/>
      <c r="D99" s="7"/>
      <c r="E99" s="7"/>
      <c r="F99" s="7"/>
      <c r="G99" s="7"/>
      <c r="H99" s="7"/>
      <c r="I99" s="7"/>
      <c r="J99" s="7"/>
      <c r="K99" s="7"/>
      <c r="L99" s="7"/>
      <c r="M99" s="1"/>
      <c r="N99" s="1"/>
      <c r="O99" s="1"/>
      <c r="P99" s="1"/>
      <c r="Q99" s="1"/>
    </row>
    <row r="100" spans="1:17" ht="12" customHeight="1">
      <c r="A100" s="19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1"/>
      <c r="N100" s="1"/>
      <c r="O100" s="1"/>
      <c r="P100" s="1"/>
      <c r="Q100" s="1"/>
    </row>
    <row r="101" spans="1:17" ht="11.25" customHeight="1" thickBot="1">
      <c r="A101" s="16" t="s">
        <v>54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1"/>
      <c r="N101" s="1"/>
      <c r="O101" s="1"/>
      <c r="P101" s="1"/>
      <c r="Q101" s="1"/>
    </row>
    <row r="102" spans="1:17" ht="15" customHeight="1" thickBot="1">
      <c r="A102" s="20"/>
      <c r="B102" s="49" t="s">
        <v>55</v>
      </c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1"/>
      <c r="N102" s="1"/>
      <c r="O102" s="1"/>
      <c r="P102" s="1"/>
      <c r="Q102" s="1"/>
    </row>
    <row r="103" spans="1:17" ht="15" customHeight="1" thickBot="1">
      <c r="A103" s="20"/>
      <c r="B103" s="49" t="s">
        <v>56</v>
      </c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1"/>
      <c r="N103" s="1"/>
      <c r="O103" s="1"/>
      <c r="P103" s="1"/>
      <c r="Q103" s="1"/>
    </row>
    <row r="104" spans="1:17" ht="15" customHeight="1" thickBot="1">
      <c r="A104" s="20"/>
      <c r="B104" s="49" t="s">
        <v>57</v>
      </c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1"/>
      <c r="N104" s="1"/>
      <c r="O104" s="1"/>
      <c r="P104" s="1"/>
      <c r="Q104" s="1"/>
    </row>
    <row r="105" spans="1:17" ht="15" customHeight="1" thickBot="1">
      <c r="A105" s="20"/>
      <c r="B105" s="49" t="s">
        <v>58</v>
      </c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1"/>
      <c r="N105" s="1"/>
      <c r="O105" s="1"/>
      <c r="P105" s="1"/>
      <c r="Q105" s="1"/>
    </row>
    <row r="106" spans="1:17" ht="15" customHeight="1" thickBot="1">
      <c r="A106" s="20"/>
      <c r="B106" s="100" t="s">
        <v>59</v>
      </c>
      <c r="C106" s="101"/>
      <c r="D106" s="7"/>
      <c r="E106" s="7"/>
      <c r="F106" s="7"/>
      <c r="G106" s="7"/>
      <c r="H106" s="7"/>
      <c r="I106" s="7"/>
      <c r="J106" s="7"/>
      <c r="K106" s="7"/>
      <c r="L106" s="7"/>
      <c r="M106" s="1"/>
      <c r="N106" s="1"/>
      <c r="O106" s="1"/>
      <c r="P106" s="1"/>
      <c r="Q106" s="1"/>
    </row>
    <row r="107" spans="1:17" ht="15" customHeight="1" thickBot="1">
      <c r="A107" s="20"/>
      <c r="B107" s="49" t="s">
        <v>60</v>
      </c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1"/>
      <c r="N107" s="1"/>
      <c r="O107" s="1"/>
      <c r="P107" s="1"/>
      <c r="Q107" s="1"/>
    </row>
    <row r="108" spans="1:17" ht="23.25" customHeight="1">
      <c r="A108" s="31" t="s">
        <v>24</v>
      </c>
      <c r="B108" s="1"/>
      <c r="C108" s="1"/>
      <c r="D108" s="7"/>
      <c r="E108" s="7"/>
      <c r="F108" s="7"/>
      <c r="G108" s="7"/>
      <c r="H108" s="7"/>
      <c r="I108" s="7"/>
      <c r="J108" s="7"/>
      <c r="K108" s="7"/>
      <c r="L108" s="7"/>
      <c r="M108" s="1"/>
      <c r="N108" s="1"/>
      <c r="O108" s="1"/>
      <c r="P108" s="1"/>
      <c r="Q108" s="1"/>
    </row>
    <row r="109" spans="1:17" ht="7.5" customHeight="1">
      <c r="A109" s="102" t="s">
        <v>34</v>
      </c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7"/>
      <c r="M109" s="1"/>
      <c r="N109" s="1"/>
      <c r="O109" s="1"/>
      <c r="P109" s="1"/>
      <c r="Q109" s="1"/>
    </row>
    <row r="110" spans="1:17" ht="26.25" customHeight="1">
      <c r="A110" s="31"/>
      <c r="B110" s="1"/>
      <c r="C110" s="1"/>
      <c r="D110" s="7"/>
      <c r="E110" s="7"/>
      <c r="F110" s="7"/>
      <c r="G110" s="7"/>
      <c r="H110" s="7"/>
      <c r="I110" s="7"/>
      <c r="J110" s="7"/>
      <c r="K110" s="7"/>
      <c r="L110" s="7"/>
    </row>
    <row r="111" spans="1:17" ht="28.5" customHeight="1">
      <c r="A111" s="94" t="s">
        <v>31</v>
      </c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50"/>
    </row>
    <row r="112" spans="1:17" ht="12" customHeight="1">
      <c r="A112" s="23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7.25">
      <c r="A113" s="95" t="s">
        <v>32</v>
      </c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34"/>
    </row>
    <row r="114" spans="1:12" ht="16.5">
      <c r="A114" s="96" t="s">
        <v>33</v>
      </c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35"/>
    </row>
    <row r="117" spans="1:12">
      <c r="B117" s="32"/>
    </row>
    <row r="121" spans="1:12">
      <c r="B121" s="32"/>
    </row>
  </sheetData>
  <mergeCells count="46">
    <mergeCell ref="C14:F14"/>
    <mergeCell ref="A111:K111"/>
    <mergeCell ref="A113:K113"/>
    <mergeCell ref="A114:K114"/>
    <mergeCell ref="A89:F89"/>
    <mergeCell ref="H24:H28"/>
    <mergeCell ref="A91:L91"/>
    <mergeCell ref="A93:L93"/>
    <mergeCell ref="B106:C106"/>
    <mergeCell ref="A109:K109"/>
    <mergeCell ref="A88:F88"/>
    <mergeCell ref="A68:F68"/>
    <mergeCell ref="A69:J69"/>
    <mergeCell ref="C24:C28"/>
    <mergeCell ref="A18:K18"/>
    <mergeCell ref="A19:K19"/>
    <mergeCell ref="A30:J30"/>
    <mergeCell ref="A21:J21"/>
    <mergeCell ref="A20:J20"/>
    <mergeCell ref="G24:G26"/>
    <mergeCell ref="A22:K22"/>
    <mergeCell ref="G27:G28"/>
    <mergeCell ref="I27:I28"/>
    <mergeCell ref="J27:J28"/>
    <mergeCell ref="F24:F28"/>
    <mergeCell ref="A24:A28"/>
    <mergeCell ref="D24:D28"/>
    <mergeCell ref="J24:J26"/>
    <mergeCell ref="B24:B28"/>
    <mergeCell ref="I24:I26"/>
    <mergeCell ref="A17:K17"/>
    <mergeCell ref="C9:F9"/>
    <mergeCell ref="A3:K3"/>
    <mergeCell ref="J4:K4"/>
    <mergeCell ref="J5:K5"/>
    <mergeCell ref="J6:K6"/>
    <mergeCell ref="J7:K7"/>
    <mergeCell ref="A5:F5"/>
    <mergeCell ref="A6:F6"/>
    <mergeCell ref="A7:F7"/>
    <mergeCell ref="A8:F8"/>
    <mergeCell ref="C15:F15"/>
    <mergeCell ref="C16:F16"/>
    <mergeCell ref="C11:F11"/>
    <mergeCell ref="C12:F12"/>
    <mergeCell ref="C10:F10"/>
  </mergeCells>
  <phoneticPr fontId="14" type="noConversion"/>
  <conditionalFormatting sqref="H31:H67">
    <cfRule type="cellIs" dxfId="22" priority="44" stopIfTrue="1" operator="greaterThan">
      <formula>0.01</formula>
    </cfRule>
    <cfRule type="cellIs" dxfId="21" priority="45" stopIfTrue="1" operator="lessThan">
      <formula>0.01</formula>
    </cfRule>
    <cfRule type="cellIs" dxfId="20" priority="46" stopIfTrue="1" operator="lessThan">
      <formula>-0.02</formula>
    </cfRule>
    <cfRule type="cellIs" dxfId="19" priority="47" stopIfTrue="1" operator="lessThan">
      <formula>0.01</formula>
    </cfRule>
    <cfRule type="cellIs" dxfId="18" priority="48" stopIfTrue="1" operator="lessThan">
      <formula>0</formula>
    </cfRule>
    <cfRule type="cellIs" dxfId="17" priority="49" stopIfTrue="1" operator="greaterThan">
      <formula>0.01</formula>
    </cfRule>
    <cfRule type="cellIs" dxfId="16" priority="50" stopIfTrue="1" operator="lessThan">
      <formula>1</formula>
    </cfRule>
    <cfRule type="cellIs" dxfId="15" priority="51" stopIfTrue="1" operator="greaterThan">
      <formula>1</formula>
    </cfRule>
    <cfRule type="cellIs" dxfId="14" priority="52" stopIfTrue="1" operator="greaterThan">
      <formula>0.01</formula>
    </cfRule>
    <cfRule type="cellIs" dxfId="13" priority="53" stopIfTrue="1" operator="greaterThan">
      <formula>1</formula>
    </cfRule>
  </conditionalFormatting>
  <conditionalFormatting sqref="H70:H87">
    <cfRule type="cellIs" dxfId="12" priority="24" stopIfTrue="1" operator="greaterThan">
      <formula>0.01</formula>
    </cfRule>
    <cfRule type="cellIs" dxfId="11" priority="25" stopIfTrue="1" operator="lessThan">
      <formula>0.01</formula>
    </cfRule>
    <cfRule type="cellIs" dxfId="10" priority="26" stopIfTrue="1" operator="lessThan">
      <formula>-0.02</formula>
    </cfRule>
    <cfRule type="cellIs" dxfId="9" priority="27" stopIfTrue="1" operator="lessThan">
      <formula>0.01</formula>
    </cfRule>
    <cfRule type="cellIs" dxfId="8" priority="28" stopIfTrue="1" operator="lessThan">
      <formula>0</formula>
    </cfRule>
    <cfRule type="cellIs" dxfId="7" priority="29" stopIfTrue="1" operator="greaterThan">
      <formula>0.01</formula>
    </cfRule>
    <cfRule type="cellIs" dxfId="6" priority="30" stopIfTrue="1" operator="lessThan">
      <formula>1</formula>
    </cfRule>
    <cfRule type="cellIs" dxfId="5" priority="31" stopIfTrue="1" operator="greaterThan">
      <formula>1</formula>
    </cfRule>
    <cfRule type="cellIs" dxfId="4" priority="32" stopIfTrue="1" operator="greaterThan">
      <formula>0.01</formula>
    </cfRule>
    <cfRule type="cellIs" dxfId="3" priority="33" stopIfTrue="1" operator="greaterThan">
      <formula>1</formula>
    </cfRule>
  </conditionalFormatting>
  <conditionalFormatting sqref="B83">
    <cfRule type="duplicateValues" dxfId="2" priority="2"/>
  </conditionalFormatting>
  <conditionalFormatting sqref="B83">
    <cfRule type="duplicateValues" dxfId="1" priority="3"/>
  </conditionalFormatting>
  <conditionalFormatting sqref="B76:B77">
    <cfRule type="duplicateValues" dxfId="0" priority="1"/>
  </conditionalFormatting>
  <pageMargins left="0.98425196850393704" right="0.98425196850393704" top="1.3779527559055118" bottom="0.98425196850393704" header="0" footer="0"/>
  <pageSetup paperSize="9" scale="89" orientation="landscape" r:id="rId1"/>
  <headerFooter>
    <oddFooter>&amp;C&amp;"Times New Roman,Normalny"&amp;8Strona &amp;P</oddFooter>
  </headerFooter>
  <rowBreaks count="1" manualBreakCount="1">
    <brk id="23" max="9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39685727381B841B44DB69A938AD652" ma:contentTypeVersion="0" ma:contentTypeDescription="Utwórz nowy dokument." ma:contentTypeScope="" ma:versionID="4ef890e8130e7379a42b089146c3e5d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28b80ea429f40f2775677dd426eaf9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55AD5A-1913-47A3-95B0-AEDE2EEC2A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69B6EEB-DCF5-462C-B7B3-327E16FA13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E01E37-81A9-4B91-80C7-EA9DFAB950E8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Łokuciejewska Katarzyna</dc:creator>
  <cp:lastModifiedBy>Łokuciejewska Katarzyna</cp:lastModifiedBy>
  <cp:lastPrinted>2021-12-21T11:27:02Z</cp:lastPrinted>
  <dcterms:created xsi:type="dcterms:W3CDTF">2018-01-18T08:35:25Z</dcterms:created>
  <dcterms:modified xsi:type="dcterms:W3CDTF">2021-12-21T11:28:14Z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0x010100E39685727381B841B44DB69A938AD652</vt:lpwstr>
  </property>
</Properties>
</file>