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\Desktop\2020\PRZETARGI\8. Hrubieszowska-Nowa Wioska\zapytania\"/>
    </mc:Choice>
  </mc:AlternateContent>
  <xr:revisionPtr revIDLastSave="0" documentId="8_{8FD8AA49-4563-4713-B428-8F80643461B0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WUPrzebudowa_drogi_nowa_nawierz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" l="1"/>
  <c r="F19" i="2"/>
  <c r="F21" i="2"/>
  <c r="F23" i="2"/>
  <c r="F25" i="2"/>
  <c r="F27" i="2"/>
  <c r="F29" i="2"/>
  <c r="F31" i="2"/>
  <c r="F33" i="2"/>
  <c r="F41" i="2" s="1"/>
  <c r="F35" i="2"/>
  <c r="F37" i="2"/>
  <c r="F39" i="2"/>
  <c r="F15" i="2"/>
</calcChain>
</file>

<file path=xl/sharedStrings.xml><?xml version="1.0" encoding="utf-8"?>
<sst xmlns="http://schemas.openxmlformats.org/spreadsheetml/2006/main" count="53" uniqueCount="40">
  <si>
    <t>Przebudowa nawierzchni drogi powiatowej 3803 S - odc. od zjazdu do kopalni w kierunku Siewierza - km 2+730 do km 3+080.</t>
  </si>
  <si>
    <t>45233140-2 Roboty drogowe</t>
  </si>
  <si>
    <t>Waluta:złoty</t>
  </si>
  <si>
    <t>Nr</t>
  </si>
  <si>
    <t>Nazwa</t>
  </si>
  <si>
    <t>Jednostka miary</t>
  </si>
  <si>
    <t>Ilość</t>
  </si>
  <si>
    <t>Cena jedn.</t>
  </si>
  <si>
    <t>Wartość</t>
  </si>
  <si>
    <t>KNR AT-03 102-1</t>
  </si>
  <si>
    <t>Roboty remontowe - frezowanie nawierzchni bitumicznej o gr. do 6 cm z wywozem materiału z rozbiórki na odl. do 1 km</t>
  </si>
  <si>
    <t>m2</t>
  </si>
  <si>
    <t>KNNR 6 1005-6</t>
  </si>
  <si>
    <t>Czyszczenie mechaniczne nawierzchni ulepszonej bitumem</t>
  </si>
  <si>
    <t>KNNR 6 1005-7</t>
  </si>
  <si>
    <t>Skropienie nawierzchni asfaltem</t>
  </si>
  <si>
    <t>KNNR 6 108-2</t>
  </si>
  <si>
    <t>Wyrównanie istniejącej podbudowy mieszanką mineralną-bitumiczną asfaltową wbudowaną mechanicznie - w-wa wyrównacza</t>
  </si>
  <si>
    <t>t</t>
  </si>
  <si>
    <t>KNNR 6 309-2</t>
  </si>
  <si>
    <t>Warstwa ścieralna z mieszanek mineralno-bitumicznych asfaltowych, gr.warstwy po zagęszczeniu 4 cm - w-wa 5 cm [R=1,25;M=1,25;S=1,25]</t>
  </si>
  <si>
    <t>KNNR 6 309-7</t>
  </si>
  <si>
    <t>Warstwa ścieralna z mieszanek mineralno-bitumicznych - dodatek za dalszy 1 km przewozu ponad 5 km [S=20]</t>
  </si>
  <si>
    <t>KNNR 6 1301-5</t>
  </si>
  <si>
    <t>Plantowanie poboczy wykonywane mechanicznie, gr.ścinania 10 cm</t>
  </si>
  <si>
    <t>KNNR 1 202-3</t>
  </si>
  <si>
    <t>Roboty ziemne wyk.koparkami podsiębiernymi z transportem urobku samochodami samowyładowczymi na odl.do 1 km koparki o poj.łyżki 0.25 m3, grunt kat.I-II - nadmiar z poboczy</t>
  </si>
  <si>
    <t>m3</t>
  </si>
  <si>
    <t>KNNR 1 208-2</t>
  </si>
  <si>
    <t>Nakłady uzupełniające do tablic za każdy dalszy rozpoczęty 1 km odl.transportu ponad 1 km samochodami samowyładowczymi przy przewozie po drogach o nawierzchni utwardzonej, kat.gruntu I-IV - dodatkowy odwóz nadmiaru z poboczy i z frezowania [S=9]</t>
  </si>
  <si>
    <t>Kalkulacja własna</t>
  </si>
  <si>
    <t>Koszty utylizacji</t>
  </si>
  <si>
    <t>Analogia-KNNR 6 113-5</t>
  </si>
  <si>
    <t>Podbudowy z kruszyw łamanych warstwa górna, gr.warstwy po zagęszczeniu 10 cm - utwardzenie poboczy - materiał Inwestora - w-wa gr.20 cm [R=2;S=2]</t>
  </si>
  <si>
    <t>KNNR 6 705-2</t>
  </si>
  <si>
    <t>Oznakowanie poziome jezdni farbą chlorokauczukową - linie segregacyjne i krawędziowe ciągłe malowane mechanicznie - oznakowanie grubowarstwowe chemoutwardzalne</t>
  </si>
  <si>
    <t>Razem kosztorys: Przebudowa nawierzchni drogi powiatowej 3803 S  - odc. od zjazdu do kopalni w kierunku Siewierza -                             km 2+730  do km 3+080.</t>
  </si>
  <si>
    <t xml:space="preserve">Stawka robocizny: </t>
  </si>
  <si>
    <t>Poziom cen:</t>
  </si>
  <si>
    <t>Identyfikator kosztorysu: Przebudowa_drogi_nowa_nawierzchnia_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</si>
</sst>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0" fillId="0" borderId="10" xfId="0" applyBorder="1" applyAlignment="1">
      <alignment wrapText="1"/>
    </xf>
    <xf numFmtId="0" fontId="19" fillId="33" borderId="17" xfId="0" applyFont="1" applyFill="1" applyBorder="1" applyAlignment="1">
      <alignment horizontal="center" vertical="top" wrapText="1"/>
    </xf>
    <xf numFmtId="0" fontId="19" fillId="33" borderId="18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top" wrapText="1"/>
    </xf>
    <xf numFmtId="0" fontId="0" fillId="0" borderId="21" xfId="0" applyBorder="1"/>
    <xf numFmtId="0" fontId="19" fillId="33" borderId="10" xfId="0" applyFont="1" applyFill="1" applyBorder="1" applyAlignment="1">
      <alignment horizontal="left" vertical="top" wrapText="1"/>
    </xf>
    <xf numFmtId="0" fontId="19" fillId="33" borderId="17" xfId="0" applyFont="1" applyFill="1" applyBorder="1" applyAlignment="1">
      <alignment horizontal="left" vertical="top" wrapText="1"/>
    </xf>
    <xf numFmtId="0" fontId="19" fillId="33" borderId="19" xfId="0" applyFont="1" applyFill="1" applyBorder="1" applyAlignment="1">
      <alignment horizontal="left" vertical="top" wrapText="1"/>
    </xf>
    <xf numFmtId="4" fontId="0" fillId="0" borderId="0" xfId="0" applyNumberFormat="1"/>
    <xf numFmtId="4" fontId="0" fillId="0" borderId="10" xfId="0" applyNumberFormat="1" applyBorder="1" applyAlignment="1">
      <alignment wrapText="1"/>
    </xf>
    <xf numFmtId="4" fontId="19" fillId="33" borderId="10" xfId="0" applyNumberFormat="1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8" fillId="33" borderId="14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18" fillId="33" borderId="16" xfId="0" applyFont="1" applyFill="1" applyBorder="1" applyAlignment="1">
      <alignment horizontal="left" vertical="top" wrapText="1"/>
    </xf>
    <xf numFmtId="0" fontId="20" fillId="33" borderId="11" xfId="0" applyFont="1" applyFill="1" applyBorder="1" applyAlignment="1">
      <alignment horizontal="left" vertical="top" wrapText="1"/>
    </xf>
    <xf numFmtId="0" fontId="20" fillId="33" borderId="20" xfId="0" applyFont="1" applyFill="1" applyBorder="1" applyAlignment="1">
      <alignment horizontal="left" vertical="top" wrapText="1"/>
    </xf>
    <xf numFmtId="0" fontId="20" fillId="33" borderId="12" xfId="0" applyFont="1" applyFill="1" applyBorder="1" applyAlignment="1">
      <alignment horizontal="left" vertical="top" wrapText="1"/>
    </xf>
    <xf numFmtId="0" fontId="20" fillId="33" borderId="15" xfId="0" applyFont="1" applyFill="1" applyBorder="1" applyAlignment="1">
      <alignment horizontal="left" vertical="top" wrapText="1"/>
    </xf>
    <xf numFmtId="0" fontId="20" fillId="33" borderId="21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4" fontId="19" fillId="33" borderId="17" xfId="0" applyNumberFormat="1" applyFont="1" applyFill="1" applyBorder="1" applyAlignment="1">
      <alignment horizontal="right" vertical="top" wrapText="1"/>
    </xf>
    <xf numFmtId="4" fontId="19" fillId="33" borderId="19" xfId="0" applyNumberFormat="1" applyFont="1" applyFill="1" applyBorder="1" applyAlignment="1">
      <alignment horizontal="right" vertical="top" wrapText="1"/>
    </xf>
    <xf numFmtId="4" fontId="20" fillId="33" borderId="17" xfId="0" applyNumberFormat="1" applyFont="1" applyFill="1" applyBorder="1" applyAlignment="1">
      <alignment horizontal="right" vertical="top" wrapText="1"/>
    </xf>
    <xf numFmtId="4" fontId="20" fillId="33" borderId="19" xfId="0" applyNumberFormat="1" applyFont="1" applyFill="1" applyBorder="1" applyAlignment="1">
      <alignment horizontal="right" vertical="top" wrapText="1"/>
    </xf>
    <xf numFmtId="0" fontId="19" fillId="33" borderId="17" xfId="0" applyFont="1" applyFill="1" applyBorder="1" applyAlignment="1">
      <alignment horizontal="left" vertical="top" wrapText="1"/>
    </xf>
    <xf numFmtId="0" fontId="19" fillId="33" borderId="19" xfId="0" applyFont="1" applyFill="1" applyBorder="1" applyAlignment="1">
      <alignment horizontal="left" vertical="top" wrapText="1"/>
    </xf>
    <xf numFmtId="0" fontId="19" fillId="33" borderId="17" xfId="0" applyFont="1" applyFill="1" applyBorder="1" applyAlignment="1">
      <alignment horizontal="right" vertical="top" wrapText="1"/>
    </xf>
    <xf numFmtId="0" fontId="19" fillId="33" borderId="19" xfId="0" applyFont="1" applyFill="1" applyBorder="1" applyAlignment="1">
      <alignment horizontal="right" vertical="top" wrapText="1"/>
    </xf>
    <xf numFmtId="0" fontId="20" fillId="34" borderId="15" xfId="0" applyFont="1" applyFill="1" applyBorder="1" applyAlignment="1">
      <alignment horizontal="left" vertical="top" wrapText="1"/>
    </xf>
    <xf numFmtId="0" fontId="20" fillId="34" borderId="21" xfId="0" applyFont="1" applyFill="1" applyBorder="1" applyAlignment="1">
      <alignment horizontal="left" vertical="top" wrapText="1"/>
    </xf>
    <xf numFmtId="0" fontId="20" fillId="34" borderId="16" xfId="0" applyFont="1" applyFill="1" applyBorder="1" applyAlignment="1">
      <alignment horizontal="left" vertical="top" wrapText="1"/>
    </xf>
    <xf numFmtId="4" fontId="20" fillId="34" borderId="17" xfId="0" applyNumberFormat="1" applyFont="1" applyFill="1" applyBorder="1" applyAlignment="1">
      <alignment horizontal="right" vertical="top" wrapText="1"/>
    </xf>
    <xf numFmtId="4" fontId="20" fillId="34" borderId="19" xfId="0" applyNumberFormat="1" applyFont="1" applyFill="1" applyBorder="1" applyAlignment="1">
      <alignment horizontal="right" vertical="top" wrapText="1"/>
    </xf>
    <xf numFmtId="0" fontId="20" fillId="34" borderId="11" xfId="0" applyFont="1" applyFill="1" applyBorder="1" applyAlignment="1">
      <alignment horizontal="left" vertical="top" wrapText="1"/>
    </xf>
    <xf numFmtId="0" fontId="20" fillId="34" borderId="20" xfId="0" applyFont="1" applyFill="1" applyBorder="1" applyAlignment="1">
      <alignment horizontal="left" vertical="top" wrapText="1"/>
    </xf>
    <xf numFmtId="0" fontId="20" fillId="34" borderId="12" xfId="0" applyFont="1" applyFill="1" applyBorder="1" applyAlignment="1">
      <alignment horizontal="left" vertical="top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showGridLines="0" tabSelected="1" view="pageBreakPreview" topLeftCell="A28" zoomScale="90" zoomScaleNormal="100" zoomScaleSheetLayoutView="90" workbookViewId="0">
      <selection activeCell="D33" sqref="D33:D34"/>
    </sheetView>
  </sheetViews>
  <sheetFormatPr defaultRowHeight="14.4" x14ac:dyDescent="0.3"/>
  <cols>
    <col min="1" max="1" width="5.6640625" customWidth="1"/>
    <col min="2" max="2" width="36.5546875" bestFit="1" customWidth="1"/>
    <col min="3" max="3" width="9.44140625" customWidth="1"/>
    <col min="4" max="4" width="8.109375" customWidth="1"/>
    <col min="5" max="5" width="12" style="9" customWidth="1"/>
    <col min="6" max="6" width="12.77734375" style="9" customWidth="1"/>
  </cols>
  <sheetData>
    <row r="1" spans="1:6" x14ac:dyDescent="0.3">
      <c r="A1" s="1"/>
      <c r="B1" s="1"/>
      <c r="C1" s="1"/>
    </row>
    <row r="2" spans="1:6" x14ac:dyDescent="0.3">
      <c r="A2" s="12"/>
      <c r="B2" s="13"/>
      <c r="C2" s="2"/>
    </row>
    <row r="3" spans="1:6" x14ac:dyDescent="0.3">
      <c r="A3" s="14"/>
      <c r="B3" s="15"/>
      <c r="C3" s="3"/>
    </row>
    <row r="4" spans="1:6" x14ac:dyDescent="0.3">
      <c r="A4" s="16"/>
      <c r="B4" s="17"/>
      <c r="C4" s="4"/>
    </row>
    <row r="5" spans="1:6" ht="25.5" customHeight="1" x14ac:dyDescent="0.3">
      <c r="A5" s="18" t="s">
        <v>0</v>
      </c>
      <c r="B5" s="19"/>
      <c r="C5" s="20"/>
    </row>
    <row r="6" spans="1:6" x14ac:dyDescent="0.3">
      <c r="A6" s="21" t="s">
        <v>1</v>
      </c>
      <c r="B6" s="22"/>
      <c r="C6" s="23"/>
    </row>
    <row r="7" spans="1:6" x14ac:dyDescent="0.3">
      <c r="A7" s="24"/>
      <c r="B7" s="6" t="s">
        <v>38</v>
      </c>
      <c r="C7" s="24"/>
    </row>
    <row r="8" spans="1:6" x14ac:dyDescent="0.3">
      <c r="A8" s="25"/>
      <c r="B8" s="6" t="s">
        <v>37</v>
      </c>
      <c r="C8" s="25"/>
    </row>
    <row r="9" spans="1:6" x14ac:dyDescent="0.3">
      <c r="A9" s="25"/>
      <c r="B9" s="6" t="s">
        <v>2</v>
      </c>
      <c r="C9" s="25"/>
    </row>
    <row r="10" spans="1:6" ht="26.4" x14ac:dyDescent="0.3">
      <c r="A10" s="25"/>
      <c r="B10" s="6" t="s">
        <v>39</v>
      </c>
      <c r="C10" s="25"/>
    </row>
    <row r="11" spans="1:6" x14ac:dyDescent="0.3">
      <c r="A11" s="26"/>
      <c r="B11" s="5"/>
      <c r="C11" s="26"/>
    </row>
    <row r="12" spans="1:6" x14ac:dyDescent="0.3">
      <c r="A12" s="1"/>
      <c r="B12" s="1"/>
      <c r="C12" s="1"/>
      <c r="D12" s="1"/>
      <c r="E12" s="10"/>
      <c r="F12" s="10"/>
    </row>
    <row r="13" spans="1:6" ht="30.6" customHeight="1" x14ac:dyDescent="0.3">
      <c r="A13" s="6" t="s">
        <v>3</v>
      </c>
      <c r="B13" s="6" t="s">
        <v>4</v>
      </c>
      <c r="C13" s="6" t="s">
        <v>5</v>
      </c>
      <c r="D13" s="6" t="s">
        <v>6</v>
      </c>
      <c r="E13" s="11" t="s">
        <v>7</v>
      </c>
      <c r="F13" s="11" t="s">
        <v>8</v>
      </c>
    </row>
    <row r="14" spans="1:6" x14ac:dyDescent="0.3">
      <c r="A14" s="1"/>
      <c r="B14" s="1"/>
      <c r="C14" s="1"/>
      <c r="D14" s="1"/>
      <c r="E14" s="10"/>
      <c r="F14" s="10"/>
    </row>
    <row r="15" spans="1:6" x14ac:dyDescent="0.3">
      <c r="A15" s="31">
        <v>10</v>
      </c>
      <c r="B15" s="7" t="s">
        <v>9</v>
      </c>
      <c r="C15" s="31" t="s">
        <v>11</v>
      </c>
      <c r="D15" s="27">
        <v>1575</v>
      </c>
      <c r="E15" s="29"/>
      <c r="F15" s="27">
        <f>D15*E15</f>
        <v>0</v>
      </c>
    </row>
    <row r="16" spans="1:6" ht="52.8" x14ac:dyDescent="0.3">
      <c r="A16" s="32"/>
      <c r="B16" s="8" t="s">
        <v>10</v>
      </c>
      <c r="C16" s="32"/>
      <c r="D16" s="28"/>
      <c r="E16" s="30"/>
      <c r="F16" s="28"/>
    </row>
    <row r="17" spans="1:6" x14ac:dyDescent="0.3">
      <c r="A17" s="31">
        <v>20</v>
      </c>
      <c r="B17" s="7" t="s">
        <v>12</v>
      </c>
      <c r="C17" s="31" t="s">
        <v>11</v>
      </c>
      <c r="D17" s="27">
        <v>2100</v>
      </c>
      <c r="E17" s="29"/>
      <c r="F17" s="27">
        <f t="shared" ref="F17" si="0">D17*E17</f>
        <v>0</v>
      </c>
    </row>
    <row r="18" spans="1:6" ht="26.4" x14ac:dyDescent="0.3">
      <c r="A18" s="32"/>
      <c r="B18" s="8" t="s">
        <v>13</v>
      </c>
      <c r="C18" s="32"/>
      <c r="D18" s="28"/>
      <c r="E18" s="30"/>
      <c r="F18" s="28"/>
    </row>
    <row r="19" spans="1:6" x14ac:dyDescent="0.3">
      <c r="A19" s="31">
        <v>30</v>
      </c>
      <c r="B19" s="7" t="s">
        <v>14</v>
      </c>
      <c r="C19" s="31" t="s">
        <v>11</v>
      </c>
      <c r="D19" s="27">
        <v>2100</v>
      </c>
      <c r="E19" s="29"/>
      <c r="F19" s="27">
        <f t="shared" ref="F19" si="1">D19*E19</f>
        <v>0</v>
      </c>
    </row>
    <row r="20" spans="1:6" x14ac:dyDescent="0.3">
      <c r="A20" s="32"/>
      <c r="B20" s="8" t="s">
        <v>15</v>
      </c>
      <c r="C20" s="32"/>
      <c r="D20" s="28"/>
      <c r="E20" s="30"/>
      <c r="F20" s="28"/>
    </row>
    <row r="21" spans="1:6" x14ac:dyDescent="0.3">
      <c r="A21" s="31">
        <v>40</v>
      </c>
      <c r="B21" s="7" t="s">
        <v>16</v>
      </c>
      <c r="C21" s="31" t="s">
        <v>18</v>
      </c>
      <c r="D21" s="33">
        <v>168</v>
      </c>
      <c r="E21" s="29"/>
      <c r="F21" s="27">
        <f t="shared" ref="F21" si="2">D21*E21</f>
        <v>0</v>
      </c>
    </row>
    <row r="22" spans="1:6" ht="52.8" x14ac:dyDescent="0.3">
      <c r="A22" s="32"/>
      <c r="B22" s="8" t="s">
        <v>17</v>
      </c>
      <c r="C22" s="32"/>
      <c r="D22" s="34"/>
      <c r="E22" s="30"/>
      <c r="F22" s="28"/>
    </row>
    <row r="23" spans="1:6" x14ac:dyDescent="0.3">
      <c r="A23" s="31">
        <v>50</v>
      </c>
      <c r="B23" s="7" t="s">
        <v>14</v>
      </c>
      <c r="C23" s="31" t="s">
        <v>11</v>
      </c>
      <c r="D23" s="27">
        <v>2100</v>
      </c>
      <c r="E23" s="29"/>
      <c r="F23" s="27">
        <f t="shared" ref="F23" si="3">D23*E23</f>
        <v>0</v>
      </c>
    </row>
    <row r="24" spans="1:6" x14ac:dyDescent="0.3">
      <c r="A24" s="32"/>
      <c r="B24" s="8" t="s">
        <v>15</v>
      </c>
      <c r="C24" s="32"/>
      <c r="D24" s="28"/>
      <c r="E24" s="30"/>
      <c r="F24" s="28"/>
    </row>
    <row r="25" spans="1:6" x14ac:dyDescent="0.3">
      <c r="A25" s="31">
        <v>60</v>
      </c>
      <c r="B25" s="7" t="s">
        <v>19</v>
      </c>
      <c r="C25" s="31" t="s">
        <v>11</v>
      </c>
      <c r="D25" s="27">
        <v>2100</v>
      </c>
      <c r="E25" s="29"/>
      <c r="F25" s="27">
        <f t="shared" ref="F25" si="4">D25*E25</f>
        <v>0</v>
      </c>
    </row>
    <row r="26" spans="1:6" ht="52.8" x14ac:dyDescent="0.3">
      <c r="A26" s="32"/>
      <c r="B26" s="8" t="s">
        <v>20</v>
      </c>
      <c r="C26" s="32"/>
      <c r="D26" s="28"/>
      <c r="E26" s="30"/>
      <c r="F26" s="28"/>
    </row>
    <row r="27" spans="1:6" x14ac:dyDescent="0.3">
      <c r="A27" s="31">
        <v>70</v>
      </c>
      <c r="B27" s="7" t="s">
        <v>21</v>
      </c>
      <c r="C27" s="31" t="s">
        <v>18</v>
      </c>
      <c r="D27" s="33">
        <v>315</v>
      </c>
      <c r="E27" s="29"/>
      <c r="F27" s="27">
        <f t="shared" ref="F27" si="5">D27*E27</f>
        <v>0</v>
      </c>
    </row>
    <row r="28" spans="1:6" ht="39.6" x14ac:dyDescent="0.3">
      <c r="A28" s="32"/>
      <c r="B28" s="8" t="s">
        <v>22</v>
      </c>
      <c r="C28" s="32"/>
      <c r="D28" s="34"/>
      <c r="E28" s="30"/>
      <c r="F28" s="28"/>
    </row>
    <row r="29" spans="1:6" x14ac:dyDescent="0.3">
      <c r="A29" s="31">
        <v>80</v>
      </c>
      <c r="B29" s="7" t="s">
        <v>23</v>
      </c>
      <c r="C29" s="31" t="s">
        <v>11</v>
      </c>
      <c r="D29" s="33">
        <v>750</v>
      </c>
      <c r="E29" s="29"/>
      <c r="F29" s="27">
        <f t="shared" ref="F29" si="6">D29*E29</f>
        <v>0</v>
      </c>
    </row>
    <row r="30" spans="1:6" ht="26.4" x14ac:dyDescent="0.3">
      <c r="A30" s="32"/>
      <c r="B30" s="8" t="s">
        <v>24</v>
      </c>
      <c r="C30" s="32"/>
      <c r="D30" s="34"/>
      <c r="E30" s="30"/>
      <c r="F30" s="28"/>
    </row>
    <row r="31" spans="1:6" x14ac:dyDescent="0.3">
      <c r="A31" s="31">
        <v>90</v>
      </c>
      <c r="B31" s="7" t="s">
        <v>25</v>
      </c>
      <c r="C31" s="31" t="s">
        <v>27</v>
      </c>
      <c r="D31" s="33">
        <v>150</v>
      </c>
      <c r="E31" s="29"/>
      <c r="F31" s="27">
        <f t="shared" ref="F31" si="7">D31*E31</f>
        <v>0</v>
      </c>
    </row>
    <row r="32" spans="1:6" ht="66" x14ac:dyDescent="0.3">
      <c r="A32" s="32"/>
      <c r="B32" s="8" t="s">
        <v>26</v>
      </c>
      <c r="C32" s="32"/>
      <c r="D32" s="34"/>
      <c r="E32" s="30"/>
      <c r="F32" s="28"/>
    </row>
    <row r="33" spans="1:6" x14ac:dyDescent="0.3">
      <c r="A33" s="31">
        <v>100</v>
      </c>
      <c r="B33" s="7" t="s">
        <v>28</v>
      </c>
      <c r="C33" s="31" t="s">
        <v>27</v>
      </c>
      <c r="D33" s="33">
        <v>244.5</v>
      </c>
      <c r="E33" s="29"/>
      <c r="F33" s="27">
        <f t="shared" ref="F33" si="8">D33*E33</f>
        <v>0</v>
      </c>
    </row>
    <row r="34" spans="1:6" ht="92.4" x14ac:dyDescent="0.3">
      <c r="A34" s="32"/>
      <c r="B34" s="8" t="s">
        <v>29</v>
      </c>
      <c r="C34" s="32"/>
      <c r="D34" s="34"/>
      <c r="E34" s="30"/>
      <c r="F34" s="28"/>
    </row>
    <row r="35" spans="1:6" x14ac:dyDescent="0.3">
      <c r="A35" s="31">
        <v>110</v>
      </c>
      <c r="B35" s="7" t="s">
        <v>30</v>
      </c>
      <c r="C35" s="31" t="s">
        <v>27</v>
      </c>
      <c r="D35" s="33">
        <v>150</v>
      </c>
      <c r="E35" s="29"/>
      <c r="F35" s="27">
        <f t="shared" ref="F35" si="9">D35*E35</f>
        <v>0</v>
      </c>
    </row>
    <row r="36" spans="1:6" x14ac:dyDescent="0.3">
      <c r="A36" s="32"/>
      <c r="B36" s="8" t="s">
        <v>31</v>
      </c>
      <c r="C36" s="32"/>
      <c r="D36" s="34"/>
      <c r="E36" s="30"/>
      <c r="F36" s="28"/>
    </row>
    <row r="37" spans="1:6" x14ac:dyDescent="0.3">
      <c r="A37" s="31">
        <v>120</v>
      </c>
      <c r="B37" s="7" t="s">
        <v>32</v>
      </c>
      <c r="C37" s="31" t="s">
        <v>11</v>
      </c>
      <c r="D37" s="33">
        <v>750</v>
      </c>
      <c r="E37" s="29"/>
      <c r="F37" s="27">
        <f t="shared" ref="F37" si="10">D37*E37</f>
        <v>0</v>
      </c>
    </row>
    <row r="38" spans="1:6" ht="52.8" x14ac:dyDescent="0.3">
      <c r="A38" s="32"/>
      <c r="B38" s="8" t="s">
        <v>33</v>
      </c>
      <c r="C38" s="32"/>
      <c r="D38" s="34"/>
      <c r="E38" s="30"/>
      <c r="F38" s="28"/>
    </row>
    <row r="39" spans="1:6" x14ac:dyDescent="0.3">
      <c r="A39" s="31">
        <v>130</v>
      </c>
      <c r="B39" s="7" t="s">
        <v>34</v>
      </c>
      <c r="C39" s="31" t="s">
        <v>11</v>
      </c>
      <c r="D39" s="33">
        <v>72</v>
      </c>
      <c r="E39" s="29"/>
      <c r="F39" s="27">
        <f t="shared" ref="F39" si="11">D39*E39</f>
        <v>0</v>
      </c>
    </row>
    <row r="40" spans="1:6" ht="66" x14ac:dyDescent="0.3">
      <c r="A40" s="32"/>
      <c r="B40" s="8" t="s">
        <v>35</v>
      </c>
      <c r="C40" s="32"/>
      <c r="D40" s="34"/>
      <c r="E40" s="30"/>
      <c r="F40" s="28"/>
    </row>
    <row r="41" spans="1:6" ht="25.5" customHeight="1" x14ac:dyDescent="0.3">
      <c r="A41" s="40" t="s">
        <v>36</v>
      </c>
      <c r="B41" s="41"/>
      <c r="C41" s="41"/>
      <c r="D41" s="41"/>
      <c r="E41" s="42"/>
      <c r="F41" s="38">
        <f>SUM(F15:F40)</f>
        <v>0</v>
      </c>
    </row>
    <row r="42" spans="1:6" x14ac:dyDescent="0.3">
      <c r="A42" s="35" t="s">
        <v>1</v>
      </c>
      <c r="B42" s="36"/>
      <c r="C42" s="36"/>
      <c r="D42" s="36"/>
      <c r="E42" s="37"/>
      <c r="F42" s="39"/>
    </row>
  </sheetData>
  <mergeCells count="73">
    <mergeCell ref="A42:E42"/>
    <mergeCell ref="F41:F42"/>
    <mergeCell ref="A39:A40"/>
    <mergeCell ref="C39:C40"/>
    <mergeCell ref="D39:D40"/>
    <mergeCell ref="E39:E40"/>
    <mergeCell ref="F39:F40"/>
    <mergeCell ref="A41:E41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27:A28"/>
    <mergeCell ref="C27:C28"/>
    <mergeCell ref="D27:D28"/>
    <mergeCell ref="E27:E28"/>
    <mergeCell ref="F27:F28"/>
    <mergeCell ref="A29:A30"/>
    <mergeCell ref="C29:C30"/>
    <mergeCell ref="D29:D30"/>
    <mergeCell ref="E29:E30"/>
    <mergeCell ref="F29:F30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D15:D16"/>
    <mergeCell ref="E15:E16"/>
    <mergeCell ref="F15:F16"/>
    <mergeCell ref="A17:A18"/>
    <mergeCell ref="C17:C18"/>
    <mergeCell ref="D17:D18"/>
    <mergeCell ref="E17:E18"/>
    <mergeCell ref="F17:F18"/>
    <mergeCell ref="A15:A16"/>
    <mergeCell ref="C15:C16"/>
    <mergeCell ref="A2:B4"/>
    <mergeCell ref="A5:C5"/>
    <mergeCell ref="A6:C6"/>
    <mergeCell ref="A7:A11"/>
    <mergeCell ref="C7:C11"/>
  </mergeCells>
  <pageMargins left="0.75" right="0.75" top="1" bottom="1" header="0.5" footer="0.5"/>
  <pageSetup paperSize="9" orientation="portrait" horizontalDpi="0" verticalDpi="0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WUPrzebudowa_drogi_nowa_nawierz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Bogdan</dc:creator>
  <cp:lastModifiedBy>Karolina Pławska</cp:lastModifiedBy>
  <dcterms:created xsi:type="dcterms:W3CDTF">2020-06-04T18:09:47Z</dcterms:created>
  <dcterms:modified xsi:type="dcterms:W3CDTF">2020-06-30T06:34:18Z</dcterms:modified>
</cp:coreProperties>
</file>