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0\Zamowieniap$\Magda\2023\PRZETARGI\26. USŁUGI POCZTOWE\2. SWZ\"/>
    </mc:Choice>
  </mc:AlternateContent>
  <xr:revisionPtr revIDLastSave="0" documentId="13_ncr:1_{418D0805-714D-41F4-A5CE-A35F53415524}" xr6:coauthVersionLast="47" xr6:coauthVersionMax="47" xr10:uidLastSave="{00000000-0000-0000-0000-000000000000}"/>
  <bookViews>
    <workbookView xWindow="-120" yWindow="-120" windowWidth="29040" windowHeight="15840" xr2:uid="{E5BB68DF-4C77-4437-8579-C32683C29261}"/>
  </bookViews>
  <sheets>
    <sheet name="Arkusz1" sheetId="1" r:id="rId1"/>
  </sheets>
  <definedNames>
    <definedName name="_Hlk120081875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89" i="1"/>
  <c r="F85" i="1"/>
  <c r="H86" i="1"/>
  <c r="H87" i="1"/>
  <c r="H85" i="1"/>
  <c r="F86" i="1"/>
  <c r="F87" i="1"/>
  <c r="H79" i="1"/>
  <c r="H80" i="1"/>
  <c r="H81" i="1"/>
  <c r="H82" i="1"/>
  <c r="H83" i="1"/>
  <c r="F79" i="1"/>
  <c r="F80" i="1"/>
  <c r="F81" i="1"/>
  <c r="F82" i="1"/>
  <c r="F83" i="1"/>
  <c r="H72" i="1"/>
  <c r="H73" i="1"/>
  <c r="H74" i="1"/>
  <c r="H75" i="1"/>
  <c r="H76" i="1"/>
  <c r="F72" i="1"/>
  <c r="F73" i="1"/>
  <c r="F74" i="1"/>
  <c r="F75" i="1"/>
  <c r="F76" i="1"/>
  <c r="H64" i="1"/>
  <c r="H65" i="1"/>
  <c r="H66" i="1"/>
  <c r="H67" i="1"/>
  <c r="H68" i="1"/>
  <c r="F64" i="1"/>
  <c r="F65" i="1"/>
  <c r="F66" i="1"/>
  <c r="F67" i="1"/>
  <c r="F68" i="1"/>
  <c r="H60" i="1"/>
  <c r="H59" i="1"/>
  <c r="F59" i="1"/>
  <c r="F60" i="1"/>
  <c r="H54" i="1"/>
  <c r="H55" i="1"/>
  <c r="F54" i="1"/>
  <c r="F55" i="1"/>
  <c r="H50" i="1"/>
  <c r="H51" i="1"/>
  <c r="F50" i="1"/>
  <c r="F51" i="1"/>
  <c r="H45" i="1"/>
  <c r="H46" i="1"/>
  <c r="F45" i="1"/>
  <c r="F46" i="1"/>
  <c r="H40" i="1"/>
  <c r="H41" i="1"/>
  <c r="F40" i="1"/>
  <c r="F41" i="1"/>
  <c r="H35" i="1"/>
  <c r="H36" i="1"/>
  <c r="H14" i="1"/>
  <c r="H13" i="1"/>
  <c r="H12" i="1"/>
  <c r="F14" i="1"/>
  <c r="F13" i="1"/>
  <c r="F12" i="1"/>
  <c r="G98" i="1"/>
  <c r="G100" i="1"/>
  <c r="G101" i="1"/>
  <c r="G102" i="1"/>
  <c r="G106" i="1"/>
  <c r="G107" i="1"/>
  <c r="G94" i="1"/>
  <c r="G99" i="1"/>
  <c r="G108" i="1"/>
  <c r="G92" i="1"/>
  <c r="F22" i="1"/>
  <c r="H22" i="1" s="1"/>
  <c r="F23" i="1"/>
  <c r="H23" i="1" s="1"/>
  <c r="F21" i="1"/>
  <c r="H21" i="1" s="1"/>
  <c r="H89" i="1"/>
  <c r="F78" i="1"/>
  <c r="H78" i="1" s="1"/>
  <c r="F71" i="1"/>
  <c r="H71" i="1" s="1"/>
  <c r="F63" i="1"/>
  <c r="H63" i="1" s="1"/>
  <c r="F58" i="1"/>
  <c r="H58" i="1" s="1"/>
  <c r="F53" i="1"/>
  <c r="H53" i="1" s="1"/>
  <c r="F49" i="1"/>
  <c r="H49" i="1" s="1"/>
  <c r="F44" i="1"/>
  <c r="H44" i="1" s="1"/>
  <c r="F39" i="1"/>
  <c r="H39" i="1" s="1"/>
  <c r="F35" i="1"/>
  <c r="F36" i="1"/>
  <c r="F34" i="1"/>
  <c r="H34" i="1" s="1"/>
  <c r="F31" i="1"/>
  <c r="H31" i="1" s="1"/>
  <c r="F32" i="1"/>
  <c r="H32" i="1" s="1"/>
  <c r="F30" i="1"/>
  <c r="H30" i="1" s="1"/>
  <c r="F27" i="1"/>
  <c r="H27" i="1" s="1"/>
  <c r="F28" i="1"/>
  <c r="H28" i="1" s="1"/>
  <c r="F26" i="1"/>
  <c r="H26" i="1" s="1"/>
  <c r="F18" i="1"/>
  <c r="H18" i="1" s="1"/>
  <c r="F19" i="1"/>
  <c r="H19" i="1" s="1"/>
  <c r="F17" i="1"/>
  <c r="H17" i="1" s="1"/>
  <c r="G104" i="1" l="1"/>
  <c r="G103" i="1"/>
  <c r="G105" i="1"/>
  <c r="G109" i="1"/>
  <c r="F110" i="1"/>
  <c r="G93" i="1"/>
  <c r="G97" i="1"/>
  <c r="G96" i="1"/>
  <c r="G95" i="1"/>
  <c r="H110" i="1" l="1"/>
  <c r="G110" i="1"/>
</calcChain>
</file>

<file path=xl/sharedStrings.xml><?xml version="1.0" encoding="utf-8"?>
<sst xmlns="http://schemas.openxmlformats.org/spreadsheetml/2006/main" count="221" uniqueCount="123">
  <si>
    <t>L.p.</t>
  </si>
  <si>
    <t>Rodzaj przesyłki (wymiary)</t>
  </si>
  <si>
    <t>Waga</t>
  </si>
  <si>
    <t>Cena jedn. netto</t>
  </si>
  <si>
    <t>(zł)</t>
  </si>
  <si>
    <t>Szacowana ilość przesyłek</t>
  </si>
  <si>
    <t>w okresie trwania umowy</t>
  </si>
  <si>
    <t xml:space="preserve">Wartość netto </t>
  </si>
  <si>
    <t xml:space="preserve"> (zł)</t>
  </si>
  <si>
    <t>/kol. 4 x kol.5/</t>
  </si>
  <si>
    <t>PRZESYŁKI KRAJOWE</t>
  </si>
  <si>
    <t>Przesyłki listowe nierejestrowane ekonomiczne</t>
  </si>
  <si>
    <t>do 500 g</t>
  </si>
  <si>
    <t>do 1000 g</t>
  </si>
  <si>
    <t>do 2000 g</t>
  </si>
  <si>
    <t>Przesyłki listowe nierejestrowane priorytetowe</t>
  </si>
  <si>
    <t>4.</t>
  </si>
  <si>
    <t>5.</t>
  </si>
  <si>
    <t>6.</t>
  </si>
  <si>
    <t>Przesyłki listowe polecone rejestrowane ekonomiczne</t>
  </si>
  <si>
    <t>7.</t>
  </si>
  <si>
    <t>8.</t>
  </si>
  <si>
    <t>9.</t>
  </si>
  <si>
    <t>Przesyłki listowe polecone rejestrowane priorytetowe</t>
  </si>
  <si>
    <t>10.</t>
  </si>
  <si>
    <t>11.</t>
  </si>
  <si>
    <t>12.</t>
  </si>
  <si>
    <t>Przesyłki listowe polecone rejestrowane ekonomiczne ze zwrotnym potwierdzeniem odbioru</t>
  </si>
  <si>
    <t>13.</t>
  </si>
  <si>
    <t>14.</t>
  </si>
  <si>
    <t>15.</t>
  </si>
  <si>
    <t>Przesyłki listowe polecone rejestrowane priorytetowe ze zwrotnym potwierdzeniem odbioru</t>
  </si>
  <si>
    <t>16.</t>
  </si>
  <si>
    <t>17.</t>
  </si>
  <si>
    <t>18.</t>
  </si>
  <si>
    <t>Zwroty przesyłek listowych poleconych rejestrowanych ekonomicznych</t>
  </si>
  <si>
    <t>19.</t>
  </si>
  <si>
    <t>20.</t>
  </si>
  <si>
    <t>21.</t>
  </si>
  <si>
    <t>Zwroty przesyłek listowych poleconych rejestrowanych priorytetowych</t>
  </si>
  <si>
    <t>22.</t>
  </si>
  <si>
    <t>23.</t>
  </si>
  <si>
    <t>24.</t>
  </si>
  <si>
    <t>Zwroty przesyłek listowych poleconych rejestrowanych ekonomicznych ze zwrotnym potwierdzeniem odbioru</t>
  </si>
  <si>
    <t>25.</t>
  </si>
  <si>
    <t>26.</t>
  </si>
  <si>
    <t>27.</t>
  </si>
  <si>
    <t>Zwroty przesyłek listowych poleconych rejestrowanych priorytetowych ze zwrotnym potwierdzeniem odbioru</t>
  </si>
  <si>
    <t>28.</t>
  </si>
  <si>
    <t>29.</t>
  </si>
  <si>
    <t>30.</t>
  </si>
  <si>
    <t>Przesyłki listowe  polecone ekonomiczne z zadeklarowaną wartością</t>
  </si>
  <si>
    <t>(wielokrotność 20 zł zadeklarowanej wartości)</t>
  </si>
  <si>
    <t>31.</t>
  </si>
  <si>
    <t>32.</t>
  </si>
  <si>
    <t>33.</t>
  </si>
  <si>
    <t>RAZEM</t>
  </si>
  <si>
    <t>PRZESYŁKI ZAGRANICZNE – STREFA A (Europa łącznie z Cyprem, całą Rosją i Izraelem)</t>
  </si>
  <si>
    <t>34.</t>
  </si>
  <si>
    <t>Do 50 g</t>
  </si>
  <si>
    <t>35.</t>
  </si>
  <si>
    <t>Od 50 g do 100 g</t>
  </si>
  <si>
    <t>36.</t>
  </si>
  <si>
    <t>Od 100 g do 350 g</t>
  </si>
  <si>
    <t>37.</t>
  </si>
  <si>
    <t>Od 350 g do 500 g</t>
  </si>
  <si>
    <t>38.</t>
  </si>
  <si>
    <t>Od 500 g do 1000 g</t>
  </si>
  <si>
    <t>39.</t>
  </si>
  <si>
    <t>Od 1000 g do 2000 g</t>
  </si>
  <si>
    <t>Przesyłki listowe polecone priorytetowe</t>
  </si>
  <si>
    <t>40.</t>
  </si>
  <si>
    <t>41.</t>
  </si>
  <si>
    <t>42.</t>
  </si>
  <si>
    <t>43.</t>
  </si>
  <si>
    <t>44.</t>
  </si>
  <si>
    <t>45.</t>
  </si>
  <si>
    <t>Przesyłki listowe polecone priorytetowe ze zwrotnym potwierdzeniem odbioru</t>
  </si>
  <si>
    <t>46.</t>
  </si>
  <si>
    <t>47.</t>
  </si>
  <si>
    <t>48.</t>
  </si>
  <si>
    <t>49.</t>
  </si>
  <si>
    <t>50.</t>
  </si>
  <si>
    <t>51.</t>
  </si>
  <si>
    <t>Zwroty przesyłek listowych poleconych priorytetowych</t>
  </si>
  <si>
    <t>52.</t>
  </si>
  <si>
    <t>53.</t>
  </si>
  <si>
    <t>54.</t>
  </si>
  <si>
    <t>Zwroty przesyłek listowych poleconych priorytetowych ze zwrotnym potwierdzeniem odbioru</t>
  </si>
  <si>
    <t>55.</t>
  </si>
  <si>
    <t>56.</t>
  </si>
  <si>
    <t>57.</t>
  </si>
  <si>
    <t>Wartość brutto</t>
  </si>
  <si>
    <t>58.</t>
  </si>
  <si>
    <t>usługa</t>
  </si>
  <si>
    <t xml:space="preserve">59. </t>
  </si>
  <si>
    <t>Doręczenie przesyłki kurierskiej do godz. 8:00</t>
  </si>
  <si>
    <t>Doręczenie przesyłki kurierskiej do godz. 9:00</t>
  </si>
  <si>
    <t>Doręczenie przesyłki kurierskiej do godz. 12:00</t>
  </si>
  <si>
    <t>Doręczenie przesyłki kurierskiej na wskazaną godzinę</t>
  </si>
  <si>
    <t>Doręczenie przesyłki kurierskiej do rąk własnych</t>
  </si>
  <si>
    <t>Doręczenie przesyłki kurierskiej po godz. 17:00</t>
  </si>
  <si>
    <t>Doręczenie przesyłki kurierskiej we wskazanym dniu</t>
  </si>
  <si>
    <t>Potwierdzenie doręczenia albo zwrotu przesyłki kurierskiej - SMS-em lub e-mailem</t>
  </si>
  <si>
    <t>Usługa "zwrot do adresata" - zwrot przesyłek kurierskich po wyczerpaniu możliwości doręczenia odbiorcy</t>
  </si>
  <si>
    <t>wartość podatku vat</t>
  </si>
  <si>
    <t>(szt)</t>
  </si>
  <si>
    <t>/ kol.6 + kol.7</t>
  </si>
  <si>
    <t>Przesyłka kurierska krajowa z doręczeniem
z potwierdzeniem odbioru</t>
  </si>
  <si>
    <t>Koperta do 1000 g</t>
  </si>
  <si>
    <t xml:space="preserve">S ( 9*40*65 cm) </t>
  </si>
  <si>
    <t xml:space="preserve">M(20*40*65 cm) </t>
  </si>
  <si>
    <t xml:space="preserve">L ( 42*40*65 cm) </t>
  </si>
  <si>
    <t>L ( 42*40*65 cm)</t>
  </si>
  <si>
    <t>Usługa za stały odbiór korespondencji (listów/paczek)- opłata miesięczna Urząd Gminy Czernica za okres 36 miesięcy</t>
  </si>
  <si>
    <t>Usługa za stały odbiór korespondencji (listów/paczek)- opłata miesięczna ośrodek zamiejscowu w Dobrzykowicach za okres 18 miesięcy</t>
  </si>
  <si>
    <r>
      <t xml:space="preserve">Format S </t>
    </r>
    <r>
      <rPr>
        <sz val="8"/>
        <color rgb="FF000000"/>
        <rFont val="Calibri"/>
        <family val="2"/>
        <charset val="238"/>
        <scheme val="minor"/>
      </rPr>
      <t>(maksymalne wymiary: wysokość 20 mm, długość 230 mm, szerokość 160 mm)</t>
    </r>
  </si>
  <si>
    <r>
      <t xml:space="preserve">Format M </t>
    </r>
    <r>
      <rPr>
        <sz val="8"/>
        <color rgb="FF000000"/>
        <rFont val="Calibri"/>
        <family val="2"/>
        <charset val="238"/>
        <scheme val="minor"/>
      </rPr>
      <t>(maksymalne wymiary: wysokość 20 mm, długość 325 mm, szerokość 230 mm)</t>
    </r>
  </si>
  <si>
    <r>
      <t xml:space="preserve">Format L </t>
    </r>
    <r>
      <rPr>
        <sz val="8"/>
        <color rgb="FF000000"/>
        <rFont val="Calibri"/>
        <family val="2"/>
        <charset val="238"/>
        <scheme val="minor"/>
      </rPr>
      <t>(maksymalne wymiary: suma długości, szerokości i wysokości nie może być większa niż 900 mm, przy czym największy z tych wymiarów (długość) nie może przekroczyć 600 mm)</t>
    </r>
  </si>
  <si>
    <r>
      <t xml:space="preserve">Format L </t>
    </r>
    <r>
      <rPr>
        <sz val="8"/>
        <color rgb="FF000000"/>
        <rFont val="Calibri"/>
        <family val="2"/>
        <charset val="238"/>
        <scheme val="minor"/>
      </rPr>
      <t xml:space="preserve">(maksymalne wymiary: suma długości, szerokości i wysokości nie może być większa niż 900 mm, przy czym największy z tych wymiarów (długość) nie może przekroczyć 600 mm) </t>
    </r>
  </si>
  <si>
    <r>
      <rPr>
        <b/>
        <sz val="8"/>
        <color rgb="FF000000"/>
        <rFont val="Calibri"/>
        <family val="2"/>
        <charset val="238"/>
        <scheme val="minor"/>
      </rPr>
      <t xml:space="preserve">Format M </t>
    </r>
    <r>
      <rPr>
        <sz val="8"/>
        <color rgb="FF000000"/>
        <rFont val="Calibri"/>
        <family val="2"/>
        <charset val="238"/>
        <scheme val="minor"/>
      </rPr>
      <t>(maksymalne wymiary: wysokość 20 mm, długość 325 mm, szerokość 230 mm)</t>
    </r>
  </si>
  <si>
    <t xml:space="preserve">Załącznik nr 9 </t>
  </si>
  <si>
    <r>
      <t xml:space="preserve"> FORMULARZ CENOWY
„Świadczenie usług pocztowych w obrocie krajowym i zagranicznym oraz usług kurierskich na rzecz Urzędu Gminy Czernica na lata 2024-2026”
</t>
    </r>
    <r>
      <rPr>
        <i/>
        <sz val="8"/>
        <color theme="1"/>
        <rFont val="Calibri"/>
        <family val="2"/>
        <charset val="238"/>
        <scheme val="minor"/>
      </rPr>
      <t>Formularz należy złożyć wraz z ofertą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</si>
</sst>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Book Antiqua"/>
      <family val="1"/>
      <charset val="238"/>
    </font>
    <font>
      <b/>
      <sz val="8"/>
      <color rgb="FF000000"/>
      <name val="Book Antiqua"/>
      <family val="1"/>
      <charset val="238"/>
    </font>
    <font>
      <sz val="8"/>
      <color rgb="FF000000"/>
      <name val="Arial Narrow"/>
      <family val="2"/>
      <charset val="238"/>
    </font>
    <font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2" fontId="3" fillId="0" borderId="0" xfId="0" applyNumberFormat="1" applyFont="1"/>
    <xf numFmtId="43" fontId="3" fillId="0" borderId="0" xfId="1" applyFont="1"/>
    <xf numFmtId="0" fontId="4" fillId="0" borderId="1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4" fillId="0" borderId="15" xfId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3" fontId="4" fillId="0" borderId="15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43" fontId="3" fillId="0" borderId="15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43" fontId="2" fillId="0" borderId="15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wrapText="1"/>
    </xf>
    <xf numFmtId="43" fontId="3" fillId="4" borderId="4" xfId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3" fontId="3" fillId="0" borderId="0" xfId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4E2DA-1DCD-45E1-A726-1F6C8F6196A5}">
  <sheetPr>
    <pageSetUpPr fitToPage="1"/>
  </sheetPr>
  <dimension ref="A1:H111"/>
  <sheetViews>
    <sheetView tabSelected="1" topLeftCell="A94" zoomScale="112" zoomScaleNormal="112" workbookViewId="0">
      <selection activeCell="J106" sqref="J106"/>
    </sheetView>
  </sheetViews>
  <sheetFormatPr defaultRowHeight="11.25" x14ac:dyDescent="0.2"/>
  <cols>
    <col min="1" max="1" width="4.42578125" style="1" customWidth="1"/>
    <col min="2" max="2" width="21" style="1" customWidth="1"/>
    <col min="3" max="3" width="9.28515625" style="1" bestFit="1" customWidth="1"/>
    <col min="4" max="4" width="9.28515625" style="2" bestFit="1" customWidth="1"/>
    <col min="5" max="5" width="9.28515625" style="1" bestFit="1" customWidth="1"/>
    <col min="6" max="6" width="9.5703125" style="3" bestFit="1" customWidth="1"/>
    <col min="7" max="7" width="9.28515625" style="3" bestFit="1" customWidth="1"/>
    <col min="8" max="8" width="9.7109375" style="3" bestFit="1" customWidth="1"/>
    <col min="9" max="16384" width="9.140625" style="1"/>
  </cols>
  <sheetData>
    <row r="1" spans="1:8" ht="13.5" x14ac:dyDescent="0.2">
      <c r="A1" s="47"/>
      <c r="G1" s="79" t="s">
        <v>121</v>
      </c>
      <c r="H1" s="79"/>
    </row>
    <row r="2" spans="1:8" ht="65.25" customHeight="1" x14ac:dyDescent="0.2">
      <c r="A2" s="80" t="s">
        <v>122</v>
      </c>
      <c r="B2" s="81"/>
      <c r="C2" s="81"/>
      <c r="D2" s="81"/>
      <c r="E2" s="81"/>
      <c r="F2" s="81"/>
      <c r="G2" s="81"/>
      <c r="H2" s="81"/>
    </row>
    <row r="3" spans="1:8" ht="12" thickBot="1" x14ac:dyDescent="0.25">
      <c r="A3" s="83"/>
      <c r="B3" s="83"/>
      <c r="C3" s="83"/>
      <c r="D3" s="83"/>
      <c r="E3" s="83"/>
      <c r="F3" s="83"/>
      <c r="G3" s="83"/>
      <c r="H3" s="83"/>
    </row>
    <row r="4" spans="1:8" ht="33.75" x14ac:dyDescent="0.2">
      <c r="A4" s="56" t="s">
        <v>0</v>
      </c>
      <c r="B4" s="56" t="s">
        <v>1</v>
      </c>
      <c r="C4" s="56" t="s">
        <v>2</v>
      </c>
      <c r="D4" s="5" t="s">
        <v>3</v>
      </c>
      <c r="E4" s="6" t="s">
        <v>5</v>
      </c>
      <c r="F4" s="7" t="s">
        <v>7</v>
      </c>
      <c r="G4" s="7" t="s">
        <v>105</v>
      </c>
      <c r="H4" s="8" t="s">
        <v>92</v>
      </c>
    </row>
    <row r="5" spans="1:8" ht="33.75" x14ac:dyDescent="0.2">
      <c r="A5" s="57"/>
      <c r="B5" s="57"/>
      <c r="C5" s="57"/>
      <c r="D5" s="9" t="s">
        <v>4</v>
      </c>
      <c r="E5" s="10" t="s">
        <v>6</v>
      </c>
      <c r="F5" s="11" t="s">
        <v>8</v>
      </c>
      <c r="G5" s="11" t="s">
        <v>4</v>
      </c>
      <c r="H5" s="12" t="s">
        <v>8</v>
      </c>
    </row>
    <row r="6" spans="1:8" ht="23.25" thickBot="1" x14ac:dyDescent="0.25">
      <c r="A6" s="58"/>
      <c r="B6" s="58"/>
      <c r="C6" s="58"/>
      <c r="D6" s="14"/>
      <c r="E6" s="15" t="s">
        <v>106</v>
      </c>
      <c r="F6" s="16" t="s">
        <v>9</v>
      </c>
      <c r="G6" s="16"/>
      <c r="H6" s="17" t="s">
        <v>107</v>
      </c>
    </row>
    <row r="7" spans="1:8" ht="12" thickBot="1" x14ac:dyDescent="0.25">
      <c r="A7" s="18">
        <v>1</v>
      </c>
      <c r="B7" s="19">
        <v>2</v>
      </c>
      <c r="C7" s="19">
        <v>3</v>
      </c>
      <c r="D7" s="20">
        <v>4</v>
      </c>
      <c r="E7" s="19">
        <v>5</v>
      </c>
      <c r="F7" s="20">
        <v>6</v>
      </c>
      <c r="G7" s="20">
        <v>7</v>
      </c>
      <c r="H7" s="20">
        <v>8</v>
      </c>
    </row>
    <row r="8" spans="1:8" x14ac:dyDescent="0.2">
      <c r="A8" s="59" t="s">
        <v>10</v>
      </c>
      <c r="B8" s="60"/>
      <c r="C8" s="60"/>
      <c r="D8" s="60"/>
      <c r="E8" s="60"/>
      <c r="F8" s="60"/>
      <c r="G8" s="60"/>
      <c r="H8" s="61"/>
    </row>
    <row r="9" spans="1:8" ht="5.25" customHeight="1" thickBot="1" x14ac:dyDescent="0.25">
      <c r="A9" s="62"/>
      <c r="B9" s="63"/>
      <c r="C9" s="63"/>
      <c r="D9" s="63"/>
      <c r="E9" s="63"/>
      <c r="F9" s="63"/>
      <c r="G9" s="63"/>
      <c r="H9" s="64"/>
    </row>
    <row r="10" spans="1:8" ht="7.5" customHeight="1" x14ac:dyDescent="0.2">
      <c r="A10" s="59" t="s">
        <v>11</v>
      </c>
      <c r="B10" s="60"/>
      <c r="C10" s="60"/>
      <c r="D10" s="60"/>
      <c r="E10" s="60"/>
      <c r="F10" s="60"/>
      <c r="G10" s="60"/>
      <c r="H10" s="61"/>
    </row>
    <row r="11" spans="1:8" ht="12" thickBot="1" x14ac:dyDescent="0.25">
      <c r="A11" s="62"/>
      <c r="B11" s="63"/>
      <c r="C11" s="63"/>
      <c r="D11" s="63"/>
      <c r="E11" s="63"/>
      <c r="F11" s="63"/>
      <c r="G11" s="63"/>
      <c r="H11" s="64"/>
    </row>
    <row r="12" spans="1:8" ht="64.5" customHeight="1" thickBot="1" x14ac:dyDescent="0.25">
      <c r="A12" s="4">
        <v>1</v>
      </c>
      <c r="B12" s="21" t="s">
        <v>116</v>
      </c>
      <c r="C12" s="4" t="s">
        <v>12</v>
      </c>
      <c r="D12" s="22"/>
      <c r="E12" s="4">
        <v>219</v>
      </c>
      <c r="F12" s="23">
        <f>E12*D12</f>
        <v>0</v>
      </c>
      <c r="G12" s="23"/>
      <c r="H12" s="23">
        <f>F12+G12</f>
        <v>0</v>
      </c>
    </row>
    <row r="13" spans="1:8" ht="64.5" customHeight="1" thickBot="1" x14ac:dyDescent="0.25">
      <c r="A13" s="4">
        <v>2</v>
      </c>
      <c r="B13" s="21" t="s">
        <v>117</v>
      </c>
      <c r="C13" s="4" t="s">
        <v>13</v>
      </c>
      <c r="D13" s="22"/>
      <c r="E13" s="4">
        <v>219</v>
      </c>
      <c r="F13" s="23">
        <f>E13*D13</f>
        <v>0</v>
      </c>
      <c r="G13" s="23"/>
      <c r="H13" s="23">
        <f>F13+G13</f>
        <v>0</v>
      </c>
    </row>
    <row r="14" spans="1:8" ht="93" customHeight="1" thickBot="1" x14ac:dyDescent="0.25">
      <c r="A14" s="4">
        <v>3</v>
      </c>
      <c r="B14" s="24" t="s">
        <v>118</v>
      </c>
      <c r="C14" s="4" t="s">
        <v>14</v>
      </c>
      <c r="D14" s="22"/>
      <c r="E14" s="4">
        <v>18</v>
      </c>
      <c r="F14" s="25">
        <f>E14*D14</f>
        <v>0</v>
      </c>
      <c r="G14" s="25"/>
      <c r="H14" s="23">
        <f>F14+G14</f>
        <v>0</v>
      </c>
    </row>
    <row r="15" spans="1:8" x14ac:dyDescent="0.2">
      <c r="A15" s="65" t="s">
        <v>15</v>
      </c>
      <c r="B15" s="66"/>
      <c r="C15" s="66"/>
      <c r="D15" s="66"/>
      <c r="E15" s="66"/>
      <c r="F15" s="66"/>
      <c r="G15" s="66"/>
      <c r="H15" s="67"/>
    </row>
    <row r="16" spans="1:8" ht="12" thickBot="1" x14ac:dyDescent="0.25">
      <c r="A16" s="68"/>
      <c r="B16" s="69"/>
      <c r="C16" s="69"/>
      <c r="D16" s="69"/>
      <c r="E16" s="69"/>
      <c r="F16" s="69"/>
      <c r="G16" s="69"/>
      <c r="H16" s="70"/>
    </row>
    <row r="17" spans="1:8" ht="45.75" thickBot="1" x14ac:dyDescent="0.25">
      <c r="A17" s="26" t="s">
        <v>16</v>
      </c>
      <c r="B17" s="21" t="s">
        <v>116</v>
      </c>
      <c r="C17" s="4" t="s">
        <v>12</v>
      </c>
      <c r="D17" s="22"/>
      <c r="E17" s="26">
        <v>18</v>
      </c>
      <c r="F17" s="25">
        <f>D17*E17</f>
        <v>0</v>
      </c>
      <c r="G17" s="25"/>
      <c r="H17" s="25">
        <f>F17+G17</f>
        <v>0</v>
      </c>
    </row>
    <row r="18" spans="1:8" ht="45.75" thickBot="1" x14ac:dyDescent="0.25">
      <c r="A18" s="26" t="s">
        <v>17</v>
      </c>
      <c r="B18" s="21" t="s">
        <v>117</v>
      </c>
      <c r="C18" s="4" t="s">
        <v>13</v>
      </c>
      <c r="D18" s="22"/>
      <c r="E18" s="26">
        <v>18</v>
      </c>
      <c r="F18" s="25">
        <f t="shared" ref="F18:F19" si="0">D18*E18</f>
        <v>0</v>
      </c>
      <c r="G18" s="25"/>
      <c r="H18" s="25">
        <f t="shared" ref="H18:H19" si="1">F18+G18</f>
        <v>0</v>
      </c>
    </row>
    <row r="19" spans="1:8" ht="97.5" customHeight="1" thickBot="1" x14ac:dyDescent="0.25">
      <c r="A19" s="26" t="s">
        <v>18</v>
      </c>
      <c r="B19" s="24" t="s">
        <v>118</v>
      </c>
      <c r="C19" s="4" t="s">
        <v>14</v>
      </c>
      <c r="D19" s="22"/>
      <c r="E19" s="26">
        <v>18</v>
      </c>
      <c r="F19" s="25">
        <f t="shared" si="0"/>
        <v>0</v>
      </c>
      <c r="G19" s="25"/>
      <c r="H19" s="25">
        <f t="shared" si="1"/>
        <v>0</v>
      </c>
    </row>
    <row r="20" spans="1:8" ht="12" thickBot="1" x14ac:dyDescent="0.25">
      <c r="A20" s="71" t="s">
        <v>19</v>
      </c>
      <c r="B20" s="72"/>
      <c r="C20" s="72"/>
      <c r="D20" s="72"/>
      <c r="E20" s="72"/>
      <c r="F20" s="72"/>
      <c r="G20" s="72"/>
      <c r="H20" s="73"/>
    </row>
    <row r="21" spans="1:8" ht="59.25" customHeight="1" thickBot="1" x14ac:dyDescent="0.25">
      <c r="A21" s="4" t="s">
        <v>20</v>
      </c>
      <c r="B21" s="21" t="s">
        <v>116</v>
      </c>
      <c r="C21" s="4" t="s">
        <v>12</v>
      </c>
      <c r="D21" s="22"/>
      <c r="E21" s="4">
        <v>183</v>
      </c>
      <c r="F21" s="23">
        <f>D21*E21</f>
        <v>0</v>
      </c>
      <c r="G21" s="23"/>
      <c r="H21" s="23">
        <f>F21+G21</f>
        <v>0</v>
      </c>
    </row>
    <row r="22" spans="1:8" ht="45.75" thickBot="1" x14ac:dyDescent="0.25">
      <c r="A22" s="4" t="s">
        <v>21</v>
      </c>
      <c r="B22" s="21" t="s">
        <v>117</v>
      </c>
      <c r="C22" s="4" t="s">
        <v>13</v>
      </c>
      <c r="D22" s="22"/>
      <c r="E22" s="4">
        <v>18</v>
      </c>
      <c r="F22" s="23">
        <f t="shared" ref="F22:F23" si="2">D22*E22</f>
        <v>0</v>
      </c>
      <c r="G22" s="23"/>
      <c r="H22" s="23">
        <f t="shared" ref="H22:H23" si="3">F22+G22</f>
        <v>0</v>
      </c>
    </row>
    <row r="23" spans="1:8" ht="79.5" thickBot="1" x14ac:dyDescent="0.25">
      <c r="A23" s="26" t="s">
        <v>22</v>
      </c>
      <c r="B23" s="24" t="s">
        <v>118</v>
      </c>
      <c r="C23" s="4" t="s">
        <v>14</v>
      </c>
      <c r="D23" s="22"/>
      <c r="E23" s="4">
        <v>3</v>
      </c>
      <c r="F23" s="27">
        <f t="shared" si="2"/>
        <v>0</v>
      </c>
      <c r="G23" s="27"/>
      <c r="H23" s="28">
        <f t="shared" si="3"/>
        <v>0</v>
      </c>
    </row>
    <row r="24" spans="1:8" ht="9.75" customHeight="1" x14ac:dyDescent="0.2">
      <c r="A24" s="65" t="s">
        <v>23</v>
      </c>
      <c r="B24" s="66"/>
      <c r="C24" s="66"/>
      <c r="D24" s="66"/>
      <c r="E24" s="66"/>
      <c r="F24" s="66"/>
      <c r="G24" s="66"/>
      <c r="H24" s="67"/>
    </row>
    <row r="25" spans="1:8" ht="12" thickBot="1" x14ac:dyDescent="0.25">
      <c r="A25" s="68"/>
      <c r="B25" s="69"/>
      <c r="C25" s="69"/>
      <c r="D25" s="69"/>
      <c r="E25" s="69"/>
      <c r="F25" s="69"/>
      <c r="G25" s="69"/>
      <c r="H25" s="70"/>
    </row>
    <row r="26" spans="1:8" ht="45.75" thickBot="1" x14ac:dyDescent="0.25">
      <c r="A26" s="4" t="s">
        <v>24</v>
      </c>
      <c r="B26" s="21" t="s">
        <v>116</v>
      </c>
      <c r="C26" s="4" t="s">
        <v>12</v>
      </c>
      <c r="D26" s="22"/>
      <c r="E26" s="4">
        <v>36</v>
      </c>
      <c r="F26" s="23">
        <f>D26*E26</f>
        <v>0</v>
      </c>
      <c r="G26" s="23"/>
      <c r="H26" s="23">
        <f>F26+G26</f>
        <v>0</v>
      </c>
    </row>
    <row r="27" spans="1:8" ht="45.75" thickBot="1" x14ac:dyDescent="0.25">
      <c r="A27" s="4" t="s">
        <v>25</v>
      </c>
      <c r="B27" s="24" t="s">
        <v>117</v>
      </c>
      <c r="C27" s="4" t="s">
        <v>13</v>
      </c>
      <c r="D27" s="22"/>
      <c r="E27" s="4">
        <v>36</v>
      </c>
      <c r="F27" s="23">
        <f t="shared" ref="F27:F28" si="4">D27*E27</f>
        <v>0</v>
      </c>
      <c r="G27" s="23"/>
      <c r="H27" s="23">
        <f t="shared" ref="H27:H28" si="5">F27+G27</f>
        <v>0</v>
      </c>
    </row>
    <row r="28" spans="1:8" ht="79.5" thickBot="1" x14ac:dyDescent="0.25">
      <c r="A28" s="26" t="s">
        <v>26</v>
      </c>
      <c r="B28" s="29" t="s">
        <v>119</v>
      </c>
      <c r="C28" s="26" t="s">
        <v>14</v>
      </c>
      <c r="D28" s="30"/>
      <c r="E28" s="26">
        <v>36</v>
      </c>
      <c r="F28" s="25">
        <f t="shared" si="4"/>
        <v>0</v>
      </c>
      <c r="G28" s="25"/>
      <c r="H28" s="23">
        <f t="shared" si="5"/>
        <v>0</v>
      </c>
    </row>
    <row r="29" spans="1:8" ht="21.75" customHeight="1" thickBot="1" x14ac:dyDescent="0.25">
      <c r="A29" s="71" t="s">
        <v>27</v>
      </c>
      <c r="B29" s="72"/>
      <c r="C29" s="72"/>
      <c r="D29" s="72"/>
      <c r="E29" s="72"/>
      <c r="F29" s="72"/>
      <c r="G29" s="72"/>
      <c r="H29" s="73"/>
    </row>
    <row r="30" spans="1:8" ht="45.75" thickBot="1" x14ac:dyDescent="0.25">
      <c r="A30" s="4" t="s">
        <v>28</v>
      </c>
      <c r="B30" s="21" t="s">
        <v>116</v>
      </c>
      <c r="C30" s="4" t="s">
        <v>12</v>
      </c>
      <c r="D30" s="22"/>
      <c r="E30" s="4">
        <v>111565</v>
      </c>
      <c r="F30" s="25">
        <f>D30*E30</f>
        <v>0</v>
      </c>
      <c r="G30" s="25"/>
      <c r="H30" s="25">
        <f>F30+G30</f>
        <v>0</v>
      </c>
    </row>
    <row r="31" spans="1:8" ht="45.75" thickBot="1" x14ac:dyDescent="0.25">
      <c r="A31" s="4" t="s">
        <v>29</v>
      </c>
      <c r="B31" s="21" t="s">
        <v>117</v>
      </c>
      <c r="C31" s="4" t="s">
        <v>13</v>
      </c>
      <c r="D31" s="22"/>
      <c r="E31" s="4">
        <v>1860</v>
      </c>
      <c r="F31" s="25">
        <f t="shared" ref="F31:F32" si="6">D31*E31</f>
        <v>0</v>
      </c>
      <c r="G31" s="31"/>
      <c r="H31" s="25">
        <f t="shared" ref="H31:H32" si="7">F31+G31</f>
        <v>0</v>
      </c>
    </row>
    <row r="32" spans="1:8" ht="79.5" thickBot="1" x14ac:dyDescent="0.25">
      <c r="A32" s="4" t="s">
        <v>30</v>
      </c>
      <c r="B32" s="18" t="s">
        <v>118</v>
      </c>
      <c r="C32" s="4" t="s">
        <v>14</v>
      </c>
      <c r="D32" s="22"/>
      <c r="E32" s="4">
        <v>364</v>
      </c>
      <c r="F32" s="25">
        <f t="shared" si="6"/>
        <v>0</v>
      </c>
      <c r="G32" s="25"/>
      <c r="H32" s="25">
        <f t="shared" si="7"/>
        <v>0</v>
      </c>
    </row>
    <row r="33" spans="1:8" ht="15" customHeight="1" thickBot="1" x14ac:dyDescent="0.25">
      <c r="A33" s="71" t="s">
        <v>31</v>
      </c>
      <c r="B33" s="72"/>
      <c r="C33" s="72"/>
      <c r="D33" s="72"/>
      <c r="E33" s="72"/>
      <c r="F33" s="72"/>
      <c r="G33" s="72"/>
      <c r="H33" s="73"/>
    </row>
    <row r="34" spans="1:8" ht="45.75" thickBot="1" x14ac:dyDescent="0.25">
      <c r="A34" s="4" t="s">
        <v>32</v>
      </c>
      <c r="B34" s="21" t="s">
        <v>116</v>
      </c>
      <c r="C34" s="4" t="s">
        <v>12</v>
      </c>
      <c r="D34" s="22"/>
      <c r="E34" s="4">
        <v>1266</v>
      </c>
      <c r="F34" s="25">
        <f>D34*E34</f>
        <v>0</v>
      </c>
      <c r="G34" s="25"/>
      <c r="H34" s="25">
        <f>F34+G34</f>
        <v>0</v>
      </c>
    </row>
    <row r="35" spans="1:8" ht="45.75" thickBot="1" x14ac:dyDescent="0.25">
      <c r="A35" s="4" t="s">
        <v>33</v>
      </c>
      <c r="B35" s="24" t="s">
        <v>117</v>
      </c>
      <c r="C35" s="4" t="s">
        <v>13</v>
      </c>
      <c r="D35" s="22"/>
      <c r="E35" s="4">
        <v>186</v>
      </c>
      <c r="F35" s="25">
        <f t="shared" ref="F35:F36" si="8">D35*E35</f>
        <v>0</v>
      </c>
      <c r="G35" s="25"/>
      <c r="H35" s="25">
        <f t="shared" ref="H35:H36" si="9">F35+G35</f>
        <v>0</v>
      </c>
    </row>
    <row r="36" spans="1:8" ht="102" customHeight="1" thickBot="1" x14ac:dyDescent="0.25">
      <c r="A36" s="26" t="s">
        <v>34</v>
      </c>
      <c r="B36" s="29" t="s">
        <v>118</v>
      </c>
      <c r="C36" s="26" t="s">
        <v>14</v>
      </c>
      <c r="D36" s="30"/>
      <c r="E36" s="26">
        <v>113</v>
      </c>
      <c r="F36" s="25">
        <f t="shared" si="8"/>
        <v>0</v>
      </c>
      <c r="G36" s="25"/>
      <c r="H36" s="25">
        <f t="shared" si="9"/>
        <v>0</v>
      </c>
    </row>
    <row r="37" spans="1:8" ht="17.25" customHeight="1" x14ac:dyDescent="0.2">
      <c r="A37" s="65" t="s">
        <v>35</v>
      </c>
      <c r="B37" s="66"/>
      <c r="C37" s="66"/>
      <c r="D37" s="66"/>
      <c r="E37" s="66"/>
      <c r="F37" s="66"/>
      <c r="G37" s="66"/>
      <c r="H37" s="67"/>
    </row>
    <row r="38" spans="1:8" ht="12" thickBot="1" x14ac:dyDescent="0.25">
      <c r="A38" s="68"/>
      <c r="B38" s="69"/>
      <c r="C38" s="69"/>
      <c r="D38" s="69"/>
      <c r="E38" s="69"/>
      <c r="F38" s="69"/>
      <c r="G38" s="69"/>
      <c r="H38" s="70"/>
    </row>
    <row r="39" spans="1:8" ht="45.75" thickBot="1" x14ac:dyDescent="0.25">
      <c r="A39" s="4" t="s">
        <v>36</v>
      </c>
      <c r="B39" s="21" t="s">
        <v>116</v>
      </c>
      <c r="C39" s="4" t="s">
        <v>12</v>
      </c>
      <c r="D39" s="22"/>
      <c r="E39" s="4">
        <v>72</v>
      </c>
      <c r="F39" s="23">
        <f>D39*E39</f>
        <v>0</v>
      </c>
      <c r="G39" s="23"/>
      <c r="H39" s="23">
        <f>F39+G39</f>
        <v>0</v>
      </c>
    </row>
    <row r="40" spans="1:8" ht="45.75" thickBot="1" x14ac:dyDescent="0.25">
      <c r="A40" s="4" t="s">
        <v>37</v>
      </c>
      <c r="B40" s="21" t="s">
        <v>117</v>
      </c>
      <c r="C40" s="4" t="s">
        <v>13</v>
      </c>
      <c r="D40" s="22"/>
      <c r="E40" s="4">
        <v>14</v>
      </c>
      <c r="F40" s="23">
        <f t="shared" ref="F40:F41" si="10">D40*E40</f>
        <v>0</v>
      </c>
      <c r="G40" s="23"/>
      <c r="H40" s="23">
        <f t="shared" ref="H40:H41" si="11">F40+G40</f>
        <v>0</v>
      </c>
    </row>
    <row r="41" spans="1:8" ht="94.5" customHeight="1" thickBot="1" x14ac:dyDescent="0.25">
      <c r="A41" s="26" t="s">
        <v>38</v>
      </c>
      <c r="B41" s="29" t="s">
        <v>118</v>
      </c>
      <c r="C41" s="26" t="s">
        <v>14</v>
      </c>
      <c r="D41" s="30"/>
      <c r="E41" s="26">
        <v>3</v>
      </c>
      <c r="F41" s="23">
        <f t="shared" si="10"/>
        <v>0</v>
      </c>
      <c r="G41" s="27"/>
      <c r="H41" s="23">
        <f t="shared" si="11"/>
        <v>0</v>
      </c>
    </row>
    <row r="42" spans="1:8" ht="12" customHeight="1" x14ac:dyDescent="0.2">
      <c r="A42" s="65" t="s">
        <v>39</v>
      </c>
      <c r="B42" s="66"/>
      <c r="C42" s="66"/>
      <c r="D42" s="66"/>
      <c r="E42" s="66"/>
      <c r="F42" s="66"/>
      <c r="G42" s="66"/>
      <c r="H42" s="67"/>
    </row>
    <row r="43" spans="1:8" ht="12" thickBot="1" x14ac:dyDescent="0.25">
      <c r="A43" s="68"/>
      <c r="B43" s="69"/>
      <c r="C43" s="69"/>
      <c r="D43" s="69"/>
      <c r="E43" s="69"/>
      <c r="F43" s="69"/>
      <c r="G43" s="69"/>
      <c r="H43" s="70"/>
    </row>
    <row r="44" spans="1:8" ht="45.75" thickBot="1" x14ac:dyDescent="0.25">
      <c r="A44" s="4" t="s">
        <v>40</v>
      </c>
      <c r="B44" s="21" t="s">
        <v>116</v>
      </c>
      <c r="C44" s="4" t="s">
        <v>12</v>
      </c>
      <c r="D44" s="22"/>
      <c r="E44" s="4">
        <v>6</v>
      </c>
      <c r="F44" s="27">
        <f>D44*E44</f>
        <v>0</v>
      </c>
      <c r="G44" s="27"/>
      <c r="H44" s="27">
        <f>F44+G44</f>
        <v>0</v>
      </c>
    </row>
    <row r="45" spans="1:8" ht="51" customHeight="1" thickBot="1" x14ac:dyDescent="0.25">
      <c r="A45" s="4" t="s">
        <v>41</v>
      </c>
      <c r="B45" s="26" t="s">
        <v>120</v>
      </c>
      <c r="C45" s="4" t="s">
        <v>13</v>
      </c>
      <c r="D45" s="22"/>
      <c r="E45" s="4">
        <v>6</v>
      </c>
      <c r="F45" s="27">
        <f t="shared" ref="F45:F46" si="12">D45*E45</f>
        <v>0</v>
      </c>
      <c r="G45" s="32"/>
      <c r="H45" s="27">
        <f t="shared" ref="H45:H46" si="13">F45+G45</f>
        <v>0</v>
      </c>
    </row>
    <row r="46" spans="1:8" ht="94.5" customHeight="1" thickBot="1" x14ac:dyDescent="0.25">
      <c r="A46" s="4" t="s">
        <v>42</v>
      </c>
      <c r="B46" s="24" t="s">
        <v>118</v>
      </c>
      <c r="C46" s="4" t="s">
        <v>14</v>
      </c>
      <c r="D46" s="22"/>
      <c r="E46" s="4">
        <v>3</v>
      </c>
      <c r="F46" s="27">
        <f t="shared" si="12"/>
        <v>0</v>
      </c>
      <c r="G46" s="27"/>
      <c r="H46" s="27">
        <f t="shared" si="13"/>
        <v>0</v>
      </c>
    </row>
    <row r="47" spans="1:8" ht="17.25" customHeight="1" x14ac:dyDescent="0.2">
      <c r="A47" s="65" t="s">
        <v>43</v>
      </c>
      <c r="B47" s="66"/>
      <c r="C47" s="66"/>
      <c r="D47" s="66"/>
      <c r="E47" s="66"/>
      <c r="F47" s="66"/>
      <c r="G47" s="66"/>
      <c r="H47" s="67"/>
    </row>
    <row r="48" spans="1:8" ht="12" thickBot="1" x14ac:dyDescent="0.25">
      <c r="A48" s="68"/>
      <c r="B48" s="69"/>
      <c r="C48" s="69"/>
      <c r="D48" s="69"/>
      <c r="E48" s="69"/>
      <c r="F48" s="69"/>
      <c r="G48" s="69"/>
      <c r="H48" s="70"/>
    </row>
    <row r="49" spans="1:8" ht="45.75" thickBot="1" x14ac:dyDescent="0.25">
      <c r="A49" s="4" t="s">
        <v>44</v>
      </c>
      <c r="B49" s="24" t="s">
        <v>116</v>
      </c>
      <c r="C49" s="4" t="s">
        <v>12</v>
      </c>
      <c r="D49" s="22"/>
      <c r="E49" s="4">
        <v>16385</v>
      </c>
      <c r="F49" s="25">
        <f>D49*E49</f>
        <v>0</v>
      </c>
      <c r="G49" s="25"/>
      <c r="H49" s="25">
        <f>F49+G49</f>
        <v>0</v>
      </c>
    </row>
    <row r="50" spans="1:8" ht="47.25" customHeight="1" thickBot="1" x14ac:dyDescent="0.25">
      <c r="A50" s="4" t="s">
        <v>45</v>
      </c>
      <c r="B50" s="21" t="s">
        <v>117</v>
      </c>
      <c r="C50" s="4" t="s">
        <v>13</v>
      </c>
      <c r="D50" s="22"/>
      <c r="E50" s="4">
        <v>36</v>
      </c>
      <c r="F50" s="25">
        <f t="shared" ref="F50:F51" si="14">D50*E50</f>
        <v>0</v>
      </c>
      <c r="G50" s="33"/>
      <c r="H50" s="25">
        <f t="shared" ref="H50:H51" si="15">F50+G50</f>
        <v>0</v>
      </c>
    </row>
    <row r="51" spans="1:8" ht="84.75" customHeight="1" thickBot="1" x14ac:dyDescent="0.25">
      <c r="A51" s="4" t="s">
        <v>46</v>
      </c>
      <c r="B51" s="24" t="s">
        <v>118</v>
      </c>
      <c r="C51" s="4" t="s">
        <v>14</v>
      </c>
      <c r="D51" s="22"/>
      <c r="E51" s="4">
        <v>3</v>
      </c>
      <c r="F51" s="25">
        <f t="shared" si="14"/>
        <v>0</v>
      </c>
      <c r="G51" s="28"/>
      <c r="H51" s="25">
        <f t="shared" si="15"/>
        <v>0</v>
      </c>
    </row>
    <row r="52" spans="1:8" ht="20.25" customHeight="1" thickBot="1" x14ac:dyDescent="0.25">
      <c r="A52" s="71" t="s">
        <v>47</v>
      </c>
      <c r="B52" s="72"/>
      <c r="C52" s="72"/>
      <c r="D52" s="72"/>
      <c r="E52" s="72"/>
      <c r="F52" s="72"/>
      <c r="G52" s="72"/>
      <c r="H52" s="73"/>
    </row>
    <row r="53" spans="1:8" ht="45.75" thickBot="1" x14ac:dyDescent="0.25">
      <c r="A53" s="4" t="s">
        <v>48</v>
      </c>
      <c r="B53" s="21" t="s">
        <v>116</v>
      </c>
      <c r="C53" s="4" t="s">
        <v>12</v>
      </c>
      <c r="D53" s="22"/>
      <c r="E53" s="4">
        <v>6</v>
      </c>
      <c r="F53" s="25">
        <f>D53*E53</f>
        <v>0</v>
      </c>
      <c r="G53" s="25"/>
      <c r="H53" s="25">
        <f>F53+G53</f>
        <v>0</v>
      </c>
    </row>
    <row r="54" spans="1:8" ht="51.75" customHeight="1" thickBot="1" x14ac:dyDescent="0.25">
      <c r="A54" s="4" t="s">
        <v>49</v>
      </c>
      <c r="B54" s="21" t="s">
        <v>117</v>
      </c>
      <c r="C54" s="4" t="s">
        <v>13</v>
      </c>
      <c r="D54" s="22"/>
      <c r="E54" s="4">
        <v>6</v>
      </c>
      <c r="F54" s="25">
        <f t="shared" ref="F54:F55" si="16">D54*E54</f>
        <v>0</v>
      </c>
      <c r="G54" s="33"/>
      <c r="H54" s="25">
        <f t="shared" ref="H54:H55" si="17">F54+G54</f>
        <v>0</v>
      </c>
    </row>
    <row r="55" spans="1:8" ht="90" customHeight="1" thickBot="1" x14ac:dyDescent="0.25">
      <c r="A55" s="4" t="s">
        <v>50</v>
      </c>
      <c r="B55" s="24" t="s">
        <v>118</v>
      </c>
      <c r="C55" s="4" t="s">
        <v>14</v>
      </c>
      <c r="D55" s="22"/>
      <c r="E55" s="4">
        <v>6</v>
      </c>
      <c r="F55" s="25">
        <f t="shared" si="16"/>
        <v>0</v>
      </c>
      <c r="G55" s="23"/>
      <c r="H55" s="25">
        <f t="shared" si="17"/>
        <v>0</v>
      </c>
    </row>
    <row r="56" spans="1:8" ht="18" customHeight="1" x14ac:dyDescent="0.2">
      <c r="A56" s="65" t="s">
        <v>51</v>
      </c>
      <c r="B56" s="66"/>
      <c r="C56" s="66"/>
      <c r="D56" s="66"/>
      <c r="E56" s="66"/>
      <c r="F56" s="66"/>
      <c r="G56" s="66"/>
      <c r="H56" s="67"/>
    </row>
    <row r="57" spans="1:8" ht="12" thickBot="1" x14ac:dyDescent="0.25">
      <c r="A57" s="68" t="s">
        <v>52</v>
      </c>
      <c r="B57" s="76"/>
      <c r="C57" s="69"/>
      <c r="D57" s="69"/>
      <c r="E57" s="69"/>
      <c r="F57" s="69"/>
      <c r="G57" s="69"/>
      <c r="H57" s="70"/>
    </row>
    <row r="58" spans="1:8" ht="45.75" thickBot="1" x14ac:dyDescent="0.25">
      <c r="A58" s="4" t="s">
        <v>53</v>
      </c>
      <c r="B58" s="21" t="s">
        <v>116</v>
      </c>
      <c r="C58" s="4" t="s">
        <v>12</v>
      </c>
      <c r="D58" s="22"/>
      <c r="E58" s="4">
        <v>3</v>
      </c>
      <c r="F58" s="28">
        <f>D58*E58</f>
        <v>0</v>
      </c>
      <c r="G58" s="28"/>
      <c r="H58" s="28">
        <f>F58+G58</f>
        <v>0</v>
      </c>
    </row>
    <row r="59" spans="1:8" ht="51.75" customHeight="1" thickBot="1" x14ac:dyDescent="0.25">
      <c r="A59" s="4" t="s">
        <v>54</v>
      </c>
      <c r="B59" s="21" t="s">
        <v>117</v>
      </c>
      <c r="C59" s="4" t="s">
        <v>13</v>
      </c>
      <c r="D59" s="22"/>
      <c r="E59" s="4">
        <v>3</v>
      </c>
      <c r="F59" s="28">
        <f t="shared" ref="F59:F60" si="18">D59*E59</f>
        <v>0</v>
      </c>
      <c r="G59" s="28"/>
      <c r="H59" s="28">
        <f>F59+G59</f>
        <v>0</v>
      </c>
    </row>
    <row r="60" spans="1:8" ht="91.5" customHeight="1" thickBot="1" x14ac:dyDescent="0.25">
      <c r="A60" s="4" t="s">
        <v>55</v>
      </c>
      <c r="B60" s="34" t="s">
        <v>118</v>
      </c>
      <c r="C60" s="4" t="s">
        <v>14</v>
      </c>
      <c r="D60" s="22"/>
      <c r="E60" s="4">
        <v>3</v>
      </c>
      <c r="F60" s="28">
        <f t="shared" si="18"/>
        <v>0</v>
      </c>
      <c r="G60" s="28"/>
      <c r="H60" s="28">
        <f>F60+G60</f>
        <v>0</v>
      </c>
    </row>
    <row r="61" spans="1:8" ht="33" customHeight="1" thickBot="1" x14ac:dyDescent="0.25">
      <c r="A61" s="71" t="s">
        <v>57</v>
      </c>
      <c r="B61" s="72"/>
      <c r="C61" s="72"/>
      <c r="D61" s="72"/>
      <c r="E61" s="72"/>
      <c r="F61" s="72"/>
      <c r="G61" s="72"/>
      <c r="H61" s="78"/>
    </row>
    <row r="62" spans="1:8" ht="12" thickBot="1" x14ac:dyDescent="0.25">
      <c r="A62" s="71" t="s">
        <v>15</v>
      </c>
      <c r="B62" s="72"/>
      <c r="C62" s="72"/>
      <c r="D62" s="72"/>
      <c r="E62" s="72"/>
      <c r="F62" s="72"/>
      <c r="G62" s="72"/>
      <c r="H62" s="78"/>
    </row>
    <row r="63" spans="1:8" ht="12" thickBot="1" x14ac:dyDescent="0.25">
      <c r="A63" s="13" t="s">
        <v>58</v>
      </c>
      <c r="B63" s="51" t="s">
        <v>59</v>
      </c>
      <c r="C63" s="77"/>
      <c r="D63" s="35"/>
      <c r="E63" s="36">
        <v>3</v>
      </c>
      <c r="F63" s="37">
        <f>D63*E63</f>
        <v>0</v>
      </c>
      <c r="G63" s="37"/>
      <c r="H63" s="37">
        <f>F63+G63</f>
        <v>0</v>
      </c>
    </row>
    <row r="64" spans="1:8" ht="12" thickBot="1" x14ac:dyDescent="0.25">
      <c r="A64" s="13" t="s">
        <v>60</v>
      </c>
      <c r="B64" s="51" t="s">
        <v>61</v>
      </c>
      <c r="C64" s="77"/>
      <c r="D64" s="35"/>
      <c r="E64" s="36">
        <v>3</v>
      </c>
      <c r="F64" s="37">
        <f t="shared" ref="F64:F68" si="19">D64*E64</f>
        <v>0</v>
      </c>
      <c r="G64" s="37"/>
      <c r="H64" s="37">
        <f t="shared" ref="H64:H68" si="20">F64+G64</f>
        <v>0</v>
      </c>
    </row>
    <row r="65" spans="1:8" ht="12" thickBot="1" x14ac:dyDescent="0.25">
      <c r="A65" s="13" t="s">
        <v>62</v>
      </c>
      <c r="B65" s="51" t="s">
        <v>63</v>
      </c>
      <c r="C65" s="77"/>
      <c r="D65" s="35"/>
      <c r="E65" s="36">
        <v>3</v>
      </c>
      <c r="F65" s="37">
        <f t="shared" si="19"/>
        <v>0</v>
      </c>
      <c r="G65" s="37"/>
      <c r="H65" s="37">
        <f t="shared" si="20"/>
        <v>0</v>
      </c>
    </row>
    <row r="66" spans="1:8" ht="12" thickBot="1" x14ac:dyDescent="0.25">
      <c r="A66" s="13" t="s">
        <v>64</v>
      </c>
      <c r="B66" s="51" t="s">
        <v>65</v>
      </c>
      <c r="C66" s="77"/>
      <c r="D66" s="35"/>
      <c r="E66" s="36">
        <v>3</v>
      </c>
      <c r="F66" s="37">
        <f t="shared" si="19"/>
        <v>0</v>
      </c>
      <c r="G66" s="37"/>
      <c r="H66" s="37">
        <f t="shared" si="20"/>
        <v>0</v>
      </c>
    </row>
    <row r="67" spans="1:8" ht="12" thickBot="1" x14ac:dyDescent="0.25">
      <c r="A67" s="13" t="s">
        <v>66</v>
      </c>
      <c r="B67" s="51" t="s">
        <v>67</v>
      </c>
      <c r="C67" s="77"/>
      <c r="D67" s="35"/>
      <c r="E67" s="36">
        <v>3</v>
      </c>
      <c r="F67" s="37">
        <f t="shared" si="19"/>
        <v>0</v>
      </c>
      <c r="G67" s="37"/>
      <c r="H67" s="37">
        <f t="shared" si="20"/>
        <v>0</v>
      </c>
    </row>
    <row r="68" spans="1:8" ht="12" thickBot="1" x14ac:dyDescent="0.25">
      <c r="A68" s="13" t="s">
        <v>68</v>
      </c>
      <c r="B68" s="51" t="s">
        <v>69</v>
      </c>
      <c r="C68" s="77"/>
      <c r="D68" s="35"/>
      <c r="E68" s="36">
        <v>3</v>
      </c>
      <c r="F68" s="37">
        <f t="shared" si="19"/>
        <v>0</v>
      </c>
      <c r="G68" s="37"/>
      <c r="H68" s="37">
        <f t="shared" si="20"/>
        <v>0</v>
      </c>
    </row>
    <row r="69" spans="1:8" ht="33" customHeight="1" thickBot="1" x14ac:dyDescent="0.25">
      <c r="A69" s="71" t="s">
        <v>57</v>
      </c>
      <c r="B69" s="72"/>
      <c r="C69" s="72"/>
      <c r="D69" s="72"/>
      <c r="E69" s="72"/>
      <c r="F69" s="72"/>
      <c r="G69" s="72"/>
      <c r="H69" s="73"/>
    </row>
    <row r="70" spans="1:8" ht="12" thickBot="1" x14ac:dyDescent="0.25">
      <c r="A70" s="71" t="s">
        <v>70</v>
      </c>
      <c r="B70" s="72"/>
      <c r="C70" s="72"/>
      <c r="D70" s="72"/>
      <c r="E70" s="72"/>
      <c r="F70" s="72"/>
      <c r="G70" s="72"/>
      <c r="H70" s="73"/>
    </row>
    <row r="71" spans="1:8" ht="12" thickBot="1" x14ac:dyDescent="0.25">
      <c r="A71" s="13" t="s">
        <v>71</v>
      </c>
      <c r="B71" s="51" t="s">
        <v>59</v>
      </c>
      <c r="C71" s="52"/>
      <c r="D71" s="35"/>
      <c r="E71" s="36">
        <v>3</v>
      </c>
      <c r="F71" s="37">
        <f>D71*E71</f>
        <v>0</v>
      </c>
      <c r="G71" s="37"/>
      <c r="H71" s="37">
        <f>F71+G71</f>
        <v>0</v>
      </c>
    </row>
    <row r="72" spans="1:8" ht="12" thickBot="1" x14ac:dyDescent="0.25">
      <c r="A72" s="13" t="s">
        <v>72</v>
      </c>
      <c r="B72" s="51" t="s">
        <v>61</v>
      </c>
      <c r="C72" s="52"/>
      <c r="D72" s="35"/>
      <c r="E72" s="36">
        <v>3</v>
      </c>
      <c r="F72" s="37">
        <f t="shared" ref="F72:F76" si="21">D72*E72</f>
        <v>0</v>
      </c>
      <c r="G72" s="37"/>
      <c r="H72" s="37">
        <f t="shared" ref="H72:H76" si="22">F72+G72</f>
        <v>0</v>
      </c>
    </row>
    <row r="73" spans="1:8" ht="12" thickBot="1" x14ac:dyDescent="0.25">
      <c r="A73" s="13" t="s">
        <v>73</v>
      </c>
      <c r="B73" s="51" t="s">
        <v>63</v>
      </c>
      <c r="C73" s="52"/>
      <c r="D73" s="35"/>
      <c r="E73" s="36">
        <v>3</v>
      </c>
      <c r="F73" s="37">
        <f t="shared" si="21"/>
        <v>0</v>
      </c>
      <c r="G73" s="37"/>
      <c r="H73" s="37">
        <f t="shared" si="22"/>
        <v>0</v>
      </c>
    </row>
    <row r="74" spans="1:8" ht="12" thickBot="1" x14ac:dyDescent="0.25">
      <c r="A74" s="13" t="s">
        <v>74</v>
      </c>
      <c r="B74" s="51" t="s">
        <v>65</v>
      </c>
      <c r="C74" s="52"/>
      <c r="D74" s="35"/>
      <c r="E74" s="36">
        <v>3</v>
      </c>
      <c r="F74" s="37">
        <f t="shared" si="21"/>
        <v>0</v>
      </c>
      <c r="G74" s="37"/>
      <c r="H74" s="37">
        <f t="shared" si="22"/>
        <v>0</v>
      </c>
    </row>
    <row r="75" spans="1:8" ht="12" thickBot="1" x14ac:dyDescent="0.25">
      <c r="A75" s="13" t="s">
        <v>75</v>
      </c>
      <c r="B75" s="51" t="s">
        <v>67</v>
      </c>
      <c r="C75" s="52"/>
      <c r="D75" s="35"/>
      <c r="E75" s="36">
        <v>3</v>
      </c>
      <c r="F75" s="37">
        <f t="shared" si="21"/>
        <v>0</v>
      </c>
      <c r="G75" s="37"/>
      <c r="H75" s="37">
        <f t="shared" si="22"/>
        <v>0</v>
      </c>
    </row>
    <row r="76" spans="1:8" ht="12" thickBot="1" x14ac:dyDescent="0.25">
      <c r="A76" s="13" t="s">
        <v>76</v>
      </c>
      <c r="B76" s="51" t="s">
        <v>69</v>
      </c>
      <c r="C76" s="52"/>
      <c r="D76" s="35"/>
      <c r="E76" s="36">
        <v>3</v>
      </c>
      <c r="F76" s="37">
        <f t="shared" si="21"/>
        <v>0</v>
      </c>
      <c r="G76" s="37"/>
      <c r="H76" s="37">
        <f t="shared" si="22"/>
        <v>0</v>
      </c>
    </row>
    <row r="77" spans="1:8" ht="30" customHeight="1" thickBot="1" x14ac:dyDescent="0.25">
      <c r="A77" s="71" t="s">
        <v>77</v>
      </c>
      <c r="B77" s="72"/>
      <c r="C77" s="72"/>
      <c r="D77" s="72"/>
      <c r="E77" s="72"/>
      <c r="F77" s="72"/>
      <c r="G77" s="72"/>
      <c r="H77" s="73"/>
    </row>
    <row r="78" spans="1:8" ht="12" thickBot="1" x14ac:dyDescent="0.25">
      <c r="A78" s="13" t="s">
        <v>78</v>
      </c>
      <c r="B78" s="51" t="s">
        <v>59</v>
      </c>
      <c r="C78" s="52"/>
      <c r="D78" s="35"/>
      <c r="E78" s="36">
        <v>73</v>
      </c>
      <c r="F78" s="37">
        <f>D78*E78</f>
        <v>0</v>
      </c>
      <c r="G78" s="37"/>
      <c r="H78" s="37">
        <f>F78+G78</f>
        <v>0</v>
      </c>
    </row>
    <row r="79" spans="1:8" ht="12" thickBot="1" x14ac:dyDescent="0.25">
      <c r="A79" s="13" t="s">
        <v>79</v>
      </c>
      <c r="B79" s="51" t="s">
        <v>61</v>
      </c>
      <c r="C79" s="52"/>
      <c r="D79" s="35"/>
      <c r="E79" s="36">
        <v>3</v>
      </c>
      <c r="F79" s="37">
        <f t="shared" ref="F79:F83" si="23">D79*E79</f>
        <v>0</v>
      </c>
      <c r="G79" s="37"/>
      <c r="H79" s="37">
        <f t="shared" ref="H79:H83" si="24">F79+G79</f>
        <v>0</v>
      </c>
    </row>
    <row r="80" spans="1:8" ht="12" thickBot="1" x14ac:dyDescent="0.25">
      <c r="A80" s="13" t="s">
        <v>80</v>
      </c>
      <c r="B80" s="51" t="s">
        <v>63</v>
      </c>
      <c r="C80" s="52"/>
      <c r="D80" s="35"/>
      <c r="E80" s="36">
        <v>3</v>
      </c>
      <c r="F80" s="37">
        <f t="shared" si="23"/>
        <v>0</v>
      </c>
      <c r="G80" s="37"/>
      <c r="H80" s="37">
        <f t="shared" si="24"/>
        <v>0</v>
      </c>
    </row>
    <row r="81" spans="1:8" ht="12" thickBot="1" x14ac:dyDescent="0.25">
      <c r="A81" s="13" t="s">
        <v>81</v>
      </c>
      <c r="B81" s="51" t="s">
        <v>65</v>
      </c>
      <c r="C81" s="52"/>
      <c r="D81" s="35"/>
      <c r="E81" s="36">
        <v>3</v>
      </c>
      <c r="F81" s="37">
        <f t="shared" si="23"/>
        <v>0</v>
      </c>
      <c r="G81" s="37"/>
      <c r="H81" s="37">
        <f t="shared" si="24"/>
        <v>0</v>
      </c>
    </row>
    <row r="82" spans="1:8" ht="12" thickBot="1" x14ac:dyDescent="0.25">
      <c r="A82" s="13" t="s">
        <v>82</v>
      </c>
      <c r="B82" s="51" t="s">
        <v>67</v>
      </c>
      <c r="C82" s="52"/>
      <c r="D82" s="35"/>
      <c r="E82" s="36">
        <v>3</v>
      </c>
      <c r="F82" s="37">
        <f t="shared" si="23"/>
        <v>0</v>
      </c>
      <c r="G82" s="37"/>
      <c r="H82" s="37">
        <f t="shared" si="24"/>
        <v>0</v>
      </c>
    </row>
    <row r="83" spans="1:8" ht="12" thickBot="1" x14ac:dyDescent="0.25">
      <c r="A83" s="13" t="s">
        <v>83</v>
      </c>
      <c r="B83" s="51" t="s">
        <v>69</v>
      </c>
      <c r="C83" s="52"/>
      <c r="D83" s="35"/>
      <c r="E83" s="36">
        <v>3</v>
      </c>
      <c r="F83" s="37">
        <f t="shared" si="23"/>
        <v>0</v>
      </c>
      <c r="G83" s="37"/>
      <c r="H83" s="37">
        <f t="shared" si="24"/>
        <v>0</v>
      </c>
    </row>
    <row r="84" spans="1:8" ht="12" thickBot="1" x14ac:dyDescent="0.25">
      <c r="A84" s="71" t="s">
        <v>84</v>
      </c>
      <c r="B84" s="72"/>
      <c r="C84" s="72"/>
      <c r="D84" s="72"/>
      <c r="E84" s="72"/>
      <c r="F84" s="72"/>
      <c r="G84" s="72"/>
      <c r="H84" s="73"/>
    </row>
    <row r="85" spans="1:8" ht="45.75" thickBot="1" x14ac:dyDescent="0.25">
      <c r="A85" s="4" t="s">
        <v>85</v>
      </c>
      <c r="B85" s="21" t="s">
        <v>116</v>
      </c>
      <c r="C85" s="4" t="s">
        <v>12</v>
      </c>
      <c r="D85" s="22"/>
      <c r="E85" s="4">
        <v>36</v>
      </c>
      <c r="F85" s="25">
        <f>D85*E85</f>
        <v>0</v>
      </c>
      <c r="G85" s="25"/>
      <c r="H85" s="25">
        <f>F85+G85</f>
        <v>0</v>
      </c>
    </row>
    <row r="86" spans="1:8" ht="49.5" customHeight="1" thickBot="1" x14ac:dyDescent="0.25">
      <c r="A86" s="4" t="s">
        <v>86</v>
      </c>
      <c r="B86" s="21" t="s">
        <v>117</v>
      </c>
      <c r="C86" s="4" t="s">
        <v>13</v>
      </c>
      <c r="D86" s="22"/>
      <c r="E86" s="4">
        <v>3</v>
      </c>
      <c r="F86" s="25">
        <f t="shared" ref="F86:F87" si="25">D86*E86</f>
        <v>0</v>
      </c>
      <c r="G86" s="27"/>
      <c r="H86" s="25">
        <f t="shared" ref="H86:H87" si="26">F86+G86</f>
        <v>0</v>
      </c>
    </row>
    <row r="87" spans="1:8" ht="87.75" customHeight="1" thickBot="1" x14ac:dyDescent="0.25">
      <c r="A87" s="26" t="s">
        <v>87</v>
      </c>
      <c r="B87" s="21" t="s">
        <v>118</v>
      </c>
      <c r="C87" s="26" t="s">
        <v>14</v>
      </c>
      <c r="D87" s="30"/>
      <c r="E87" s="26">
        <v>3</v>
      </c>
      <c r="F87" s="25">
        <f t="shared" si="25"/>
        <v>0</v>
      </c>
      <c r="G87" s="27"/>
      <c r="H87" s="25">
        <f t="shared" si="26"/>
        <v>0</v>
      </c>
    </row>
    <row r="88" spans="1:8" ht="30" customHeight="1" thickBot="1" x14ac:dyDescent="0.25">
      <c r="A88" s="71" t="s">
        <v>88</v>
      </c>
      <c r="B88" s="72"/>
      <c r="C88" s="72"/>
      <c r="D88" s="72"/>
      <c r="E88" s="72"/>
      <c r="F88" s="72"/>
      <c r="G88" s="72"/>
      <c r="H88" s="73"/>
    </row>
    <row r="89" spans="1:8" ht="45.75" thickBot="1" x14ac:dyDescent="0.25">
      <c r="A89" s="4" t="s">
        <v>89</v>
      </c>
      <c r="B89" s="21" t="s">
        <v>116</v>
      </c>
      <c r="C89" s="4" t="s">
        <v>12</v>
      </c>
      <c r="D89" s="22"/>
      <c r="E89" s="4">
        <v>36</v>
      </c>
      <c r="F89" s="23">
        <f>D89*E89</f>
        <v>0</v>
      </c>
      <c r="G89" s="23"/>
      <c r="H89" s="23">
        <f>F89+G89</f>
        <v>0</v>
      </c>
    </row>
    <row r="90" spans="1:8" ht="51" customHeight="1" thickBot="1" x14ac:dyDescent="0.25">
      <c r="A90" s="4" t="s">
        <v>90</v>
      </c>
      <c r="B90" s="21" t="s">
        <v>117</v>
      </c>
      <c r="C90" s="4" t="s">
        <v>13</v>
      </c>
      <c r="D90" s="22"/>
      <c r="E90" s="4">
        <v>6</v>
      </c>
      <c r="F90" s="23">
        <f t="shared" ref="F90:F109" si="27">D90*E90</f>
        <v>0</v>
      </c>
      <c r="G90" s="23"/>
      <c r="H90" s="23">
        <f t="shared" ref="H90:H109" si="28">F90+G90</f>
        <v>0</v>
      </c>
    </row>
    <row r="91" spans="1:8" ht="83.25" customHeight="1" thickBot="1" x14ac:dyDescent="0.25">
      <c r="A91" s="26" t="s">
        <v>91</v>
      </c>
      <c r="B91" s="24" t="s">
        <v>118</v>
      </c>
      <c r="C91" s="4" t="s">
        <v>14</v>
      </c>
      <c r="D91" s="22"/>
      <c r="E91" s="4">
        <v>6</v>
      </c>
      <c r="F91" s="23">
        <f t="shared" si="27"/>
        <v>0</v>
      </c>
      <c r="G91" s="25"/>
      <c r="H91" s="23">
        <f t="shared" si="28"/>
        <v>0</v>
      </c>
    </row>
    <row r="92" spans="1:8" ht="57" thickBot="1" x14ac:dyDescent="0.25">
      <c r="A92" s="38" t="s">
        <v>93</v>
      </c>
      <c r="B92" s="21" t="s">
        <v>114</v>
      </c>
      <c r="C92" s="39" t="s">
        <v>94</v>
      </c>
      <c r="D92" s="40"/>
      <c r="E92" s="39">
        <v>36</v>
      </c>
      <c r="F92" s="23">
        <f t="shared" si="27"/>
        <v>0</v>
      </c>
      <c r="G92" s="41">
        <f>F92*23%</f>
        <v>0</v>
      </c>
      <c r="H92" s="23">
        <f t="shared" si="28"/>
        <v>0</v>
      </c>
    </row>
    <row r="93" spans="1:8" ht="79.5" thickBot="1" x14ac:dyDescent="0.25">
      <c r="A93" s="42" t="s">
        <v>95</v>
      </c>
      <c r="B93" s="43" t="s">
        <v>115</v>
      </c>
      <c r="C93" s="42" t="s">
        <v>94</v>
      </c>
      <c r="D93" s="44"/>
      <c r="E93" s="42">
        <v>18</v>
      </c>
      <c r="F93" s="23">
        <f t="shared" si="27"/>
        <v>0</v>
      </c>
      <c r="G93" s="45">
        <f t="shared" ref="G93:G109" si="29">F93*23%</f>
        <v>0</v>
      </c>
      <c r="H93" s="23">
        <f t="shared" si="28"/>
        <v>0</v>
      </c>
    </row>
    <row r="94" spans="1:8" ht="23.25" thickBot="1" x14ac:dyDescent="0.25">
      <c r="A94" s="75">
        <v>60</v>
      </c>
      <c r="B94" s="82" t="s">
        <v>108</v>
      </c>
      <c r="C94" s="46" t="s">
        <v>109</v>
      </c>
      <c r="D94" s="44"/>
      <c r="E94" s="42">
        <v>58</v>
      </c>
      <c r="F94" s="23">
        <f t="shared" si="27"/>
        <v>0</v>
      </c>
      <c r="G94" s="45">
        <f t="shared" si="29"/>
        <v>0</v>
      </c>
      <c r="H94" s="23">
        <f t="shared" si="28"/>
        <v>0</v>
      </c>
    </row>
    <row r="95" spans="1:8" ht="23.25" thickBot="1" x14ac:dyDescent="0.25">
      <c r="A95" s="75"/>
      <c r="B95" s="82"/>
      <c r="C95" s="46" t="s">
        <v>110</v>
      </c>
      <c r="D95" s="44"/>
      <c r="E95" s="42">
        <v>37</v>
      </c>
      <c r="F95" s="23">
        <f t="shared" si="27"/>
        <v>0</v>
      </c>
      <c r="G95" s="45">
        <f t="shared" si="29"/>
        <v>0</v>
      </c>
      <c r="H95" s="23">
        <f t="shared" si="28"/>
        <v>0</v>
      </c>
    </row>
    <row r="96" spans="1:8" ht="23.25" thickBot="1" x14ac:dyDescent="0.25">
      <c r="A96" s="75"/>
      <c r="B96" s="82"/>
      <c r="C96" s="46" t="s">
        <v>111</v>
      </c>
      <c r="D96" s="44"/>
      <c r="E96" s="42">
        <v>6</v>
      </c>
      <c r="F96" s="23">
        <f t="shared" si="27"/>
        <v>0</v>
      </c>
      <c r="G96" s="45">
        <f t="shared" si="29"/>
        <v>0</v>
      </c>
      <c r="H96" s="23">
        <f t="shared" si="28"/>
        <v>0</v>
      </c>
    </row>
    <row r="97" spans="1:8" ht="23.25" thickBot="1" x14ac:dyDescent="0.25">
      <c r="A97" s="75"/>
      <c r="B97" s="82"/>
      <c r="C97" s="46" t="s">
        <v>112</v>
      </c>
      <c r="D97" s="44"/>
      <c r="E97" s="42">
        <v>6</v>
      </c>
      <c r="F97" s="23">
        <f t="shared" si="27"/>
        <v>0</v>
      </c>
      <c r="G97" s="45">
        <f t="shared" si="29"/>
        <v>0</v>
      </c>
      <c r="H97" s="23">
        <f t="shared" si="28"/>
        <v>0</v>
      </c>
    </row>
    <row r="98" spans="1:8" ht="23.25" thickBot="1" x14ac:dyDescent="0.25">
      <c r="A98" s="42">
        <v>61</v>
      </c>
      <c r="B98" s="46" t="s">
        <v>96</v>
      </c>
      <c r="C98" s="46" t="s">
        <v>94</v>
      </c>
      <c r="D98" s="44"/>
      <c r="E98" s="42">
        <v>3</v>
      </c>
      <c r="F98" s="23">
        <f t="shared" si="27"/>
        <v>0</v>
      </c>
      <c r="G98" s="45">
        <f t="shared" si="29"/>
        <v>0</v>
      </c>
      <c r="H98" s="23">
        <f t="shared" si="28"/>
        <v>0</v>
      </c>
    </row>
    <row r="99" spans="1:8" ht="23.25" thickBot="1" x14ac:dyDescent="0.25">
      <c r="A99" s="42">
        <v>62</v>
      </c>
      <c r="B99" s="46" t="s">
        <v>97</v>
      </c>
      <c r="C99" s="46" t="s">
        <v>94</v>
      </c>
      <c r="D99" s="44"/>
      <c r="E99" s="42">
        <v>3</v>
      </c>
      <c r="F99" s="23">
        <f t="shared" si="27"/>
        <v>0</v>
      </c>
      <c r="G99" s="45">
        <f t="shared" si="29"/>
        <v>0</v>
      </c>
      <c r="H99" s="23">
        <f t="shared" si="28"/>
        <v>0</v>
      </c>
    </row>
    <row r="100" spans="1:8" ht="23.25" thickBot="1" x14ac:dyDescent="0.25">
      <c r="A100" s="42">
        <v>63</v>
      </c>
      <c r="B100" s="46" t="s">
        <v>98</v>
      </c>
      <c r="C100" s="46" t="s">
        <v>94</v>
      </c>
      <c r="D100" s="44"/>
      <c r="E100" s="42">
        <v>3</v>
      </c>
      <c r="F100" s="23">
        <f t="shared" si="27"/>
        <v>0</v>
      </c>
      <c r="G100" s="45">
        <f t="shared" si="29"/>
        <v>0</v>
      </c>
      <c r="H100" s="23">
        <f t="shared" si="28"/>
        <v>0</v>
      </c>
    </row>
    <row r="101" spans="1:8" ht="34.5" thickBot="1" x14ac:dyDescent="0.25">
      <c r="A101" s="42">
        <v>64</v>
      </c>
      <c r="B101" s="46" t="s">
        <v>99</v>
      </c>
      <c r="C101" s="46" t="s">
        <v>94</v>
      </c>
      <c r="D101" s="44"/>
      <c r="E101" s="42">
        <v>3</v>
      </c>
      <c r="F101" s="23">
        <f t="shared" si="27"/>
        <v>0</v>
      </c>
      <c r="G101" s="45">
        <f t="shared" si="29"/>
        <v>0</v>
      </c>
      <c r="H101" s="23">
        <f t="shared" si="28"/>
        <v>0</v>
      </c>
    </row>
    <row r="102" spans="1:8" ht="23.25" thickBot="1" x14ac:dyDescent="0.25">
      <c r="A102" s="42">
        <v>65</v>
      </c>
      <c r="B102" s="46" t="s">
        <v>100</v>
      </c>
      <c r="C102" s="46" t="s">
        <v>94</v>
      </c>
      <c r="D102" s="44"/>
      <c r="E102" s="42">
        <v>3</v>
      </c>
      <c r="F102" s="23">
        <f t="shared" si="27"/>
        <v>0</v>
      </c>
      <c r="G102" s="45">
        <f t="shared" si="29"/>
        <v>0</v>
      </c>
      <c r="H102" s="23">
        <f t="shared" si="28"/>
        <v>0</v>
      </c>
    </row>
    <row r="103" spans="1:8" ht="23.25" thickBot="1" x14ac:dyDescent="0.25">
      <c r="A103" s="42">
        <v>66</v>
      </c>
      <c r="B103" s="46" t="s">
        <v>101</v>
      </c>
      <c r="C103" s="46" t="s">
        <v>94</v>
      </c>
      <c r="D103" s="44"/>
      <c r="E103" s="42">
        <v>3</v>
      </c>
      <c r="F103" s="23">
        <f t="shared" si="27"/>
        <v>0</v>
      </c>
      <c r="G103" s="45">
        <f t="shared" si="29"/>
        <v>0</v>
      </c>
      <c r="H103" s="23">
        <f t="shared" si="28"/>
        <v>0</v>
      </c>
    </row>
    <row r="104" spans="1:8" ht="34.5" thickBot="1" x14ac:dyDescent="0.25">
      <c r="A104" s="42">
        <v>67</v>
      </c>
      <c r="B104" s="46" t="s">
        <v>102</v>
      </c>
      <c r="C104" s="46" t="s">
        <v>94</v>
      </c>
      <c r="D104" s="44"/>
      <c r="E104" s="42">
        <v>3</v>
      </c>
      <c r="F104" s="23">
        <f t="shared" si="27"/>
        <v>0</v>
      </c>
      <c r="G104" s="45">
        <f t="shared" si="29"/>
        <v>0</v>
      </c>
      <c r="H104" s="23">
        <f t="shared" si="28"/>
        <v>0</v>
      </c>
    </row>
    <row r="105" spans="1:8" ht="45.75" thickBot="1" x14ac:dyDescent="0.25">
      <c r="A105" s="42">
        <v>68</v>
      </c>
      <c r="B105" s="46" t="s">
        <v>103</v>
      </c>
      <c r="C105" s="46" t="s">
        <v>94</v>
      </c>
      <c r="D105" s="44"/>
      <c r="E105" s="42">
        <v>3</v>
      </c>
      <c r="F105" s="23">
        <f t="shared" si="27"/>
        <v>0</v>
      </c>
      <c r="G105" s="45">
        <f t="shared" si="29"/>
        <v>0</v>
      </c>
      <c r="H105" s="23">
        <f t="shared" si="28"/>
        <v>0</v>
      </c>
    </row>
    <row r="106" spans="1:8" ht="23.25" thickBot="1" x14ac:dyDescent="0.25">
      <c r="A106" s="75">
        <v>69</v>
      </c>
      <c r="B106" s="74" t="s">
        <v>104</v>
      </c>
      <c r="C106" s="46" t="s">
        <v>109</v>
      </c>
      <c r="D106" s="44"/>
      <c r="E106" s="42">
        <v>3</v>
      </c>
      <c r="F106" s="23">
        <f t="shared" si="27"/>
        <v>0</v>
      </c>
      <c r="G106" s="45">
        <f t="shared" si="29"/>
        <v>0</v>
      </c>
      <c r="H106" s="23">
        <f t="shared" si="28"/>
        <v>0</v>
      </c>
    </row>
    <row r="107" spans="1:8" ht="23.25" thickBot="1" x14ac:dyDescent="0.25">
      <c r="A107" s="75"/>
      <c r="B107" s="74"/>
      <c r="C107" s="46" t="s">
        <v>110</v>
      </c>
      <c r="D107" s="44"/>
      <c r="E107" s="42">
        <v>3</v>
      </c>
      <c r="F107" s="23">
        <f t="shared" si="27"/>
        <v>0</v>
      </c>
      <c r="G107" s="45">
        <f t="shared" si="29"/>
        <v>0</v>
      </c>
      <c r="H107" s="23">
        <f t="shared" si="28"/>
        <v>0</v>
      </c>
    </row>
    <row r="108" spans="1:8" ht="23.25" thickBot="1" x14ac:dyDescent="0.25">
      <c r="A108" s="75"/>
      <c r="B108" s="74"/>
      <c r="C108" s="46" t="s">
        <v>111</v>
      </c>
      <c r="D108" s="44"/>
      <c r="E108" s="42">
        <v>3</v>
      </c>
      <c r="F108" s="23">
        <f t="shared" si="27"/>
        <v>0</v>
      </c>
      <c r="G108" s="45">
        <f t="shared" si="29"/>
        <v>0</v>
      </c>
      <c r="H108" s="23">
        <f t="shared" si="28"/>
        <v>0</v>
      </c>
    </row>
    <row r="109" spans="1:8" ht="23.25" thickBot="1" x14ac:dyDescent="0.25">
      <c r="A109" s="75"/>
      <c r="B109" s="74"/>
      <c r="C109" s="46" t="s">
        <v>113</v>
      </c>
      <c r="D109" s="44"/>
      <c r="E109" s="42">
        <v>3</v>
      </c>
      <c r="F109" s="23">
        <f t="shared" si="27"/>
        <v>0</v>
      </c>
      <c r="G109" s="45">
        <f t="shared" si="29"/>
        <v>0</v>
      </c>
      <c r="H109" s="23">
        <f t="shared" si="28"/>
        <v>0</v>
      </c>
    </row>
    <row r="110" spans="1:8" ht="36.75" customHeight="1" thickBot="1" x14ac:dyDescent="0.25">
      <c r="A110" s="53" t="s">
        <v>56</v>
      </c>
      <c r="B110" s="54"/>
      <c r="C110" s="54"/>
      <c r="D110" s="54"/>
      <c r="E110" s="55"/>
      <c r="F110" s="50">
        <f t="shared" ref="F110:G110" si="30">SUM(F12:F109)</f>
        <v>0</v>
      </c>
      <c r="G110" s="50">
        <f t="shared" si="30"/>
        <v>0</v>
      </c>
      <c r="H110" s="50">
        <f>SUM(H12:H109)</f>
        <v>0</v>
      </c>
    </row>
    <row r="111" spans="1:8" ht="13.5" x14ac:dyDescent="0.25">
      <c r="A111" s="48"/>
      <c r="B111" s="49"/>
    </row>
  </sheetData>
  <mergeCells count="49">
    <mergeCell ref="B94:B97"/>
    <mergeCell ref="A94:A97"/>
    <mergeCell ref="A3:H3"/>
    <mergeCell ref="A77:H77"/>
    <mergeCell ref="B78:C78"/>
    <mergeCell ref="B79:C79"/>
    <mergeCell ref="B80:C80"/>
    <mergeCell ref="B81:C81"/>
    <mergeCell ref="B76:C76"/>
    <mergeCell ref="A69:H69"/>
    <mergeCell ref="A70:H70"/>
    <mergeCell ref="B71:C71"/>
    <mergeCell ref="B83:C83"/>
    <mergeCell ref="B75:C75"/>
    <mergeCell ref="G1:H1"/>
    <mergeCell ref="A2:H2"/>
    <mergeCell ref="A56:H56"/>
    <mergeCell ref="A84:H84"/>
    <mergeCell ref="B106:B109"/>
    <mergeCell ref="A106:A109"/>
    <mergeCell ref="A57:H57"/>
    <mergeCell ref="B66:C66"/>
    <mergeCell ref="B67:C67"/>
    <mergeCell ref="B68:C68"/>
    <mergeCell ref="A61:H61"/>
    <mergeCell ref="A62:H62"/>
    <mergeCell ref="B63:C63"/>
    <mergeCell ref="B64:C64"/>
    <mergeCell ref="B65:C65"/>
    <mergeCell ref="B74:C74"/>
    <mergeCell ref="B73:C73"/>
    <mergeCell ref="A88:H88"/>
    <mergeCell ref="B82:C82"/>
    <mergeCell ref="B72:C72"/>
    <mergeCell ref="A110:E110"/>
    <mergeCell ref="A4:A6"/>
    <mergeCell ref="B4:B6"/>
    <mergeCell ref="C4:C6"/>
    <mergeCell ref="A8:H9"/>
    <mergeCell ref="A10:H11"/>
    <mergeCell ref="A15:H16"/>
    <mergeCell ref="A20:H20"/>
    <mergeCell ref="A24:H25"/>
    <mergeCell ref="A29:H29"/>
    <mergeCell ref="A33:H33"/>
    <mergeCell ref="A37:H38"/>
    <mergeCell ref="A42:H43"/>
    <mergeCell ref="A47:H48"/>
    <mergeCell ref="A52:H52"/>
  </mergeCells>
  <phoneticPr fontId="2" type="noConversion"/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Kałuża</dc:creator>
  <cp:lastModifiedBy>Magdalena Kałuża</cp:lastModifiedBy>
  <cp:lastPrinted>2023-11-14T07:31:41Z</cp:lastPrinted>
  <dcterms:created xsi:type="dcterms:W3CDTF">2023-11-13T07:18:28Z</dcterms:created>
  <dcterms:modified xsi:type="dcterms:W3CDTF">2023-11-15T08:06:07Z</dcterms:modified>
</cp:coreProperties>
</file>