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580" yWindow="60" windowWidth="11625" windowHeight="11070"/>
  </bookViews>
  <sheets>
    <sheet name="Zalącznik nr 2 do SWZ" sheetId="1" r:id="rId1"/>
  </sheets>
  <calcPr calcId="125725"/>
</workbook>
</file>

<file path=xl/calcChain.xml><?xml version="1.0" encoding="utf-8"?>
<calcChain xmlns="http://schemas.openxmlformats.org/spreadsheetml/2006/main">
  <c r="E31" i="1"/>
  <c r="F14"/>
  <c r="F13"/>
  <c r="F11"/>
  <c r="F8"/>
  <c r="F9"/>
  <c r="F7"/>
  <c r="F5" l="1"/>
  <c r="F4"/>
  <c r="F15" l="1"/>
</calcChain>
</file>

<file path=xl/sharedStrings.xml><?xml version="1.0" encoding="utf-8"?>
<sst xmlns="http://schemas.openxmlformats.org/spreadsheetml/2006/main" count="35" uniqueCount="35">
  <si>
    <t>Grupa taryfowa</t>
  </si>
  <si>
    <t>Szczyt przedpołudniowy  [kWh]</t>
  </si>
  <si>
    <t>Szczyt popołudniowy     [kWh]</t>
  </si>
  <si>
    <t>Reszta doby                              [kWh]</t>
  </si>
  <si>
    <t>Razem                           [kWh]</t>
  </si>
  <si>
    <t>A 23</t>
  </si>
  <si>
    <t>B 23</t>
  </si>
  <si>
    <t>Strefa Całodobowa [kWh]</t>
  </si>
  <si>
    <t>C21</t>
  </si>
  <si>
    <t>C11</t>
  </si>
  <si>
    <t>G11</t>
  </si>
  <si>
    <t>Strefa Szczytowa [kWh]</t>
  </si>
  <si>
    <t>Strefa Pozaszczytowa [kWh]</t>
  </si>
  <si>
    <t>C 12a</t>
  </si>
  <si>
    <t>Strefa Dzienna [kWh]</t>
  </si>
  <si>
    <t>Strefa Nocna [kWh]</t>
  </si>
  <si>
    <t>C 22b</t>
  </si>
  <si>
    <t>C 12b</t>
  </si>
  <si>
    <t>SUMA</t>
  </si>
  <si>
    <t>Zużycie energii elektrycznej w grupach taryfowych A, B, C i G  z podziałem na strefy czasowe:</t>
  </si>
  <si>
    <t>Załącznik nr 2 do SWZ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</si>
  <si>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</si>
  <si>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</si>
  <si>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</si>
  <si>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</si>
  <si>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</si>
  <si>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</si>
  <si>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</si>
  <si>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</si>
  <si>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</si>
  <si>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</si>
  <si>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</si>
  <si>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</si>
  <si>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Miesiąc 2025 r.</t>
  </si>
  <si>
    <t>Szacunkowe miesięczne zużycie 
w MWh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</si>
</sst>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1">
    <font>
      <sz val="10"/>
      <name val="Arial"/>
      <family val="2"/>
      <charset val="238"/>
    </font>
    <font>
      <b/>
      <sz val="12"/>
      <color theme="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/>
    </xf>
    <xf numFmtId="0" fontId="5" fillId="2" borderId="1" xfId="2" applyFont="1" applyFill="1" applyBorder="1"/>
    <xf numFmtId="43" fontId="10" fillId="0" borderId="1" xfId="1" applyFont="1" applyBorder="1"/>
    <xf numFmtId="0" fontId="6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right"/>
    </xf>
    <xf numFmtId="0" fontId="5" fillId="0" borderId="1" xfId="2" applyFont="1" applyFill="1" applyBorder="1" applyAlignment="1">
      <alignment horizontal="right"/>
    </xf>
    <xf numFmtId="0" fontId="5" fillId="4" borderId="1" xfId="2" applyFont="1" applyFill="1" applyBorder="1" applyAlignment="1">
      <alignment horizontal="right"/>
    </xf>
  </cellXfs>
  <cellStyles count="3">
    <cellStyle name="Dziesiętny" xfId="1" builtinId="3"/>
    <cellStyle name="Normalny" xfId="0" builtinId="0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0" workbookViewId="0">
      <selection activeCell="H25" sqref="H25"/>
    </sheetView>
  </sheetViews>
  <sheetFormatPr defaultRowHeight="12.75"/>
  <cols>
    <col min="1" max="1" width="10.7109375" customWidth="1"/>
    <col min="2" max="2" width="18.42578125" customWidth="1"/>
    <col min="3" max="3" width="10" customWidth="1"/>
    <col min="4" max="4" width="10.42578125" customWidth="1"/>
    <col min="5" max="5" width="19.5703125" customWidth="1"/>
    <col min="6" max="6" width="18.42578125" customWidth="1"/>
  </cols>
  <sheetData>
    <row r="1" spans="1:10" ht="15.75">
      <c r="A1" s="23" t="s">
        <v>20</v>
      </c>
      <c r="B1" s="23"/>
      <c r="C1" s="23"/>
      <c r="D1" s="23"/>
      <c r="E1" s="23"/>
      <c r="F1" s="23"/>
    </row>
    <row r="2" spans="1:10" ht="26.25" customHeight="1">
      <c r="A2" s="24" t="s">
        <v>19</v>
      </c>
      <c r="B2" s="24"/>
      <c r="C2" s="24"/>
      <c r="D2" s="24"/>
      <c r="E2" s="24"/>
      <c r="F2" s="24"/>
    </row>
    <row r="3" spans="1:10" ht="55.5" customHeight="1">
      <c r="A3" s="7" t="s">
        <v>0</v>
      </c>
      <c r="B3" s="7" t="s">
        <v>1</v>
      </c>
      <c r="C3" s="22" t="s">
        <v>2</v>
      </c>
      <c r="D3" s="22"/>
      <c r="E3" s="7" t="s">
        <v>3</v>
      </c>
      <c r="F3" s="7" t="s">
        <v>4</v>
      </c>
    </row>
    <row r="4" spans="1:10" ht="35.450000000000003" customHeight="1">
      <c r="A4" s="2" t="s">
        <v>5</v>
      </c>
      <c r="B4" s="3">
        <v>555900</v>
      </c>
      <c r="C4" s="21">
        <v>392400</v>
      </c>
      <c r="D4" s="21"/>
      <c r="E4" s="3">
        <v>2321700</v>
      </c>
      <c r="F4" s="4">
        <f>B4+E4+C4</f>
        <v>3270000</v>
      </c>
      <c r="J4" s="1"/>
    </row>
    <row r="5" spans="1:10" ht="35.450000000000003" customHeight="1">
      <c r="A5" s="2" t="s">
        <v>6</v>
      </c>
      <c r="B5" s="3">
        <v>1231305</v>
      </c>
      <c r="C5" s="21">
        <v>1149218</v>
      </c>
      <c r="D5" s="21"/>
      <c r="E5" s="3">
        <v>5828177</v>
      </c>
      <c r="F5" s="4">
        <f>B5+E5+C5</f>
        <v>8208700</v>
      </c>
    </row>
    <row r="6" spans="1:10" ht="23.25" customHeight="1">
      <c r="A6" s="11"/>
      <c r="B6" s="20" t="s">
        <v>7</v>
      </c>
      <c r="C6" s="20"/>
      <c r="D6" s="20"/>
      <c r="E6" s="20"/>
      <c r="F6" s="5"/>
    </row>
    <row r="7" spans="1:10" ht="22.5" customHeight="1">
      <c r="A7" s="2" t="s">
        <v>8</v>
      </c>
      <c r="B7" s="21">
        <v>48100</v>
      </c>
      <c r="C7" s="21"/>
      <c r="D7" s="21"/>
      <c r="E7" s="21"/>
      <c r="F7" s="4">
        <f>B7</f>
        <v>48100</v>
      </c>
      <c r="J7" s="1"/>
    </row>
    <row r="8" spans="1:10" ht="23.25" customHeight="1">
      <c r="A8" s="2" t="s">
        <v>9</v>
      </c>
      <c r="B8" s="21">
        <v>101600</v>
      </c>
      <c r="C8" s="21"/>
      <c r="D8" s="21"/>
      <c r="E8" s="21"/>
      <c r="F8" s="4">
        <f t="shared" ref="F8:F9" si="0">B8</f>
        <v>101600</v>
      </c>
    </row>
    <row r="9" spans="1:10" ht="24.75" customHeight="1">
      <c r="A9" s="2" t="s">
        <v>10</v>
      </c>
      <c r="B9" s="21">
        <v>46400</v>
      </c>
      <c r="C9" s="21"/>
      <c r="D9" s="21"/>
      <c r="E9" s="21"/>
      <c r="F9" s="4">
        <f t="shared" si="0"/>
        <v>46400</v>
      </c>
    </row>
    <row r="10" spans="1:10" ht="25.5" customHeight="1">
      <c r="A10" s="11"/>
      <c r="B10" s="20" t="s">
        <v>11</v>
      </c>
      <c r="C10" s="20"/>
      <c r="D10" s="20" t="s">
        <v>12</v>
      </c>
      <c r="E10" s="20"/>
      <c r="F10" s="8"/>
    </row>
    <row r="11" spans="1:10" ht="23.25" customHeight="1">
      <c r="A11" s="2" t="s">
        <v>13</v>
      </c>
      <c r="B11" s="21">
        <v>155862</v>
      </c>
      <c r="C11" s="21"/>
      <c r="D11" s="21">
        <v>467588</v>
      </c>
      <c r="E11" s="21"/>
      <c r="F11" s="4">
        <f>D11+B11</f>
        <v>623450</v>
      </c>
    </row>
    <row r="12" spans="1:10" ht="22.5" customHeight="1">
      <c r="A12" s="11"/>
      <c r="B12" s="20" t="s">
        <v>14</v>
      </c>
      <c r="C12" s="20"/>
      <c r="D12" s="20" t="s">
        <v>15</v>
      </c>
      <c r="E12" s="20"/>
      <c r="F12" s="9"/>
    </row>
    <row r="13" spans="1:10" ht="26.25" customHeight="1">
      <c r="A13" s="2" t="s">
        <v>16</v>
      </c>
      <c r="B13" s="21">
        <v>482138</v>
      </c>
      <c r="C13" s="21"/>
      <c r="D13" s="21">
        <v>216612</v>
      </c>
      <c r="E13" s="21"/>
      <c r="F13" s="4">
        <f>D13+B13</f>
        <v>698750</v>
      </c>
    </row>
    <row r="14" spans="1:10" ht="22.5" customHeight="1">
      <c r="A14" s="2" t="s">
        <v>17</v>
      </c>
      <c r="B14" s="21">
        <v>1140</v>
      </c>
      <c r="C14" s="21"/>
      <c r="D14" s="21">
        <v>1860</v>
      </c>
      <c r="E14" s="21"/>
      <c r="F14" s="4">
        <f>D14+B14</f>
        <v>3000</v>
      </c>
    </row>
    <row r="15" spans="1:10" ht="24.75" customHeight="1">
      <c r="A15" s="6"/>
      <c r="B15" s="6"/>
      <c r="C15" s="6"/>
      <c r="D15" s="19" t="s">
        <v>18</v>
      </c>
      <c r="E15" s="19"/>
      <c r="F15" s="10">
        <f>SUM(F4:F14)</f>
        <v>13000000</v>
      </c>
    </row>
    <row r="18" spans="4:5" ht="45">
      <c r="D18" s="18" t="s">
        <v>33</v>
      </c>
      <c r="E18" s="18" t="s">
        <v>34</v>
      </c>
    </row>
    <row r="19" spans="4:5" ht="15.75">
      <c r="D19" s="25" t="s">
        <v>21</v>
      </c>
      <c r="E19" s="12">
        <v>1229</v>
      </c>
    </row>
    <row r="20" spans="4:5" ht="15.75">
      <c r="D20" s="25" t="s">
        <v>22</v>
      </c>
      <c r="E20" s="12">
        <v>1085</v>
      </c>
    </row>
    <row r="21" spans="4:5" ht="15.75">
      <c r="D21" s="26" t="s">
        <v>23</v>
      </c>
      <c r="E21" s="13">
        <v>1064</v>
      </c>
    </row>
    <row r="22" spans="4:5" ht="15.75">
      <c r="D22" s="26" t="s">
        <v>24</v>
      </c>
      <c r="E22" s="13">
        <v>950</v>
      </c>
    </row>
    <row r="23" spans="4:5" ht="15.75">
      <c r="D23" s="27" t="s">
        <v>25</v>
      </c>
      <c r="E23" s="14">
        <v>1060</v>
      </c>
    </row>
    <row r="24" spans="4:5" ht="15.75">
      <c r="D24" s="27" t="s">
        <v>26</v>
      </c>
      <c r="E24" s="15">
        <v>1030</v>
      </c>
    </row>
    <row r="25" spans="4:5" ht="15.75">
      <c r="D25" s="27" t="s">
        <v>27</v>
      </c>
      <c r="E25" s="15">
        <v>951</v>
      </c>
    </row>
    <row r="26" spans="4:5" ht="15.75">
      <c r="D26" s="27" t="s">
        <v>28</v>
      </c>
      <c r="E26" s="15">
        <v>1080</v>
      </c>
    </row>
    <row r="27" spans="4:5" ht="15.75">
      <c r="D27" s="27" t="s">
        <v>29</v>
      </c>
      <c r="E27" s="15">
        <v>1050</v>
      </c>
    </row>
    <row r="28" spans="4:5" ht="15.75">
      <c r="D28" s="26" t="s">
        <v>30</v>
      </c>
      <c r="E28" s="12">
        <v>1111</v>
      </c>
    </row>
    <row r="29" spans="4:5" ht="15.75">
      <c r="D29" s="26" t="s">
        <v>31</v>
      </c>
      <c r="E29" s="12">
        <v>1160</v>
      </c>
    </row>
    <row r="30" spans="4:5" ht="15.75">
      <c r="D30" s="26" t="s">
        <v>32</v>
      </c>
      <c r="E30" s="12">
        <v>1230</v>
      </c>
    </row>
    <row r="31" spans="4:5" ht="15.75">
      <c r="D31" s="16"/>
      <c r="E31" s="17">
        <f>SUM(E19:E30)</f>
        <v>13000</v>
      </c>
    </row>
  </sheetData>
  <mergeCells count="20">
    <mergeCell ref="A1:F1"/>
    <mergeCell ref="A2:F2"/>
    <mergeCell ref="B8:E8"/>
    <mergeCell ref="B9:E9"/>
    <mergeCell ref="B10:C10"/>
    <mergeCell ref="D10:E10"/>
    <mergeCell ref="B11:C11"/>
    <mergeCell ref="D11:E11"/>
    <mergeCell ref="C3:D3"/>
    <mergeCell ref="C4:D4"/>
    <mergeCell ref="C5:D5"/>
    <mergeCell ref="B6:E6"/>
    <mergeCell ref="B7:E7"/>
    <mergeCell ref="D15:E15"/>
    <mergeCell ref="B12:C12"/>
    <mergeCell ref="D12:E12"/>
    <mergeCell ref="B13:C13"/>
    <mergeCell ref="D13:E13"/>
    <mergeCell ref="B14:C14"/>
    <mergeCell ref="D14:E1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Zalącznik nr 2 do SWZ</vt:lpstr>
    </vt:vector>
  </TitlesOfParts>
  <Company>Toruńskie Wodociągi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Krupska</dc:creator>
  <cp:lastModifiedBy>Wojciech Walkowiak</cp:lastModifiedBy>
  <cp:lastPrinted>2024-08-07T07:14:14Z</cp:lastPrinted>
  <dcterms:created xsi:type="dcterms:W3CDTF">2018-08-20T07:22:25Z</dcterms:created>
  <dcterms:modified xsi:type="dcterms:W3CDTF">2024-08-07T07:23:07Z</dcterms:modified>
</cp:coreProperties>
</file>