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U:\ZP\Przetargi 2024\31  Usługi weterynaryjne 2025\2 SWZ\"/>
    </mc:Choice>
  </mc:AlternateContent>
  <xr:revisionPtr revIDLastSave="0" documentId="13_ncr:1_{3A9181BC-BD22-484A-B0CE-0F7E18F044C5}" xr6:coauthVersionLast="47" xr6:coauthVersionMax="47" xr10:uidLastSave="{00000000-0000-0000-0000-000000000000}"/>
  <bookViews>
    <workbookView xWindow="-120" yWindow="-120" windowWidth="38640" windowHeight="21120" xr2:uid="{02B162CE-A3E3-4C51-993C-FD1CB56C0D25}"/>
  </bookViews>
  <sheets>
    <sheet name="CZĘŚĆ 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6" i="1" l="1"/>
  <c r="G35" i="1"/>
  <c r="G34" i="1"/>
  <c r="G22" i="1"/>
  <c r="G26" i="1"/>
  <c r="G27" i="1"/>
  <c r="G28" i="1"/>
  <c r="G29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3" i="1"/>
  <c r="G24" i="1"/>
  <c r="G25" i="1"/>
  <c r="G6" i="1"/>
  <c r="G30" i="1" l="1"/>
</calcChain>
</file>

<file path=xl/sharedStrings.xml><?xml version="1.0" encoding="utf-8"?>
<sst xmlns="http://schemas.openxmlformats.org/spreadsheetml/2006/main" count="73" uniqueCount="70">
  <si>
    <t>5.</t>
  </si>
  <si>
    <t>4.</t>
  </si>
  <si>
    <t>Wyjazd do wypadku wraz z udzieleniem podstawowej pomocy zwierzęciu poszkodowanemu (zł/wyjazd)</t>
  </si>
  <si>
    <t>3.</t>
  </si>
  <si>
    <t>Unieszkodliwienie zwłok zwierzęcych (zł/kg)</t>
  </si>
  <si>
    <t>2.</t>
  </si>
  <si>
    <t>1.</t>
  </si>
  <si>
    <t>kol. 4</t>
  </si>
  <si>
    <t>kol. 3</t>
  </si>
  <si>
    <t>kol.2</t>
  </si>
  <si>
    <t>kol. 1</t>
  </si>
  <si>
    <t>Nazwa czynności</t>
  </si>
  <si>
    <t>Lp.</t>
  </si>
  <si>
    <t>21.</t>
  </si>
  <si>
    <t>Wyjazd interwencyjny z odłowieniem/wyłapanie zwierzęcia (zł/szt.) (obejmującego 3 próby w przypadku nieskutecznego odłowienia)</t>
  </si>
  <si>
    <t>20.</t>
  </si>
  <si>
    <t>19.</t>
  </si>
  <si>
    <t>18.</t>
  </si>
  <si>
    <t>Testy FeLV i FIV (zł/szt.)</t>
  </si>
  <si>
    <t>17.</t>
  </si>
  <si>
    <t>Zdjęcie RTG (zł/szt.)</t>
  </si>
  <si>
    <t>16.</t>
  </si>
  <si>
    <t>Leczenie stacjonarne w lecznicy – obejmujące czynności lekarskie (zł/dzień)</t>
  </si>
  <si>
    <t>15.</t>
  </si>
  <si>
    <t>Badanie moczu (zł/szt.)</t>
  </si>
  <si>
    <t>14.</t>
  </si>
  <si>
    <t>Badanie krwi (biochemia) (zł/szt.)</t>
  </si>
  <si>
    <t>13.</t>
  </si>
  <si>
    <t>Badanie krwi (morfologia) (zł/szt.)</t>
  </si>
  <si>
    <t>12.</t>
  </si>
  <si>
    <t>Pobyt w lecznicy zwierząt bezdomnych (woda, karma, podkłady higieniczne, kuweta ze żwirkiem itp.) (zł/szt./dzień)</t>
  </si>
  <si>
    <t>11.</t>
  </si>
  <si>
    <t>10.</t>
  </si>
  <si>
    <t>Eutanazja zwierząt bezdomnych (zł/szt.)</t>
  </si>
  <si>
    <t>9.</t>
  </si>
  <si>
    <t>Odrobaczenie (zł/szt.)</t>
  </si>
  <si>
    <t>8.</t>
  </si>
  <si>
    <t>Odpchlenie (zł/szt.)</t>
  </si>
  <si>
    <t>7.</t>
  </si>
  <si>
    <t>Szczepienie przeciwko chorobom zakaźnym (zł/szt.)</t>
  </si>
  <si>
    <t>6.</t>
  </si>
  <si>
    <t>Szczepienie przeciwko wściekliźnie (zł/szt.)</t>
  </si>
  <si>
    <t>Eutanazja ślepych miotów wraz z utylizacją (zł/szt.)</t>
  </si>
  <si>
    <t>Elektroniczne znakowanie  (zł/szt.)</t>
  </si>
  <si>
    <t>kol. 7 (kol. 3 x kol. 5 + kol. 4 x kol. 6)</t>
  </si>
  <si>
    <t>kol. 6</t>
  </si>
  <si>
    <t>kol. 5</t>
  </si>
  <si>
    <t>Pies</t>
  </si>
  <si>
    <t>Kot</t>
  </si>
  <si>
    <t>Kastracja (zł/szt.)</t>
  </si>
  <si>
    <t>Sterylizacja (zł/szt.)</t>
  </si>
  <si>
    <t>22.</t>
  </si>
  <si>
    <t>23.</t>
  </si>
  <si>
    <t>24.</t>
  </si>
  <si>
    <t>Załącznik nr 1a do SWZ</t>
  </si>
  <si>
    <t>Przewidywana liczba zabiegów / usług</t>
  </si>
  <si>
    <t>Zwierzęta dzikie - Unieszkodliwienie zwłok zwierzęcych (zł/kg)</t>
  </si>
  <si>
    <t>Zwierzęta dzikie - Wyjazd do wypadku wraz z udzieleniem podstawowej pomocy zwierzęciu poszkodowanemu (zł/wyjazd)</t>
  </si>
  <si>
    <t>Zwierzęta dzikie - Eutanazja zwierzęcia dzikiego (zł/szt)</t>
  </si>
  <si>
    <t>Zwierzęta dzikie - Transport zwierzęcia dzikiego (zł/km)</t>
  </si>
  <si>
    <t>Cena jednostkowa brutto 
w zł</t>
  </si>
  <si>
    <t>Ceny jednostkowe przeliczone przez szacowaną liczbę zabiegów</t>
  </si>
  <si>
    <t>nie dotyczy</t>
  </si>
  <si>
    <r>
      <t>Transport zwierzęcia</t>
    </r>
    <r>
      <rPr>
        <sz val="10"/>
        <color indexed="8"/>
        <rFont val="Calibri"/>
        <family val="2"/>
        <charset val="238"/>
        <scheme val="minor"/>
      </rPr>
      <t xml:space="preserve"> bezdomnego</t>
    </r>
    <r>
      <rPr>
        <sz val="10"/>
        <color indexed="1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 xml:space="preserve">(w tym do schroniska) (zł/km) </t>
    </r>
  </si>
  <si>
    <r>
      <t>Razem</t>
    </r>
    <r>
      <rPr>
        <sz val="10"/>
        <rFont val="Calibri"/>
        <family val="2"/>
        <charset val="238"/>
        <scheme val="minor"/>
      </rPr>
      <t xml:space="preserve"> (suma kol. 7)</t>
    </r>
  </si>
  <si>
    <t>ZP.271.31.2024</t>
  </si>
  <si>
    <t>Średnia cen brutto usługi - kastracja (pies i kot)</t>
  </si>
  <si>
    <t>Średnia cen brutto usługi - sterylizacja (pies i kot)</t>
  </si>
  <si>
    <t>Średnia cen brutto - pobytu w lecznicy (pies i kot)</t>
  </si>
  <si>
    <t>CZĘŚĆ 1 - Kalkulacja szczegółowa ceny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</si>
</sst>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1" x14ac:knownFonts="1">
    <font>
      <sz val="10"/>
      <name val="Arial CE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i/>
      <sz val="6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color indexed="10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10"/>
      <name val="Calibri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44" fontId="2" fillId="0" borderId="4" xfId="1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8" fillId="0" borderId="6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left" vertical="top" wrapText="1"/>
    </xf>
    <xf numFmtId="44" fontId="2" fillId="0" borderId="8" xfId="1" applyFont="1" applyBorder="1" applyAlignment="1">
      <alignment horizontal="center" vertical="top" wrapText="1"/>
    </xf>
    <xf numFmtId="44" fontId="2" fillId="2" borderId="5" xfId="1" applyFont="1" applyFill="1" applyBorder="1" applyAlignment="1">
      <alignment horizontal="center" vertical="top" wrapText="1"/>
    </xf>
    <xf numFmtId="44" fontId="2" fillId="2" borderId="6" xfId="1" applyFont="1" applyFill="1" applyBorder="1" applyAlignment="1">
      <alignment horizontal="center" vertical="top" wrapText="1"/>
    </xf>
    <xf numFmtId="44" fontId="8" fillId="2" borderId="6" xfId="1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44" fontId="2" fillId="2" borderId="7" xfId="1" applyFont="1" applyFill="1" applyBorder="1" applyAlignment="1">
      <alignment horizontal="center" vertical="top" wrapText="1"/>
    </xf>
    <xf numFmtId="44" fontId="2" fillId="2" borderId="8" xfId="1" applyFont="1" applyFill="1" applyBorder="1" applyAlignment="1">
      <alignment horizontal="center" vertical="top" wrapText="1"/>
    </xf>
    <xf numFmtId="44" fontId="2" fillId="2" borderId="7" xfId="1" applyFont="1" applyFill="1" applyBorder="1" applyAlignment="1">
      <alignment horizontal="center" vertical="top"/>
    </xf>
    <xf numFmtId="44" fontId="2" fillId="2" borderId="8" xfId="1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44" fontId="2" fillId="2" borderId="10" xfId="1" applyFont="1" applyFill="1" applyBorder="1" applyAlignment="1">
      <alignment horizontal="center" vertical="top"/>
    </xf>
    <xf numFmtId="44" fontId="2" fillId="2" borderId="11" xfId="1" applyFont="1" applyFill="1" applyBorder="1" applyAlignment="1">
      <alignment horizontal="center" vertical="top"/>
    </xf>
    <xf numFmtId="44" fontId="2" fillId="0" borderId="9" xfId="1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6" fillId="0" borderId="12" xfId="0" applyFont="1" applyBorder="1" applyAlignment="1">
      <alignment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44" fontId="2" fillId="2" borderId="13" xfId="1" applyFont="1" applyFill="1" applyBorder="1" applyAlignment="1">
      <alignment horizontal="center" vertical="top" wrapText="1"/>
    </xf>
    <xf numFmtId="44" fontId="2" fillId="2" borderId="14" xfId="1" applyFont="1" applyFill="1" applyBorder="1" applyAlignment="1">
      <alignment horizontal="center" vertical="top" wrapText="1"/>
    </xf>
    <xf numFmtId="44" fontId="2" fillId="0" borderId="12" xfId="1" applyFont="1" applyBorder="1" applyAlignment="1">
      <alignment horizontal="center" vertical="top" wrapText="1"/>
    </xf>
    <xf numFmtId="0" fontId="5" fillId="0" borderId="15" xfId="0" applyFont="1" applyFill="1" applyBorder="1" applyAlignment="1">
      <alignment horizontal="center" vertical="top" wrapText="1"/>
    </xf>
    <xf numFmtId="0" fontId="5" fillId="0" borderId="16" xfId="0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top" wrapText="1"/>
    </xf>
    <xf numFmtId="0" fontId="5" fillId="0" borderId="18" xfId="0" applyFont="1" applyFill="1" applyBorder="1" applyAlignment="1">
      <alignment horizontal="center" vertical="top" wrapText="1"/>
    </xf>
    <xf numFmtId="0" fontId="5" fillId="0" borderId="19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21" xfId="0" applyFont="1" applyFill="1" applyBorder="1" applyAlignment="1">
      <alignment horizontal="center" vertical="top" wrapText="1"/>
    </xf>
    <xf numFmtId="0" fontId="4" fillId="0" borderId="22" xfId="0" applyFont="1" applyFill="1" applyBorder="1" applyAlignment="1">
      <alignment horizontal="center" vertical="top" wrapText="1"/>
    </xf>
    <xf numFmtId="0" fontId="4" fillId="0" borderId="23" xfId="0" applyFont="1" applyFill="1" applyBorder="1" applyAlignment="1">
      <alignment horizontal="center" vertical="top" wrapText="1"/>
    </xf>
    <xf numFmtId="0" fontId="4" fillId="0" borderId="24" xfId="0" applyFont="1" applyFill="1" applyBorder="1" applyAlignment="1">
      <alignment horizontal="center" vertical="top" wrapText="1"/>
    </xf>
    <xf numFmtId="0" fontId="4" fillId="0" borderId="25" xfId="0" applyFont="1" applyFill="1" applyBorder="1" applyAlignment="1">
      <alignment horizontal="center" vertical="top" wrapText="1"/>
    </xf>
    <xf numFmtId="0" fontId="4" fillId="0" borderId="26" xfId="0" applyFont="1" applyFill="1" applyBorder="1" applyAlignment="1">
      <alignment horizontal="center" vertical="top" wrapText="1"/>
    </xf>
    <xf numFmtId="0" fontId="5" fillId="0" borderId="27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right" vertical="top" wrapText="1"/>
    </xf>
    <xf numFmtId="44" fontId="5" fillId="0" borderId="29" xfId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center" wrapText="1"/>
    </xf>
    <xf numFmtId="44" fontId="5" fillId="0" borderId="1" xfId="1" applyFont="1" applyFill="1" applyBorder="1" applyAlignment="1">
      <alignment vertical="top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17B8DF-90E6-493F-9187-F91B073A3B42}">
  <sheetPr>
    <pageSetUpPr fitToPage="1"/>
  </sheetPr>
  <dimension ref="A1:G36"/>
  <sheetViews>
    <sheetView tabSelected="1" zoomScale="130" zoomScaleNormal="130" workbookViewId="0">
      <selection activeCell="E6" sqref="E6"/>
    </sheetView>
  </sheetViews>
  <sheetFormatPr defaultColWidth="9.140625" defaultRowHeight="12.75" x14ac:dyDescent="0.2"/>
  <cols>
    <col min="1" max="1" width="3.7109375" style="1" customWidth="1"/>
    <col min="2" max="2" width="40.42578125" style="1" customWidth="1"/>
    <col min="3" max="3" width="10" style="1" customWidth="1"/>
    <col min="4" max="4" width="9.7109375" style="1" customWidth="1"/>
    <col min="5" max="5" width="10.42578125" style="1" customWidth="1"/>
    <col min="6" max="6" width="10.28515625" style="1" customWidth="1"/>
    <col min="7" max="7" width="19.7109375" style="1" customWidth="1"/>
    <col min="8" max="9" width="9.140625" style="1"/>
    <col min="10" max="10" width="4.5703125" style="1" customWidth="1"/>
    <col min="11" max="11" width="31.42578125" style="1" customWidth="1"/>
    <col min="12" max="16384" width="9.140625" style="1"/>
  </cols>
  <sheetData>
    <row r="1" spans="1:7" x14ac:dyDescent="0.2">
      <c r="A1" s="1" t="s">
        <v>65</v>
      </c>
      <c r="G1" s="2" t="s">
        <v>54</v>
      </c>
    </row>
    <row r="2" spans="1:7" ht="24" customHeight="1" thickBot="1" x14ac:dyDescent="0.25">
      <c r="A2" s="21" t="s">
        <v>69</v>
      </c>
      <c r="B2" s="21"/>
      <c r="C2" s="21"/>
      <c r="D2" s="21"/>
      <c r="E2" s="21"/>
      <c r="F2" s="21"/>
      <c r="G2" s="21"/>
    </row>
    <row r="3" spans="1:7" ht="34.5" customHeight="1" x14ac:dyDescent="0.2">
      <c r="A3" s="36" t="s">
        <v>12</v>
      </c>
      <c r="B3" s="37" t="s">
        <v>11</v>
      </c>
      <c r="C3" s="38" t="s">
        <v>55</v>
      </c>
      <c r="D3" s="39"/>
      <c r="E3" s="37" t="s">
        <v>60</v>
      </c>
      <c r="F3" s="37"/>
      <c r="G3" s="40" t="s">
        <v>61</v>
      </c>
    </row>
    <row r="4" spans="1:7" ht="21" customHeight="1" x14ac:dyDescent="0.2">
      <c r="A4" s="41"/>
      <c r="B4" s="42"/>
      <c r="C4" s="43" t="s">
        <v>48</v>
      </c>
      <c r="D4" s="44" t="s">
        <v>47</v>
      </c>
      <c r="E4" s="43" t="s">
        <v>48</v>
      </c>
      <c r="F4" s="44" t="s">
        <v>47</v>
      </c>
      <c r="G4" s="45"/>
    </row>
    <row r="5" spans="1:7" ht="11.25" customHeight="1" thickBot="1" x14ac:dyDescent="0.25">
      <c r="A5" s="46" t="s">
        <v>10</v>
      </c>
      <c r="B5" s="47" t="s">
        <v>9</v>
      </c>
      <c r="C5" s="48" t="s">
        <v>8</v>
      </c>
      <c r="D5" s="49" t="s">
        <v>7</v>
      </c>
      <c r="E5" s="48" t="s">
        <v>46</v>
      </c>
      <c r="F5" s="49" t="s">
        <v>45</v>
      </c>
      <c r="G5" s="50" t="s">
        <v>44</v>
      </c>
    </row>
    <row r="6" spans="1:7" ht="16.5" customHeight="1" x14ac:dyDescent="0.2">
      <c r="A6" s="29" t="s">
        <v>6</v>
      </c>
      <c r="B6" s="30" t="s">
        <v>49</v>
      </c>
      <c r="C6" s="31">
        <v>20</v>
      </c>
      <c r="D6" s="32">
        <v>10</v>
      </c>
      <c r="E6" s="33"/>
      <c r="F6" s="34"/>
      <c r="G6" s="35">
        <f>(C6*E6)+(D6*F6)</f>
        <v>0</v>
      </c>
    </row>
    <row r="7" spans="1:7" ht="16.5" customHeight="1" x14ac:dyDescent="0.2">
      <c r="A7" s="3" t="s">
        <v>5</v>
      </c>
      <c r="B7" s="4" t="s">
        <v>50</v>
      </c>
      <c r="C7" s="5">
        <v>30</v>
      </c>
      <c r="D7" s="6">
        <v>15</v>
      </c>
      <c r="E7" s="12"/>
      <c r="F7" s="13"/>
      <c r="G7" s="7">
        <f t="shared" ref="G7:G25" si="0">(C7*E7)+(D7*F7)</f>
        <v>0</v>
      </c>
    </row>
    <row r="8" spans="1:7" ht="16.5" customHeight="1" x14ac:dyDescent="0.2">
      <c r="A8" s="3" t="s">
        <v>3</v>
      </c>
      <c r="B8" s="8" t="s">
        <v>43</v>
      </c>
      <c r="C8" s="5">
        <v>50</v>
      </c>
      <c r="D8" s="6">
        <v>25</v>
      </c>
      <c r="E8" s="12"/>
      <c r="F8" s="13"/>
      <c r="G8" s="7">
        <f t="shared" si="0"/>
        <v>0</v>
      </c>
    </row>
    <row r="9" spans="1:7" ht="16.5" customHeight="1" x14ac:dyDescent="0.2">
      <c r="A9" s="3" t="s">
        <v>1</v>
      </c>
      <c r="B9" s="8" t="s">
        <v>42</v>
      </c>
      <c r="C9" s="5">
        <v>5</v>
      </c>
      <c r="D9" s="6">
        <v>5</v>
      </c>
      <c r="E9" s="12"/>
      <c r="F9" s="13"/>
      <c r="G9" s="7">
        <f t="shared" si="0"/>
        <v>0</v>
      </c>
    </row>
    <row r="10" spans="1:7" ht="16.5" customHeight="1" x14ac:dyDescent="0.2">
      <c r="A10" s="3" t="s">
        <v>0</v>
      </c>
      <c r="B10" s="8" t="s">
        <v>41</v>
      </c>
      <c r="C10" s="5">
        <v>50</v>
      </c>
      <c r="D10" s="6">
        <v>25</v>
      </c>
      <c r="E10" s="12"/>
      <c r="F10" s="13"/>
      <c r="G10" s="7">
        <f t="shared" si="0"/>
        <v>0</v>
      </c>
    </row>
    <row r="11" spans="1:7" ht="16.5" customHeight="1" x14ac:dyDescent="0.2">
      <c r="A11" s="3" t="s">
        <v>40</v>
      </c>
      <c r="B11" s="8" t="s">
        <v>39</v>
      </c>
      <c r="C11" s="5">
        <v>50</v>
      </c>
      <c r="D11" s="6">
        <v>25</v>
      </c>
      <c r="E11" s="12"/>
      <c r="F11" s="13"/>
      <c r="G11" s="7">
        <f t="shared" si="0"/>
        <v>0</v>
      </c>
    </row>
    <row r="12" spans="1:7" ht="16.5" customHeight="1" x14ac:dyDescent="0.2">
      <c r="A12" s="3" t="s">
        <v>38</v>
      </c>
      <c r="B12" s="8" t="s">
        <v>37</v>
      </c>
      <c r="C12" s="5">
        <v>50</v>
      </c>
      <c r="D12" s="6">
        <v>25</v>
      </c>
      <c r="E12" s="12"/>
      <c r="F12" s="13"/>
      <c r="G12" s="7">
        <f t="shared" si="0"/>
        <v>0</v>
      </c>
    </row>
    <row r="13" spans="1:7" ht="16.5" customHeight="1" x14ac:dyDescent="0.2">
      <c r="A13" s="3" t="s">
        <v>36</v>
      </c>
      <c r="B13" s="8" t="s">
        <v>35</v>
      </c>
      <c r="C13" s="5">
        <v>50</v>
      </c>
      <c r="D13" s="6">
        <v>25</v>
      </c>
      <c r="E13" s="12"/>
      <c r="F13" s="13"/>
      <c r="G13" s="7">
        <f t="shared" si="0"/>
        <v>0</v>
      </c>
    </row>
    <row r="14" spans="1:7" ht="16.5" customHeight="1" x14ac:dyDescent="0.2">
      <c r="A14" s="3" t="s">
        <v>34</v>
      </c>
      <c r="B14" s="8" t="s">
        <v>33</v>
      </c>
      <c r="C14" s="5">
        <v>10</v>
      </c>
      <c r="D14" s="6">
        <v>5</v>
      </c>
      <c r="E14" s="12"/>
      <c r="F14" s="13"/>
      <c r="G14" s="7">
        <f t="shared" si="0"/>
        <v>0</v>
      </c>
    </row>
    <row r="15" spans="1:7" ht="16.5" customHeight="1" x14ac:dyDescent="0.2">
      <c r="A15" s="3" t="s">
        <v>32</v>
      </c>
      <c r="B15" s="8" t="s">
        <v>4</v>
      </c>
      <c r="C15" s="5">
        <v>30</v>
      </c>
      <c r="D15" s="6">
        <v>50</v>
      </c>
      <c r="E15" s="12"/>
      <c r="F15" s="13"/>
      <c r="G15" s="7">
        <f t="shared" si="0"/>
        <v>0</v>
      </c>
    </row>
    <row r="16" spans="1:7" ht="40.5" customHeight="1" x14ac:dyDescent="0.2">
      <c r="A16" s="3" t="s">
        <v>31</v>
      </c>
      <c r="B16" s="8" t="s">
        <v>30</v>
      </c>
      <c r="C16" s="5">
        <v>600</v>
      </c>
      <c r="D16" s="6">
        <v>525</v>
      </c>
      <c r="E16" s="12"/>
      <c r="F16" s="13"/>
      <c r="G16" s="7">
        <f t="shared" si="0"/>
        <v>0</v>
      </c>
    </row>
    <row r="17" spans="1:7" ht="14.25" customHeight="1" x14ac:dyDescent="0.2">
      <c r="A17" s="3" t="s">
        <v>29</v>
      </c>
      <c r="B17" s="8" t="s">
        <v>28</v>
      </c>
      <c r="C17" s="5">
        <v>25</v>
      </c>
      <c r="D17" s="6">
        <v>15</v>
      </c>
      <c r="E17" s="12"/>
      <c r="F17" s="13"/>
      <c r="G17" s="7">
        <f t="shared" si="0"/>
        <v>0</v>
      </c>
    </row>
    <row r="18" spans="1:7" ht="14.25" customHeight="1" x14ac:dyDescent="0.2">
      <c r="A18" s="3" t="s">
        <v>27</v>
      </c>
      <c r="B18" s="8" t="s">
        <v>26</v>
      </c>
      <c r="C18" s="5">
        <v>10</v>
      </c>
      <c r="D18" s="6">
        <v>10</v>
      </c>
      <c r="E18" s="12"/>
      <c r="F18" s="13"/>
      <c r="G18" s="7">
        <f t="shared" si="0"/>
        <v>0</v>
      </c>
    </row>
    <row r="19" spans="1:7" ht="14.25" customHeight="1" x14ac:dyDescent="0.2">
      <c r="A19" s="3" t="s">
        <v>25</v>
      </c>
      <c r="B19" s="8" t="s">
        <v>24</v>
      </c>
      <c r="C19" s="5">
        <v>25</v>
      </c>
      <c r="D19" s="6">
        <v>10</v>
      </c>
      <c r="E19" s="12"/>
      <c r="F19" s="13"/>
      <c r="G19" s="7">
        <f t="shared" si="0"/>
        <v>0</v>
      </c>
    </row>
    <row r="20" spans="1:7" ht="25.15" customHeight="1" x14ac:dyDescent="0.2">
      <c r="A20" s="3" t="s">
        <v>23</v>
      </c>
      <c r="B20" s="8" t="s">
        <v>22</v>
      </c>
      <c r="C20" s="5">
        <v>250</v>
      </c>
      <c r="D20" s="6">
        <v>100</v>
      </c>
      <c r="E20" s="12"/>
      <c r="F20" s="13"/>
      <c r="G20" s="7">
        <f t="shared" si="0"/>
        <v>0</v>
      </c>
    </row>
    <row r="21" spans="1:7" ht="16.5" customHeight="1" x14ac:dyDescent="0.2">
      <c r="A21" s="3" t="s">
        <v>21</v>
      </c>
      <c r="B21" s="8" t="s">
        <v>20</v>
      </c>
      <c r="C21" s="5">
        <v>15</v>
      </c>
      <c r="D21" s="6">
        <v>15</v>
      </c>
      <c r="E21" s="12"/>
      <c r="F21" s="13"/>
      <c r="G21" s="7">
        <f t="shared" si="0"/>
        <v>0</v>
      </c>
    </row>
    <row r="22" spans="1:7" ht="16.5" customHeight="1" x14ac:dyDescent="0.2">
      <c r="A22" s="3" t="s">
        <v>19</v>
      </c>
      <c r="B22" s="8" t="s">
        <v>18</v>
      </c>
      <c r="C22" s="5">
        <v>50</v>
      </c>
      <c r="D22" s="9" t="s">
        <v>62</v>
      </c>
      <c r="E22" s="12"/>
      <c r="F22" s="14" t="s">
        <v>62</v>
      </c>
      <c r="G22" s="7">
        <f>(C22*E22)</f>
        <v>0</v>
      </c>
    </row>
    <row r="23" spans="1:7" ht="40.9" customHeight="1" x14ac:dyDescent="0.2">
      <c r="A23" s="3" t="s">
        <v>17</v>
      </c>
      <c r="B23" s="10" t="s">
        <v>2</v>
      </c>
      <c r="C23" s="5">
        <v>15</v>
      </c>
      <c r="D23" s="6">
        <v>15</v>
      </c>
      <c r="E23" s="12"/>
      <c r="F23" s="13"/>
      <c r="G23" s="7">
        <f t="shared" si="0"/>
        <v>0</v>
      </c>
    </row>
    <row r="24" spans="1:7" ht="39.6" customHeight="1" x14ac:dyDescent="0.2">
      <c r="A24" s="3" t="s">
        <v>16</v>
      </c>
      <c r="B24" s="10" t="s">
        <v>14</v>
      </c>
      <c r="C24" s="5">
        <v>30</v>
      </c>
      <c r="D24" s="6">
        <v>20</v>
      </c>
      <c r="E24" s="12"/>
      <c r="F24" s="13"/>
      <c r="G24" s="7">
        <f t="shared" si="0"/>
        <v>0</v>
      </c>
    </row>
    <row r="25" spans="1:7" ht="28.9" customHeight="1" x14ac:dyDescent="0.2">
      <c r="A25" s="3" t="s">
        <v>15</v>
      </c>
      <c r="B25" s="10" t="s">
        <v>63</v>
      </c>
      <c r="C25" s="5">
        <v>50</v>
      </c>
      <c r="D25" s="6">
        <v>240</v>
      </c>
      <c r="E25" s="12"/>
      <c r="F25" s="13"/>
      <c r="G25" s="7">
        <f t="shared" si="0"/>
        <v>0</v>
      </c>
    </row>
    <row r="26" spans="1:7" ht="25.5" x14ac:dyDescent="0.2">
      <c r="A26" s="3" t="s">
        <v>13</v>
      </c>
      <c r="B26" s="10" t="s">
        <v>56</v>
      </c>
      <c r="C26" s="15">
        <v>600</v>
      </c>
      <c r="D26" s="16"/>
      <c r="E26" s="17"/>
      <c r="F26" s="18"/>
      <c r="G26" s="11">
        <f t="shared" ref="G26:G29" si="1">C26*E26</f>
        <v>0</v>
      </c>
    </row>
    <row r="27" spans="1:7" ht="38.25" x14ac:dyDescent="0.2">
      <c r="A27" s="3" t="s">
        <v>51</v>
      </c>
      <c r="B27" s="10" t="s">
        <v>57</v>
      </c>
      <c r="C27" s="15">
        <v>10</v>
      </c>
      <c r="D27" s="16"/>
      <c r="E27" s="17"/>
      <c r="F27" s="18"/>
      <c r="G27" s="7">
        <f t="shared" si="1"/>
        <v>0</v>
      </c>
    </row>
    <row r="28" spans="1:7" ht="25.5" x14ac:dyDescent="0.2">
      <c r="A28" s="3" t="s">
        <v>52</v>
      </c>
      <c r="B28" s="10" t="s">
        <v>58</v>
      </c>
      <c r="C28" s="15">
        <v>10</v>
      </c>
      <c r="D28" s="16"/>
      <c r="E28" s="19"/>
      <c r="F28" s="20"/>
      <c r="G28" s="7">
        <f t="shared" si="1"/>
        <v>0</v>
      </c>
    </row>
    <row r="29" spans="1:7" ht="26.25" thickBot="1" x14ac:dyDescent="0.25">
      <c r="A29" s="22" t="s">
        <v>53</v>
      </c>
      <c r="B29" s="23" t="s">
        <v>59</v>
      </c>
      <c r="C29" s="24">
        <v>200</v>
      </c>
      <c r="D29" s="25"/>
      <c r="E29" s="26"/>
      <c r="F29" s="27"/>
      <c r="G29" s="28">
        <f t="shared" si="1"/>
        <v>0</v>
      </c>
    </row>
    <row r="30" spans="1:7" ht="18.75" customHeight="1" thickBot="1" x14ac:dyDescent="0.25">
      <c r="A30" s="51"/>
      <c r="B30" s="52" t="s">
        <v>64</v>
      </c>
      <c r="C30" s="52"/>
      <c r="D30" s="52"/>
      <c r="E30" s="52"/>
      <c r="F30" s="52"/>
      <c r="G30" s="53">
        <f>SUM(G6:G29)</f>
        <v>0</v>
      </c>
    </row>
    <row r="34" spans="3:7" ht="15" customHeight="1" x14ac:dyDescent="0.2">
      <c r="C34" s="54" t="s">
        <v>66</v>
      </c>
      <c r="D34" s="54"/>
      <c r="E34" s="54"/>
      <c r="F34" s="54"/>
      <c r="G34" s="55">
        <f>(E6+F6)/2</f>
        <v>0</v>
      </c>
    </row>
    <row r="35" spans="3:7" ht="15" customHeight="1" x14ac:dyDescent="0.2">
      <c r="C35" s="54" t="s">
        <v>67</v>
      </c>
      <c r="D35" s="54"/>
      <c r="E35" s="54"/>
      <c r="F35" s="54"/>
      <c r="G35" s="55">
        <f>(E7+F7)/2</f>
        <v>0</v>
      </c>
    </row>
    <row r="36" spans="3:7" ht="15" customHeight="1" x14ac:dyDescent="0.2">
      <c r="C36" s="54" t="s">
        <v>68</v>
      </c>
      <c r="D36" s="54"/>
      <c r="E36" s="54"/>
      <c r="F36" s="54"/>
      <c r="G36" s="55">
        <f>(E16+F16)/2</f>
        <v>0</v>
      </c>
    </row>
  </sheetData>
  <mergeCells count="18">
    <mergeCell ref="C34:F34"/>
    <mergeCell ref="C35:F35"/>
    <mergeCell ref="C36:F36"/>
    <mergeCell ref="E3:F3"/>
    <mergeCell ref="C3:D3"/>
    <mergeCell ref="C28:D28"/>
    <mergeCell ref="C27:D27"/>
    <mergeCell ref="A2:G2"/>
    <mergeCell ref="G3:G4"/>
    <mergeCell ref="A3:A4"/>
    <mergeCell ref="B3:B4"/>
    <mergeCell ref="B30:F30"/>
    <mergeCell ref="C26:D26"/>
    <mergeCell ref="E26:F26"/>
    <mergeCell ref="E29:F29"/>
    <mergeCell ref="E28:F28"/>
    <mergeCell ref="E27:F27"/>
    <mergeCell ref="C29:D29"/>
  </mergeCells>
  <phoneticPr fontId="10" type="noConversion"/>
  <pageMargins left="0.25" right="0.25" top="0.75" bottom="0.75" header="0.3" footer="0.3"/>
  <pageSetup paperSize="9" scale="96" orientation="portrait" r:id="rId1"/>
  <headerFooter alignWithMargins="0"/>
  <ignoredErrors>
    <ignoredError sqref="G2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Lech Sikorski | Urząd Gminy</dc:creator>
  <cp:lastModifiedBy>Lech Sikorski</cp:lastModifiedBy>
  <cp:lastPrinted>2024-12-12T10:58:02Z</cp:lastPrinted>
  <dcterms:created xsi:type="dcterms:W3CDTF">2023-06-22T11:49:21Z</dcterms:created>
  <dcterms:modified xsi:type="dcterms:W3CDTF">2024-12-12T10:58:17Z</dcterms:modified>
</cp:coreProperties>
</file>